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data_science_bootcamp\Resources\Part_3_Statistics\S16_L94\"/>
    </mc:Choice>
  </mc:AlternateContent>
  <xr:revisionPtr revIDLastSave="0" documentId="13_ncr:1_{18609292-FF58-4AF6-87E3-A77D8ACABFB0}" xr6:coauthVersionLast="47" xr6:coauthVersionMax="47" xr10:uidLastSave="{00000000-0000-0000-0000-000000000000}"/>
  <bookViews>
    <workbookView xWindow="-108" yWindow="-108" windowWidth="23256" windowHeight="12576" activeTab="2" xr2:uid="{00000000-000D-0000-FFFF-FFFF00000000}"/>
  </bookViews>
  <sheets>
    <sheet name="365RE" sheetId="1" r:id="rId1"/>
    <sheet name="Task 1" sheetId="7" r:id="rId2"/>
    <sheet name="Tasks 2,3,4" sheetId="8" r:id="rId3"/>
    <sheet name="Task 5" sheetId="9" r:id="rId4"/>
    <sheet name="Tasks 6,7" sheetId="10" r:id="rId5"/>
    <sheet name="Tasks 8,9" sheetId="5" r:id="rId6"/>
    <sheet name="Task 10" sheetId="6" r:id="rId7"/>
  </sheets>
  <definedNames>
    <definedName name="_xlnm._FilterDatabase" localSheetId="0" hidden="1">'365RE'!$A$5:$AM$926</definedName>
  </definedNames>
  <calcPr calcId="19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7" i="1" l="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Q161" i="1" l="1"/>
  <c r="P159" i="1"/>
  <c r="P170" i="1"/>
  <c r="P180" i="1"/>
  <c r="P6" i="1" l="1"/>
  <c r="G209" i="1" l="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P184" i="1" l="1"/>
  <c r="B143" i="1" l="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Q9" i="1" s="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143" i="1" l="1"/>
</calcChain>
</file>

<file path=xl/sharedStrings.xml><?xml version="1.0" encoding="utf-8"?>
<sst xmlns="http://schemas.openxmlformats.org/spreadsheetml/2006/main" count="2514" uniqueCount="558">
  <si>
    <t>Office</t>
  </si>
  <si>
    <t>Apartment</t>
  </si>
  <si>
    <t>Area (ft.)</t>
  </si>
  <si>
    <t>Status</t>
  </si>
  <si>
    <t>Sold</t>
  </si>
  <si>
    <t>USA</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</si>
  <si>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</si>
  <si>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</si>
  <si>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</si>
  <si>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</si>
  <si>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</si>
  <si>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</si>
  <si>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</si>
  <si>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</si>
  <si>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</si>
  <si>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</si>
  <si>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</si>
  <si>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</si>
  <si>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</si>
  <si>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</si>
  <si>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</si>
  <si>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</si>
  <si>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</si>
  <si>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</si>
  <si>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</si>
  <si>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</si>
  <si>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</si>
  <si>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</si>
  <si>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</si>
  <si>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</si>
  <si>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</si>
  <si>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</si>
  <si>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</si>
  <si>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</si>
  <si>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</si>
  <si>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</si>
  <si>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</si>
  <si>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</si>
  <si>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</si>
  <si>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</si>
  <si>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</si>
  <si>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</si>
  <si>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</si>
  <si>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</si>
  <si>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</si>
  <si>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</si>
  <si>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</si>
  <si>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</si>
  <si>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</si>
  <si>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</si>
  <si>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</si>
  <si>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</si>
  <si>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</si>
  <si>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</si>
  <si>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</si>
  <si>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</si>
  <si>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</si>
  <si>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</si>
  <si>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</si>
  <si>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</si>
  <si>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</si>
  <si>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</si>
  <si>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</si>
  <si>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</si>
  <si>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</si>
  <si>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</si>
  <si>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</si>
  <si>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</si>
  <si>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</si>
  <si>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</si>
  <si>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</si>
  <si>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</si>
  <si>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</si>
  <si>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</si>
  <si>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</si>
  <si>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</si>
  <si>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</si>
  <si>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</si>
  <si>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</si>
  <si>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</si>
  <si>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</si>
  <si>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</si>
  <si>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</si>
  <si>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</si>
  <si>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</si>
  <si>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</si>
  <si>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</si>
  <si>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</si>
  <si>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</si>
  <si>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</si>
  <si>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</si>
  <si>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</si>
  <si>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</si>
  <si>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</si>
  <si>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</si>
  <si>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</si>
  <si>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</si>
  <si>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</si>
  <si>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</si>
  <si>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</si>
  <si>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</si>
  <si>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</si>
  <si>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</si>
  <si>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</si>
  <si>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</si>
  <si>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</si>
  <si>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</si>
  <si>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</si>
  <si>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</si>
  <si>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</si>
  <si>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</si>
  <si>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</si>
  <si>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</si>
  <si>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</si>
  <si>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</si>
  <si>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</si>
  <si>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</si>
  <si>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</si>
  <si>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</si>
  <si>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</si>
  <si>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</si>
  <si>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</si>
  <si>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</si>
  <si>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</si>
  <si>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</si>
  <si>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</si>
  <si>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</si>
  <si>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</si>
  <si>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</si>
  <si>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</si>
  <si>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</si>
  <si>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</si>
  <si>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</si>
  <si>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</si>
  <si>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</si>
  <si>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</si>
  <si>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</si>
  <si>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</si>
  <si>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</si>
  <si>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</si>
  <si>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</si>
  <si>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</si>
  <si>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</si>
  <si>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</si>
  <si>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</si>
  <si>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</si>
  <si>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</si>
  <si>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</si>
  <si>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</si>
  <si>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</si>
  <si>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</si>
  <si>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</si>
  <si>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</si>
  <si>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</si>
  <si>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</si>
  <si>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</si>
  <si>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</si>
  <si>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</si>
  <si>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</si>
  <si>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</si>
  <si>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</si>
  <si>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</si>
  <si>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</si>
  <si>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</si>
  <si>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</si>
  <si>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</si>
  <si>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</si>
  <si>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</si>
  <si>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</si>
  <si>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</si>
  <si>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</si>
  <si>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</si>
  <si>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</si>
  <si>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</si>
  <si>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</si>
  <si>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</si>
  <si>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</si>
  <si>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</si>
  <si>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</si>
  <si>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</si>
  <si>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</si>
  <si>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</si>
  <si>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</si>
  <si>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</si>
  <si>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</si>
  <si>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</si>
  <si>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</si>
  <si>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</si>
  <si>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</si>
  <si>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</si>
  <si>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</si>
  <si>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</si>
  <si>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</si>
  <si>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</si>
  <si>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</si>
  <si>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</si>
  <si>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</si>
  <si>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</si>
  <si>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</si>
  <si>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</si>
  <si>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</si>
  <si>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</si>
  <si>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</si>
  <si>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</si>
  <si>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</si>
  <si>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</si>
  <si>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</si>
  <si>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</si>
  <si>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</si>
  <si>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</si>
  <si>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</si>
  <si>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</si>
  <si>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</si>
  <si>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</si>
  <si>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</si>
  <si>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</si>
  <si>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</si>
  <si>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</si>
  <si>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</si>
  <si>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</si>
  <si>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</si>
  <si>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</si>
  <si>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</si>
  <si>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</si>
  <si>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</si>
  <si>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</si>
  <si>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</si>
  <si>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</si>
  <si>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</si>
  <si>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</si>
  <si>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</si>
  <si>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</si>
  <si>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</si>
  <si>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</si>
  <si>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</si>
  <si>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</si>
  <si>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</si>
  <si>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</si>
  <si>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</si>
  <si>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</si>
  <si>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</si>
  <si>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</si>
  <si>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</si>
  <si>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</si>
  <si>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</si>
  <si>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</si>
  <si>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</si>
  <si>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</si>
  <si>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</si>
  <si>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</si>
  <si>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</si>
  <si>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</si>
  <si>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</si>
  <si>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</si>
  <si>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</si>
  <si>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</si>
  <si>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</si>
  <si>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</si>
  <si>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</si>
  <si>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</si>
  <si>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</si>
  <si>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</si>
  <si>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</si>
  <si>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</si>
  <si>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</si>
  <si>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</si>
  <si>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</si>
  <si>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</si>
  <si>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</si>
  <si>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</si>
  <si>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</si>
  <si>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</si>
  <si>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</si>
  <si>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</si>
  <si>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</si>
  <si>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</si>
  <si>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</si>
  <si>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</si>
  <si>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</si>
  <si>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</si>
  <si>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</si>
  <si>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</si>
  <si>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</si>
  <si>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</si>
  <si>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</si>
  <si>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</si>
  <si>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</si>
  <si>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</si>
  <si>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</si>
  <si>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</si>
  <si>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</si>
  <si>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</si>
  <si>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</si>
  <si>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</si>
  <si>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</si>
  <si>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</si>
  <si>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</si>
  <si>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</si>
  <si>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</si>
  <si>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</si>
  <si>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</si>
  <si>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</si>
  <si>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</si>
  <si>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</si>
  <si>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</si>
  <si>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</si>
  <si>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</si>
  <si>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</si>
  <si>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</si>
  <si>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</si>
  <si>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</si>
  <si>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</si>
  <si>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</si>
  <si>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</si>
  <si>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</si>
  <si>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</si>
  <si>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</si>
  <si>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</si>
  <si>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</si>
  <si>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</si>
  <si>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</si>
  <si>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</si>
  <si>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</si>
  <si>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</si>
  <si>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</si>
  <si>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</si>
  <si>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</si>
  <si>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</si>
  <si>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</si>
  <si>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</si>
  <si>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</si>
  <si>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</si>
  <si>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</si>
  <si>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</si>
  <si>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</si>
  <si>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</si>
  <si>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</si>
  <si>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</si>
  <si>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</si>
  <si>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</si>
  <si>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</si>
  <si>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</si>
  <si>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</si>
  <si>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</si>
  <si>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</si>
  <si>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</si>
  <si>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</si>
  <si>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</si>
  <si>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</si>
  <si>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</si>
  <si>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</si>
  <si>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</si>
  <si>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</si>
  <si>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</si>
  <si>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</si>
  <si>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</si>
  <si>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</si>
  <si>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</si>
  <si>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</si>
  <si>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</si>
  <si>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</si>
  <si>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</si>
  <si>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</si>
  <si>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</si>
  <si>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</si>
  <si>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</si>
  <si>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</si>
  <si>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</si>
  <si>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</si>
  <si>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</si>
  <si>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</si>
  <si>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</si>
  <si>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</si>
  <si>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</si>
  <si>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</si>
  <si>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</si>
  <si>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</si>
  <si>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</si>
  <si>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</si>
  <si>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</si>
  <si>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</si>
  <si>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</si>
  <si>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</si>
  <si>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</si>
  <si>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</si>
  <si>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</si>
  <si>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</si>
  <si>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</si>
  <si>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</si>
  <si>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</si>
  <si>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</si>
  <si>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</si>
  <si>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</si>
  <si>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</si>
  <si>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</si>
  <si>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</si>
  <si>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</si>
  <si>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</si>
  <si>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</si>
  <si>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</si>
  <si>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</si>
  <si>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</si>
  <si>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</si>
  <si>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</si>
  <si>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</si>
  <si>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</si>
  <si>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</si>
  <si>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</si>
  <si>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</si>
  <si>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</si>
  <si>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</si>
  <si>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</si>
  <si>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</si>
  <si>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</si>
  <si>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</si>
  <si>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</si>
  <si>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</si>
  <si>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</si>
  <si>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</si>
  <si>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</si>
  <si>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</si>
  <si>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</si>
  <si>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</si>
  <si>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</si>
  <si>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</si>
  <si>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</si>
  <si>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</si>
  <si>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</si>
  <si>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</si>
  <si>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</si>
  <si>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</si>
  <si>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</si>
  <si>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</si>
  <si>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</si>
  <si>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</si>
  <si>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</si>
  <si>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</si>
  <si>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</si>
  <si>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</si>
  <si>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</si>
  <si>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</si>
  <si>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</si>
  <si>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</si>
  <si>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</si>
  <si>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</si>
  <si>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</si>
  <si>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</si>
  <si>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</si>
  <si>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</si>
  <si>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</si>
  <si>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</si>
  <si>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</si>
  <si>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</si>
  <si>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</si>
  <si>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</si>
  <si>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</si>
  <si>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</si>
  <si>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</si>
  <si>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</si>
  <si>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</si>
  <si>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</si>
  <si>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</si>
  <si>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</si>
  <si>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</si>
  <si>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</si>
  <si>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</si>
  <si>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</si>
  <si>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</si>
  <si>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</si>
  <si>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</si>
  <si>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</si>
  <si>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</si>
  <si>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</si>
  <si>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</si>
  <si>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</si>
  <si>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</si>
  <si>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</si>
  <si>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</si>
  <si>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</si>
  <si>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</si>
  <si>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</si>
  <si>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</si>
  <si>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</si>
  <si>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</si>
  <si>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</si>
  <si>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</si>
  <si>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</si>
  <si>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</si>
  <si>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</si>
  <si>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</si>
  <si>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</si>
  <si>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</si>
  <si>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</si>
  <si>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</si>
  <si>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</si>
  <si>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</si>
  <si>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</si>
  <si>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</si>
  <si>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</si>
  <si>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</si>
  <si>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</si>
  <si>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</si>
  <si>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</si>
  <si>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</si>
  <si>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</si>
  <si>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</si>
  <si>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</si>
  <si>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</si>
  <si>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</si>
  <si>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</si>
  <si>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</si>
  <si>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</si>
  <si>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</si>
  <si>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</si>
  <si>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</si>
  <si>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</si>
  <si>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</si>
  <si>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</si>
  <si>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</si>
  <si>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</si>
  <si>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</si>
  <si>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</si>
  <si>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</si>
  <si>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</si>
  <si>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</si>
  <si>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</si>
  <si>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</si>
  <si>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</si>
  <si>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Product</t>
  </si>
  <si>
    <t>Customer</t>
  </si>
  <si>
    <t>Property #</t>
  </si>
  <si>
    <t>N/A</t>
  </si>
  <si>
    <t>Building</t>
  </si>
  <si>
    <t>x</t>
  </si>
  <si>
    <t>Types of data and levels of measurement</t>
  </si>
  <si>
    <t>Histograms. Graphing numerical data</t>
  </si>
  <si>
    <t>Scatter plot. Plotting numerical data; establishing relationship between variables.</t>
  </si>
  <si>
    <t>Frequency distribution table. Pareto diagram.</t>
  </si>
  <si>
    <r>
      <t xml:space="preserve">Task 7: </t>
    </r>
    <r>
      <rPr>
        <sz val="9"/>
        <color theme="1"/>
        <rFont val="Arial"/>
        <family val="2"/>
      </rPr>
      <t>Create a Pareto diagram representing the data.</t>
    </r>
  </si>
  <si>
    <t>Measures of central tendency, asymmetry and variability</t>
  </si>
  <si>
    <r>
      <rPr>
        <b/>
        <sz val="9"/>
        <color rgb="FF002060"/>
        <rFont val="Arial"/>
        <family val="2"/>
      </rPr>
      <t>Task 9</t>
    </r>
    <r>
      <rPr>
        <sz val="9"/>
        <color rgb="FF000000"/>
        <rFont val="Arial"/>
        <family val="2"/>
      </rPr>
      <t>: Interpret the measures.</t>
    </r>
  </si>
  <si>
    <t>Measures of relationship between variables</t>
  </si>
  <si>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</si>
  <si>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t xml:space="preserve">              Use the data on all properties, no matter if sold or not.</t>
  </si>
  <si>
    <r>
      <t xml:space="preserve">Task 5: </t>
    </r>
    <r>
      <rPr>
        <sz val="9"/>
        <color theme="1"/>
        <rFont val="Arial"/>
        <family val="2"/>
      </rPr>
      <t>Create a scatter plot showing the relationship between Price and Area. Use the data on all properties, no matter if sold or not. Interpret the results.</t>
    </r>
  </si>
  <si>
    <r>
      <t xml:space="preserve">Task 8: </t>
    </r>
    <r>
      <rPr>
        <sz val="9"/>
        <color theme="1"/>
        <rFont val="Arial"/>
        <family val="2"/>
      </rPr>
      <t>Calculate the mean, median, mode, skewness, variance and standard deviation of Price for all properties, no matter if sold or not.</t>
    </r>
  </si>
  <si>
    <r>
      <t xml:space="preserve">Task 10: </t>
    </r>
    <r>
      <rPr>
        <sz val="9"/>
        <color theme="1"/>
        <rFont val="Arial"/>
        <family val="2"/>
      </rPr>
      <t>Calculate the covariance and correlation coefficient between Price and Area, no matter if the property is sold or not. Is the result in line with the scatter plot?</t>
    </r>
  </si>
  <si>
    <r>
      <t xml:space="preserve">Task 1: </t>
    </r>
    <r>
      <rPr>
        <sz val="12"/>
        <color theme="1"/>
        <rFont val="Arial"/>
        <family val="2"/>
      </rPr>
      <t>What are the types of data and the levels of measurement of the following variables: Cust ID, Mortgage, Year of sale</t>
    </r>
  </si>
  <si>
    <t>Variable</t>
  </si>
  <si>
    <t>Type of Data</t>
  </si>
  <si>
    <t>Measurement</t>
  </si>
  <si>
    <t>Cust Id</t>
  </si>
  <si>
    <t>Categorical</t>
  </si>
  <si>
    <t>Nominal</t>
  </si>
  <si>
    <t>Numerical(descrete)</t>
  </si>
  <si>
    <r>
      <t xml:space="preserve">Task 2: </t>
    </r>
    <r>
      <rPr>
        <sz val="12"/>
        <color theme="1"/>
        <rFont val="Arial"/>
        <family val="2"/>
      </rPr>
      <t>Create a frequency distribution graph representing the price (that is a histogram with the highest possible number of bins - 272). Use data on all apartments and offices, no matter if sold or not.</t>
    </r>
  </si>
  <si>
    <r>
      <t xml:space="preserve">Task 3: </t>
    </r>
    <r>
      <rPr>
        <sz val="12"/>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</si>
  <si>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r>
      <t xml:space="preserve">Task 4: </t>
    </r>
    <r>
      <rPr>
        <sz val="12"/>
        <color theme="1"/>
        <rFont val="Arial"/>
        <family val="2"/>
      </rPr>
      <t>Interpret the results.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</si>
</sst>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16"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theme="1"/>
      <name val="Arial"/>
      <family val="2"/>
    </font>
    <font>
      <sz val="9"/>
      <color rgb="FF002060"/>
      <name val="Arial"/>
      <family val="2"/>
    </font>
    <font>
      <b/>
      <sz val="10"/>
      <color theme="0"/>
      <name val="Arial"/>
      <family val="2"/>
    </font>
    <font>
      <b/>
      <sz val="14"/>
      <color rgb="FF002060"/>
      <name val="Arial"/>
      <family val="2"/>
    </font>
    <font>
      <sz val="14"/>
      <color rgb="FF000000"/>
      <name val="Arial"/>
      <family val="2"/>
    </font>
    <font>
      <sz val="12"/>
      <color rgb="FF000000"/>
      <name val="Arial"/>
      <family val="2"/>
    </font>
    <font>
      <sz val="12"/>
      <color theme="1"/>
      <name val="Arial"/>
      <family val="2"/>
    </font>
    <font>
      <sz val="12"/>
      <color rgb="FF000000"/>
      <name val="Calibri"/>
      <family val="2"/>
    </font>
    <font>
      <b/>
      <sz val="12"/>
      <color theme="4" tint="-0.499984740745262"/>
      <name val="Arial"/>
      <family val="2"/>
    </font>
    <font>
      <b/>
      <sz val="12"/>
      <color theme="4" tint="-0.499984740745262"/>
      <name val="Calibri"/>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11">
    <border>
      <left/>
      <right/>
      <top/>
      <bottom/>
      <diagonal/>
    </border>
    <border>
      <left/>
      <right/>
      <top/>
      <bottom style="medium">
        <color rgb="FF002060"/>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bottom/>
      <diagonal/>
    </border>
    <border>
      <left/>
      <right style="thin">
        <color indexed="64"/>
      </right>
      <top/>
      <bottom style="medium">
        <color indexed="64"/>
      </bottom>
      <diagonal/>
    </border>
  </borders>
  <cellStyleXfs count="2">
    <xf numFmtId="0" fontId="0" fillId="0" borderId="0"/>
    <xf numFmtId="164" fontId="1" fillId="0" borderId="0" applyFont="0" applyFill="0" applyBorder="0" applyAlignment="0" applyProtection="0"/>
  </cellStyleXfs>
  <cellXfs count="63">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16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164" fontId="2" fillId="0" borderId="0" xfId="1" applyFont="1" applyAlignment="1">
      <alignment vertical="center"/>
    </xf>
    <xf numFmtId="0" fontId="2" fillId="0" borderId="0" xfId="0" applyFont="1" applyBorder="1" applyAlignment="1">
      <alignment horizontal="righ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Border="1" applyAlignment="1">
      <alignment vertical="center"/>
    </xf>
    <xf numFmtId="0" fontId="0" fillId="4" borderId="0" xfId="0" applyFont="1" applyFill="1" applyAlignment="1"/>
    <xf numFmtId="0" fontId="2" fillId="4" borderId="0" xfId="0" applyFont="1" applyFill="1" applyAlignment="1"/>
    <xf numFmtId="0" fontId="5" fillId="4" borderId="0" xfId="0"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5" fillId="4" borderId="0" xfId="0" applyFont="1" applyFill="1" applyBorder="1" applyAlignment="1">
      <alignment horizontal="right" vertical="center"/>
    </xf>
    <xf numFmtId="0" fontId="5" fillId="4" borderId="0" xfId="0" applyFont="1" applyFill="1" applyBorder="1" applyAlignment="1">
      <alignment vertical="center"/>
    </xf>
    <xf numFmtId="0" fontId="2" fillId="4" borderId="0" xfId="0" applyFont="1" applyFill="1" applyBorder="1" applyAlignment="1"/>
    <xf numFmtId="0" fontId="5" fillId="4" borderId="0" xfId="0" applyFont="1" applyFill="1" applyBorder="1" applyAlignment="1"/>
    <xf numFmtId="0" fontId="7" fillId="4" borderId="0" xfId="0" applyFont="1" applyFill="1" applyBorder="1" applyAlignment="1"/>
    <xf numFmtId="2" fontId="2" fillId="4" borderId="0" xfId="0" applyNumberFormat="1" applyFont="1" applyFill="1" applyBorder="1" applyAlignment="1"/>
    <xf numFmtId="0" fontId="8" fillId="6" borderId="0" xfId="0" applyFont="1" applyFill="1" applyAlignment="1">
      <alignment horizontal="center" vertical="center"/>
    </xf>
    <xf numFmtId="0" fontId="9" fillId="4" borderId="0" xfId="0" applyFont="1" applyFill="1" applyAlignment="1">
      <alignment vertical="center"/>
    </xf>
    <xf numFmtId="0" fontId="10" fillId="4" borderId="0" xfId="0" applyFont="1" applyFill="1" applyAlignment="1"/>
    <xf numFmtId="0" fontId="11" fillId="4" borderId="0" xfId="0" applyFont="1" applyFill="1" applyAlignment="1"/>
    <xf numFmtId="0" fontId="4" fillId="4" borderId="0" xfId="0" applyFont="1" applyFill="1" applyAlignment="1"/>
    <xf numFmtId="0" fontId="12" fillId="4" borderId="0" xfId="0" applyFont="1" applyFill="1" applyBorder="1" applyAlignment="1">
      <alignment vertical="center"/>
    </xf>
    <xf numFmtId="0" fontId="4" fillId="4" borderId="0" xfId="0" applyFont="1" applyFill="1" applyBorder="1" applyAlignment="1">
      <alignment horizontal="right" vertical="center"/>
    </xf>
    <xf numFmtId="0" fontId="11" fillId="5" borderId="0" xfId="0" applyFont="1" applyFill="1" applyBorder="1" applyAlignment="1">
      <alignment horizontal="left" vertical="center"/>
    </xf>
    <xf numFmtId="0" fontId="13" fillId="4" borderId="0" xfId="0" applyFont="1" applyFill="1" applyBorder="1" applyAlignment="1">
      <alignment vertical="center"/>
    </xf>
    <xf numFmtId="0" fontId="12" fillId="4" borderId="0" xfId="0" applyFont="1" applyFill="1" applyAlignment="1">
      <alignment vertical="center"/>
    </xf>
    <xf numFmtId="0" fontId="13" fillId="4" borderId="0" xfId="0" applyFont="1" applyFill="1" applyAlignment="1">
      <alignment vertical="center"/>
    </xf>
    <xf numFmtId="0" fontId="11" fillId="4" borderId="2" xfId="0" applyFont="1" applyFill="1" applyBorder="1" applyAlignment="1"/>
    <xf numFmtId="0" fontId="11" fillId="4" borderId="3" xfId="0" applyFont="1" applyFill="1" applyBorder="1" applyAlignment="1"/>
    <xf numFmtId="0" fontId="14" fillId="4" borderId="4" xfId="0" applyFont="1" applyFill="1" applyBorder="1" applyAlignment="1"/>
    <xf numFmtId="0" fontId="14" fillId="4" borderId="5" xfId="0" applyFont="1" applyFill="1" applyBorder="1" applyAlignment="1">
      <alignment vertical="center"/>
    </xf>
    <xf numFmtId="0" fontId="12" fillId="4" borderId="6" xfId="0" applyFont="1" applyFill="1" applyBorder="1" applyAlignment="1">
      <alignment vertical="center"/>
    </xf>
    <xf numFmtId="0" fontId="11" fillId="4" borderId="7" xfId="0" applyFont="1" applyFill="1" applyBorder="1" applyAlignment="1"/>
    <xf numFmtId="0" fontId="15" fillId="4" borderId="8" xfId="0" applyFont="1" applyFill="1" applyBorder="1" applyAlignment="1">
      <alignment vertical="center"/>
    </xf>
    <xf numFmtId="0" fontId="11" fillId="4" borderId="9" xfId="0" applyFont="1" applyFill="1" applyBorder="1" applyAlignment="1">
      <alignment vertical="center"/>
    </xf>
    <xf numFmtId="0" fontId="11" fillId="4" borderId="10" xfId="0" applyFont="1" applyFill="1" applyBorder="1" applyAlignment="1"/>
    <xf numFmtId="0" fontId="12" fillId="4" borderId="0" xfId="0" applyFont="1" applyFill="1" applyAlignment="1"/>
  </cellXfs>
  <cellStyles count="2">
    <cellStyle name="Currency" xfId="1" builtinId="4"/>
    <cellStyle name="Normal" xfId="0" builtinId="0"/>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zoomScale="102" zoomScaleNormal="102" workbookViewId="0">
      <pane ySplit="5" topLeftCell="A252" activePane="bottomLeft" state="frozen"/>
      <selection pane="bottomLeft" activeCell="P246" sqref="P246"/>
    </sheetView>
  </sheetViews>
  <sheetFormatPr defaultColWidth="15.109375" defaultRowHeight="15" customHeight="1" x14ac:dyDescent="0.3"/>
  <cols>
    <col min="1" max="1" width="2" style="11" customWidth="1"/>
    <col min="2" max="2" width="4.5546875" style="11" customWidth="1"/>
    <col min="3" max="3" width="7.33203125" style="11" bestFit="1" customWidth="1"/>
    <col min="4" max="4" width="10.109375" style="11" customWidth="1"/>
    <col min="5" max="5" width="11.44140625" style="14" bestFit="1" customWidth="1"/>
    <col min="6" max="6" width="13.88671875" style="11" bestFit="1" customWidth="1"/>
    <col min="7" max="7" width="10.21875" style="11" bestFit="1" customWidth="1"/>
    <col min="8" max="8" width="8.109375" style="11" bestFit="1" customWidth="1"/>
    <col min="9" max="9" width="10.77734375" style="11" bestFit="1" customWidth="1"/>
    <col min="10" max="10" width="5.77734375" style="11" bestFit="1" customWidth="1"/>
    <col min="11" max="11" width="2" style="11" customWidth="1"/>
    <col min="12" max="12" width="10.21875" style="14" customWidth="1"/>
    <col min="13" max="13" width="7.33203125" style="23" bestFit="1" customWidth="1"/>
    <col min="14" max="15" width="9.5546875" style="11" bestFit="1" customWidth="1"/>
    <col min="16" max="16" width="19.44140625" style="14" bestFit="1" customWidth="1"/>
    <col min="17" max="17" width="6.77734375" style="14" bestFit="1" customWidth="1"/>
    <col min="18" max="18" width="4.33203125" style="14" bestFit="1" customWidth="1"/>
    <col min="19" max="20" width="2.5546875" style="14" hidden="1" customWidth="1"/>
    <col min="21" max="21" width="6.77734375" style="20" bestFit="1" customWidth="1"/>
    <col min="22" max="22" width="7.44140625" style="20" bestFit="1" customWidth="1"/>
    <col min="23" max="23" width="8" style="20" bestFit="1" customWidth="1"/>
    <col min="24" max="24" width="8.6640625" style="20" bestFit="1" customWidth="1"/>
    <col min="25" max="25" width="13.88671875" style="20" bestFit="1" customWidth="1"/>
    <col min="26" max="26" width="8.33203125" style="20" bestFit="1" customWidth="1"/>
    <col min="27" max="27" width="6.44140625" style="20" bestFit="1" customWidth="1"/>
    <col min="28" max="16384" width="15.109375" style="11"/>
  </cols>
  <sheetData>
    <row r="1" spans="2:27" ht="15.6" x14ac:dyDescent="0.3">
      <c r="B1" s="19" t="s">
        <v>527</v>
      </c>
      <c r="M1" s="14"/>
      <c r="W1" s="14"/>
    </row>
    <row r="2" spans="2:27" ht="12" x14ac:dyDescent="0.3">
      <c r="B2" s="21" t="s">
        <v>181</v>
      </c>
      <c r="M2" s="14"/>
      <c r="W2" s="14"/>
    </row>
    <row r="3" spans="2:27" ht="12" x14ac:dyDescent="0.3">
      <c r="B3" s="21"/>
      <c r="M3" s="14"/>
      <c r="W3" s="14"/>
    </row>
    <row r="4" spans="2:27" ht="15" customHeight="1" x14ac:dyDescent="0.3">
      <c r="B4" s="42" t="s">
        <v>528</v>
      </c>
      <c r="C4" s="42"/>
      <c r="D4" s="42"/>
      <c r="E4" s="42"/>
      <c r="F4" s="42"/>
      <c r="G4" s="42"/>
      <c r="H4" s="42"/>
      <c r="I4" s="42"/>
      <c r="J4" s="42"/>
      <c r="L4" s="42" t="s">
        <v>529</v>
      </c>
      <c r="M4" s="42"/>
      <c r="N4" s="42"/>
      <c r="O4" s="42"/>
      <c r="P4" s="42"/>
      <c r="Q4" s="42"/>
      <c r="R4" s="42"/>
      <c r="S4" s="42"/>
      <c r="T4" s="42"/>
      <c r="U4" s="42"/>
      <c r="V4" s="42"/>
      <c r="W4" s="42"/>
      <c r="X4" s="42"/>
      <c r="Y4" s="42"/>
      <c r="Z4" s="42"/>
      <c r="AA4" s="42"/>
    </row>
    <row r="5" spans="2:27" ht="13.8" customHeight="1" thickBot="1" x14ac:dyDescent="0.35">
      <c r="B5" s="32" t="s">
        <v>178</v>
      </c>
      <c r="C5" s="32" t="s">
        <v>532</v>
      </c>
      <c r="D5" s="32" t="s">
        <v>26</v>
      </c>
      <c r="E5" s="32" t="s">
        <v>27</v>
      </c>
      <c r="F5" s="32" t="s">
        <v>520</v>
      </c>
      <c r="G5" s="32" t="s">
        <v>530</v>
      </c>
      <c r="H5" s="32" t="s">
        <v>2</v>
      </c>
      <c r="I5" s="32" t="s">
        <v>519</v>
      </c>
      <c r="J5" s="32" t="s">
        <v>3</v>
      </c>
      <c r="K5" s="32"/>
      <c r="L5" s="32" t="s">
        <v>28</v>
      </c>
      <c r="M5" s="32" t="s">
        <v>521</v>
      </c>
      <c r="N5" s="32" t="s">
        <v>22</v>
      </c>
      <c r="O5" s="32" t="s">
        <v>23</v>
      </c>
      <c r="P5" s="32" t="s">
        <v>522</v>
      </c>
      <c r="Q5" s="32" t="s">
        <v>523</v>
      </c>
      <c r="R5" s="32" t="s">
        <v>174</v>
      </c>
      <c r="S5" s="32" t="s">
        <v>175</v>
      </c>
      <c r="T5" s="32" t="s">
        <v>176</v>
      </c>
      <c r="U5" s="32" t="s">
        <v>24</v>
      </c>
      <c r="V5" s="32" t="s">
        <v>25</v>
      </c>
      <c r="W5" s="32" t="s">
        <v>12</v>
      </c>
      <c r="X5" s="32" t="s">
        <v>40</v>
      </c>
      <c r="Y5" s="32" t="s">
        <v>524</v>
      </c>
      <c r="Z5" s="32" t="s">
        <v>37</v>
      </c>
      <c r="AA5" s="32" t="s">
        <v>38</v>
      </c>
    </row>
    <row r="6" spans="2:27" ht="14.25" customHeight="1" x14ac:dyDescent="0.3">
      <c r="B6" s="31">
        <f t="shared" ref="B6:B37" si="0">C6*1000+G6</f>
        <v>1030</v>
      </c>
      <c r="C6" s="4">
        <v>1</v>
      </c>
      <c r="D6" s="4">
        <v>2005</v>
      </c>
      <c r="E6" s="4">
        <v>11</v>
      </c>
      <c r="F6" s="3" t="s">
        <v>1</v>
      </c>
      <c r="G6" s="5">
        <v>30</v>
      </c>
      <c r="H6" s="7">
        <v>743.0856</v>
      </c>
      <c r="I6" s="22">
        <v>246172.67600000001</v>
      </c>
      <c r="J6" s="22" t="s">
        <v>4</v>
      </c>
      <c r="K6" s="22"/>
      <c r="L6" s="3" t="s">
        <v>62</v>
      </c>
      <c r="M6" s="3" t="s">
        <v>179</v>
      </c>
      <c r="N6" s="11" t="s">
        <v>225</v>
      </c>
      <c r="O6" s="11" t="s">
        <v>226</v>
      </c>
      <c r="P6" s="4">
        <f>D6-R6</f>
        <v>19</v>
      </c>
      <c r="Q6" s="4" t="str">
        <f t="shared" ref="Q6:Q37" si="1">IF(P6&lt;26,"18-25",IF(P6&lt;36,"26-35",IF(P6&lt;46,"36-45",IF(P6&lt;56,"46-55",IF(P6&lt;66,"56-65","65+")))))</f>
        <v>18-25</v>
      </c>
      <c r="R6" s="11">
        <v>1986</v>
      </c>
      <c r="S6" s="4">
        <v>6</v>
      </c>
      <c r="T6" s="4">
        <v>21</v>
      </c>
      <c r="U6" s="3" t="s">
        <v>177</v>
      </c>
      <c r="V6" s="3" t="s">
        <v>5</v>
      </c>
      <c r="W6" s="3" t="s">
        <v>13</v>
      </c>
      <c r="X6" s="3" t="s">
        <v>33</v>
      </c>
      <c r="Y6" s="4">
        <v>5</v>
      </c>
      <c r="Z6" s="3" t="s">
        <v>35</v>
      </c>
      <c r="AA6" s="3" t="s">
        <v>525</v>
      </c>
    </row>
    <row r="7" spans="2:27" ht="14.25" customHeight="1" x14ac:dyDescent="0.3">
      <c r="B7" s="31">
        <f t="shared" si="0"/>
        <v>1029</v>
      </c>
      <c r="C7" s="4">
        <v>1</v>
      </c>
      <c r="D7" s="4">
        <v>2005</v>
      </c>
      <c r="E7" s="4">
        <v>10</v>
      </c>
      <c r="F7" s="3" t="s">
        <v>1</v>
      </c>
      <c r="G7" s="5">
        <v>29</v>
      </c>
      <c r="H7" s="7">
        <v>756.21280000000002</v>
      </c>
      <c r="I7" s="22">
        <v>246331.90400000001</v>
      </c>
      <c r="J7" s="22" t="s">
        <v>4</v>
      </c>
      <c r="K7" s="22"/>
      <c r="L7" s="3" t="s">
        <v>61</v>
      </c>
      <c r="M7" s="3" t="s">
        <v>179</v>
      </c>
      <c r="N7" s="11" t="s">
        <v>221</v>
      </c>
      <c r="O7" s="11" t="s">
        <v>222</v>
      </c>
      <c r="P7" s="4">
        <f t="shared" ref="P7" si="2">IF((D7-R7)=0," ",D7-R7)</f>
        <v>22</v>
      </c>
      <c r="Q7" s="4" t="str">
        <f t="shared" si="1"/>
        <v>18-25</v>
      </c>
      <c r="R7" s="11">
        <v>1983</v>
      </c>
      <c r="S7" s="4">
        <v>2</v>
      </c>
      <c r="T7" s="4">
        <v>23.999999999999996</v>
      </c>
      <c r="U7" s="3" t="s">
        <v>177</v>
      </c>
      <c r="V7" s="3" t="s">
        <v>5</v>
      </c>
      <c r="W7" s="3" t="s">
        <v>13</v>
      </c>
      <c r="X7" s="3" t="s">
        <v>33</v>
      </c>
      <c r="Y7" s="4">
        <v>5</v>
      </c>
      <c r="Z7" s="3" t="s">
        <v>35</v>
      </c>
      <c r="AA7" s="3" t="s">
        <v>525</v>
      </c>
    </row>
    <row r="8" spans="2:27" ht="14.25" customHeight="1" x14ac:dyDescent="0.3">
      <c r="B8" s="31">
        <f t="shared" si="0"/>
        <v>2002</v>
      </c>
      <c r="C8" s="4">
        <v>2</v>
      </c>
      <c r="D8" s="4">
        <v>2007</v>
      </c>
      <c r="E8" s="4">
        <v>7</v>
      </c>
      <c r="F8" s="3" t="s">
        <v>1</v>
      </c>
      <c r="G8" s="5">
        <v>2</v>
      </c>
      <c r="H8" s="7">
        <v>587.2808</v>
      </c>
      <c r="I8" s="22">
        <v>209280.91039999999</v>
      </c>
      <c r="J8" s="22" t="s">
        <v>4</v>
      </c>
      <c r="K8" s="22"/>
      <c r="L8" s="3" t="s">
        <v>132</v>
      </c>
      <c r="M8" s="3" t="s">
        <v>179</v>
      </c>
      <c r="N8" s="9" t="s">
        <v>329</v>
      </c>
      <c r="O8" s="10" t="s">
        <v>330</v>
      </c>
      <c r="P8" s="4">
        <f t="shared" ref="P8" si="3">IF((D8-R8)=0," ",D8-R8)</f>
        <v>22</v>
      </c>
      <c r="Q8" s="4" t="str">
        <f t="shared" si="1"/>
        <v>18-25</v>
      </c>
      <c r="R8" s="11">
        <v>1985</v>
      </c>
      <c r="S8" s="4">
        <v>12</v>
      </c>
      <c r="T8" s="4">
        <v>27</v>
      </c>
      <c r="U8" s="3" t="s">
        <v>175</v>
      </c>
      <c r="V8" s="3" t="s">
        <v>5</v>
      </c>
      <c r="W8" s="3" t="s">
        <v>13</v>
      </c>
      <c r="X8" s="3" t="s">
        <v>33</v>
      </c>
      <c r="Y8" s="4">
        <v>1</v>
      </c>
      <c r="Z8" s="3" t="s">
        <v>36</v>
      </c>
      <c r="AA8" s="3" t="s">
        <v>182</v>
      </c>
    </row>
    <row r="9" spans="2:27" ht="14.25" customHeight="1" x14ac:dyDescent="0.3">
      <c r="B9" s="31">
        <f t="shared" si="0"/>
        <v>2031</v>
      </c>
      <c r="C9" s="4">
        <v>2</v>
      </c>
      <c r="D9" s="4">
        <v>2007</v>
      </c>
      <c r="E9" s="4">
        <v>12</v>
      </c>
      <c r="F9" s="3" t="s">
        <v>1</v>
      </c>
      <c r="G9" s="5">
        <v>31</v>
      </c>
      <c r="H9" s="7">
        <v>1604.7463999999998</v>
      </c>
      <c r="I9" s="22">
        <v>452667.00639999995</v>
      </c>
      <c r="J9" s="22" t="s">
        <v>4</v>
      </c>
      <c r="K9" s="22"/>
      <c r="L9" s="3" t="s">
        <v>163</v>
      </c>
      <c r="M9" s="3" t="s">
        <v>179</v>
      </c>
      <c r="N9" s="9" t="s">
        <v>473</v>
      </c>
      <c r="O9" s="10" t="s">
        <v>474</v>
      </c>
      <c r="P9" s="4">
        <f t="shared" ref="P9:P15" si="4">IF((D9-R9)=0," ",D9-R9)</f>
        <v>22</v>
      </c>
      <c r="Q9" s="4" t="str">
        <f t="shared" si="1"/>
        <v>18-25</v>
      </c>
      <c r="R9" s="11">
        <v>1985</v>
      </c>
      <c r="S9" s="4">
        <v>12</v>
      </c>
      <c r="T9" s="4">
        <v>27</v>
      </c>
      <c r="U9" s="3" t="s">
        <v>175</v>
      </c>
      <c r="V9" s="3" t="s">
        <v>5</v>
      </c>
      <c r="W9" s="3" t="s">
        <v>13</v>
      </c>
      <c r="X9" s="3" t="s">
        <v>34</v>
      </c>
      <c r="Y9" s="4">
        <v>3</v>
      </c>
      <c r="Z9" s="3" t="s">
        <v>36</v>
      </c>
      <c r="AA9" s="3" t="s">
        <v>525</v>
      </c>
    </row>
    <row r="10" spans="2:27" ht="14.25" customHeight="1" x14ac:dyDescent="0.3">
      <c r="B10" s="31">
        <f t="shared" si="0"/>
        <v>1049</v>
      </c>
      <c r="C10" s="4">
        <v>1</v>
      </c>
      <c r="D10" s="4">
        <v>2004</v>
      </c>
      <c r="E10" s="4">
        <v>11</v>
      </c>
      <c r="F10" s="3" t="s">
        <v>1</v>
      </c>
      <c r="G10" s="5">
        <v>49</v>
      </c>
      <c r="H10" s="7">
        <v>1375.4507999999998</v>
      </c>
      <c r="I10" s="22">
        <v>467083.31319999998</v>
      </c>
      <c r="J10" s="22" t="s">
        <v>4</v>
      </c>
      <c r="K10" s="22"/>
      <c r="L10" s="3" t="s">
        <v>49</v>
      </c>
      <c r="M10" s="3" t="s">
        <v>179</v>
      </c>
      <c r="N10" s="9" t="s">
        <v>212</v>
      </c>
      <c r="O10" s="10" t="s">
        <v>213</v>
      </c>
      <c r="P10" s="4">
        <f t="shared" si="4"/>
        <v>25</v>
      </c>
      <c r="Q10" s="4" t="str">
        <f t="shared" si="1"/>
        <v>18-25</v>
      </c>
      <c r="R10" s="11">
        <v>1979</v>
      </c>
      <c r="S10" s="4">
        <v>5</v>
      </c>
      <c r="T10" s="4">
        <v>15</v>
      </c>
      <c r="U10" s="3" t="s">
        <v>177</v>
      </c>
      <c r="V10" s="3" t="s">
        <v>5</v>
      </c>
      <c r="W10" s="3" t="s">
        <v>13</v>
      </c>
      <c r="X10" s="3" t="s">
        <v>33</v>
      </c>
      <c r="Y10" s="4">
        <v>4</v>
      </c>
      <c r="Z10" s="3" t="s">
        <v>35</v>
      </c>
      <c r="AA10" s="3" t="s">
        <v>39</v>
      </c>
    </row>
    <row r="11" spans="2:27" ht="14.25" customHeight="1" x14ac:dyDescent="0.3">
      <c r="B11" s="31">
        <f t="shared" si="0"/>
        <v>3011</v>
      </c>
      <c r="C11" s="4">
        <v>3</v>
      </c>
      <c r="D11" s="4">
        <v>2007</v>
      </c>
      <c r="E11" s="12">
        <v>9</v>
      </c>
      <c r="F11" s="3" t="s">
        <v>1</v>
      </c>
      <c r="G11" s="4">
        <v>11</v>
      </c>
      <c r="H11" s="7">
        <v>675.18999999999994</v>
      </c>
      <c r="I11" s="22">
        <v>203491.84999999998</v>
      </c>
      <c r="J11" s="22" t="s">
        <v>4</v>
      </c>
      <c r="K11" s="22"/>
      <c r="L11" s="3" t="s">
        <v>142</v>
      </c>
      <c r="M11" s="3" t="s">
        <v>179</v>
      </c>
      <c r="N11" s="9" t="s">
        <v>416</v>
      </c>
      <c r="O11" s="10" t="s">
        <v>417</v>
      </c>
      <c r="P11" s="4">
        <f t="shared" si="4"/>
        <v>26</v>
      </c>
      <c r="Q11" s="4" t="str">
        <f t="shared" si="1"/>
        <v>26-35</v>
      </c>
      <c r="R11" s="11">
        <v>1981</v>
      </c>
      <c r="S11" s="4">
        <v>12</v>
      </c>
      <c r="T11" s="4">
        <v>26</v>
      </c>
      <c r="U11" s="3" t="s">
        <v>177</v>
      </c>
      <c r="V11" s="3" t="s">
        <v>5</v>
      </c>
      <c r="W11" s="3" t="s">
        <v>16</v>
      </c>
      <c r="X11" s="3" t="s">
        <v>34</v>
      </c>
      <c r="Y11" s="4">
        <v>5</v>
      </c>
      <c r="Z11" s="3" t="s">
        <v>35</v>
      </c>
      <c r="AA11" s="3" t="s">
        <v>182</v>
      </c>
    </row>
    <row r="12" spans="2:27" ht="14.25" customHeight="1" x14ac:dyDescent="0.3">
      <c r="B12" s="31">
        <f t="shared" si="0"/>
        <v>3026</v>
      </c>
      <c r="C12" s="4">
        <v>3</v>
      </c>
      <c r="D12" s="4">
        <v>2007</v>
      </c>
      <c r="E12" s="12">
        <v>9</v>
      </c>
      <c r="F12" s="3" t="s">
        <v>1</v>
      </c>
      <c r="G12" s="4">
        <v>26</v>
      </c>
      <c r="H12" s="7">
        <v>670.88599999999997</v>
      </c>
      <c r="I12" s="22">
        <v>212520.826</v>
      </c>
      <c r="J12" s="22" t="s">
        <v>4</v>
      </c>
      <c r="K12" s="22"/>
      <c r="L12" s="3" t="s">
        <v>142</v>
      </c>
      <c r="M12" s="3" t="s">
        <v>179</v>
      </c>
      <c r="N12" s="9" t="s">
        <v>416</v>
      </c>
      <c r="O12" s="10" t="s">
        <v>417</v>
      </c>
      <c r="P12" s="4">
        <f t="shared" si="4"/>
        <v>26</v>
      </c>
      <c r="Q12" s="4" t="str">
        <f t="shared" si="1"/>
        <v>26-35</v>
      </c>
      <c r="R12" s="11">
        <v>1981</v>
      </c>
      <c r="S12" s="4">
        <v>12</v>
      </c>
      <c r="T12" s="4">
        <v>26</v>
      </c>
      <c r="U12" s="3" t="s">
        <v>177</v>
      </c>
      <c r="V12" s="3" t="s">
        <v>5</v>
      </c>
      <c r="W12" s="3" t="s">
        <v>16</v>
      </c>
      <c r="X12" s="3" t="s">
        <v>34</v>
      </c>
      <c r="Y12" s="4">
        <v>5</v>
      </c>
      <c r="Z12" s="3" t="s">
        <v>35</v>
      </c>
      <c r="AA12" s="3" t="s">
        <v>39</v>
      </c>
    </row>
    <row r="13" spans="2:27" ht="14.25" customHeight="1" x14ac:dyDescent="0.3">
      <c r="B13" s="31">
        <f t="shared" si="0"/>
        <v>3023</v>
      </c>
      <c r="C13" s="4">
        <v>3</v>
      </c>
      <c r="D13" s="4">
        <v>2008</v>
      </c>
      <c r="E13" s="12">
        <v>1</v>
      </c>
      <c r="F13" s="3" t="s">
        <v>1</v>
      </c>
      <c r="G13" s="4">
        <v>23</v>
      </c>
      <c r="H13" s="7">
        <v>720.81239999999991</v>
      </c>
      <c r="I13" s="22">
        <v>198591.84879999998</v>
      </c>
      <c r="J13" s="22" t="s">
        <v>4</v>
      </c>
      <c r="K13" s="22"/>
      <c r="L13" s="3" t="s">
        <v>168</v>
      </c>
      <c r="M13" s="3" t="s">
        <v>179</v>
      </c>
      <c r="N13" s="9" t="s">
        <v>292</v>
      </c>
      <c r="O13" s="10" t="s">
        <v>293</v>
      </c>
      <c r="P13" s="4">
        <f t="shared" si="4"/>
        <v>26</v>
      </c>
      <c r="Q13" s="4" t="str">
        <f t="shared" si="1"/>
        <v>26-35</v>
      </c>
      <c r="R13" s="11">
        <v>1982</v>
      </c>
      <c r="S13" s="4">
        <v>5</v>
      </c>
      <c r="T13" s="4">
        <v>27</v>
      </c>
      <c r="U13" s="3" t="s">
        <v>175</v>
      </c>
      <c r="V13" s="3" t="s">
        <v>5</v>
      </c>
      <c r="W13" s="3" t="s">
        <v>13</v>
      </c>
      <c r="X13" s="3" t="s">
        <v>33</v>
      </c>
      <c r="Y13" s="4">
        <v>5</v>
      </c>
      <c r="Z13" s="3" t="s">
        <v>35</v>
      </c>
      <c r="AA13" s="3" t="s">
        <v>182</v>
      </c>
    </row>
    <row r="14" spans="2:27" ht="14.25" customHeight="1" x14ac:dyDescent="0.3">
      <c r="B14" s="31">
        <f t="shared" si="0"/>
        <v>1031</v>
      </c>
      <c r="C14" s="4">
        <v>1</v>
      </c>
      <c r="D14" s="4">
        <v>2006</v>
      </c>
      <c r="E14" s="4">
        <v>6</v>
      </c>
      <c r="F14" s="3" t="s">
        <v>1</v>
      </c>
      <c r="G14" s="5">
        <v>31</v>
      </c>
      <c r="H14" s="7">
        <v>782.25200000000007</v>
      </c>
      <c r="I14" s="22">
        <v>265467.68000000005</v>
      </c>
      <c r="J14" s="22" t="s">
        <v>4</v>
      </c>
      <c r="K14" s="22"/>
      <c r="L14" s="3" t="s">
        <v>68</v>
      </c>
      <c r="M14" s="3" t="s">
        <v>179</v>
      </c>
      <c r="N14" s="9" t="s">
        <v>240</v>
      </c>
      <c r="O14" s="10" t="s">
        <v>241</v>
      </c>
      <c r="P14" s="4">
        <f t="shared" si="4"/>
        <v>27</v>
      </c>
      <c r="Q14" s="4" t="str">
        <f t="shared" si="1"/>
        <v>26-35</v>
      </c>
      <c r="R14" s="11">
        <v>1979</v>
      </c>
      <c r="S14" s="4">
        <v>6</v>
      </c>
      <c r="T14" s="4">
        <v>27</v>
      </c>
      <c r="U14" s="3" t="s">
        <v>175</v>
      </c>
      <c r="V14" s="3" t="s">
        <v>5</v>
      </c>
      <c r="W14" s="3" t="s">
        <v>15</v>
      </c>
      <c r="X14" s="3" t="s">
        <v>33</v>
      </c>
      <c r="Y14" s="4">
        <v>2</v>
      </c>
      <c r="Z14" s="3" t="s">
        <v>36</v>
      </c>
      <c r="AA14" s="3" t="s">
        <v>525</v>
      </c>
    </row>
    <row r="15" spans="2:27" ht="14.25" customHeight="1" x14ac:dyDescent="0.3">
      <c r="B15" s="31">
        <f t="shared" si="0"/>
        <v>4023</v>
      </c>
      <c r="C15" s="4">
        <v>4</v>
      </c>
      <c r="D15" s="4">
        <v>2006</v>
      </c>
      <c r="E15" s="4">
        <v>3</v>
      </c>
      <c r="F15" s="3" t="s">
        <v>1</v>
      </c>
      <c r="G15" s="5">
        <v>23</v>
      </c>
      <c r="H15" s="7">
        <v>794.51840000000004</v>
      </c>
      <c r="I15" s="22">
        <v>235633.2592</v>
      </c>
      <c r="J15" s="22" t="s">
        <v>4</v>
      </c>
      <c r="K15" s="22"/>
      <c r="L15" s="3" t="s">
        <v>512</v>
      </c>
      <c r="M15" s="3" t="s">
        <v>179</v>
      </c>
      <c r="N15" s="9" t="s">
        <v>250</v>
      </c>
      <c r="O15" s="10" t="s">
        <v>251</v>
      </c>
      <c r="P15" s="4">
        <f t="shared" si="4"/>
        <v>27</v>
      </c>
      <c r="Q15" s="4" t="str">
        <f t="shared" si="1"/>
        <v>26-35</v>
      </c>
      <c r="R15" s="11">
        <v>1979</v>
      </c>
      <c r="S15" s="4">
        <v>12</v>
      </c>
      <c r="T15" s="4">
        <v>3</v>
      </c>
      <c r="U15" s="3" t="s">
        <v>177</v>
      </c>
      <c r="V15" s="3" t="s">
        <v>5</v>
      </c>
      <c r="W15" s="3" t="s">
        <v>16</v>
      </c>
      <c r="X15" s="3" t="s">
        <v>34</v>
      </c>
      <c r="Y15" s="4">
        <v>3</v>
      </c>
      <c r="Z15" s="3" t="s">
        <v>36</v>
      </c>
      <c r="AA15" s="3" t="s">
        <v>39</v>
      </c>
    </row>
    <row r="16" spans="2:27" ht="14.25" customHeight="1" x14ac:dyDescent="0.3">
      <c r="B16" s="31">
        <f t="shared" si="0"/>
        <v>1036</v>
      </c>
      <c r="C16" s="4">
        <v>1</v>
      </c>
      <c r="D16" s="4">
        <v>2004</v>
      </c>
      <c r="E16" s="4">
        <v>10</v>
      </c>
      <c r="F16" s="3" t="s">
        <v>1</v>
      </c>
      <c r="G16" s="5">
        <v>36</v>
      </c>
      <c r="H16" s="7">
        <v>1160.3584000000001</v>
      </c>
      <c r="I16" s="22">
        <v>317473.86080000002</v>
      </c>
      <c r="J16" s="22" t="s">
        <v>4</v>
      </c>
      <c r="K16" s="22"/>
      <c r="L16" s="3" t="s">
        <v>44</v>
      </c>
      <c r="M16" s="3" t="s">
        <v>179</v>
      </c>
      <c r="N16" s="9" t="s">
        <v>223</v>
      </c>
      <c r="O16" s="10" t="s">
        <v>224</v>
      </c>
      <c r="P16" s="4">
        <f t="shared" ref="P16:P30" si="5">IF((D16-R16)=0," ",D16-R16)</f>
        <v>28</v>
      </c>
      <c r="Q16" s="4" t="str">
        <f t="shared" si="1"/>
        <v>26-35</v>
      </c>
      <c r="R16" s="11">
        <v>1976</v>
      </c>
      <c r="S16" s="4">
        <v>8</v>
      </c>
      <c r="T16" s="4">
        <v>17</v>
      </c>
      <c r="U16" s="3" t="s">
        <v>177</v>
      </c>
      <c r="V16" s="3" t="s">
        <v>5</v>
      </c>
      <c r="W16" s="3" t="s">
        <v>18</v>
      </c>
      <c r="X16" s="3" t="s">
        <v>33</v>
      </c>
      <c r="Y16" s="4">
        <v>1</v>
      </c>
      <c r="Z16" s="3" t="s">
        <v>35</v>
      </c>
      <c r="AA16" s="3" t="s">
        <v>39</v>
      </c>
    </row>
    <row r="17" spans="2:27" ht="14.25" customHeight="1" x14ac:dyDescent="0.3">
      <c r="B17" s="31">
        <f t="shared" si="0"/>
        <v>1046</v>
      </c>
      <c r="C17" s="4">
        <v>1</v>
      </c>
      <c r="D17" s="4">
        <v>2006</v>
      </c>
      <c r="E17" s="4">
        <v>8</v>
      </c>
      <c r="F17" s="3" t="s">
        <v>1</v>
      </c>
      <c r="G17" s="5">
        <v>46</v>
      </c>
      <c r="H17" s="7">
        <v>1942.5028</v>
      </c>
      <c r="I17" s="22">
        <v>503790.23080000002</v>
      </c>
      <c r="J17" s="22" t="s">
        <v>4</v>
      </c>
      <c r="K17" s="22"/>
      <c r="L17" s="3" t="s">
        <v>75</v>
      </c>
      <c r="M17" s="3" t="s">
        <v>179</v>
      </c>
      <c r="N17" s="9" t="s">
        <v>286</v>
      </c>
      <c r="O17" s="10" t="s">
        <v>287</v>
      </c>
      <c r="P17" s="4">
        <f t="shared" si="5"/>
        <v>26</v>
      </c>
      <c r="Q17" s="4" t="str">
        <f t="shared" si="1"/>
        <v>26-35</v>
      </c>
      <c r="R17" s="11">
        <v>1980</v>
      </c>
      <c r="S17" s="4">
        <v>9</v>
      </c>
      <c r="T17" s="4">
        <v>14</v>
      </c>
      <c r="U17" s="3" t="s">
        <v>175</v>
      </c>
      <c r="V17" s="3" t="s">
        <v>5</v>
      </c>
      <c r="W17" s="3" t="s">
        <v>13</v>
      </c>
      <c r="X17" s="3" t="s">
        <v>33</v>
      </c>
      <c r="Y17" s="4">
        <v>5</v>
      </c>
      <c r="Z17" s="3" t="s">
        <v>35</v>
      </c>
      <c r="AA17" s="3" t="s">
        <v>525</v>
      </c>
    </row>
    <row r="18" spans="2:27" ht="14.25" customHeight="1" x14ac:dyDescent="0.3">
      <c r="B18" s="31">
        <f t="shared" si="0"/>
        <v>4035</v>
      </c>
      <c r="C18" s="4">
        <v>4</v>
      </c>
      <c r="D18" s="4">
        <v>2007</v>
      </c>
      <c r="E18" s="4">
        <v>10</v>
      </c>
      <c r="F18" s="3" t="s">
        <v>1</v>
      </c>
      <c r="G18" s="5">
        <v>35</v>
      </c>
      <c r="H18" s="7">
        <v>794.51840000000004</v>
      </c>
      <c r="I18" s="22">
        <v>217786.37600000002</v>
      </c>
      <c r="J18" s="22" t="s">
        <v>4</v>
      </c>
      <c r="K18" s="22"/>
      <c r="L18" s="3" t="s">
        <v>488</v>
      </c>
      <c r="M18" s="3" t="s">
        <v>179</v>
      </c>
      <c r="N18" s="9" t="s">
        <v>314</v>
      </c>
      <c r="O18" s="10" t="s">
        <v>315</v>
      </c>
      <c r="P18" s="4">
        <f t="shared" si="5"/>
        <v>29</v>
      </c>
      <c r="Q18" s="4" t="str">
        <f t="shared" si="1"/>
        <v>26-35</v>
      </c>
      <c r="R18" s="11">
        <v>1978</v>
      </c>
      <c r="S18" s="4">
        <v>6</v>
      </c>
      <c r="T18" s="4">
        <v>4</v>
      </c>
      <c r="U18" s="3" t="s">
        <v>177</v>
      </c>
      <c r="V18" s="3" t="s">
        <v>5</v>
      </c>
      <c r="W18" s="3" t="s">
        <v>14</v>
      </c>
      <c r="X18" s="3" t="s">
        <v>33</v>
      </c>
      <c r="Y18" s="4">
        <v>3</v>
      </c>
      <c r="Z18" s="3" t="s">
        <v>36</v>
      </c>
      <c r="AA18" s="3" t="s">
        <v>525</v>
      </c>
    </row>
    <row r="19" spans="2:27" ht="14.25" customHeight="1" x14ac:dyDescent="0.3">
      <c r="B19" s="31">
        <f t="shared" si="0"/>
        <v>2036</v>
      </c>
      <c r="C19" s="4">
        <v>2</v>
      </c>
      <c r="D19" s="4">
        <v>2006</v>
      </c>
      <c r="E19" s="4">
        <v>11</v>
      </c>
      <c r="F19" s="3" t="s">
        <v>1</v>
      </c>
      <c r="G19" s="5">
        <v>36</v>
      </c>
      <c r="H19" s="7">
        <v>1109.2483999999999</v>
      </c>
      <c r="I19" s="22">
        <v>460001.25599999994</v>
      </c>
      <c r="J19" s="22" t="s">
        <v>4</v>
      </c>
      <c r="K19" s="22"/>
      <c r="L19" s="3" t="s">
        <v>91</v>
      </c>
      <c r="M19" s="3" t="s">
        <v>179</v>
      </c>
      <c r="N19" s="9" t="s">
        <v>294</v>
      </c>
      <c r="O19" s="10" t="s">
        <v>295</v>
      </c>
      <c r="P19" s="4">
        <f t="shared" si="5"/>
        <v>29</v>
      </c>
      <c r="Q19" s="4" t="str">
        <f t="shared" si="1"/>
        <v>26-35</v>
      </c>
      <c r="R19" s="11">
        <v>1977</v>
      </c>
      <c r="S19" s="4">
        <v>6</v>
      </c>
      <c r="T19" s="4">
        <v>10</v>
      </c>
      <c r="U19" s="3" t="s">
        <v>175</v>
      </c>
      <c r="V19" s="3" t="s">
        <v>5</v>
      </c>
      <c r="W19" s="3" t="s">
        <v>13</v>
      </c>
      <c r="X19" s="3" t="s">
        <v>33</v>
      </c>
      <c r="Y19" s="4">
        <v>2</v>
      </c>
      <c r="Z19" s="3" t="s">
        <v>35</v>
      </c>
      <c r="AA19" s="3" t="s">
        <v>525</v>
      </c>
    </row>
    <row r="20" spans="2:27" ht="14.25" customHeight="1" x14ac:dyDescent="0.3">
      <c r="B20" s="31">
        <f t="shared" si="0"/>
        <v>2056</v>
      </c>
      <c r="C20" s="4">
        <v>2</v>
      </c>
      <c r="D20" s="4">
        <v>2007</v>
      </c>
      <c r="E20" s="4">
        <v>4</v>
      </c>
      <c r="F20" s="3" t="s">
        <v>1</v>
      </c>
      <c r="G20" s="5">
        <v>56</v>
      </c>
      <c r="H20" s="7">
        <v>1400.9519999999998</v>
      </c>
      <c r="I20" s="22">
        <v>460001.25599999994</v>
      </c>
      <c r="J20" s="22" t="s">
        <v>4</v>
      </c>
      <c r="K20" s="22"/>
      <c r="L20" s="3" t="s">
        <v>116</v>
      </c>
      <c r="M20" s="3" t="s">
        <v>179</v>
      </c>
      <c r="N20" s="9" t="s">
        <v>383</v>
      </c>
      <c r="O20" s="10" t="s">
        <v>384</v>
      </c>
      <c r="P20" s="4">
        <f t="shared" si="5"/>
        <v>29</v>
      </c>
      <c r="Q20" s="4" t="str">
        <f t="shared" si="1"/>
        <v>26-35</v>
      </c>
      <c r="R20" s="11">
        <v>1978</v>
      </c>
      <c r="S20" s="4">
        <v>12</v>
      </c>
      <c r="T20" s="4">
        <v>2.9999999999999996</v>
      </c>
      <c r="U20" s="3" t="s">
        <v>177</v>
      </c>
      <c r="V20" s="3" t="s">
        <v>5</v>
      </c>
      <c r="W20" s="3" t="s">
        <v>13</v>
      </c>
      <c r="X20" s="3" t="s">
        <v>33</v>
      </c>
      <c r="Y20" s="4">
        <v>5</v>
      </c>
      <c r="Z20" s="3" t="s">
        <v>35</v>
      </c>
      <c r="AA20" s="3" t="s">
        <v>39</v>
      </c>
    </row>
    <row r="21" spans="2:27" ht="14.25" customHeight="1" x14ac:dyDescent="0.3">
      <c r="B21" s="31">
        <f t="shared" si="0"/>
        <v>1047</v>
      </c>
      <c r="C21" s="4">
        <v>1</v>
      </c>
      <c r="D21" s="4">
        <v>2007</v>
      </c>
      <c r="E21" s="4">
        <v>12</v>
      </c>
      <c r="F21" s="3" t="s">
        <v>1</v>
      </c>
      <c r="G21" s="5">
        <v>47</v>
      </c>
      <c r="H21" s="7">
        <v>1479.7152000000001</v>
      </c>
      <c r="I21" s="22">
        <v>448134.26880000002</v>
      </c>
      <c r="J21" s="22" t="s">
        <v>4</v>
      </c>
      <c r="K21" s="22"/>
      <c r="L21" s="3" t="s">
        <v>162</v>
      </c>
      <c r="M21" s="3" t="s">
        <v>179</v>
      </c>
      <c r="N21" s="9" t="s">
        <v>254</v>
      </c>
      <c r="O21" s="10" t="s">
        <v>255</v>
      </c>
      <c r="P21" s="4">
        <f t="shared" si="5"/>
        <v>29</v>
      </c>
      <c r="Q21" s="4" t="str">
        <f t="shared" si="1"/>
        <v>26-35</v>
      </c>
      <c r="R21" s="11">
        <v>1978</v>
      </c>
      <c r="S21" s="4">
        <v>9</v>
      </c>
      <c r="T21" s="4">
        <v>14</v>
      </c>
      <c r="U21" s="3" t="s">
        <v>175</v>
      </c>
      <c r="V21" s="3" t="s">
        <v>5</v>
      </c>
      <c r="W21" s="3" t="s">
        <v>13</v>
      </c>
      <c r="X21" s="3" t="s">
        <v>33</v>
      </c>
      <c r="Y21" s="4">
        <v>5</v>
      </c>
      <c r="Z21" s="3" t="s">
        <v>35</v>
      </c>
      <c r="AA21" s="3" t="s">
        <v>525</v>
      </c>
    </row>
    <row r="22" spans="2:27" ht="14.25" customHeight="1" x14ac:dyDescent="0.3">
      <c r="B22" s="31">
        <f t="shared" si="0"/>
        <v>5051</v>
      </c>
      <c r="C22" s="4">
        <v>5</v>
      </c>
      <c r="D22" s="4">
        <v>2006</v>
      </c>
      <c r="E22" s="4">
        <v>3</v>
      </c>
      <c r="F22" s="3" t="s">
        <v>1</v>
      </c>
      <c r="G22" s="5">
        <v>51</v>
      </c>
      <c r="H22" s="7">
        <v>790.53719999999998</v>
      </c>
      <c r="I22" s="22">
        <v>249591.99479999999</v>
      </c>
      <c r="J22" s="22" t="s">
        <v>4</v>
      </c>
      <c r="K22" s="22"/>
      <c r="L22" s="3" t="s">
        <v>171</v>
      </c>
      <c r="M22" s="3" t="s">
        <v>179</v>
      </c>
      <c r="N22" s="9" t="s">
        <v>264</v>
      </c>
      <c r="O22" s="10" t="s">
        <v>265</v>
      </c>
      <c r="P22" s="4">
        <f t="shared" si="5"/>
        <v>29</v>
      </c>
      <c r="Q22" s="4" t="str">
        <f t="shared" si="1"/>
        <v>26-35</v>
      </c>
      <c r="R22" s="11">
        <v>1977</v>
      </c>
      <c r="S22" s="4">
        <v>12</v>
      </c>
      <c r="T22" s="4">
        <v>25</v>
      </c>
      <c r="U22" s="3" t="s">
        <v>175</v>
      </c>
      <c r="V22" s="3" t="s">
        <v>5</v>
      </c>
      <c r="W22" s="3" t="s">
        <v>14</v>
      </c>
      <c r="X22" s="3" t="s">
        <v>33</v>
      </c>
      <c r="Y22" s="4">
        <v>4</v>
      </c>
      <c r="Z22" s="3" t="s">
        <v>36</v>
      </c>
      <c r="AA22" s="3" t="s">
        <v>525</v>
      </c>
    </row>
    <row r="23" spans="2:27" ht="14.25" customHeight="1" x14ac:dyDescent="0.3">
      <c r="B23" s="31">
        <f t="shared" si="0"/>
        <v>2007</v>
      </c>
      <c r="C23" s="4">
        <v>2</v>
      </c>
      <c r="D23" s="4">
        <v>2006</v>
      </c>
      <c r="E23" s="4">
        <v>8</v>
      </c>
      <c r="F23" s="3" t="s">
        <v>1</v>
      </c>
      <c r="G23" s="5">
        <v>7</v>
      </c>
      <c r="H23" s="7">
        <v>723.93280000000004</v>
      </c>
      <c r="I23" s="22">
        <v>196142.19200000001</v>
      </c>
      <c r="J23" s="22" t="s">
        <v>4</v>
      </c>
      <c r="K23" s="22"/>
      <c r="L23" s="3" t="s">
        <v>76</v>
      </c>
      <c r="M23" s="3" t="s">
        <v>179</v>
      </c>
      <c r="N23" s="9" t="s">
        <v>290</v>
      </c>
      <c r="O23" s="10" t="s">
        <v>291</v>
      </c>
      <c r="P23" s="4">
        <f t="shared" si="5"/>
        <v>30</v>
      </c>
      <c r="Q23" s="4" t="str">
        <f t="shared" si="1"/>
        <v>26-35</v>
      </c>
      <c r="R23" s="11">
        <v>1976</v>
      </c>
      <c r="S23" s="4">
        <v>12</v>
      </c>
      <c r="T23" s="4">
        <v>25</v>
      </c>
      <c r="U23" s="3" t="s">
        <v>175</v>
      </c>
      <c r="V23" s="3" t="s">
        <v>5</v>
      </c>
      <c r="W23" s="3" t="s">
        <v>19</v>
      </c>
      <c r="X23" s="3" t="s">
        <v>33</v>
      </c>
      <c r="Y23" s="4">
        <v>4</v>
      </c>
      <c r="Z23" s="3" t="s">
        <v>36</v>
      </c>
      <c r="AA23" s="3" t="s">
        <v>39</v>
      </c>
    </row>
    <row r="24" spans="2:27" ht="14.25" customHeight="1" x14ac:dyDescent="0.3">
      <c r="B24" s="31">
        <f t="shared" si="0"/>
        <v>3020</v>
      </c>
      <c r="C24" s="4">
        <v>3</v>
      </c>
      <c r="D24" s="4">
        <v>2007</v>
      </c>
      <c r="E24" s="12">
        <v>4</v>
      </c>
      <c r="F24" s="3" t="s">
        <v>1</v>
      </c>
      <c r="G24" s="4">
        <v>20</v>
      </c>
      <c r="H24" s="7">
        <v>781.0684</v>
      </c>
      <c r="I24" s="22">
        <v>258572.47760000001</v>
      </c>
      <c r="J24" s="22" t="s">
        <v>4</v>
      </c>
      <c r="K24" s="22"/>
      <c r="L24" s="3" t="s">
        <v>119</v>
      </c>
      <c r="M24" s="3" t="s">
        <v>179</v>
      </c>
      <c r="N24" s="9" t="s">
        <v>381</v>
      </c>
      <c r="O24" s="10" t="s">
        <v>382</v>
      </c>
      <c r="P24" s="4">
        <f t="shared" si="5"/>
        <v>30</v>
      </c>
      <c r="Q24" s="4" t="str">
        <f t="shared" si="1"/>
        <v>26-35</v>
      </c>
      <c r="R24" s="11">
        <v>1977</v>
      </c>
      <c r="S24" s="4">
        <v>1</v>
      </c>
      <c r="T24" s="4">
        <v>8</v>
      </c>
      <c r="U24" s="3" t="s">
        <v>175</v>
      </c>
      <c r="V24" s="3" t="s">
        <v>5</v>
      </c>
      <c r="W24" s="3" t="s">
        <v>15</v>
      </c>
      <c r="X24" s="3" t="s">
        <v>33</v>
      </c>
      <c r="Y24" s="4">
        <v>5</v>
      </c>
      <c r="Z24" s="3" t="s">
        <v>35</v>
      </c>
      <c r="AA24" s="3" t="s">
        <v>182</v>
      </c>
    </row>
    <row r="25" spans="2:27" ht="14.25" customHeight="1" x14ac:dyDescent="0.3">
      <c r="B25" s="31">
        <f t="shared" si="0"/>
        <v>3029</v>
      </c>
      <c r="C25" s="4">
        <v>3</v>
      </c>
      <c r="D25" s="4">
        <v>2007</v>
      </c>
      <c r="E25" s="12">
        <v>4</v>
      </c>
      <c r="F25" s="3" t="s">
        <v>1</v>
      </c>
      <c r="G25" s="4">
        <v>29</v>
      </c>
      <c r="H25" s="7">
        <v>1127.7556</v>
      </c>
      <c r="I25" s="22">
        <v>310831.21159999998</v>
      </c>
      <c r="J25" s="22" t="s">
        <v>4</v>
      </c>
      <c r="K25" s="22"/>
      <c r="L25" s="3" t="s">
        <v>119</v>
      </c>
      <c r="M25" s="3" t="s">
        <v>179</v>
      </c>
      <c r="N25" s="9" t="s">
        <v>381</v>
      </c>
      <c r="O25" s="10" t="s">
        <v>382</v>
      </c>
      <c r="P25" s="4">
        <f t="shared" si="5"/>
        <v>30</v>
      </c>
      <c r="Q25" s="4" t="str">
        <f t="shared" si="1"/>
        <v>26-35</v>
      </c>
      <c r="R25" s="11">
        <v>1977</v>
      </c>
      <c r="S25" s="4">
        <v>1</v>
      </c>
      <c r="T25" s="4">
        <v>8</v>
      </c>
      <c r="U25" s="3" t="s">
        <v>175</v>
      </c>
      <c r="V25" s="3" t="s">
        <v>5</v>
      </c>
      <c r="W25" s="3" t="s">
        <v>15</v>
      </c>
      <c r="X25" s="3" t="s">
        <v>33</v>
      </c>
      <c r="Y25" s="4">
        <v>3</v>
      </c>
      <c r="Z25" s="3" t="s">
        <v>35</v>
      </c>
      <c r="AA25" s="3" t="s">
        <v>182</v>
      </c>
    </row>
    <row r="26" spans="2:27" ht="14.25" customHeight="1" x14ac:dyDescent="0.3">
      <c r="B26" s="31">
        <f t="shared" si="0"/>
        <v>3015</v>
      </c>
      <c r="C26" s="4">
        <v>3</v>
      </c>
      <c r="D26" s="4">
        <v>2006</v>
      </c>
      <c r="E26" s="12">
        <v>10</v>
      </c>
      <c r="F26" s="3" t="s">
        <v>1</v>
      </c>
      <c r="G26" s="4">
        <v>15</v>
      </c>
      <c r="H26" s="7">
        <v>720.70479999999998</v>
      </c>
      <c r="I26" s="22">
        <v>207281.5912</v>
      </c>
      <c r="J26" s="22" t="s">
        <v>4</v>
      </c>
      <c r="K26" s="22"/>
      <c r="L26" s="3" t="s">
        <v>83</v>
      </c>
      <c r="M26" s="3" t="s">
        <v>179</v>
      </c>
      <c r="N26" s="9" t="s">
        <v>308</v>
      </c>
      <c r="O26" s="10" t="s">
        <v>309</v>
      </c>
      <c r="P26" s="4">
        <f t="shared" si="5"/>
        <v>31</v>
      </c>
      <c r="Q26" s="4" t="str">
        <f t="shared" si="1"/>
        <v>26-35</v>
      </c>
      <c r="R26" s="11">
        <v>1975</v>
      </c>
      <c r="S26" s="4">
        <v>3</v>
      </c>
      <c r="T26" s="4">
        <v>22</v>
      </c>
      <c r="U26" s="3" t="s">
        <v>175</v>
      </c>
      <c r="V26" s="3" t="s">
        <v>5</v>
      </c>
      <c r="W26" s="3" t="s">
        <v>14</v>
      </c>
      <c r="X26" s="3" t="s">
        <v>33</v>
      </c>
      <c r="Y26" s="4">
        <v>5</v>
      </c>
      <c r="Z26" s="3" t="s">
        <v>35</v>
      </c>
      <c r="AA26" s="3" t="s">
        <v>525</v>
      </c>
    </row>
    <row r="27" spans="2:27" ht="14.25" customHeight="1" x14ac:dyDescent="0.3">
      <c r="B27" s="31">
        <f t="shared" si="0"/>
        <v>2004</v>
      </c>
      <c r="C27" s="4">
        <v>2</v>
      </c>
      <c r="D27" s="4">
        <v>2006</v>
      </c>
      <c r="E27" s="4">
        <v>12</v>
      </c>
      <c r="F27" s="3" t="s">
        <v>1</v>
      </c>
      <c r="G27" s="5">
        <v>4</v>
      </c>
      <c r="H27" s="7">
        <v>649.68880000000001</v>
      </c>
      <c r="I27" s="22">
        <v>168834.04240000001</v>
      </c>
      <c r="J27" s="22" t="s">
        <v>4</v>
      </c>
      <c r="K27" s="22"/>
      <c r="L27" s="3" t="s">
        <v>94</v>
      </c>
      <c r="M27" s="3" t="s">
        <v>179</v>
      </c>
      <c r="N27" s="9" t="s">
        <v>323</v>
      </c>
      <c r="O27" s="10" t="s">
        <v>324</v>
      </c>
      <c r="P27" s="4">
        <f t="shared" si="5"/>
        <v>31</v>
      </c>
      <c r="Q27" s="4" t="str">
        <f t="shared" si="1"/>
        <v>26-35</v>
      </c>
      <c r="R27" s="11">
        <v>1975</v>
      </c>
      <c r="S27" s="4">
        <v>10</v>
      </c>
      <c r="T27" s="4">
        <v>5</v>
      </c>
      <c r="U27" s="3" t="s">
        <v>175</v>
      </c>
      <c r="V27" s="3" t="s">
        <v>5</v>
      </c>
      <c r="W27" s="3" t="s">
        <v>13</v>
      </c>
      <c r="X27" s="3" t="s">
        <v>34</v>
      </c>
      <c r="Y27" s="4">
        <v>5</v>
      </c>
      <c r="Z27" s="3" t="s">
        <v>35</v>
      </c>
      <c r="AA27" s="3" t="s">
        <v>39</v>
      </c>
    </row>
    <row r="28" spans="2:27" ht="14.25" customHeight="1" x14ac:dyDescent="0.3">
      <c r="B28" s="31">
        <f t="shared" si="0"/>
        <v>2006</v>
      </c>
      <c r="C28" s="4">
        <v>2</v>
      </c>
      <c r="D28" s="4">
        <v>2006</v>
      </c>
      <c r="E28" s="4">
        <v>12</v>
      </c>
      <c r="F28" s="3" t="s">
        <v>1</v>
      </c>
      <c r="G28" s="5">
        <v>6</v>
      </c>
      <c r="H28" s="7">
        <v>1307.4476</v>
      </c>
      <c r="I28" s="22">
        <v>396973.83240000001</v>
      </c>
      <c r="J28" s="22" t="s">
        <v>4</v>
      </c>
      <c r="K28" s="22"/>
      <c r="L28" s="3" t="s">
        <v>94</v>
      </c>
      <c r="M28" s="3" t="s">
        <v>179</v>
      </c>
      <c r="N28" s="9" t="s">
        <v>323</v>
      </c>
      <c r="O28" s="10" t="s">
        <v>324</v>
      </c>
      <c r="P28" s="4">
        <f t="shared" si="5"/>
        <v>31</v>
      </c>
      <c r="Q28" s="4" t="str">
        <f t="shared" si="1"/>
        <v>26-35</v>
      </c>
      <c r="R28" s="11">
        <v>1975</v>
      </c>
      <c r="S28" s="4">
        <v>10</v>
      </c>
      <c r="T28" s="4">
        <v>5</v>
      </c>
      <c r="U28" s="3" t="s">
        <v>175</v>
      </c>
      <c r="V28" s="3" t="s">
        <v>5</v>
      </c>
      <c r="W28" s="3" t="s">
        <v>13</v>
      </c>
      <c r="X28" s="3" t="s">
        <v>34</v>
      </c>
      <c r="Y28" s="4">
        <v>5</v>
      </c>
      <c r="Z28" s="3" t="s">
        <v>35</v>
      </c>
      <c r="AA28" s="3" t="s">
        <v>39</v>
      </c>
    </row>
    <row r="29" spans="2:27" ht="14.25" customHeight="1" x14ac:dyDescent="0.3">
      <c r="B29" s="31">
        <f t="shared" si="0"/>
        <v>5013</v>
      </c>
      <c r="C29" s="4">
        <v>5</v>
      </c>
      <c r="D29" s="4">
        <v>2007</v>
      </c>
      <c r="E29" s="4">
        <v>9</v>
      </c>
      <c r="F29" s="3" t="s">
        <v>1</v>
      </c>
      <c r="G29" s="5">
        <v>13</v>
      </c>
      <c r="H29" s="7">
        <v>618.37720000000002</v>
      </c>
      <c r="I29" s="22">
        <v>188743.1072</v>
      </c>
      <c r="J29" s="22" t="s">
        <v>4</v>
      </c>
      <c r="K29" s="22"/>
      <c r="L29" s="3" t="s">
        <v>144</v>
      </c>
      <c r="M29" s="3" t="s">
        <v>179</v>
      </c>
      <c r="N29" s="9" t="s">
        <v>348</v>
      </c>
      <c r="O29" s="10" t="s">
        <v>349</v>
      </c>
      <c r="P29" s="4">
        <f t="shared" si="5"/>
        <v>31</v>
      </c>
      <c r="Q29" s="4" t="str">
        <f t="shared" si="1"/>
        <v>26-35</v>
      </c>
      <c r="R29" s="11">
        <v>1976</v>
      </c>
      <c r="S29" s="4">
        <v>2</v>
      </c>
      <c r="T29" s="4">
        <v>26</v>
      </c>
      <c r="U29" s="3" t="s">
        <v>177</v>
      </c>
      <c r="V29" s="3" t="s">
        <v>5</v>
      </c>
      <c r="W29" s="3" t="s">
        <v>19</v>
      </c>
      <c r="X29" s="3" t="s">
        <v>33</v>
      </c>
      <c r="Y29" s="4">
        <v>4</v>
      </c>
      <c r="Z29" s="3" t="s">
        <v>36</v>
      </c>
      <c r="AA29" s="3" t="s">
        <v>39</v>
      </c>
    </row>
    <row r="30" spans="2:27" ht="14.25" customHeight="1" x14ac:dyDescent="0.3">
      <c r="B30" s="31">
        <f t="shared" si="0"/>
        <v>1026</v>
      </c>
      <c r="C30" s="4">
        <v>1</v>
      </c>
      <c r="D30" s="4">
        <v>2005</v>
      </c>
      <c r="E30" s="4">
        <v>3</v>
      </c>
      <c r="F30" s="3" t="s">
        <v>1</v>
      </c>
      <c r="G30" s="5">
        <v>26</v>
      </c>
      <c r="H30" s="7">
        <v>625.80160000000001</v>
      </c>
      <c r="I30" s="22">
        <v>179674.07519999999</v>
      </c>
      <c r="J30" s="22" t="s">
        <v>4</v>
      </c>
      <c r="K30" s="22"/>
      <c r="L30" s="3" t="s">
        <v>54</v>
      </c>
      <c r="M30" s="3" t="s">
        <v>179</v>
      </c>
      <c r="N30" s="9" t="s">
        <v>204</v>
      </c>
      <c r="O30" s="10" t="s">
        <v>205</v>
      </c>
      <c r="P30" s="4">
        <f t="shared" si="5"/>
        <v>32</v>
      </c>
      <c r="Q30" s="4" t="str">
        <f t="shared" si="1"/>
        <v>26-35</v>
      </c>
      <c r="R30" s="11">
        <v>1973</v>
      </c>
      <c r="S30" s="4">
        <v>9</v>
      </c>
      <c r="T30" s="4">
        <v>1</v>
      </c>
      <c r="U30" s="3" t="s">
        <v>175</v>
      </c>
      <c r="V30" s="3" t="s">
        <v>5</v>
      </c>
      <c r="W30" s="3" t="s">
        <v>13</v>
      </c>
      <c r="X30" s="3" t="s">
        <v>33</v>
      </c>
      <c r="Y30" s="4">
        <v>4</v>
      </c>
      <c r="Z30" s="3" t="s">
        <v>35</v>
      </c>
      <c r="AA30" s="3" t="s">
        <v>525</v>
      </c>
    </row>
    <row r="31" spans="2:27" ht="14.25" customHeight="1" x14ac:dyDescent="0.3">
      <c r="B31" s="31">
        <f t="shared" si="0"/>
        <v>2054</v>
      </c>
      <c r="C31" s="4">
        <v>2</v>
      </c>
      <c r="D31" s="4">
        <v>2006</v>
      </c>
      <c r="E31" s="4">
        <v>6</v>
      </c>
      <c r="F31" s="3" t="s">
        <v>1</v>
      </c>
      <c r="G31" s="5">
        <v>54</v>
      </c>
      <c r="H31" s="7">
        <v>1203.2908</v>
      </c>
      <c r="I31" s="22">
        <v>306363.64360000001</v>
      </c>
      <c r="J31" s="22" t="s">
        <v>4</v>
      </c>
      <c r="K31" s="22"/>
      <c r="L31" s="3" t="s">
        <v>71</v>
      </c>
      <c r="M31" s="3" t="s">
        <v>179</v>
      </c>
      <c r="N31" s="9" t="s">
        <v>278</v>
      </c>
      <c r="O31" s="10" t="s">
        <v>279</v>
      </c>
      <c r="P31" s="4">
        <f t="shared" ref="P31:P39" si="6">IF((D31-R31)=0," ",D31-R31)</f>
        <v>32</v>
      </c>
      <c r="Q31" s="4" t="str">
        <f t="shared" si="1"/>
        <v>26-35</v>
      </c>
      <c r="R31" s="11">
        <v>1974</v>
      </c>
      <c r="S31" s="4">
        <v>3</v>
      </c>
      <c r="T31" s="4">
        <v>27</v>
      </c>
      <c r="U31" s="3" t="s">
        <v>175</v>
      </c>
      <c r="V31" s="3" t="s">
        <v>5</v>
      </c>
      <c r="W31" s="3" t="s">
        <v>13</v>
      </c>
      <c r="X31" s="3" t="s">
        <v>33</v>
      </c>
      <c r="Y31" s="4">
        <v>5</v>
      </c>
      <c r="Z31" s="3" t="s">
        <v>36</v>
      </c>
      <c r="AA31" s="3" t="s">
        <v>182</v>
      </c>
    </row>
    <row r="32" spans="2:27" ht="14.25" customHeight="1" x14ac:dyDescent="0.3">
      <c r="B32" s="31">
        <f t="shared" si="0"/>
        <v>3033</v>
      </c>
      <c r="C32" s="4">
        <v>3</v>
      </c>
      <c r="D32" s="4">
        <v>2007</v>
      </c>
      <c r="E32" s="12">
        <v>9</v>
      </c>
      <c r="F32" s="3" t="s">
        <v>1</v>
      </c>
      <c r="G32" s="4">
        <v>33</v>
      </c>
      <c r="H32" s="7">
        <v>670.88599999999997</v>
      </c>
      <c r="I32" s="22">
        <v>200300.63399999999</v>
      </c>
      <c r="J32" s="22" t="s">
        <v>4</v>
      </c>
      <c r="K32" s="22"/>
      <c r="L32" s="3" t="s">
        <v>143</v>
      </c>
      <c r="M32" s="3" t="s">
        <v>179</v>
      </c>
      <c r="N32" s="9" t="s">
        <v>420</v>
      </c>
      <c r="O32" s="10" t="s">
        <v>421</v>
      </c>
      <c r="P32" s="4">
        <f t="shared" si="6"/>
        <v>32</v>
      </c>
      <c r="Q32" s="4" t="str">
        <f t="shared" si="1"/>
        <v>26-35</v>
      </c>
      <c r="R32" s="11">
        <v>1975</v>
      </c>
      <c r="S32" s="4">
        <v>8</v>
      </c>
      <c r="T32" s="4">
        <v>11.999999999999998</v>
      </c>
      <c r="U32" s="3" t="s">
        <v>177</v>
      </c>
      <c r="V32" s="3" t="s">
        <v>5</v>
      </c>
      <c r="W32" s="3" t="s">
        <v>17</v>
      </c>
      <c r="X32" s="3" t="s">
        <v>33</v>
      </c>
      <c r="Y32" s="4">
        <v>1</v>
      </c>
      <c r="Z32" s="3" t="s">
        <v>36</v>
      </c>
      <c r="AA32" s="3" t="s">
        <v>525</v>
      </c>
    </row>
    <row r="33" spans="2:27" ht="14.25" customHeight="1" x14ac:dyDescent="0.3">
      <c r="B33" s="31">
        <f t="shared" si="0"/>
        <v>1025</v>
      </c>
      <c r="C33" s="4">
        <v>1</v>
      </c>
      <c r="D33" s="4">
        <v>2005</v>
      </c>
      <c r="E33" s="4">
        <v>3</v>
      </c>
      <c r="F33" s="3" t="s">
        <v>1</v>
      </c>
      <c r="G33" s="5">
        <v>25</v>
      </c>
      <c r="H33" s="7">
        <v>1434.0927999999999</v>
      </c>
      <c r="I33" s="22">
        <v>382041.12799999997</v>
      </c>
      <c r="J33" s="22" t="s">
        <v>4</v>
      </c>
      <c r="K33" s="22"/>
      <c r="L33" s="3" t="s">
        <v>53</v>
      </c>
      <c r="M33" s="3" t="s">
        <v>179</v>
      </c>
      <c r="N33" s="11" t="s">
        <v>389</v>
      </c>
      <c r="O33" s="11" t="s">
        <v>185</v>
      </c>
      <c r="P33" s="4">
        <f t="shared" si="6"/>
        <v>33</v>
      </c>
      <c r="Q33" s="4" t="str">
        <f t="shared" si="1"/>
        <v>26-35</v>
      </c>
      <c r="R33" s="11">
        <v>1972</v>
      </c>
      <c r="S33" s="4">
        <v>3</v>
      </c>
      <c r="T33" s="4">
        <v>26</v>
      </c>
      <c r="U33" s="3" t="s">
        <v>175</v>
      </c>
      <c r="V33" s="3" t="s">
        <v>5</v>
      </c>
      <c r="W33" s="3" t="s">
        <v>13</v>
      </c>
      <c r="X33" s="3" t="s">
        <v>33</v>
      </c>
      <c r="Y33" s="4">
        <v>1</v>
      </c>
      <c r="Z33" s="3" t="s">
        <v>35</v>
      </c>
      <c r="AA33" s="3" t="s">
        <v>39</v>
      </c>
    </row>
    <row r="34" spans="2:27" ht="14.25" customHeight="1" x14ac:dyDescent="0.3">
      <c r="B34" s="31">
        <f t="shared" si="0"/>
        <v>3027</v>
      </c>
      <c r="C34" s="4">
        <v>3</v>
      </c>
      <c r="D34" s="4">
        <v>2006</v>
      </c>
      <c r="E34" s="12">
        <v>8</v>
      </c>
      <c r="F34" s="3" t="s">
        <v>1</v>
      </c>
      <c r="G34" s="4">
        <v>27</v>
      </c>
      <c r="H34" s="7">
        <v>781.0684</v>
      </c>
      <c r="I34" s="22">
        <v>245572.7936</v>
      </c>
      <c r="J34" s="22" t="s">
        <v>4</v>
      </c>
      <c r="K34" s="22"/>
      <c r="L34" s="3" t="s">
        <v>74</v>
      </c>
      <c r="M34" s="3" t="s">
        <v>179</v>
      </c>
      <c r="N34" s="9" t="s">
        <v>284</v>
      </c>
      <c r="O34" s="10" t="s">
        <v>285</v>
      </c>
      <c r="P34" s="4">
        <f t="shared" si="6"/>
        <v>33</v>
      </c>
      <c r="Q34" s="4" t="str">
        <f t="shared" si="1"/>
        <v>26-35</v>
      </c>
      <c r="R34" s="11">
        <v>1973</v>
      </c>
      <c r="S34" s="4">
        <v>9</v>
      </c>
      <c r="T34" s="4">
        <v>15</v>
      </c>
      <c r="U34" s="3" t="s">
        <v>175</v>
      </c>
      <c r="V34" s="3" t="s">
        <v>5</v>
      </c>
      <c r="W34" s="3" t="s">
        <v>13</v>
      </c>
      <c r="X34" s="3" t="s">
        <v>33</v>
      </c>
      <c r="Y34" s="4">
        <v>3</v>
      </c>
      <c r="Z34" s="3" t="s">
        <v>35</v>
      </c>
      <c r="AA34" s="3" t="s">
        <v>525</v>
      </c>
    </row>
    <row r="35" spans="2:27" ht="14.25" customHeight="1" x14ac:dyDescent="0.3">
      <c r="B35" s="31">
        <f t="shared" si="0"/>
        <v>3031</v>
      </c>
      <c r="C35" s="4">
        <v>3</v>
      </c>
      <c r="D35" s="4">
        <v>2007</v>
      </c>
      <c r="E35" s="12">
        <v>3</v>
      </c>
      <c r="F35" s="3" t="s">
        <v>1</v>
      </c>
      <c r="G35" s="4">
        <v>31</v>
      </c>
      <c r="H35" s="7">
        <v>1596.3536000000001</v>
      </c>
      <c r="I35" s="22">
        <v>407214.28960000002</v>
      </c>
      <c r="J35" s="22" t="s">
        <v>4</v>
      </c>
      <c r="K35" s="22"/>
      <c r="L35" s="3" t="s">
        <v>110</v>
      </c>
      <c r="M35" s="3" t="s">
        <v>179</v>
      </c>
      <c r="N35" s="9" t="s">
        <v>360</v>
      </c>
      <c r="O35" s="10" t="s">
        <v>361</v>
      </c>
      <c r="P35" s="4">
        <f t="shared" si="6"/>
        <v>33</v>
      </c>
      <c r="Q35" s="4" t="str">
        <f t="shared" si="1"/>
        <v>26-35</v>
      </c>
      <c r="R35" s="11">
        <v>1974</v>
      </c>
      <c r="S35" s="4">
        <v>12</v>
      </c>
      <c r="T35" s="4">
        <v>25</v>
      </c>
      <c r="U35" s="3" t="s">
        <v>177</v>
      </c>
      <c r="V35" s="3" t="s">
        <v>5</v>
      </c>
      <c r="W35" s="3" t="s">
        <v>13</v>
      </c>
      <c r="X35" s="3" t="s">
        <v>34</v>
      </c>
      <c r="Y35" s="4">
        <v>4</v>
      </c>
      <c r="Z35" s="3" t="s">
        <v>35</v>
      </c>
      <c r="AA35" s="3" t="s">
        <v>182</v>
      </c>
    </row>
    <row r="36" spans="2:27" ht="14.25" customHeight="1" x14ac:dyDescent="0.3">
      <c r="B36" s="31">
        <f t="shared" si="0"/>
        <v>2043</v>
      </c>
      <c r="C36" s="4">
        <v>2</v>
      </c>
      <c r="D36" s="4">
        <v>2007</v>
      </c>
      <c r="E36" s="4">
        <v>4</v>
      </c>
      <c r="F36" s="3" t="s">
        <v>1</v>
      </c>
      <c r="G36" s="5">
        <v>43</v>
      </c>
      <c r="H36" s="7">
        <v>1110.3244</v>
      </c>
      <c r="I36" s="22">
        <v>355073.4032</v>
      </c>
      <c r="J36" s="22" t="s">
        <v>4</v>
      </c>
      <c r="K36" s="22"/>
      <c r="L36" s="3" t="s">
        <v>113</v>
      </c>
      <c r="M36" s="3" t="s">
        <v>179</v>
      </c>
      <c r="N36" s="9" t="s">
        <v>377</v>
      </c>
      <c r="O36" s="10" t="s">
        <v>378</v>
      </c>
      <c r="P36" s="4">
        <f t="shared" si="6"/>
        <v>33</v>
      </c>
      <c r="Q36" s="4" t="str">
        <f t="shared" si="1"/>
        <v>26-35</v>
      </c>
      <c r="R36" s="11">
        <v>1974</v>
      </c>
      <c r="S36" s="4">
        <v>7.0000000000000009</v>
      </c>
      <c r="T36" s="4">
        <v>18</v>
      </c>
      <c r="U36" s="3" t="s">
        <v>175</v>
      </c>
      <c r="V36" s="3" t="s">
        <v>5</v>
      </c>
      <c r="W36" s="3" t="s">
        <v>14</v>
      </c>
      <c r="X36" s="3" t="s">
        <v>33</v>
      </c>
      <c r="Y36" s="4">
        <v>2</v>
      </c>
      <c r="Z36" s="3" t="s">
        <v>36</v>
      </c>
      <c r="AA36" s="3" t="s">
        <v>525</v>
      </c>
    </row>
    <row r="37" spans="2:27" ht="14.25" customHeight="1" x14ac:dyDescent="0.3">
      <c r="B37" s="31">
        <f t="shared" si="0"/>
        <v>3034</v>
      </c>
      <c r="C37" s="4">
        <v>3</v>
      </c>
      <c r="D37" s="4">
        <v>2007</v>
      </c>
      <c r="E37" s="12">
        <v>4</v>
      </c>
      <c r="F37" s="3" t="s">
        <v>1</v>
      </c>
      <c r="G37" s="4">
        <v>34</v>
      </c>
      <c r="H37" s="7">
        <v>781.0684</v>
      </c>
      <c r="I37" s="22">
        <v>256821.6404</v>
      </c>
      <c r="J37" s="22" t="s">
        <v>4</v>
      </c>
      <c r="K37" s="22"/>
      <c r="L37" s="3" t="s">
        <v>115</v>
      </c>
      <c r="M37" s="3" t="s">
        <v>179</v>
      </c>
      <c r="N37" s="9" t="s">
        <v>366</v>
      </c>
      <c r="O37" s="10" t="s">
        <v>367</v>
      </c>
      <c r="P37" s="4">
        <f t="shared" si="6"/>
        <v>33</v>
      </c>
      <c r="Q37" s="4" t="str">
        <f t="shared" si="1"/>
        <v>26-35</v>
      </c>
      <c r="R37" s="11">
        <v>1974</v>
      </c>
      <c r="S37" s="4">
        <v>12</v>
      </c>
      <c r="T37" s="4">
        <v>25</v>
      </c>
      <c r="U37" s="3" t="s">
        <v>177</v>
      </c>
      <c r="V37" s="3" t="s">
        <v>5</v>
      </c>
      <c r="W37" s="3" t="s">
        <v>13</v>
      </c>
      <c r="X37" s="3" t="s">
        <v>34</v>
      </c>
      <c r="Y37" s="4">
        <v>3</v>
      </c>
      <c r="Z37" s="3" t="s">
        <v>35</v>
      </c>
      <c r="AA37" s="3" t="s">
        <v>182</v>
      </c>
    </row>
    <row r="38" spans="2:27" ht="14.25" customHeight="1" x14ac:dyDescent="0.3">
      <c r="B38" s="31">
        <f t="shared" ref="B38:B69" si="7">C38*1000+G38</f>
        <v>3016</v>
      </c>
      <c r="C38" s="4">
        <v>3</v>
      </c>
      <c r="D38" s="4">
        <v>2007</v>
      </c>
      <c r="E38" s="12">
        <v>4</v>
      </c>
      <c r="F38" s="3" t="s">
        <v>1</v>
      </c>
      <c r="G38" s="4">
        <v>16</v>
      </c>
      <c r="H38" s="7">
        <v>697.89359999999999</v>
      </c>
      <c r="I38" s="22">
        <v>226342.80319999999</v>
      </c>
      <c r="J38" s="22" t="s">
        <v>4</v>
      </c>
      <c r="K38" s="22"/>
      <c r="L38" s="3" t="s">
        <v>118</v>
      </c>
      <c r="M38" s="3" t="s">
        <v>179</v>
      </c>
      <c r="N38" s="11" t="s">
        <v>495</v>
      </c>
      <c r="O38" s="11" t="s">
        <v>496</v>
      </c>
      <c r="P38" s="4">
        <f t="shared" si="6"/>
        <v>33</v>
      </c>
      <c r="Q38" s="4" t="str">
        <f t="shared" ref="Q38:Q69" si="8">IF(P38&lt;26,"18-25",IF(P38&lt;36,"26-35",IF(P38&lt;46,"36-45",IF(P38&lt;56,"46-55",IF(P38&lt;66,"56-65","65+")))))</f>
        <v>26-35</v>
      </c>
      <c r="R38" s="11">
        <v>1974</v>
      </c>
      <c r="S38" s="4">
        <v>2</v>
      </c>
      <c r="T38" s="4">
        <v>10</v>
      </c>
      <c r="U38" s="3" t="s">
        <v>175</v>
      </c>
      <c r="V38" s="3" t="s">
        <v>9</v>
      </c>
      <c r="W38" s="3" t="s">
        <v>15</v>
      </c>
      <c r="X38" s="3" t="s">
        <v>34</v>
      </c>
      <c r="Y38" s="4">
        <v>4</v>
      </c>
      <c r="Z38" s="3" t="s">
        <v>35</v>
      </c>
      <c r="AA38" s="3" t="s">
        <v>39</v>
      </c>
    </row>
    <row r="39" spans="2:27" ht="14.25" customHeight="1" x14ac:dyDescent="0.3">
      <c r="B39" s="31">
        <f t="shared" si="7"/>
        <v>1018</v>
      </c>
      <c r="C39" s="4">
        <v>1</v>
      </c>
      <c r="D39" s="4">
        <v>2004</v>
      </c>
      <c r="E39" s="4">
        <v>10</v>
      </c>
      <c r="F39" s="3" t="s">
        <v>1</v>
      </c>
      <c r="G39" s="5">
        <v>18</v>
      </c>
      <c r="H39" s="7">
        <v>625.80160000000001</v>
      </c>
      <c r="I39" s="22">
        <v>191389.8688</v>
      </c>
      <c r="J39" s="22" t="s">
        <v>4</v>
      </c>
      <c r="K39" s="22"/>
      <c r="L39" s="3" t="s">
        <v>42</v>
      </c>
      <c r="M39" s="3" t="s">
        <v>179</v>
      </c>
      <c r="N39" s="9" t="s">
        <v>198</v>
      </c>
      <c r="O39" s="10" t="s">
        <v>199</v>
      </c>
      <c r="P39" s="4">
        <f t="shared" si="6"/>
        <v>34</v>
      </c>
      <c r="Q39" s="4" t="str">
        <f t="shared" si="8"/>
        <v>26-35</v>
      </c>
      <c r="R39" s="11">
        <v>1970</v>
      </c>
      <c r="S39" s="4">
        <v>5</v>
      </c>
      <c r="T39" s="4">
        <v>5</v>
      </c>
      <c r="U39" s="3" t="s">
        <v>177</v>
      </c>
      <c r="V39" s="3" t="s">
        <v>5</v>
      </c>
      <c r="W39" s="3" t="s">
        <v>13</v>
      </c>
      <c r="X39" s="3" t="s">
        <v>33</v>
      </c>
      <c r="Y39" s="4">
        <v>3</v>
      </c>
      <c r="Z39" s="3" t="s">
        <v>35</v>
      </c>
      <c r="AA39" s="3" t="s">
        <v>525</v>
      </c>
    </row>
    <row r="40" spans="2:27" ht="14.25" customHeight="1" x14ac:dyDescent="0.3">
      <c r="B40" s="31">
        <f t="shared" si="7"/>
        <v>2050</v>
      </c>
      <c r="C40" s="4">
        <v>2</v>
      </c>
      <c r="D40" s="4">
        <v>2006</v>
      </c>
      <c r="E40" s="4">
        <v>9</v>
      </c>
      <c r="F40" s="3" t="s">
        <v>1</v>
      </c>
      <c r="G40" s="5">
        <v>50</v>
      </c>
      <c r="H40" s="7">
        <v>957.53239999999994</v>
      </c>
      <c r="I40" s="22">
        <v>297008.96519999998</v>
      </c>
      <c r="J40" s="22" t="s">
        <v>4</v>
      </c>
      <c r="K40" s="22"/>
      <c r="L40" s="3" t="s">
        <v>81</v>
      </c>
      <c r="M40" s="3" t="s">
        <v>179</v>
      </c>
      <c r="N40" s="9" t="s">
        <v>300</v>
      </c>
      <c r="O40" s="10" t="s">
        <v>301</v>
      </c>
      <c r="P40" s="4">
        <f t="shared" ref="P40:P47" si="9">IF((D40-R40)=0," ",D40-R40)</f>
        <v>34</v>
      </c>
      <c r="Q40" s="4" t="str">
        <f t="shared" si="8"/>
        <v>26-35</v>
      </c>
      <c r="R40" s="11">
        <v>1972</v>
      </c>
      <c r="S40" s="4">
        <v>7.0000000000000009</v>
      </c>
      <c r="T40" s="4">
        <v>11</v>
      </c>
      <c r="U40" s="3" t="s">
        <v>177</v>
      </c>
      <c r="V40" s="3" t="s">
        <v>5</v>
      </c>
      <c r="W40" s="3" t="s">
        <v>13</v>
      </c>
      <c r="X40" s="3" t="s">
        <v>34</v>
      </c>
      <c r="Y40" s="4">
        <v>2</v>
      </c>
      <c r="Z40" s="3" t="s">
        <v>35</v>
      </c>
      <c r="AA40" s="3" t="s">
        <v>39</v>
      </c>
    </row>
    <row r="41" spans="2:27" ht="14.25" customHeight="1" x14ac:dyDescent="0.3">
      <c r="B41" s="31">
        <f t="shared" si="7"/>
        <v>2044</v>
      </c>
      <c r="C41" s="4">
        <v>2</v>
      </c>
      <c r="D41" s="4">
        <v>2007</v>
      </c>
      <c r="E41" s="4">
        <v>1</v>
      </c>
      <c r="F41" s="3" t="s">
        <v>1</v>
      </c>
      <c r="G41" s="5">
        <v>44</v>
      </c>
      <c r="H41" s="7">
        <v>722.96439999999996</v>
      </c>
      <c r="I41" s="22">
        <v>250773.1452</v>
      </c>
      <c r="J41" s="22" t="s">
        <v>4</v>
      </c>
      <c r="K41" s="22"/>
      <c r="L41" s="3" t="s">
        <v>95</v>
      </c>
      <c r="M41" s="3" t="s">
        <v>179</v>
      </c>
      <c r="N41" s="9" t="s">
        <v>331</v>
      </c>
      <c r="O41" s="10" t="s">
        <v>332</v>
      </c>
      <c r="P41" s="4">
        <f t="shared" si="9"/>
        <v>34</v>
      </c>
      <c r="Q41" s="4" t="str">
        <f t="shared" si="8"/>
        <v>26-35</v>
      </c>
      <c r="R41" s="11">
        <v>1973</v>
      </c>
      <c r="S41" s="4">
        <v>6</v>
      </c>
      <c r="T41" s="4">
        <v>7</v>
      </c>
      <c r="U41" s="3" t="s">
        <v>177</v>
      </c>
      <c r="V41" s="3" t="s">
        <v>5</v>
      </c>
      <c r="W41" s="3" t="s">
        <v>13</v>
      </c>
      <c r="X41" s="3" t="s">
        <v>33</v>
      </c>
      <c r="Y41" s="4">
        <v>5</v>
      </c>
      <c r="Z41" s="3" t="s">
        <v>36</v>
      </c>
      <c r="AA41" s="3" t="s">
        <v>39</v>
      </c>
    </row>
    <row r="42" spans="2:27" ht="14.25" customHeight="1" x14ac:dyDescent="0.3">
      <c r="B42" s="31">
        <f t="shared" si="7"/>
        <v>3039</v>
      </c>
      <c r="C42" s="4">
        <v>3</v>
      </c>
      <c r="D42" s="4">
        <v>2007</v>
      </c>
      <c r="E42" s="12">
        <v>5</v>
      </c>
      <c r="F42" s="3" t="s">
        <v>1</v>
      </c>
      <c r="G42" s="4">
        <v>39</v>
      </c>
      <c r="H42" s="7">
        <v>923.20799999999997</v>
      </c>
      <c r="I42" s="22">
        <v>312211.14399999997</v>
      </c>
      <c r="J42" s="22" t="s">
        <v>4</v>
      </c>
      <c r="K42" s="22"/>
      <c r="L42" s="3" t="s">
        <v>121</v>
      </c>
      <c r="M42" s="3" t="s">
        <v>179</v>
      </c>
      <c r="N42" s="9" t="s">
        <v>342</v>
      </c>
      <c r="O42" s="10" t="s">
        <v>343</v>
      </c>
      <c r="P42" s="4">
        <f t="shared" si="9"/>
        <v>34</v>
      </c>
      <c r="Q42" s="4" t="str">
        <f t="shared" si="8"/>
        <v>26-35</v>
      </c>
      <c r="R42" s="11">
        <v>1973</v>
      </c>
      <c r="S42" s="4">
        <v>12</v>
      </c>
      <c r="T42" s="4">
        <v>15</v>
      </c>
      <c r="U42" s="3" t="s">
        <v>175</v>
      </c>
      <c r="V42" s="3" t="s">
        <v>5</v>
      </c>
      <c r="W42" s="3" t="s">
        <v>19</v>
      </c>
      <c r="X42" s="3" t="s">
        <v>33</v>
      </c>
      <c r="Y42" s="4">
        <v>3</v>
      </c>
      <c r="Z42" s="3" t="s">
        <v>35</v>
      </c>
      <c r="AA42" s="3" t="s">
        <v>525</v>
      </c>
    </row>
    <row r="43" spans="2:27" ht="14.25" customHeight="1" x14ac:dyDescent="0.3">
      <c r="B43" s="31">
        <f t="shared" si="7"/>
        <v>3053</v>
      </c>
      <c r="C43" s="4">
        <v>3</v>
      </c>
      <c r="D43" s="4">
        <v>2007</v>
      </c>
      <c r="E43" s="12">
        <v>12</v>
      </c>
      <c r="F43" s="3" t="s">
        <v>1</v>
      </c>
      <c r="G43" s="4">
        <v>53</v>
      </c>
      <c r="H43" s="7">
        <v>670.24040000000002</v>
      </c>
      <c r="I43" s="22">
        <v>190119.50400000002</v>
      </c>
      <c r="J43" s="22" t="s">
        <v>4</v>
      </c>
      <c r="K43" s="22"/>
      <c r="L43" s="3" t="s">
        <v>166</v>
      </c>
      <c r="M43" s="3" t="s">
        <v>179</v>
      </c>
      <c r="N43" s="9" t="s">
        <v>258</v>
      </c>
      <c r="O43" s="10" t="s">
        <v>259</v>
      </c>
      <c r="P43" s="4">
        <f t="shared" si="9"/>
        <v>34</v>
      </c>
      <c r="Q43" s="4" t="str">
        <f t="shared" si="8"/>
        <v>26-35</v>
      </c>
      <c r="R43" s="11">
        <v>1973</v>
      </c>
      <c r="S43" s="4">
        <v>8</v>
      </c>
      <c r="T43" s="4">
        <v>18</v>
      </c>
      <c r="U43" s="3" t="s">
        <v>177</v>
      </c>
      <c r="V43" s="3" t="s">
        <v>5</v>
      </c>
      <c r="W43" s="3" t="s">
        <v>13</v>
      </c>
      <c r="X43" s="3" t="s">
        <v>33</v>
      </c>
      <c r="Y43" s="4">
        <v>1</v>
      </c>
      <c r="Z43" s="3" t="s">
        <v>36</v>
      </c>
      <c r="AA43" s="3" t="s">
        <v>39</v>
      </c>
    </row>
    <row r="44" spans="2:27" ht="14.25" customHeight="1" x14ac:dyDescent="0.3">
      <c r="B44" s="31">
        <f t="shared" si="7"/>
        <v>2041</v>
      </c>
      <c r="C44" s="4">
        <v>2</v>
      </c>
      <c r="D44" s="4">
        <v>2006</v>
      </c>
      <c r="E44" s="4">
        <v>7</v>
      </c>
      <c r="F44" s="3" t="s">
        <v>1</v>
      </c>
      <c r="G44" s="5">
        <v>41</v>
      </c>
      <c r="H44" s="7">
        <v>785.48</v>
      </c>
      <c r="I44" s="22">
        <v>225050.52000000002</v>
      </c>
      <c r="J44" s="22" t="s">
        <v>4</v>
      </c>
      <c r="K44" s="22"/>
      <c r="L44" s="3" t="s">
        <v>72</v>
      </c>
      <c r="M44" s="3" t="s">
        <v>179</v>
      </c>
      <c r="N44" s="9" t="s">
        <v>266</v>
      </c>
      <c r="O44" s="10" t="s">
        <v>267</v>
      </c>
      <c r="P44" s="4">
        <f t="shared" si="9"/>
        <v>35</v>
      </c>
      <c r="Q44" s="4" t="str">
        <f t="shared" si="8"/>
        <v>26-35</v>
      </c>
      <c r="R44" s="11">
        <v>1971</v>
      </c>
      <c r="S44" s="4">
        <v>12</v>
      </c>
      <c r="T44" s="4">
        <v>2</v>
      </c>
      <c r="U44" s="3" t="s">
        <v>175</v>
      </c>
      <c r="V44" s="3" t="s">
        <v>5</v>
      </c>
      <c r="W44" s="3" t="s">
        <v>13</v>
      </c>
      <c r="X44" s="3" t="s">
        <v>33</v>
      </c>
      <c r="Y44" s="4">
        <v>1</v>
      </c>
      <c r="Z44" s="3" t="s">
        <v>35</v>
      </c>
      <c r="AA44" s="3" t="s">
        <v>525</v>
      </c>
    </row>
    <row r="45" spans="2:27" ht="14.25" customHeight="1" x14ac:dyDescent="0.3">
      <c r="B45" s="31">
        <f t="shared" si="7"/>
        <v>5035</v>
      </c>
      <c r="C45" s="4">
        <v>5</v>
      </c>
      <c r="D45" s="4">
        <v>2008</v>
      </c>
      <c r="E45" s="4">
        <v>5</v>
      </c>
      <c r="F45" s="3" t="s">
        <v>1</v>
      </c>
      <c r="G45" s="5">
        <v>35</v>
      </c>
      <c r="H45" s="7">
        <v>798.28440000000001</v>
      </c>
      <c r="I45" s="22">
        <v>261742.742</v>
      </c>
      <c r="J45" s="22" t="s">
        <v>4</v>
      </c>
      <c r="K45" s="22"/>
      <c r="L45" s="3" t="s">
        <v>493</v>
      </c>
      <c r="M45" s="3" t="s">
        <v>179</v>
      </c>
      <c r="N45" s="9" t="s">
        <v>372</v>
      </c>
      <c r="O45" s="10" t="s">
        <v>373</v>
      </c>
      <c r="P45" s="4">
        <f t="shared" si="9"/>
        <v>35</v>
      </c>
      <c r="Q45" s="4" t="str">
        <f t="shared" si="8"/>
        <v>26-35</v>
      </c>
      <c r="R45" s="11">
        <v>1973</v>
      </c>
      <c r="S45" s="4">
        <v>7</v>
      </c>
      <c r="T45" s="4">
        <v>17</v>
      </c>
      <c r="U45" s="3" t="s">
        <v>175</v>
      </c>
      <c r="V45" s="3" t="s">
        <v>5</v>
      </c>
      <c r="W45" s="3" t="s">
        <v>15</v>
      </c>
      <c r="X45" s="3" t="s">
        <v>34</v>
      </c>
      <c r="Y45" s="4">
        <v>5</v>
      </c>
      <c r="Z45" s="3" t="s">
        <v>35</v>
      </c>
      <c r="AA45" s="3" t="s">
        <v>525</v>
      </c>
    </row>
    <row r="46" spans="2:27" ht="14.25" customHeight="1" x14ac:dyDescent="0.3">
      <c r="B46" s="31">
        <f t="shared" si="7"/>
        <v>4005</v>
      </c>
      <c r="C46" s="4">
        <v>4</v>
      </c>
      <c r="D46" s="4">
        <v>2007</v>
      </c>
      <c r="E46" s="4">
        <v>11</v>
      </c>
      <c r="F46" s="3" t="s">
        <v>1</v>
      </c>
      <c r="G46" s="5">
        <v>5</v>
      </c>
      <c r="H46" s="7">
        <v>1121.9451999999999</v>
      </c>
      <c r="I46" s="22">
        <v>344530.88879999996</v>
      </c>
      <c r="J46" s="22" t="s">
        <v>4</v>
      </c>
      <c r="K46" s="22"/>
      <c r="L46" s="3" t="s">
        <v>153</v>
      </c>
      <c r="M46" s="3" t="s">
        <v>179</v>
      </c>
      <c r="N46" s="9" t="s">
        <v>452</v>
      </c>
      <c r="O46" s="10" t="s">
        <v>453</v>
      </c>
      <c r="P46" s="4">
        <f t="shared" si="9"/>
        <v>35</v>
      </c>
      <c r="Q46" s="4" t="str">
        <f t="shared" si="8"/>
        <v>26-35</v>
      </c>
      <c r="R46" s="11">
        <v>1972</v>
      </c>
      <c r="S46" s="4">
        <v>5</v>
      </c>
      <c r="T46" s="4">
        <v>7</v>
      </c>
      <c r="U46" s="3" t="s">
        <v>177</v>
      </c>
      <c r="V46" s="3" t="s">
        <v>5</v>
      </c>
      <c r="W46" s="3" t="s">
        <v>13</v>
      </c>
      <c r="X46" s="3" t="s">
        <v>33</v>
      </c>
      <c r="Y46" s="4">
        <v>5</v>
      </c>
      <c r="Z46" s="3" t="s">
        <v>35</v>
      </c>
      <c r="AA46" s="3" t="s">
        <v>525</v>
      </c>
    </row>
    <row r="47" spans="2:27" ht="14.25" customHeight="1" x14ac:dyDescent="0.3">
      <c r="B47" s="31">
        <f t="shared" si="7"/>
        <v>1032</v>
      </c>
      <c r="C47" s="4">
        <v>1</v>
      </c>
      <c r="D47" s="4">
        <v>2005</v>
      </c>
      <c r="E47" s="4">
        <v>1</v>
      </c>
      <c r="F47" s="3" t="s">
        <v>1</v>
      </c>
      <c r="G47" s="5">
        <v>32</v>
      </c>
      <c r="H47" s="7">
        <v>782.25200000000007</v>
      </c>
      <c r="I47" s="22">
        <v>215410.27600000001</v>
      </c>
      <c r="J47" s="22" t="s">
        <v>4</v>
      </c>
      <c r="K47" s="22"/>
      <c r="L47" s="3" t="s">
        <v>50</v>
      </c>
      <c r="M47" s="3" t="s">
        <v>179</v>
      </c>
      <c r="N47" s="9" t="s">
        <v>217</v>
      </c>
      <c r="O47" s="10" t="s">
        <v>218</v>
      </c>
      <c r="P47" s="4">
        <f t="shared" si="9"/>
        <v>36</v>
      </c>
      <c r="Q47" s="4" t="str">
        <f t="shared" si="8"/>
        <v>36-45</v>
      </c>
      <c r="R47" s="11">
        <v>1969</v>
      </c>
      <c r="S47" s="4">
        <v>10</v>
      </c>
      <c r="T47" s="4">
        <v>30</v>
      </c>
      <c r="U47" s="3" t="s">
        <v>177</v>
      </c>
      <c r="V47" s="3" t="s">
        <v>7</v>
      </c>
      <c r="W47" s="3"/>
      <c r="X47" s="3" t="s">
        <v>33</v>
      </c>
      <c r="Y47" s="4">
        <v>2</v>
      </c>
      <c r="Z47" s="3" t="s">
        <v>35</v>
      </c>
      <c r="AA47" s="3" t="s">
        <v>39</v>
      </c>
    </row>
    <row r="48" spans="2:27" ht="14.25" customHeight="1" x14ac:dyDescent="0.3">
      <c r="B48" s="31">
        <f t="shared" si="7"/>
        <v>3046</v>
      </c>
      <c r="C48" s="4">
        <v>3</v>
      </c>
      <c r="D48" s="4">
        <v>2007</v>
      </c>
      <c r="E48" s="12">
        <v>8</v>
      </c>
      <c r="F48" s="3" t="s">
        <v>1</v>
      </c>
      <c r="G48" s="4">
        <v>46</v>
      </c>
      <c r="H48" s="7">
        <v>923.20799999999997</v>
      </c>
      <c r="I48" s="22">
        <v>252185.992</v>
      </c>
      <c r="J48" s="22" t="s">
        <v>4</v>
      </c>
      <c r="K48" s="22"/>
      <c r="L48" s="3" t="s">
        <v>139</v>
      </c>
      <c r="M48" s="3" t="s">
        <v>179</v>
      </c>
      <c r="N48" s="9" t="s">
        <v>424</v>
      </c>
      <c r="O48" s="10" t="s">
        <v>425</v>
      </c>
      <c r="P48" s="4">
        <f t="shared" ref="P48:P59" si="10">IF((D48-R48)=0," ",D48-R48)</f>
        <v>36</v>
      </c>
      <c r="Q48" s="4" t="str">
        <f t="shared" si="8"/>
        <v>36-45</v>
      </c>
      <c r="R48" s="11">
        <v>1971</v>
      </c>
      <c r="S48" s="4">
        <v>5</v>
      </c>
      <c r="T48" s="4">
        <v>28.999999999999996</v>
      </c>
      <c r="U48" s="3" t="s">
        <v>175</v>
      </c>
      <c r="V48" s="3" t="s">
        <v>5</v>
      </c>
      <c r="W48" s="3" t="s">
        <v>21</v>
      </c>
      <c r="X48" s="3" t="s">
        <v>33</v>
      </c>
      <c r="Y48" s="4">
        <v>3</v>
      </c>
      <c r="Z48" s="3" t="s">
        <v>35</v>
      </c>
      <c r="AA48" s="3" t="s">
        <v>525</v>
      </c>
    </row>
    <row r="49" spans="1:27" ht="14.25" customHeight="1" x14ac:dyDescent="0.3">
      <c r="B49" s="31">
        <f t="shared" si="7"/>
        <v>1041</v>
      </c>
      <c r="C49" s="4">
        <v>1</v>
      </c>
      <c r="D49" s="4">
        <v>2005</v>
      </c>
      <c r="E49" s="4">
        <v>3</v>
      </c>
      <c r="F49" s="3" t="s">
        <v>1</v>
      </c>
      <c r="G49" s="5">
        <v>41</v>
      </c>
      <c r="H49" s="7">
        <v>1434.0927999999999</v>
      </c>
      <c r="I49" s="22">
        <v>480545.80959999998</v>
      </c>
      <c r="J49" s="22" t="s">
        <v>4</v>
      </c>
      <c r="K49" s="22"/>
      <c r="L49" s="3" t="s">
        <v>52</v>
      </c>
      <c r="M49" s="3" t="s">
        <v>179</v>
      </c>
      <c r="N49" s="9" t="s">
        <v>215</v>
      </c>
      <c r="O49" s="10" t="s">
        <v>216</v>
      </c>
      <c r="P49" s="4">
        <f t="shared" si="10"/>
        <v>37</v>
      </c>
      <c r="Q49" s="4" t="str">
        <f t="shared" si="8"/>
        <v>36-45</v>
      </c>
      <c r="R49" s="11">
        <v>1968</v>
      </c>
      <c r="S49" s="4">
        <v>8</v>
      </c>
      <c r="T49" s="4">
        <v>25</v>
      </c>
      <c r="U49" s="3" t="s">
        <v>175</v>
      </c>
      <c r="V49" s="3" t="s">
        <v>5</v>
      </c>
      <c r="W49" s="3" t="s">
        <v>13</v>
      </c>
      <c r="X49" s="3" t="s">
        <v>33</v>
      </c>
      <c r="Y49" s="4">
        <v>2</v>
      </c>
      <c r="Z49" s="3" t="s">
        <v>36</v>
      </c>
      <c r="AA49" s="3" t="s">
        <v>525</v>
      </c>
    </row>
    <row r="50" spans="1:27" ht="14.25" customHeight="1" x14ac:dyDescent="0.3">
      <c r="B50" s="31">
        <f t="shared" si="7"/>
        <v>1012</v>
      </c>
      <c r="C50" s="4">
        <v>1</v>
      </c>
      <c r="D50" s="4">
        <v>2005</v>
      </c>
      <c r="E50" s="4">
        <v>3</v>
      </c>
      <c r="F50" s="3" t="s">
        <v>1</v>
      </c>
      <c r="G50" s="5">
        <v>12</v>
      </c>
      <c r="H50" s="7">
        <v>1160.3584000000001</v>
      </c>
      <c r="I50" s="22">
        <v>300385.6176</v>
      </c>
      <c r="J50" s="22" t="s">
        <v>4</v>
      </c>
      <c r="K50" s="22"/>
      <c r="L50" s="3" t="s">
        <v>55</v>
      </c>
      <c r="M50" s="3" t="s">
        <v>179</v>
      </c>
      <c r="N50" s="9" t="s">
        <v>206</v>
      </c>
      <c r="O50" s="10" t="s">
        <v>207</v>
      </c>
      <c r="P50" s="4">
        <f t="shared" si="10"/>
        <v>37</v>
      </c>
      <c r="Q50" s="4" t="str">
        <f t="shared" si="8"/>
        <v>36-45</v>
      </c>
      <c r="R50" s="11">
        <v>1968</v>
      </c>
      <c r="S50" s="4">
        <v>9</v>
      </c>
      <c r="T50" s="4">
        <v>8</v>
      </c>
      <c r="U50" s="3" t="s">
        <v>175</v>
      </c>
      <c r="V50" s="3" t="s">
        <v>5</v>
      </c>
      <c r="W50" s="3" t="s">
        <v>13</v>
      </c>
      <c r="X50" s="3" t="s">
        <v>33</v>
      </c>
      <c r="Y50" s="4">
        <v>5</v>
      </c>
      <c r="Z50" s="3" t="s">
        <v>36</v>
      </c>
      <c r="AA50" s="3" t="s">
        <v>525</v>
      </c>
    </row>
    <row r="51" spans="1:27" ht="14.25" customHeight="1" x14ac:dyDescent="0.3">
      <c r="A51" s="11" t="s">
        <v>533</v>
      </c>
      <c r="B51" s="31">
        <f t="shared" si="7"/>
        <v>5033</v>
      </c>
      <c r="C51" s="4">
        <v>5</v>
      </c>
      <c r="D51" s="4">
        <v>2008</v>
      </c>
      <c r="E51" s="4">
        <v>5</v>
      </c>
      <c r="F51" s="3" t="s">
        <v>1</v>
      </c>
      <c r="G51" s="5">
        <v>33</v>
      </c>
      <c r="H51" s="7">
        <v>798.28440000000001</v>
      </c>
      <c r="I51" s="22">
        <v>240539.34760000001</v>
      </c>
      <c r="J51" s="22" t="s">
        <v>4</v>
      </c>
      <c r="K51" s="22"/>
      <c r="L51" s="3" t="s">
        <v>492</v>
      </c>
      <c r="M51" s="3" t="s">
        <v>179</v>
      </c>
      <c r="N51" s="9" t="s">
        <v>374</v>
      </c>
      <c r="O51" s="10" t="s">
        <v>375</v>
      </c>
      <c r="P51" s="4">
        <f t="shared" si="10"/>
        <v>37</v>
      </c>
      <c r="Q51" s="4" t="str">
        <f t="shared" si="8"/>
        <v>36-45</v>
      </c>
      <c r="R51" s="11">
        <v>1971</v>
      </c>
      <c r="S51" s="4">
        <v>8</v>
      </c>
      <c r="T51" s="4">
        <v>20</v>
      </c>
      <c r="U51" s="3" t="s">
        <v>177</v>
      </c>
      <c r="V51" s="3" t="s">
        <v>5</v>
      </c>
      <c r="W51" s="3" t="s">
        <v>13</v>
      </c>
      <c r="X51" s="3" t="s">
        <v>33</v>
      </c>
      <c r="Y51" s="4">
        <v>1</v>
      </c>
      <c r="Z51" s="3" t="s">
        <v>35</v>
      </c>
      <c r="AA51" s="3" t="s">
        <v>525</v>
      </c>
    </row>
    <row r="52" spans="1:27" ht="14.25" customHeight="1" x14ac:dyDescent="0.3">
      <c r="B52" s="31">
        <f t="shared" si="7"/>
        <v>4006</v>
      </c>
      <c r="C52" s="4">
        <v>4</v>
      </c>
      <c r="D52" s="4">
        <v>2006</v>
      </c>
      <c r="E52" s="4">
        <v>7</v>
      </c>
      <c r="F52" s="3" t="s">
        <v>1</v>
      </c>
      <c r="G52" s="5">
        <v>6</v>
      </c>
      <c r="H52" s="7">
        <v>733.18639999999994</v>
      </c>
      <c r="I52" s="22">
        <v>222138.71599999999</v>
      </c>
      <c r="J52" s="22" t="s">
        <v>4</v>
      </c>
      <c r="K52" s="22"/>
      <c r="L52" s="3" t="s">
        <v>514</v>
      </c>
      <c r="M52" s="3" t="s">
        <v>179</v>
      </c>
      <c r="N52" s="9" t="s">
        <v>461</v>
      </c>
      <c r="O52" s="10" t="s">
        <v>462</v>
      </c>
      <c r="P52" s="4">
        <f t="shared" si="10"/>
        <v>37</v>
      </c>
      <c r="Q52" s="4" t="str">
        <f t="shared" si="8"/>
        <v>36-45</v>
      </c>
      <c r="R52" s="11">
        <v>1969</v>
      </c>
      <c r="S52" s="4">
        <v>6</v>
      </c>
      <c r="T52" s="4">
        <v>5</v>
      </c>
      <c r="U52" s="3" t="s">
        <v>175</v>
      </c>
      <c r="V52" s="3" t="s">
        <v>5</v>
      </c>
      <c r="W52" s="3" t="s">
        <v>13</v>
      </c>
      <c r="X52" s="3" t="s">
        <v>33</v>
      </c>
      <c r="Y52" s="4">
        <v>3</v>
      </c>
      <c r="Z52" s="3" t="s">
        <v>35</v>
      </c>
      <c r="AA52" s="3" t="s">
        <v>525</v>
      </c>
    </row>
    <row r="53" spans="1:27" ht="14.25" customHeight="1" x14ac:dyDescent="0.3">
      <c r="B53" s="31">
        <f t="shared" si="7"/>
        <v>5040</v>
      </c>
      <c r="C53" s="4">
        <v>5</v>
      </c>
      <c r="D53" s="4">
        <v>2007</v>
      </c>
      <c r="E53" s="4">
        <v>12</v>
      </c>
      <c r="F53" s="3" t="s">
        <v>1</v>
      </c>
      <c r="G53" s="5">
        <v>40</v>
      </c>
      <c r="H53" s="7">
        <v>798.28440000000001</v>
      </c>
      <c r="I53" s="22">
        <v>228410.054</v>
      </c>
      <c r="J53" s="22" t="s">
        <v>4</v>
      </c>
      <c r="K53" s="22"/>
      <c r="L53" s="3" t="s">
        <v>160</v>
      </c>
      <c r="M53" s="3" t="s">
        <v>179</v>
      </c>
      <c r="N53" s="9" t="s">
        <v>469</v>
      </c>
      <c r="O53" s="10" t="s">
        <v>470</v>
      </c>
      <c r="P53" s="4">
        <f t="shared" si="10"/>
        <v>37</v>
      </c>
      <c r="Q53" s="4" t="str">
        <f t="shared" si="8"/>
        <v>36-45</v>
      </c>
      <c r="R53" s="11">
        <v>1970</v>
      </c>
      <c r="S53" s="4">
        <v>4</v>
      </c>
      <c r="T53" s="4">
        <v>1</v>
      </c>
      <c r="U53" s="3" t="s">
        <v>175</v>
      </c>
      <c r="V53" s="3" t="s">
        <v>5</v>
      </c>
      <c r="W53" s="3" t="s">
        <v>13</v>
      </c>
      <c r="X53" s="3" t="s">
        <v>34</v>
      </c>
      <c r="Y53" s="4">
        <v>4</v>
      </c>
      <c r="Z53" s="3" t="s">
        <v>35</v>
      </c>
      <c r="AA53" s="3" t="s">
        <v>525</v>
      </c>
    </row>
    <row r="54" spans="1:27" ht="14.25" customHeight="1" x14ac:dyDescent="0.3">
      <c r="B54" s="31">
        <f t="shared" si="7"/>
        <v>4013</v>
      </c>
      <c r="C54" s="4">
        <v>4</v>
      </c>
      <c r="D54" s="4">
        <v>2007</v>
      </c>
      <c r="E54" s="4">
        <v>1</v>
      </c>
      <c r="F54" s="3" t="s">
        <v>1</v>
      </c>
      <c r="G54" s="5">
        <v>13</v>
      </c>
      <c r="H54" s="7">
        <v>733.18639999999994</v>
      </c>
      <c r="I54" s="22">
        <v>197053.51439999999</v>
      </c>
      <c r="J54" s="22" t="s">
        <v>4</v>
      </c>
      <c r="K54" s="22"/>
      <c r="L54" s="3" t="s">
        <v>170</v>
      </c>
      <c r="M54" s="3" t="s">
        <v>179</v>
      </c>
      <c r="N54" s="9" t="s">
        <v>248</v>
      </c>
      <c r="O54" s="10" t="s">
        <v>249</v>
      </c>
      <c r="P54" s="4">
        <f t="shared" si="10"/>
        <v>37</v>
      </c>
      <c r="Q54" s="4" t="str">
        <f t="shared" si="8"/>
        <v>36-45</v>
      </c>
      <c r="R54" s="11">
        <v>1970</v>
      </c>
      <c r="S54" s="4">
        <v>7</v>
      </c>
      <c r="T54" s="4">
        <v>31</v>
      </c>
      <c r="U54" s="3" t="s">
        <v>175</v>
      </c>
      <c r="V54" s="3" t="s">
        <v>5</v>
      </c>
      <c r="W54" s="3" t="s">
        <v>19</v>
      </c>
      <c r="X54" s="3" t="s">
        <v>33</v>
      </c>
      <c r="Y54" s="4">
        <v>2</v>
      </c>
      <c r="Z54" s="3" t="s">
        <v>35</v>
      </c>
      <c r="AA54" s="3" t="s">
        <v>39</v>
      </c>
    </row>
    <row r="55" spans="1:27" ht="14.25" customHeight="1" x14ac:dyDescent="0.3">
      <c r="B55" s="31">
        <f t="shared" si="7"/>
        <v>1003</v>
      </c>
      <c r="C55" s="4">
        <v>1</v>
      </c>
      <c r="D55" s="4">
        <v>2005</v>
      </c>
      <c r="E55" s="4">
        <v>6</v>
      </c>
      <c r="F55" s="3" t="s">
        <v>0</v>
      </c>
      <c r="G55" s="5">
        <v>3</v>
      </c>
      <c r="H55" s="7">
        <v>717.04639999999995</v>
      </c>
      <c r="I55" s="22">
        <v>193660.62079999998</v>
      </c>
      <c r="J55" s="22" t="s">
        <v>4</v>
      </c>
      <c r="K55" s="22"/>
      <c r="L55" s="3" t="s">
        <v>57</v>
      </c>
      <c r="M55" s="3" t="s">
        <v>179</v>
      </c>
      <c r="N55" s="9" t="s">
        <v>228</v>
      </c>
      <c r="O55" s="10" t="s">
        <v>229</v>
      </c>
      <c r="P55" s="4">
        <f t="shared" si="10"/>
        <v>38</v>
      </c>
      <c r="Q55" s="4" t="str">
        <f t="shared" si="8"/>
        <v>36-45</v>
      </c>
      <c r="R55" s="11">
        <v>1967</v>
      </c>
      <c r="S55" s="4">
        <v>4</v>
      </c>
      <c r="T55" s="4">
        <v>13</v>
      </c>
      <c r="U55" s="3" t="s">
        <v>175</v>
      </c>
      <c r="V55" s="3" t="s">
        <v>5</v>
      </c>
      <c r="W55" s="3" t="s">
        <v>15</v>
      </c>
      <c r="X55" s="3" t="s">
        <v>33</v>
      </c>
      <c r="Y55" s="4">
        <v>1</v>
      </c>
      <c r="Z55" s="3" t="s">
        <v>36</v>
      </c>
      <c r="AA55" s="3" t="s">
        <v>525</v>
      </c>
    </row>
    <row r="56" spans="1:27" ht="14.25" customHeight="1" x14ac:dyDescent="0.3">
      <c r="B56" s="31">
        <f t="shared" si="7"/>
        <v>2009</v>
      </c>
      <c r="C56" s="4">
        <v>2</v>
      </c>
      <c r="D56" s="4">
        <v>2007</v>
      </c>
      <c r="E56" s="4">
        <v>3</v>
      </c>
      <c r="F56" s="3" t="s">
        <v>1</v>
      </c>
      <c r="G56" s="5">
        <v>9</v>
      </c>
      <c r="H56" s="7">
        <v>747.49720000000002</v>
      </c>
      <c r="I56" s="22">
        <v>237060.1488</v>
      </c>
      <c r="J56" s="22" t="s">
        <v>4</v>
      </c>
      <c r="K56" s="22"/>
      <c r="L56" s="3" t="s">
        <v>102</v>
      </c>
      <c r="M56" s="3" t="s">
        <v>179</v>
      </c>
      <c r="N56" s="9" t="s">
        <v>344</v>
      </c>
      <c r="O56" s="10" t="s">
        <v>345</v>
      </c>
      <c r="P56" s="4">
        <f t="shared" si="10"/>
        <v>38</v>
      </c>
      <c r="Q56" s="4" t="str">
        <f t="shared" si="8"/>
        <v>36-45</v>
      </c>
      <c r="R56" s="11">
        <v>1969</v>
      </c>
      <c r="S56" s="4">
        <v>4</v>
      </c>
      <c r="T56" s="4">
        <v>19</v>
      </c>
      <c r="U56" s="3" t="s">
        <v>175</v>
      </c>
      <c r="V56" s="3" t="s">
        <v>5</v>
      </c>
      <c r="W56" s="3" t="s">
        <v>19</v>
      </c>
      <c r="X56" s="3" t="s">
        <v>34</v>
      </c>
      <c r="Y56" s="4">
        <v>4</v>
      </c>
      <c r="Z56" s="3" t="s">
        <v>36</v>
      </c>
      <c r="AA56" s="3" t="s">
        <v>39</v>
      </c>
    </row>
    <row r="57" spans="1:27" ht="14.25" customHeight="1" x14ac:dyDescent="0.3">
      <c r="B57" s="31">
        <f t="shared" si="7"/>
        <v>4024</v>
      </c>
      <c r="C57" s="4">
        <v>4</v>
      </c>
      <c r="D57" s="4">
        <v>2007</v>
      </c>
      <c r="E57" s="4">
        <v>11</v>
      </c>
      <c r="F57" s="3" t="s">
        <v>1</v>
      </c>
      <c r="G57" s="5">
        <v>24</v>
      </c>
      <c r="H57" s="7">
        <v>1121.9451999999999</v>
      </c>
      <c r="I57" s="22">
        <v>372001.69679999998</v>
      </c>
      <c r="J57" s="22" t="s">
        <v>4</v>
      </c>
      <c r="K57" s="22"/>
      <c r="L57" s="3" t="s">
        <v>150</v>
      </c>
      <c r="M57" s="3" t="s">
        <v>179</v>
      </c>
      <c r="N57" s="9" t="s">
        <v>448</v>
      </c>
      <c r="O57" s="10" t="s">
        <v>449</v>
      </c>
      <c r="P57" s="4">
        <f t="shared" si="10"/>
        <v>38</v>
      </c>
      <c r="Q57" s="4" t="str">
        <f t="shared" si="8"/>
        <v>36-45</v>
      </c>
      <c r="R57" s="11">
        <v>1969</v>
      </c>
      <c r="S57" s="4">
        <v>10</v>
      </c>
      <c r="T57" s="4">
        <v>14</v>
      </c>
      <c r="U57" s="3" t="s">
        <v>177</v>
      </c>
      <c r="V57" s="3" t="s">
        <v>5</v>
      </c>
      <c r="W57" s="3" t="s">
        <v>13</v>
      </c>
      <c r="X57" s="3" t="s">
        <v>33</v>
      </c>
      <c r="Y57" s="4">
        <v>5</v>
      </c>
      <c r="Z57" s="3" t="s">
        <v>36</v>
      </c>
      <c r="AA57" s="3" t="s">
        <v>525</v>
      </c>
    </row>
    <row r="58" spans="1:27" ht="14.25" customHeight="1" x14ac:dyDescent="0.3">
      <c r="B58" s="31">
        <f t="shared" si="7"/>
        <v>4012</v>
      </c>
      <c r="C58" s="4">
        <v>4</v>
      </c>
      <c r="D58" s="4">
        <v>2007</v>
      </c>
      <c r="E58" s="4">
        <v>11</v>
      </c>
      <c r="F58" s="3" t="s">
        <v>1</v>
      </c>
      <c r="G58" s="5">
        <v>12</v>
      </c>
      <c r="H58" s="7">
        <v>1121.9451999999999</v>
      </c>
      <c r="I58" s="22">
        <v>290031.25879999995</v>
      </c>
      <c r="J58" s="22" t="s">
        <v>4</v>
      </c>
      <c r="K58" s="22"/>
      <c r="L58" s="3" t="s">
        <v>156</v>
      </c>
      <c r="M58" s="3" t="s">
        <v>179</v>
      </c>
      <c r="N58" s="9" t="s">
        <v>465</v>
      </c>
      <c r="O58" s="10" t="s">
        <v>466</v>
      </c>
      <c r="P58" s="4">
        <f t="shared" si="10"/>
        <v>38</v>
      </c>
      <c r="Q58" s="4" t="str">
        <f t="shared" si="8"/>
        <v>36-45</v>
      </c>
      <c r="R58" s="11">
        <v>1969</v>
      </c>
      <c r="S58" s="4">
        <v>10</v>
      </c>
      <c r="T58" s="4">
        <v>17</v>
      </c>
      <c r="U58" s="3" t="s">
        <v>177</v>
      </c>
      <c r="V58" s="3" t="s">
        <v>5</v>
      </c>
      <c r="W58" s="3" t="s">
        <v>13</v>
      </c>
      <c r="X58" s="3" t="s">
        <v>33</v>
      </c>
      <c r="Y58" s="4">
        <v>5</v>
      </c>
      <c r="Z58" s="3" t="s">
        <v>35</v>
      </c>
      <c r="AA58" s="3" t="s">
        <v>525</v>
      </c>
    </row>
    <row r="59" spans="1:27" ht="14.25" customHeight="1" x14ac:dyDescent="0.3">
      <c r="B59" s="31">
        <f t="shared" si="7"/>
        <v>1035</v>
      </c>
      <c r="C59" s="4">
        <v>1</v>
      </c>
      <c r="D59" s="4">
        <v>2004</v>
      </c>
      <c r="E59" s="4">
        <v>10</v>
      </c>
      <c r="F59" s="3" t="s">
        <v>1</v>
      </c>
      <c r="G59" s="5">
        <v>35</v>
      </c>
      <c r="H59" s="7">
        <v>827.87439999999992</v>
      </c>
      <c r="I59" s="22">
        <v>238811.06399999998</v>
      </c>
      <c r="J59" s="22" t="s">
        <v>4</v>
      </c>
      <c r="K59" s="22"/>
      <c r="L59" s="3" t="s">
        <v>46</v>
      </c>
      <c r="M59" s="3" t="s">
        <v>179</v>
      </c>
      <c r="N59" s="9" t="s">
        <v>190</v>
      </c>
      <c r="O59" s="10" t="s">
        <v>191</v>
      </c>
      <c r="P59" s="4">
        <f t="shared" si="10"/>
        <v>39</v>
      </c>
      <c r="Q59" s="4" t="str">
        <f t="shared" si="8"/>
        <v>36-45</v>
      </c>
      <c r="R59" s="11">
        <v>1965</v>
      </c>
      <c r="S59" s="4">
        <v>7.0000000000000009</v>
      </c>
      <c r="T59" s="4">
        <v>20</v>
      </c>
      <c r="U59" s="3" t="s">
        <v>175</v>
      </c>
      <c r="V59" s="3" t="s">
        <v>5</v>
      </c>
      <c r="W59" s="3" t="s">
        <v>14</v>
      </c>
      <c r="X59" s="3" t="s">
        <v>33</v>
      </c>
      <c r="Y59" s="4">
        <v>1</v>
      </c>
      <c r="Z59" s="3" t="s">
        <v>36</v>
      </c>
      <c r="AA59" s="3" t="s">
        <v>39</v>
      </c>
    </row>
    <row r="60" spans="1:27" ht="14.25" customHeight="1" x14ac:dyDescent="0.3">
      <c r="B60" s="31">
        <f t="shared" si="7"/>
        <v>2017</v>
      </c>
      <c r="C60" s="4">
        <v>2</v>
      </c>
      <c r="D60" s="4">
        <v>2007</v>
      </c>
      <c r="E60" s="4">
        <v>3</v>
      </c>
      <c r="F60" s="3" t="s">
        <v>1</v>
      </c>
      <c r="G60" s="5">
        <v>17</v>
      </c>
      <c r="H60" s="7">
        <v>747.49720000000002</v>
      </c>
      <c r="I60" s="22">
        <v>199054.1992</v>
      </c>
      <c r="J60" s="22" t="s">
        <v>4</v>
      </c>
      <c r="K60" s="22"/>
      <c r="L60" s="3" t="s">
        <v>103</v>
      </c>
      <c r="M60" s="3" t="s">
        <v>179</v>
      </c>
      <c r="N60" s="9" t="s">
        <v>354</v>
      </c>
      <c r="O60" s="10" t="s">
        <v>355</v>
      </c>
      <c r="P60" s="4">
        <f t="shared" ref="P60:P78" si="11">IF((D60-R60)=0," ",D60-R60)</f>
        <v>39</v>
      </c>
      <c r="Q60" s="4" t="str">
        <f t="shared" si="8"/>
        <v>36-45</v>
      </c>
      <c r="R60" s="11">
        <v>1968</v>
      </c>
      <c r="S60" s="4">
        <v>10</v>
      </c>
      <c r="T60" s="4">
        <v>11.999999999999998</v>
      </c>
      <c r="U60" s="3" t="s">
        <v>175</v>
      </c>
      <c r="V60" s="3" t="s">
        <v>5</v>
      </c>
      <c r="W60" s="3" t="s">
        <v>19</v>
      </c>
      <c r="X60" s="3" t="s">
        <v>34</v>
      </c>
      <c r="Y60" s="4">
        <v>2</v>
      </c>
      <c r="Z60" s="3" t="s">
        <v>35</v>
      </c>
      <c r="AA60" s="3" t="s">
        <v>39</v>
      </c>
    </row>
    <row r="61" spans="1:27" ht="14.25" customHeight="1" x14ac:dyDescent="0.3">
      <c r="B61" s="31">
        <f t="shared" si="7"/>
        <v>4051</v>
      </c>
      <c r="C61" s="4">
        <v>4</v>
      </c>
      <c r="D61" s="4">
        <v>2007</v>
      </c>
      <c r="E61" s="4">
        <v>3</v>
      </c>
      <c r="F61" s="3" t="s">
        <v>1</v>
      </c>
      <c r="G61" s="5">
        <v>51</v>
      </c>
      <c r="H61" s="7">
        <v>1608.8352</v>
      </c>
      <c r="I61" s="22">
        <v>496266.40639999998</v>
      </c>
      <c r="J61" s="22" t="s">
        <v>4</v>
      </c>
      <c r="K61" s="22"/>
      <c r="L61" s="3" t="s">
        <v>502</v>
      </c>
      <c r="M61" s="3" t="s">
        <v>179</v>
      </c>
      <c r="N61" s="9" t="s">
        <v>403</v>
      </c>
      <c r="O61" s="10" t="s">
        <v>404</v>
      </c>
      <c r="P61" s="4">
        <f t="shared" si="11"/>
        <v>39</v>
      </c>
      <c r="Q61" s="4" t="str">
        <f t="shared" si="8"/>
        <v>36-45</v>
      </c>
      <c r="R61" s="11">
        <v>1968</v>
      </c>
      <c r="S61" s="4">
        <v>5</v>
      </c>
      <c r="T61" s="4">
        <v>11</v>
      </c>
      <c r="U61" s="3" t="s">
        <v>177</v>
      </c>
      <c r="V61" s="3" t="s">
        <v>5</v>
      </c>
      <c r="W61" s="3" t="s">
        <v>13</v>
      </c>
      <c r="X61" s="3" t="s">
        <v>33</v>
      </c>
      <c r="Y61" s="4">
        <v>4</v>
      </c>
      <c r="Z61" s="3" t="s">
        <v>36</v>
      </c>
      <c r="AA61" s="11" t="s">
        <v>525</v>
      </c>
    </row>
    <row r="62" spans="1:27" ht="14.25" customHeight="1" x14ac:dyDescent="0.3">
      <c r="B62" s="31">
        <f t="shared" si="7"/>
        <v>3014</v>
      </c>
      <c r="C62" s="4">
        <v>3</v>
      </c>
      <c r="D62" s="4">
        <v>2007</v>
      </c>
      <c r="E62" s="12">
        <v>7</v>
      </c>
      <c r="F62" s="3" t="s">
        <v>1</v>
      </c>
      <c r="G62" s="4">
        <v>14</v>
      </c>
      <c r="H62" s="7">
        <v>1132.0595999999998</v>
      </c>
      <c r="I62" s="22">
        <v>346906.89319999993</v>
      </c>
      <c r="J62" s="22" t="s">
        <v>4</v>
      </c>
      <c r="K62" s="22"/>
      <c r="L62" s="3" t="s">
        <v>131</v>
      </c>
      <c r="M62" s="3" t="s">
        <v>179</v>
      </c>
      <c r="N62" s="9" t="s">
        <v>393</v>
      </c>
      <c r="O62" s="10" t="s">
        <v>394</v>
      </c>
      <c r="P62" s="4">
        <f t="shared" si="11"/>
        <v>39</v>
      </c>
      <c r="Q62" s="4" t="str">
        <f t="shared" si="8"/>
        <v>36-45</v>
      </c>
      <c r="R62" s="11">
        <v>1968</v>
      </c>
      <c r="S62" s="4">
        <v>12</v>
      </c>
      <c r="T62" s="4">
        <v>20</v>
      </c>
      <c r="U62" s="3" t="s">
        <v>177</v>
      </c>
      <c r="V62" s="3" t="s">
        <v>5</v>
      </c>
      <c r="W62" s="3" t="s">
        <v>13</v>
      </c>
      <c r="X62" s="3" t="s">
        <v>33</v>
      </c>
      <c r="Y62" s="4">
        <v>3</v>
      </c>
      <c r="Z62" s="3" t="s">
        <v>36</v>
      </c>
      <c r="AA62" s="3" t="s">
        <v>525</v>
      </c>
    </row>
    <row r="63" spans="1:27" ht="14.25" customHeight="1" x14ac:dyDescent="0.3">
      <c r="B63" s="31">
        <f t="shared" si="7"/>
        <v>2051</v>
      </c>
      <c r="C63" s="4">
        <v>2</v>
      </c>
      <c r="D63" s="4">
        <v>2007</v>
      </c>
      <c r="E63" s="4">
        <v>9</v>
      </c>
      <c r="F63" s="3" t="s">
        <v>1</v>
      </c>
      <c r="G63" s="5">
        <v>51</v>
      </c>
      <c r="H63" s="7">
        <v>1383.8436000000002</v>
      </c>
      <c r="I63" s="22">
        <v>376964.61560000002</v>
      </c>
      <c r="J63" s="22" t="s">
        <v>4</v>
      </c>
      <c r="K63" s="22"/>
      <c r="L63" s="3" t="s">
        <v>140</v>
      </c>
      <c r="M63" s="3" t="s">
        <v>179</v>
      </c>
      <c r="N63" s="9" t="s">
        <v>346</v>
      </c>
      <c r="O63" s="10" t="s">
        <v>347</v>
      </c>
      <c r="P63" s="4">
        <f t="shared" si="11"/>
        <v>39</v>
      </c>
      <c r="Q63" s="4" t="str">
        <f t="shared" si="8"/>
        <v>36-45</v>
      </c>
      <c r="R63" s="11">
        <v>1968</v>
      </c>
      <c r="S63" s="4">
        <v>8</v>
      </c>
      <c r="T63" s="4">
        <v>14</v>
      </c>
      <c r="U63" s="3" t="s">
        <v>177</v>
      </c>
      <c r="V63" s="3" t="s">
        <v>5</v>
      </c>
      <c r="W63" s="3" t="s">
        <v>13</v>
      </c>
      <c r="X63" s="3" t="s">
        <v>33</v>
      </c>
      <c r="Y63" s="4">
        <v>3</v>
      </c>
      <c r="Z63" s="3" t="s">
        <v>36</v>
      </c>
      <c r="AA63" s="3" t="s">
        <v>525</v>
      </c>
    </row>
    <row r="64" spans="1:27" ht="14.25" customHeight="1" x14ac:dyDescent="0.3">
      <c r="B64" s="31">
        <f t="shared" si="7"/>
        <v>2025</v>
      </c>
      <c r="C64" s="4">
        <v>2</v>
      </c>
      <c r="D64" s="4">
        <v>2007</v>
      </c>
      <c r="E64" s="4">
        <v>2</v>
      </c>
      <c r="F64" s="3" t="s">
        <v>1</v>
      </c>
      <c r="G64" s="5">
        <v>25</v>
      </c>
      <c r="H64" s="7">
        <v>927.83479999999997</v>
      </c>
      <c r="I64" s="22">
        <v>315733.15360000002</v>
      </c>
      <c r="J64" s="22" t="s">
        <v>4</v>
      </c>
      <c r="K64" s="22"/>
      <c r="L64" s="3" t="s">
        <v>100</v>
      </c>
      <c r="M64" s="3" t="s">
        <v>179</v>
      </c>
      <c r="N64" s="11" t="s">
        <v>486</v>
      </c>
      <c r="O64" s="11" t="s">
        <v>487</v>
      </c>
      <c r="P64" s="4">
        <f t="shared" si="11"/>
        <v>40</v>
      </c>
      <c r="Q64" s="4" t="str">
        <f t="shared" si="8"/>
        <v>36-45</v>
      </c>
      <c r="R64" s="11">
        <v>1967</v>
      </c>
      <c r="S64" s="4">
        <v>6</v>
      </c>
      <c r="T64" s="4">
        <v>13</v>
      </c>
      <c r="U64" s="3" t="s">
        <v>177</v>
      </c>
      <c r="V64" s="3" t="s">
        <v>6</v>
      </c>
      <c r="W64" s="3"/>
      <c r="X64" s="3" t="s">
        <v>33</v>
      </c>
      <c r="Y64" s="4">
        <v>1</v>
      </c>
      <c r="Z64" s="3" t="s">
        <v>35</v>
      </c>
      <c r="AA64" s="3" t="s">
        <v>39</v>
      </c>
    </row>
    <row r="65" spans="2:27" ht="14.25" customHeight="1" x14ac:dyDescent="0.3">
      <c r="B65" s="31">
        <f t="shared" si="7"/>
        <v>3047</v>
      </c>
      <c r="C65" s="4">
        <v>3</v>
      </c>
      <c r="D65" s="4">
        <v>2007</v>
      </c>
      <c r="E65" s="12">
        <v>3</v>
      </c>
      <c r="F65" s="3" t="s">
        <v>1</v>
      </c>
      <c r="G65" s="4">
        <v>47</v>
      </c>
      <c r="H65" s="7">
        <v>669.1644</v>
      </c>
      <c r="I65" s="22">
        <v>188273.7304</v>
      </c>
      <c r="J65" s="22" t="s">
        <v>4</v>
      </c>
      <c r="K65" s="22"/>
      <c r="L65" s="3" t="s">
        <v>105</v>
      </c>
      <c r="M65" s="3" t="s">
        <v>179</v>
      </c>
      <c r="N65" s="9" t="s">
        <v>352</v>
      </c>
      <c r="O65" s="10" t="s">
        <v>353</v>
      </c>
      <c r="P65" s="4">
        <f t="shared" si="11"/>
        <v>40</v>
      </c>
      <c r="Q65" s="4" t="str">
        <f t="shared" si="8"/>
        <v>36-45</v>
      </c>
      <c r="R65" s="11">
        <v>1967</v>
      </c>
      <c r="S65" s="4">
        <v>1</v>
      </c>
      <c r="T65" s="4">
        <v>19</v>
      </c>
      <c r="U65" s="3" t="s">
        <v>177</v>
      </c>
      <c r="V65" s="3" t="s">
        <v>5</v>
      </c>
      <c r="W65" s="3" t="s">
        <v>13</v>
      </c>
      <c r="X65" s="3" t="s">
        <v>34</v>
      </c>
      <c r="Y65" s="4">
        <v>2</v>
      </c>
      <c r="Z65" s="3" t="s">
        <v>36</v>
      </c>
      <c r="AA65" s="3" t="s">
        <v>39</v>
      </c>
    </row>
    <row r="66" spans="2:27" ht="14.25" customHeight="1" x14ac:dyDescent="0.3">
      <c r="B66" s="31">
        <f t="shared" si="7"/>
        <v>2046</v>
      </c>
      <c r="C66" s="4">
        <v>2</v>
      </c>
      <c r="D66" s="4">
        <v>2007</v>
      </c>
      <c r="E66" s="4">
        <v>3</v>
      </c>
      <c r="F66" s="3" t="s">
        <v>1</v>
      </c>
      <c r="G66" s="5">
        <v>46</v>
      </c>
      <c r="H66" s="7">
        <v>928.1576</v>
      </c>
      <c r="I66" s="22">
        <v>253831.02480000001</v>
      </c>
      <c r="J66" s="22" t="s">
        <v>4</v>
      </c>
      <c r="K66" s="22"/>
      <c r="L66" s="3" t="s">
        <v>106</v>
      </c>
      <c r="M66" s="3" t="s">
        <v>179</v>
      </c>
      <c r="N66" s="9" t="s">
        <v>358</v>
      </c>
      <c r="O66" s="10" t="s">
        <v>359</v>
      </c>
      <c r="P66" s="4">
        <f t="shared" si="11"/>
        <v>40</v>
      </c>
      <c r="Q66" s="4" t="str">
        <f t="shared" si="8"/>
        <v>36-45</v>
      </c>
      <c r="R66" s="11">
        <v>1967</v>
      </c>
      <c r="S66" s="4">
        <v>2</v>
      </c>
      <c r="T66" s="4">
        <v>7</v>
      </c>
      <c r="U66" s="3" t="s">
        <v>175</v>
      </c>
      <c r="V66" s="3" t="s">
        <v>5</v>
      </c>
      <c r="W66" s="3" t="s">
        <v>13</v>
      </c>
      <c r="X66" s="3" t="s">
        <v>33</v>
      </c>
      <c r="Y66" s="4">
        <v>2</v>
      </c>
      <c r="Z66" s="3" t="s">
        <v>36</v>
      </c>
      <c r="AA66" s="3" t="s">
        <v>39</v>
      </c>
    </row>
    <row r="67" spans="2:27" ht="14.25" customHeight="1" x14ac:dyDescent="0.3">
      <c r="B67" s="31">
        <f t="shared" si="7"/>
        <v>5016</v>
      </c>
      <c r="C67" s="4">
        <v>5</v>
      </c>
      <c r="D67" s="4">
        <v>2007</v>
      </c>
      <c r="E67" s="4">
        <v>6</v>
      </c>
      <c r="F67" s="3" t="s">
        <v>1</v>
      </c>
      <c r="G67" s="5">
        <v>16</v>
      </c>
      <c r="H67" s="7">
        <v>798.49959999999987</v>
      </c>
      <c r="I67" s="22">
        <v>278575.86879999994</v>
      </c>
      <c r="J67" s="22" t="s">
        <v>4</v>
      </c>
      <c r="K67" s="22"/>
      <c r="L67" s="3" t="s">
        <v>501</v>
      </c>
      <c r="M67" s="3" t="s">
        <v>179</v>
      </c>
      <c r="N67" s="9" t="s">
        <v>395</v>
      </c>
      <c r="O67" s="10" t="s">
        <v>396</v>
      </c>
      <c r="P67" s="4">
        <f t="shared" si="11"/>
        <v>40</v>
      </c>
      <c r="Q67" s="4" t="str">
        <f t="shared" si="8"/>
        <v>36-45</v>
      </c>
      <c r="R67" s="11">
        <v>1967</v>
      </c>
      <c r="S67" s="4">
        <v>2</v>
      </c>
      <c r="T67" s="4">
        <v>2.9999999999999996</v>
      </c>
      <c r="U67" s="3" t="s">
        <v>177</v>
      </c>
      <c r="V67" s="3" t="s">
        <v>5</v>
      </c>
      <c r="W67" s="3" t="s">
        <v>18</v>
      </c>
      <c r="X67" s="3" t="s">
        <v>34</v>
      </c>
      <c r="Y67" s="4">
        <v>2</v>
      </c>
      <c r="Z67" s="3" t="s">
        <v>35</v>
      </c>
      <c r="AA67" s="3" t="s">
        <v>182</v>
      </c>
    </row>
    <row r="68" spans="2:27" ht="14.25" customHeight="1" x14ac:dyDescent="0.3">
      <c r="B68" s="31">
        <f t="shared" si="7"/>
        <v>4041</v>
      </c>
      <c r="C68" s="4">
        <v>4</v>
      </c>
      <c r="D68" s="4">
        <v>2007</v>
      </c>
      <c r="E68" s="4">
        <v>10</v>
      </c>
      <c r="F68" s="3" t="s">
        <v>1</v>
      </c>
      <c r="G68" s="5">
        <v>41</v>
      </c>
      <c r="H68" s="7">
        <v>1305.6184000000001</v>
      </c>
      <c r="I68" s="22">
        <v>402081.79600000003</v>
      </c>
      <c r="J68" s="22" t="s">
        <v>4</v>
      </c>
      <c r="K68" s="22"/>
      <c r="L68" s="3" t="s">
        <v>149</v>
      </c>
      <c r="M68" s="3" t="s">
        <v>179</v>
      </c>
      <c r="N68" s="9" t="s">
        <v>246</v>
      </c>
      <c r="O68" s="10" t="s">
        <v>247</v>
      </c>
      <c r="P68" s="4">
        <f t="shared" si="11"/>
        <v>40</v>
      </c>
      <c r="Q68" s="4" t="str">
        <f t="shared" si="8"/>
        <v>36-45</v>
      </c>
      <c r="R68" s="11">
        <v>1967</v>
      </c>
      <c r="S68" s="4">
        <v>5</v>
      </c>
      <c r="T68" s="4">
        <v>11.999999999999998</v>
      </c>
      <c r="U68" s="3" t="s">
        <v>175</v>
      </c>
      <c r="V68" s="3" t="s">
        <v>5</v>
      </c>
      <c r="W68" s="3" t="s">
        <v>17</v>
      </c>
      <c r="X68" s="3" t="s">
        <v>33</v>
      </c>
      <c r="Y68" s="4">
        <v>5</v>
      </c>
      <c r="Z68" s="3" t="s">
        <v>35</v>
      </c>
      <c r="AA68" s="3" t="s">
        <v>39</v>
      </c>
    </row>
    <row r="69" spans="2:27" ht="14.25" customHeight="1" x14ac:dyDescent="0.3">
      <c r="B69" s="31">
        <f t="shared" si="7"/>
        <v>4018</v>
      </c>
      <c r="C69" s="4">
        <v>4</v>
      </c>
      <c r="D69" s="4">
        <v>2007</v>
      </c>
      <c r="E69" s="4">
        <v>11</v>
      </c>
      <c r="F69" s="3" t="s">
        <v>1</v>
      </c>
      <c r="G69" s="5">
        <v>18</v>
      </c>
      <c r="H69" s="7">
        <v>1121.9451999999999</v>
      </c>
      <c r="I69" s="22">
        <v>310832.58759999997</v>
      </c>
      <c r="J69" s="22" t="s">
        <v>4</v>
      </c>
      <c r="K69" s="22"/>
      <c r="L69" s="3" t="s">
        <v>158</v>
      </c>
      <c r="M69" s="3" t="s">
        <v>179</v>
      </c>
      <c r="N69" s="9" t="s">
        <v>475</v>
      </c>
      <c r="O69" s="10" t="s">
        <v>476</v>
      </c>
      <c r="P69" s="4">
        <f t="shared" si="11"/>
        <v>40</v>
      </c>
      <c r="Q69" s="4" t="str">
        <f t="shared" si="8"/>
        <v>36-45</v>
      </c>
      <c r="R69" s="11">
        <v>1967</v>
      </c>
      <c r="S69" s="4">
        <v>10</v>
      </c>
      <c r="T69" s="4">
        <v>17</v>
      </c>
      <c r="U69" s="3" t="s">
        <v>177</v>
      </c>
      <c r="V69" s="3" t="s">
        <v>5</v>
      </c>
      <c r="W69" s="3" t="s">
        <v>13</v>
      </c>
      <c r="X69" s="3" t="s">
        <v>33</v>
      </c>
      <c r="Y69" s="4">
        <v>5</v>
      </c>
      <c r="Z69" s="3" t="s">
        <v>35</v>
      </c>
      <c r="AA69" s="3" t="s">
        <v>525</v>
      </c>
    </row>
    <row r="70" spans="2:27" ht="14.25" customHeight="1" x14ac:dyDescent="0.3">
      <c r="B70" s="31">
        <f t="shared" ref="B70:B101" si="12">C70*1000+G70</f>
        <v>2005</v>
      </c>
      <c r="C70" s="4">
        <v>2</v>
      </c>
      <c r="D70" s="4">
        <v>2006</v>
      </c>
      <c r="E70" s="4">
        <v>9</v>
      </c>
      <c r="F70" s="3" t="s">
        <v>1</v>
      </c>
      <c r="G70" s="5">
        <v>5</v>
      </c>
      <c r="H70" s="7">
        <v>785.48</v>
      </c>
      <c r="I70" s="22">
        <v>257183.48</v>
      </c>
      <c r="J70" s="22" t="s">
        <v>4</v>
      </c>
      <c r="K70" s="22"/>
      <c r="L70" s="3" t="s">
        <v>80</v>
      </c>
      <c r="M70" s="3" t="s">
        <v>179</v>
      </c>
      <c r="N70" s="9" t="s">
        <v>268</v>
      </c>
      <c r="O70" s="10" t="s">
        <v>269</v>
      </c>
      <c r="P70" s="4">
        <f t="shared" si="11"/>
        <v>41</v>
      </c>
      <c r="Q70" s="4" t="str">
        <f t="shared" ref="Q70:Q101" si="13">IF(P70&lt;26,"18-25",IF(P70&lt;36,"26-35",IF(P70&lt;46,"36-45",IF(P70&lt;56,"46-55",IF(P70&lt;66,"56-65","65+")))))</f>
        <v>36-45</v>
      </c>
      <c r="R70" s="11">
        <v>1965</v>
      </c>
      <c r="S70" s="4">
        <v>1</v>
      </c>
      <c r="T70" s="4">
        <v>11</v>
      </c>
      <c r="U70" s="3" t="s">
        <v>177</v>
      </c>
      <c r="V70" s="3" t="s">
        <v>8</v>
      </c>
      <c r="W70" s="3"/>
      <c r="X70" s="3" t="s">
        <v>34</v>
      </c>
      <c r="Y70" s="4">
        <v>1</v>
      </c>
      <c r="Z70" s="3" t="s">
        <v>35</v>
      </c>
      <c r="AA70" s="3" t="s">
        <v>39</v>
      </c>
    </row>
    <row r="71" spans="2:27" ht="14.25" customHeight="1" x14ac:dyDescent="0.3">
      <c r="B71" s="31">
        <f t="shared" si="12"/>
        <v>2010</v>
      </c>
      <c r="C71" s="4">
        <v>2</v>
      </c>
      <c r="D71" s="4">
        <v>2006</v>
      </c>
      <c r="E71" s="4">
        <v>11</v>
      </c>
      <c r="F71" s="3" t="s">
        <v>1</v>
      </c>
      <c r="G71" s="5">
        <v>10</v>
      </c>
      <c r="H71" s="7">
        <v>927.08159999999998</v>
      </c>
      <c r="I71" s="22">
        <v>326885.33600000001</v>
      </c>
      <c r="J71" s="22" t="s">
        <v>4</v>
      </c>
      <c r="K71" s="22"/>
      <c r="L71" s="3" t="s">
        <v>90</v>
      </c>
      <c r="M71" s="3" t="s">
        <v>179</v>
      </c>
      <c r="N71" s="9" t="s">
        <v>306</v>
      </c>
      <c r="O71" s="10" t="s">
        <v>307</v>
      </c>
      <c r="P71" s="4">
        <f t="shared" si="11"/>
        <v>41</v>
      </c>
      <c r="Q71" s="4" t="str">
        <f t="shared" si="13"/>
        <v>36-45</v>
      </c>
      <c r="R71" s="11">
        <v>1965</v>
      </c>
      <c r="S71" s="4">
        <v>1</v>
      </c>
      <c r="T71" s="4">
        <v>23.999999999999996</v>
      </c>
      <c r="U71" s="3" t="s">
        <v>177</v>
      </c>
      <c r="V71" s="3" t="s">
        <v>5</v>
      </c>
      <c r="W71" s="3" t="s">
        <v>13</v>
      </c>
      <c r="X71" s="3" t="s">
        <v>33</v>
      </c>
      <c r="Y71" s="4">
        <v>4</v>
      </c>
      <c r="Z71" s="3" t="s">
        <v>36</v>
      </c>
      <c r="AA71" s="3" t="s">
        <v>39</v>
      </c>
    </row>
    <row r="72" spans="2:27" ht="14.25" customHeight="1" x14ac:dyDescent="0.3">
      <c r="B72" s="31">
        <f t="shared" si="12"/>
        <v>2022</v>
      </c>
      <c r="C72" s="4">
        <v>2</v>
      </c>
      <c r="D72" s="4">
        <v>2007</v>
      </c>
      <c r="E72" s="4">
        <v>1</v>
      </c>
      <c r="F72" s="3" t="s">
        <v>1</v>
      </c>
      <c r="G72" s="5">
        <v>22</v>
      </c>
      <c r="H72" s="7">
        <v>1109.2483999999999</v>
      </c>
      <c r="I72" s="22">
        <v>344568.74280000001</v>
      </c>
      <c r="J72" s="22" t="s">
        <v>4</v>
      </c>
      <c r="K72" s="22"/>
      <c r="L72" s="3" t="s">
        <v>96</v>
      </c>
      <c r="M72" s="3" t="s">
        <v>179</v>
      </c>
      <c r="N72" s="9" t="s">
        <v>333</v>
      </c>
      <c r="O72" s="10" t="s">
        <v>334</v>
      </c>
      <c r="P72" s="4">
        <f t="shared" si="11"/>
        <v>41</v>
      </c>
      <c r="Q72" s="4" t="str">
        <f t="shared" si="13"/>
        <v>36-45</v>
      </c>
      <c r="R72" s="11">
        <v>1966</v>
      </c>
      <c r="S72" s="4">
        <v>2</v>
      </c>
      <c r="T72" s="4">
        <v>26</v>
      </c>
      <c r="U72" s="3" t="s">
        <v>177</v>
      </c>
      <c r="V72" s="3" t="s">
        <v>5</v>
      </c>
      <c r="W72" s="3" t="s">
        <v>19</v>
      </c>
      <c r="X72" s="3" t="s">
        <v>33</v>
      </c>
      <c r="Y72" s="4">
        <v>5</v>
      </c>
      <c r="Z72" s="3" t="s">
        <v>36</v>
      </c>
      <c r="AA72" s="3" t="s">
        <v>39</v>
      </c>
    </row>
    <row r="73" spans="2:27" ht="14.25" customHeight="1" x14ac:dyDescent="0.3">
      <c r="B73" s="31">
        <f t="shared" si="12"/>
        <v>2047</v>
      </c>
      <c r="C73" s="4">
        <v>2</v>
      </c>
      <c r="D73" s="4">
        <v>2007</v>
      </c>
      <c r="E73" s="4">
        <v>2</v>
      </c>
      <c r="F73" s="3" t="s">
        <v>1</v>
      </c>
      <c r="G73" s="5">
        <v>47</v>
      </c>
      <c r="H73" s="7">
        <v>649.79639999999995</v>
      </c>
      <c r="I73" s="22">
        <v>214631.68039999998</v>
      </c>
      <c r="J73" s="22" t="s">
        <v>4</v>
      </c>
      <c r="K73" s="22"/>
      <c r="L73" s="3" t="s">
        <v>98</v>
      </c>
      <c r="M73" s="3" t="s">
        <v>179</v>
      </c>
      <c r="N73" s="9" t="s">
        <v>338</v>
      </c>
      <c r="O73" s="10" t="s">
        <v>339</v>
      </c>
      <c r="P73" s="4">
        <f t="shared" si="11"/>
        <v>41</v>
      </c>
      <c r="Q73" s="4" t="str">
        <f t="shared" si="13"/>
        <v>36-45</v>
      </c>
      <c r="R73" s="11">
        <v>1966</v>
      </c>
      <c r="S73" s="4">
        <v>6</v>
      </c>
      <c r="T73" s="4">
        <v>17</v>
      </c>
      <c r="U73" s="3" t="s">
        <v>175</v>
      </c>
      <c r="V73" s="3" t="s">
        <v>5</v>
      </c>
      <c r="W73" s="3" t="s">
        <v>18</v>
      </c>
      <c r="X73" s="3" t="s">
        <v>34</v>
      </c>
      <c r="Y73" s="4">
        <v>3</v>
      </c>
      <c r="Z73" s="3" t="s">
        <v>35</v>
      </c>
      <c r="AA73" s="3" t="s">
        <v>39</v>
      </c>
    </row>
    <row r="74" spans="2:27" ht="14.25" customHeight="1" x14ac:dyDescent="0.3">
      <c r="B74" s="31">
        <f t="shared" si="12"/>
        <v>2012</v>
      </c>
      <c r="C74" s="4">
        <v>2</v>
      </c>
      <c r="D74" s="4">
        <v>2007</v>
      </c>
      <c r="E74" s="4">
        <v>4</v>
      </c>
      <c r="F74" s="3" t="s">
        <v>1</v>
      </c>
      <c r="G74" s="5">
        <v>12</v>
      </c>
      <c r="H74" s="7">
        <v>785.48</v>
      </c>
      <c r="I74" s="22">
        <v>237207.67999999999</v>
      </c>
      <c r="J74" s="22" t="s">
        <v>4</v>
      </c>
      <c r="K74" s="22"/>
      <c r="L74" s="3" t="s">
        <v>117</v>
      </c>
      <c r="M74" s="3" t="s">
        <v>179</v>
      </c>
      <c r="N74" s="9" t="s">
        <v>385</v>
      </c>
      <c r="O74" s="10" t="s">
        <v>386</v>
      </c>
      <c r="P74" s="4">
        <f t="shared" si="11"/>
        <v>41</v>
      </c>
      <c r="Q74" s="4" t="str">
        <f t="shared" si="13"/>
        <v>36-45</v>
      </c>
      <c r="R74" s="11">
        <v>1966</v>
      </c>
      <c r="S74" s="4">
        <v>5</v>
      </c>
      <c r="T74" s="4">
        <v>26</v>
      </c>
      <c r="U74" s="3" t="s">
        <v>177</v>
      </c>
      <c r="V74" s="3" t="s">
        <v>5</v>
      </c>
      <c r="W74" s="3" t="s">
        <v>13</v>
      </c>
      <c r="X74" s="3" t="s">
        <v>33</v>
      </c>
      <c r="Y74" s="4">
        <v>5</v>
      </c>
      <c r="Z74" s="3" t="s">
        <v>35</v>
      </c>
      <c r="AA74" s="3" t="s">
        <v>525</v>
      </c>
    </row>
    <row r="75" spans="2:27" ht="14.25" customHeight="1" x14ac:dyDescent="0.3">
      <c r="B75" s="31">
        <f t="shared" si="12"/>
        <v>3038</v>
      </c>
      <c r="C75" s="4">
        <v>3</v>
      </c>
      <c r="D75" s="4">
        <v>2007</v>
      </c>
      <c r="E75" s="12">
        <v>5</v>
      </c>
      <c r="F75" s="3" t="s">
        <v>1</v>
      </c>
      <c r="G75" s="4">
        <v>38</v>
      </c>
      <c r="H75" s="7">
        <v>1596.3536000000001</v>
      </c>
      <c r="I75" s="22">
        <v>464549.19040000002</v>
      </c>
      <c r="J75" s="22" t="s">
        <v>4</v>
      </c>
      <c r="K75" s="22"/>
      <c r="L75" s="3" t="s">
        <v>120</v>
      </c>
      <c r="M75" s="3" t="s">
        <v>179</v>
      </c>
      <c r="N75" s="9" t="s">
        <v>389</v>
      </c>
      <c r="O75" s="10" t="s">
        <v>390</v>
      </c>
      <c r="P75" s="4">
        <f t="shared" si="11"/>
        <v>41</v>
      </c>
      <c r="Q75" s="4" t="str">
        <f t="shared" si="13"/>
        <v>36-45</v>
      </c>
      <c r="R75" s="11">
        <v>1966</v>
      </c>
      <c r="S75" s="4">
        <v>8</v>
      </c>
      <c r="T75" s="4">
        <v>11</v>
      </c>
      <c r="U75" s="3" t="s">
        <v>175</v>
      </c>
      <c r="V75" s="3" t="s">
        <v>5</v>
      </c>
      <c r="W75" s="3" t="s">
        <v>13</v>
      </c>
      <c r="X75" s="3" t="s">
        <v>33</v>
      </c>
      <c r="Y75" s="4">
        <v>4</v>
      </c>
      <c r="Z75" s="3" t="s">
        <v>35</v>
      </c>
      <c r="AA75" s="3" t="s">
        <v>525</v>
      </c>
    </row>
    <row r="76" spans="2:27" ht="14.25" customHeight="1" x14ac:dyDescent="0.3">
      <c r="B76" s="31">
        <f t="shared" si="12"/>
        <v>4030</v>
      </c>
      <c r="C76" s="4">
        <v>4</v>
      </c>
      <c r="D76" s="4">
        <v>2007</v>
      </c>
      <c r="E76" s="4">
        <v>11</v>
      </c>
      <c r="F76" s="3" t="s">
        <v>1</v>
      </c>
      <c r="G76" s="5">
        <v>30</v>
      </c>
      <c r="H76" s="7">
        <v>1121.9451999999999</v>
      </c>
      <c r="I76" s="22">
        <v>310577.03959999996</v>
      </c>
      <c r="J76" s="22" t="s">
        <v>4</v>
      </c>
      <c r="K76" s="22"/>
      <c r="L76" s="3" t="s">
        <v>157</v>
      </c>
      <c r="M76" s="3" t="s">
        <v>179</v>
      </c>
      <c r="N76" s="9" t="s">
        <v>463</v>
      </c>
      <c r="O76" s="10" t="s">
        <v>464</v>
      </c>
      <c r="P76" s="4">
        <f t="shared" si="11"/>
        <v>41</v>
      </c>
      <c r="Q76" s="4" t="str">
        <f t="shared" si="13"/>
        <v>36-45</v>
      </c>
      <c r="R76" s="11">
        <v>1966</v>
      </c>
      <c r="S76" s="4">
        <v>9</v>
      </c>
      <c r="T76" s="4">
        <v>14</v>
      </c>
      <c r="U76" s="3" t="s">
        <v>175</v>
      </c>
      <c r="V76" s="3" t="s">
        <v>5</v>
      </c>
      <c r="W76" s="3" t="s">
        <v>13</v>
      </c>
      <c r="X76" s="3" t="s">
        <v>33</v>
      </c>
      <c r="Y76" s="4">
        <v>4</v>
      </c>
      <c r="Z76" s="3" t="s">
        <v>36</v>
      </c>
      <c r="AA76" s="3" t="s">
        <v>39</v>
      </c>
    </row>
    <row r="77" spans="2:27" ht="14.25" customHeight="1" x14ac:dyDescent="0.3">
      <c r="B77" s="31">
        <f t="shared" si="12"/>
        <v>3017</v>
      </c>
      <c r="C77" s="4">
        <v>3</v>
      </c>
      <c r="D77" s="4">
        <v>2007</v>
      </c>
      <c r="E77" s="12">
        <v>12</v>
      </c>
      <c r="F77" s="3" t="s">
        <v>1</v>
      </c>
      <c r="G77" s="4">
        <v>17</v>
      </c>
      <c r="H77" s="7">
        <v>743.40840000000003</v>
      </c>
      <c r="I77" s="22">
        <v>205098.2108</v>
      </c>
      <c r="J77" s="22" t="s">
        <v>4</v>
      </c>
      <c r="K77" s="22"/>
      <c r="L77" s="3" t="s">
        <v>164</v>
      </c>
      <c r="M77" s="3" t="s">
        <v>179</v>
      </c>
      <c r="N77" s="9" t="s">
        <v>260</v>
      </c>
      <c r="O77" s="10" t="s">
        <v>261</v>
      </c>
      <c r="P77" s="4">
        <f t="shared" si="11"/>
        <v>41</v>
      </c>
      <c r="Q77" s="4" t="str">
        <f t="shared" si="13"/>
        <v>36-45</v>
      </c>
      <c r="R77" s="11">
        <v>1966</v>
      </c>
      <c r="S77" s="4">
        <v>9</v>
      </c>
      <c r="T77" s="4">
        <v>14</v>
      </c>
      <c r="U77" s="3" t="s">
        <v>175</v>
      </c>
      <c r="V77" s="3" t="s">
        <v>10</v>
      </c>
      <c r="W77" s="3" t="s">
        <v>13</v>
      </c>
      <c r="X77" s="3" t="s">
        <v>34</v>
      </c>
      <c r="Y77" s="4">
        <v>5</v>
      </c>
      <c r="Z77" s="3" t="s">
        <v>35</v>
      </c>
      <c r="AA77" s="3" t="s">
        <v>39</v>
      </c>
    </row>
    <row r="78" spans="2:27" ht="14.25" customHeight="1" x14ac:dyDescent="0.3">
      <c r="B78" s="31">
        <f t="shared" si="12"/>
        <v>1045</v>
      </c>
      <c r="C78" s="4">
        <v>1</v>
      </c>
      <c r="D78" s="4">
        <v>2004</v>
      </c>
      <c r="E78" s="4">
        <v>10</v>
      </c>
      <c r="F78" s="3" t="s">
        <v>1</v>
      </c>
      <c r="G78" s="5">
        <v>45</v>
      </c>
      <c r="H78" s="7">
        <v>756.21280000000002</v>
      </c>
      <c r="I78" s="22">
        <v>248525.11680000002</v>
      </c>
      <c r="J78" s="22" t="s">
        <v>4</v>
      </c>
      <c r="K78" s="22"/>
      <c r="L78" s="3" t="s">
        <v>45</v>
      </c>
      <c r="M78" s="3" t="s">
        <v>179</v>
      </c>
      <c r="N78" s="9" t="s">
        <v>202</v>
      </c>
      <c r="O78" s="10" t="s">
        <v>203</v>
      </c>
      <c r="P78" s="4">
        <f t="shared" si="11"/>
        <v>42</v>
      </c>
      <c r="Q78" s="4" t="str">
        <f t="shared" si="13"/>
        <v>36-45</v>
      </c>
      <c r="R78" s="11">
        <v>1962</v>
      </c>
      <c r="S78" s="4">
        <v>11</v>
      </c>
      <c r="T78" s="4">
        <v>26</v>
      </c>
      <c r="U78" s="3" t="s">
        <v>175</v>
      </c>
      <c r="V78" s="3" t="s">
        <v>5</v>
      </c>
      <c r="W78" s="3" t="s">
        <v>13</v>
      </c>
      <c r="X78" s="3" t="s">
        <v>33</v>
      </c>
      <c r="Y78" s="4">
        <v>1</v>
      </c>
      <c r="Z78" s="3" t="s">
        <v>35</v>
      </c>
      <c r="AA78" s="3" t="s">
        <v>525</v>
      </c>
    </row>
    <row r="79" spans="2:27" ht="14.25" customHeight="1" x14ac:dyDescent="0.3">
      <c r="B79" s="31">
        <f t="shared" si="12"/>
        <v>2040</v>
      </c>
      <c r="C79" s="4">
        <v>2</v>
      </c>
      <c r="D79" s="4">
        <v>2006</v>
      </c>
      <c r="E79" s="4">
        <v>10</v>
      </c>
      <c r="F79" s="3" t="s">
        <v>1</v>
      </c>
      <c r="G79" s="5">
        <v>40</v>
      </c>
      <c r="H79" s="7">
        <v>649.79639999999995</v>
      </c>
      <c r="I79" s="22">
        <v>224463.86599999998</v>
      </c>
      <c r="J79" s="22" t="s">
        <v>4</v>
      </c>
      <c r="K79" s="22"/>
      <c r="L79" s="3" t="s">
        <v>86</v>
      </c>
      <c r="M79" s="3" t="s">
        <v>179</v>
      </c>
      <c r="N79" s="9" t="s">
        <v>312</v>
      </c>
      <c r="O79" s="10" t="s">
        <v>313</v>
      </c>
      <c r="P79" s="4">
        <f>IF((D79-R79)=0," ",D79-R79)</f>
        <v>42</v>
      </c>
      <c r="Q79" s="4" t="str">
        <f t="shared" si="13"/>
        <v>36-45</v>
      </c>
      <c r="R79" s="11">
        <v>1964</v>
      </c>
      <c r="S79" s="4">
        <v>12</v>
      </c>
      <c r="T79" s="4">
        <v>7</v>
      </c>
      <c r="U79" s="3" t="s">
        <v>175</v>
      </c>
      <c r="V79" s="3" t="s">
        <v>5</v>
      </c>
      <c r="W79" s="3" t="s">
        <v>18</v>
      </c>
      <c r="X79" s="3" t="s">
        <v>34</v>
      </c>
      <c r="Y79" s="4">
        <v>5</v>
      </c>
      <c r="Z79" s="3" t="s">
        <v>35</v>
      </c>
      <c r="AA79" s="3" t="s">
        <v>39</v>
      </c>
    </row>
    <row r="80" spans="2:27" ht="14.25" customHeight="1" x14ac:dyDescent="0.3">
      <c r="B80" s="31">
        <f t="shared" si="12"/>
        <v>2042</v>
      </c>
      <c r="C80" s="4">
        <v>2</v>
      </c>
      <c r="D80" s="4">
        <v>2006</v>
      </c>
      <c r="E80" s="4">
        <v>11</v>
      </c>
      <c r="F80" s="3" t="s">
        <v>1</v>
      </c>
      <c r="G80" s="5">
        <v>42</v>
      </c>
      <c r="H80" s="7">
        <v>785.48</v>
      </c>
      <c r="I80" s="22">
        <v>220606.28</v>
      </c>
      <c r="J80" s="22" t="s">
        <v>4</v>
      </c>
      <c r="K80" s="22"/>
      <c r="L80" s="3" t="s">
        <v>88</v>
      </c>
      <c r="M80" s="3" t="s">
        <v>179</v>
      </c>
      <c r="N80" s="9" t="s">
        <v>302</v>
      </c>
      <c r="O80" s="10" t="s">
        <v>303</v>
      </c>
      <c r="P80" s="4">
        <f>IF((D80-R80)=0," ",D80-R80)</f>
        <v>42</v>
      </c>
      <c r="Q80" s="4" t="str">
        <f t="shared" si="13"/>
        <v>36-45</v>
      </c>
      <c r="R80" s="11">
        <v>1964</v>
      </c>
      <c r="S80" s="4">
        <v>11</v>
      </c>
      <c r="T80" s="4">
        <v>30</v>
      </c>
      <c r="U80" s="3" t="s">
        <v>177</v>
      </c>
      <c r="V80" s="3" t="s">
        <v>5</v>
      </c>
      <c r="W80" s="3" t="s">
        <v>13</v>
      </c>
      <c r="X80" s="3" t="s">
        <v>33</v>
      </c>
      <c r="Y80" s="4">
        <v>4</v>
      </c>
      <c r="Z80" s="3" t="s">
        <v>35</v>
      </c>
      <c r="AA80" s="3" t="s">
        <v>525</v>
      </c>
    </row>
    <row r="81" spans="2:27" ht="14.25" customHeight="1" x14ac:dyDescent="0.3">
      <c r="B81" s="31">
        <f t="shared" si="12"/>
        <v>2048</v>
      </c>
      <c r="C81" s="4">
        <v>2</v>
      </c>
      <c r="D81" s="4">
        <v>2007</v>
      </c>
      <c r="E81" s="4">
        <v>3</v>
      </c>
      <c r="F81" s="3" t="s">
        <v>1</v>
      </c>
      <c r="G81" s="5">
        <v>48</v>
      </c>
      <c r="H81" s="7">
        <v>785.48</v>
      </c>
      <c r="I81" s="22">
        <v>220865</v>
      </c>
      <c r="J81" s="22" t="s">
        <v>4</v>
      </c>
      <c r="K81" s="22"/>
      <c r="L81" s="3" t="s">
        <v>111</v>
      </c>
      <c r="M81" s="3" t="s">
        <v>179</v>
      </c>
      <c r="N81" s="9" t="s">
        <v>370</v>
      </c>
      <c r="O81" s="10" t="s">
        <v>371</v>
      </c>
      <c r="P81" s="4">
        <f>IF((D81-R81)=0," ",D81-R81)</f>
        <v>42</v>
      </c>
      <c r="Q81" s="4" t="str">
        <f t="shared" si="13"/>
        <v>36-45</v>
      </c>
      <c r="R81" s="11">
        <v>1965</v>
      </c>
      <c r="S81" s="4">
        <v>4</v>
      </c>
      <c r="T81" s="4">
        <v>4</v>
      </c>
      <c r="U81" s="3" t="s">
        <v>175</v>
      </c>
      <c r="V81" s="3" t="s">
        <v>5</v>
      </c>
      <c r="W81" s="3" t="s">
        <v>14</v>
      </c>
      <c r="X81" s="3" t="s">
        <v>34</v>
      </c>
      <c r="Y81" s="4">
        <v>3</v>
      </c>
      <c r="Z81" s="3" t="s">
        <v>36</v>
      </c>
      <c r="AA81" s="3" t="s">
        <v>525</v>
      </c>
    </row>
    <row r="82" spans="2:27" ht="14.25" customHeight="1" x14ac:dyDescent="0.3">
      <c r="B82" s="31">
        <f t="shared" si="12"/>
        <v>3049</v>
      </c>
      <c r="C82" s="4">
        <v>3</v>
      </c>
      <c r="D82" s="4">
        <v>2007</v>
      </c>
      <c r="E82" s="12">
        <v>4</v>
      </c>
      <c r="F82" s="3" t="s">
        <v>1</v>
      </c>
      <c r="G82" s="4">
        <v>49</v>
      </c>
      <c r="H82" s="7">
        <v>1283.4528</v>
      </c>
      <c r="I82" s="22">
        <v>338181.18080000003</v>
      </c>
      <c r="J82" s="22" t="s">
        <v>4</v>
      </c>
      <c r="K82" s="22"/>
      <c r="L82" s="3" t="s">
        <v>114</v>
      </c>
      <c r="M82" s="3" t="s">
        <v>179</v>
      </c>
      <c r="N82" s="11" t="s">
        <v>491</v>
      </c>
      <c r="O82" s="11" t="s">
        <v>376</v>
      </c>
      <c r="P82" s="4">
        <f>IF((D82-R82)=0," ",D82-R82)</f>
        <v>42</v>
      </c>
      <c r="Q82" s="4" t="str">
        <f t="shared" si="13"/>
        <v>36-45</v>
      </c>
      <c r="R82" s="11">
        <v>1965</v>
      </c>
      <c r="S82" s="4">
        <v>5</v>
      </c>
      <c r="T82" s="4">
        <v>12</v>
      </c>
      <c r="U82" s="3" t="s">
        <v>175</v>
      </c>
      <c r="V82" s="3" t="s">
        <v>11</v>
      </c>
      <c r="W82" s="3"/>
      <c r="X82" s="3" t="s">
        <v>33</v>
      </c>
      <c r="Y82" s="4">
        <v>3</v>
      </c>
      <c r="Z82" s="3" t="s">
        <v>35</v>
      </c>
      <c r="AA82" s="3" t="s">
        <v>39</v>
      </c>
    </row>
    <row r="83" spans="2:27" ht="14.25" customHeight="1" x14ac:dyDescent="0.3">
      <c r="B83" s="31">
        <f t="shared" si="12"/>
        <v>1017</v>
      </c>
      <c r="C83" s="4">
        <v>1</v>
      </c>
      <c r="D83" s="4">
        <v>2005</v>
      </c>
      <c r="E83" s="4">
        <v>2</v>
      </c>
      <c r="F83" s="3" t="s">
        <v>1</v>
      </c>
      <c r="G83" s="5">
        <v>17</v>
      </c>
      <c r="H83" s="7">
        <v>1434.0927999999999</v>
      </c>
      <c r="I83" s="22">
        <v>432679.91199999995</v>
      </c>
      <c r="J83" s="22" t="s">
        <v>4</v>
      </c>
      <c r="K83" s="22"/>
      <c r="L83" s="3" t="s">
        <v>51</v>
      </c>
      <c r="M83" s="3" t="s">
        <v>179</v>
      </c>
      <c r="N83" s="9" t="s">
        <v>196</v>
      </c>
      <c r="O83" s="10" t="s">
        <v>197</v>
      </c>
      <c r="P83" s="4">
        <f>D83-R83</f>
        <v>43</v>
      </c>
      <c r="Q83" s="4" t="str">
        <f t="shared" si="13"/>
        <v>36-45</v>
      </c>
      <c r="R83" s="11">
        <v>1962</v>
      </c>
      <c r="S83" s="4">
        <v>8</v>
      </c>
      <c r="T83" s="4">
        <v>10</v>
      </c>
      <c r="U83" s="3" t="s">
        <v>175</v>
      </c>
      <c r="V83" s="3" t="s">
        <v>5</v>
      </c>
      <c r="W83" s="3" t="s">
        <v>13</v>
      </c>
      <c r="X83" s="3" t="s">
        <v>33</v>
      </c>
      <c r="Y83" s="4">
        <v>1</v>
      </c>
      <c r="Z83" s="3" t="s">
        <v>36</v>
      </c>
      <c r="AA83" s="3" t="s">
        <v>525</v>
      </c>
    </row>
    <row r="84" spans="2:27" ht="14.25" customHeight="1" x14ac:dyDescent="0.3">
      <c r="B84" s="31">
        <f t="shared" si="12"/>
        <v>1039</v>
      </c>
      <c r="C84" s="4">
        <v>1</v>
      </c>
      <c r="D84" s="4">
        <v>2006</v>
      </c>
      <c r="E84" s="4">
        <v>6</v>
      </c>
      <c r="F84" s="3" t="s">
        <v>1</v>
      </c>
      <c r="G84" s="5">
        <v>39</v>
      </c>
      <c r="H84" s="7">
        <v>782.25200000000007</v>
      </c>
      <c r="I84" s="22">
        <v>196220.04800000001</v>
      </c>
      <c r="J84" s="22" t="s">
        <v>4</v>
      </c>
      <c r="K84" s="22"/>
      <c r="L84" s="3" t="s">
        <v>69</v>
      </c>
      <c r="M84" s="3" t="s">
        <v>179</v>
      </c>
      <c r="N84" s="9" t="s">
        <v>252</v>
      </c>
      <c r="O84" s="10" t="s">
        <v>253</v>
      </c>
      <c r="P84" s="4">
        <f>D84-R84</f>
        <v>49</v>
      </c>
      <c r="Q84" s="4" t="str">
        <f t="shared" si="13"/>
        <v>46-55</v>
      </c>
      <c r="R84" s="11">
        <v>1957</v>
      </c>
      <c r="S84" s="4">
        <v>10</v>
      </c>
      <c r="T84" s="4">
        <v>28.999999999999996</v>
      </c>
      <c r="U84" s="3" t="s">
        <v>177</v>
      </c>
      <c r="V84" s="3" t="s">
        <v>5</v>
      </c>
      <c r="W84" s="3" t="s">
        <v>13</v>
      </c>
      <c r="X84" s="3" t="s">
        <v>33</v>
      </c>
      <c r="Y84" s="4">
        <v>3</v>
      </c>
      <c r="Z84" s="3" t="s">
        <v>36</v>
      </c>
      <c r="AA84" s="3" t="s">
        <v>525</v>
      </c>
    </row>
    <row r="85" spans="2:27" ht="14.25" customHeight="1" x14ac:dyDescent="0.3">
      <c r="B85" s="31">
        <f t="shared" si="12"/>
        <v>2049</v>
      </c>
      <c r="C85" s="4">
        <v>2</v>
      </c>
      <c r="D85" s="4">
        <v>2006</v>
      </c>
      <c r="E85" s="4">
        <v>11</v>
      </c>
      <c r="F85" s="3" t="s">
        <v>1</v>
      </c>
      <c r="G85" s="5">
        <v>49</v>
      </c>
      <c r="H85" s="7">
        <v>1288.6176</v>
      </c>
      <c r="I85" s="22">
        <v>323915.8112</v>
      </c>
      <c r="J85" s="22" t="s">
        <v>4</v>
      </c>
      <c r="K85" s="22"/>
      <c r="L85" s="3" t="s">
        <v>92</v>
      </c>
      <c r="M85" s="3" t="s">
        <v>179</v>
      </c>
      <c r="N85" s="9" t="s">
        <v>321</v>
      </c>
      <c r="O85" s="10" t="s">
        <v>322</v>
      </c>
      <c r="P85" s="4">
        <f>IF((D85-R85)=0," ",D85-R85)</f>
        <v>43</v>
      </c>
      <c r="Q85" s="4" t="str">
        <f t="shared" si="13"/>
        <v>36-45</v>
      </c>
      <c r="R85" s="11">
        <v>1963</v>
      </c>
      <c r="S85" s="4">
        <v>7.0000000000000009</v>
      </c>
      <c r="T85" s="4">
        <v>15</v>
      </c>
      <c r="U85" s="3" t="s">
        <v>177</v>
      </c>
      <c r="V85" s="3" t="s">
        <v>5</v>
      </c>
      <c r="W85" s="3" t="s">
        <v>13</v>
      </c>
      <c r="X85" s="3" t="s">
        <v>33</v>
      </c>
      <c r="Y85" s="4">
        <v>4</v>
      </c>
      <c r="Z85" s="3" t="s">
        <v>35</v>
      </c>
      <c r="AA85" s="3" t="s">
        <v>39</v>
      </c>
    </row>
    <row r="86" spans="2:27" ht="14.25" customHeight="1" x14ac:dyDescent="0.3">
      <c r="B86" s="31">
        <f t="shared" si="12"/>
        <v>3054</v>
      </c>
      <c r="C86" s="4">
        <v>3</v>
      </c>
      <c r="D86" s="4">
        <v>2007</v>
      </c>
      <c r="E86" s="12">
        <v>5</v>
      </c>
      <c r="F86" s="3" t="s">
        <v>1</v>
      </c>
      <c r="G86" s="4">
        <v>54</v>
      </c>
      <c r="H86" s="7">
        <v>781.0684</v>
      </c>
      <c r="I86" s="22">
        <v>200719.01519999999</v>
      </c>
      <c r="J86" s="22" t="s">
        <v>4</v>
      </c>
      <c r="K86" s="22"/>
      <c r="L86" s="3" t="s">
        <v>123</v>
      </c>
      <c r="M86" s="3" t="s">
        <v>179</v>
      </c>
      <c r="N86" s="9" t="s">
        <v>399</v>
      </c>
      <c r="O86" s="10" t="s">
        <v>400</v>
      </c>
      <c r="P86" s="4">
        <f>IF((D86-R86)=0," ",D86-R86)</f>
        <v>43</v>
      </c>
      <c r="Q86" s="4" t="str">
        <f t="shared" si="13"/>
        <v>36-45</v>
      </c>
      <c r="R86" s="11">
        <v>1964</v>
      </c>
      <c r="S86" s="4">
        <v>3</v>
      </c>
      <c r="T86" s="4">
        <v>16</v>
      </c>
      <c r="U86" s="3" t="s">
        <v>175</v>
      </c>
      <c r="V86" s="3" t="s">
        <v>5</v>
      </c>
      <c r="W86" s="3" t="s">
        <v>13</v>
      </c>
      <c r="X86" s="3" t="s">
        <v>33</v>
      </c>
      <c r="Y86" s="4">
        <v>2</v>
      </c>
      <c r="Z86" s="3" t="s">
        <v>35</v>
      </c>
      <c r="AA86" s="3" t="s">
        <v>39</v>
      </c>
    </row>
    <row r="87" spans="2:27" ht="14.25" customHeight="1" x14ac:dyDescent="0.3">
      <c r="B87" s="31">
        <f t="shared" si="12"/>
        <v>3055</v>
      </c>
      <c r="C87" s="4">
        <v>3</v>
      </c>
      <c r="D87" s="4">
        <v>2007</v>
      </c>
      <c r="E87" s="12">
        <v>5</v>
      </c>
      <c r="F87" s="3" t="s">
        <v>1</v>
      </c>
      <c r="G87" s="4">
        <v>55</v>
      </c>
      <c r="H87" s="7">
        <v>1222.336</v>
      </c>
      <c r="I87" s="22">
        <v>380809.52</v>
      </c>
      <c r="J87" s="22" t="s">
        <v>4</v>
      </c>
      <c r="K87" s="22"/>
      <c r="L87" s="3" t="s">
        <v>123</v>
      </c>
      <c r="M87" s="3" t="s">
        <v>179</v>
      </c>
      <c r="N87" s="9" t="s">
        <v>399</v>
      </c>
      <c r="O87" s="10" t="s">
        <v>400</v>
      </c>
      <c r="P87" s="4">
        <f>IF((D87-R87)=0," ",D87-R87)</f>
        <v>43</v>
      </c>
      <c r="Q87" s="4" t="str">
        <f t="shared" si="13"/>
        <v>36-45</v>
      </c>
      <c r="R87" s="11">
        <v>1964</v>
      </c>
      <c r="S87" s="4">
        <v>3</v>
      </c>
      <c r="T87" s="4">
        <v>16</v>
      </c>
      <c r="U87" s="3" t="s">
        <v>175</v>
      </c>
      <c r="V87" s="3" t="s">
        <v>5</v>
      </c>
      <c r="W87" s="3" t="s">
        <v>13</v>
      </c>
      <c r="X87" s="3" t="s">
        <v>33</v>
      </c>
      <c r="Y87" s="4">
        <v>3</v>
      </c>
      <c r="Z87" s="3" t="s">
        <v>36</v>
      </c>
      <c r="AA87" s="3" t="s">
        <v>39</v>
      </c>
    </row>
    <row r="88" spans="2:27" ht="14.25" customHeight="1" x14ac:dyDescent="0.3">
      <c r="B88" s="31">
        <f t="shared" si="12"/>
        <v>3042</v>
      </c>
      <c r="C88" s="4">
        <v>3</v>
      </c>
      <c r="D88" s="4">
        <v>2007</v>
      </c>
      <c r="E88" s="12">
        <v>7</v>
      </c>
      <c r="F88" s="3" t="s">
        <v>1</v>
      </c>
      <c r="G88" s="4">
        <v>42</v>
      </c>
      <c r="H88" s="7">
        <v>781.0684</v>
      </c>
      <c r="I88" s="22">
        <v>213942.5624</v>
      </c>
      <c r="J88" s="22" t="s">
        <v>4</v>
      </c>
      <c r="K88" s="22"/>
      <c r="L88" s="3" t="s">
        <v>134</v>
      </c>
      <c r="M88" s="3" t="s">
        <v>179</v>
      </c>
      <c r="N88" s="9" t="s">
        <v>410</v>
      </c>
      <c r="O88" s="10" t="s">
        <v>411</v>
      </c>
      <c r="P88" s="4">
        <f>IF((D88-R88)=0," ",D88-R88)</f>
        <v>43</v>
      </c>
      <c r="Q88" s="4" t="str">
        <f t="shared" si="13"/>
        <v>36-45</v>
      </c>
      <c r="R88" s="11">
        <v>1964</v>
      </c>
      <c r="S88" s="4">
        <v>10</v>
      </c>
      <c r="T88" s="4">
        <v>5.9999999999999991</v>
      </c>
      <c r="U88" s="3" t="s">
        <v>175</v>
      </c>
      <c r="V88" s="3" t="s">
        <v>9</v>
      </c>
      <c r="W88" s="3" t="s">
        <v>13</v>
      </c>
      <c r="X88" s="3" t="s">
        <v>34</v>
      </c>
      <c r="Y88" s="4">
        <v>4</v>
      </c>
      <c r="Z88" s="3" t="s">
        <v>35</v>
      </c>
      <c r="AA88" s="3" t="s">
        <v>39</v>
      </c>
    </row>
    <row r="89" spans="2:27" ht="14.25" customHeight="1" x14ac:dyDescent="0.3">
      <c r="B89" s="31">
        <f t="shared" si="12"/>
        <v>1038</v>
      </c>
      <c r="C89" s="4">
        <v>1</v>
      </c>
      <c r="D89" s="4">
        <v>2004</v>
      </c>
      <c r="E89" s="4">
        <v>8</v>
      </c>
      <c r="F89" s="3" t="s">
        <v>1</v>
      </c>
      <c r="G89" s="5">
        <v>38</v>
      </c>
      <c r="H89" s="7">
        <v>743.0856</v>
      </c>
      <c r="I89" s="22">
        <v>207581.42720000001</v>
      </c>
      <c r="J89" s="22" t="s">
        <v>4</v>
      </c>
      <c r="K89" s="22"/>
      <c r="L89" s="3" t="s">
        <v>41</v>
      </c>
      <c r="M89" s="3" t="s">
        <v>179</v>
      </c>
      <c r="N89" s="9" t="s">
        <v>192</v>
      </c>
      <c r="O89" s="10" t="s">
        <v>193</v>
      </c>
      <c r="P89" s="4">
        <f>IF((D89-R89)=0," ",D89-R89)</f>
        <v>48</v>
      </c>
      <c r="Q89" s="4" t="str">
        <f t="shared" si="13"/>
        <v>46-55</v>
      </c>
      <c r="R89" s="11">
        <v>1956</v>
      </c>
      <c r="S89" s="4">
        <v>6</v>
      </c>
      <c r="T89" s="4">
        <v>17</v>
      </c>
      <c r="U89" s="3" t="s">
        <v>177</v>
      </c>
      <c r="V89" s="3" t="s">
        <v>5</v>
      </c>
      <c r="W89" s="3" t="s">
        <v>13</v>
      </c>
      <c r="X89" s="3" t="s">
        <v>33</v>
      </c>
      <c r="Y89" s="4">
        <v>2</v>
      </c>
      <c r="Z89" s="3" t="s">
        <v>36</v>
      </c>
      <c r="AA89" s="3" t="s">
        <v>525</v>
      </c>
    </row>
    <row r="90" spans="2:27" ht="14.25" customHeight="1" x14ac:dyDescent="0.3">
      <c r="B90" s="31">
        <f t="shared" si="12"/>
        <v>2020</v>
      </c>
      <c r="C90" s="4">
        <v>2</v>
      </c>
      <c r="D90" s="4">
        <v>2006</v>
      </c>
      <c r="E90" s="4">
        <v>10</v>
      </c>
      <c r="F90" s="3" t="s">
        <v>1</v>
      </c>
      <c r="G90" s="5">
        <v>20</v>
      </c>
      <c r="H90" s="7">
        <v>785.48</v>
      </c>
      <c r="I90" s="22">
        <v>241671.52000000002</v>
      </c>
      <c r="J90" s="22" t="s">
        <v>4</v>
      </c>
      <c r="K90" s="22"/>
      <c r="L90" s="3" t="s">
        <v>85</v>
      </c>
      <c r="M90" s="3" t="s">
        <v>179</v>
      </c>
      <c r="N90" s="9" t="s">
        <v>325</v>
      </c>
      <c r="O90" s="10" t="s">
        <v>326</v>
      </c>
      <c r="P90" s="4">
        <f t="shared" ref="P90:P128" si="14">IF((D90-R90)=0," ",D90-R90)</f>
        <v>44</v>
      </c>
      <c r="Q90" s="4" t="str">
        <f t="shared" si="13"/>
        <v>36-45</v>
      </c>
      <c r="R90" s="11">
        <v>1962</v>
      </c>
      <c r="S90" s="4">
        <v>1</v>
      </c>
      <c r="T90" s="4">
        <v>20</v>
      </c>
      <c r="U90" s="3" t="s">
        <v>177</v>
      </c>
      <c r="V90" s="3" t="s">
        <v>5</v>
      </c>
      <c r="W90" s="3" t="s">
        <v>13</v>
      </c>
      <c r="X90" s="3" t="s">
        <v>33</v>
      </c>
      <c r="Y90" s="4">
        <v>5</v>
      </c>
      <c r="Z90" s="3" t="s">
        <v>36</v>
      </c>
      <c r="AA90" s="3" t="s">
        <v>525</v>
      </c>
    </row>
    <row r="91" spans="2:27" ht="14.25" customHeight="1" x14ac:dyDescent="0.3">
      <c r="B91" s="31">
        <f t="shared" si="12"/>
        <v>2014</v>
      </c>
      <c r="C91" s="4">
        <v>2</v>
      </c>
      <c r="D91" s="4">
        <v>2007</v>
      </c>
      <c r="E91" s="4">
        <v>2</v>
      </c>
      <c r="F91" s="3" t="s">
        <v>1</v>
      </c>
      <c r="G91" s="5">
        <v>14</v>
      </c>
      <c r="H91" s="7">
        <v>1109.2483999999999</v>
      </c>
      <c r="I91" s="22">
        <v>336695.2524</v>
      </c>
      <c r="J91" s="22" t="s">
        <v>4</v>
      </c>
      <c r="K91" s="22"/>
      <c r="L91" s="3" t="s">
        <v>99</v>
      </c>
      <c r="M91" s="3" t="s">
        <v>179</v>
      </c>
      <c r="N91" s="9" t="s">
        <v>317</v>
      </c>
      <c r="O91" s="10" t="s">
        <v>318</v>
      </c>
      <c r="P91" s="4">
        <f t="shared" si="14"/>
        <v>44</v>
      </c>
      <c r="Q91" s="4" t="str">
        <f t="shared" si="13"/>
        <v>36-45</v>
      </c>
      <c r="R91" s="11">
        <v>1963</v>
      </c>
      <c r="S91" s="4">
        <v>11</v>
      </c>
      <c r="T91" s="4">
        <v>5</v>
      </c>
      <c r="U91" s="3" t="s">
        <v>175</v>
      </c>
      <c r="V91" s="3" t="s">
        <v>5</v>
      </c>
      <c r="W91" s="3" t="s">
        <v>13</v>
      </c>
      <c r="X91" s="3" t="s">
        <v>34</v>
      </c>
      <c r="Y91" s="4">
        <v>4</v>
      </c>
      <c r="Z91" s="3" t="s">
        <v>35</v>
      </c>
      <c r="AA91" s="3" t="s">
        <v>525</v>
      </c>
    </row>
    <row r="92" spans="2:27" ht="14.25" customHeight="1" x14ac:dyDescent="0.3">
      <c r="B92" s="31">
        <f t="shared" si="12"/>
        <v>3001</v>
      </c>
      <c r="C92" s="4">
        <v>3</v>
      </c>
      <c r="D92" s="5">
        <v>2007</v>
      </c>
      <c r="E92" s="12">
        <v>8</v>
      </c>
      <c r="F92" s="3" t="s">
        <v>1</v>
      </c>
      <c r="G92" s="4">
        <v>1</v>
      </c>
      <c r="H92" s="7">
        <v>579.74879999999996</v>
      </c>
      <c r="I92" s="22">
        <v>171262.6544</v>
      </c>
      <c r="J92" s="22" t="s">
        <v>4</v>
      </c>
      <c r="K92" s="22"/>
      <c r="L92" s="3" t="s">
        <v>99</v>
      </c>
      <c r="M92" s="3" t="s">
        <v>179</v>
      </c>
      <c r="N92" s="9" t="s">
        <v>317</v>
      </c>
      <c r="O92" s="10" t="s">
        <v>318</v>
      </c>
      <c r="P92" s="4">
        <f t="shared" si="14"/>
        <v>44</v>
      </c>
      <c r="Q92" s="4" t="str">
        <f t="shared" si="13"/>
        <v>36-45</v>
      </c>
      <c r="R92" s="11">
        <v>1963</v>
      </c>
      <c r="S92" s="4">
        <v>11</v>
      </c>
      <c r="T92" s="4">
        <v>5</v>
      </c>
      <c r="U92" s="3" t="s">
        <v>175</v>
      </c>
      <c r="V92" s="3" t="s">
        <v>5</v>
      </c>
      <c r="W92" s="3" t="s">
        <v>13</v>
      </c>
      <c r="X92" s="3" t="s">
        <v>34</v>
      </c>
      <c r="Y92" s="4">
        <v>5</v>
      </c>
      <c r="Z92" s="3" t="s">
        <v>35</v>
      </c>
      <c r="AA92" s="3" t="s">
        <v>525</v>
      </c>
    </row>
    <row r="93" spans="2:27" ht="14.25" customHeight="1" x14ac:dyDescent="0.3">
      <c r="B93" s="31">
        <f t="shared" si="12"/>
        <v>3043</v>
      </c>
      <c r="C93" s="4">
        <v>3</v>
      </c>
      <c r="D93" s="4">
        <v>2007</v>
      </c>
      <c r="E93" s="12">
        <v>11</v>
      </c>
      <c r="F93" s="3" t="s">
        <v>1</v>
      </c>
      <c r="G93" s="4">
        <v>43</v>
      </c>
      <c r="H93" s="7">
        <v>1128.4012</v>
      </c>
      <c r="I93" s="22">
        <v>299159.1384</v>
      </c>
      <c r="J93" s="22" t="s">
        <v>4</v>
      </c>
      <c r="K93" s="22"/>
      <c r="L93" s="3" t="s">
        <v>99</v>
      </c>
      <c r="M93" s="3" t="s">
        <v>179</v>
      </c>
      <c r="N93" s="9" t="s">
        <v>317</v>
      </c>
      <c r="O93" s="10" t="s">
        <v>318</v>
      </c>
      <c r="P93" s="4">
        <f t="shared" si="14"/>
        <v>44</v>
      </c>
      <c r="Q93" s="4" t="str">
        <f t="shared" si="13"/>
        <v>36-45</v>
      </c>
      <c r="R93" s="11">
        <v>1963</v>
      </c>
      <c r="S93" s="4">
        <v>11</v>
      </c>
      <c r="T93" s="4">
        <v>5</v>
      </c>
      <c r="U93" s="3" t="s">
        <v>175</v>
      </c>
      <c r="V93" s="3" t="s">
        <v>5</v>
      </c>
      <c r="W93" s="3" t="s">
        <v>13</v>
      </c>
      <c r="X93" s="3" t="s">
        <v>33</v>
      </c>
      <c r="Y93" s="4">
        <v>5</v>
      </c>
      <c r="Z93" s="3" t="s">
        <v>35</v>
      </c>
      <c r="AA93" s="3" t="s">
        <v>525</v>
      </c>
    </row>
    <row r="94" spans="2:27" ht="14.25" customHeight="1" x14ac:dyDescent="0.3">
      <c r="B94" s="31">
        <f t="shared" si="12"/>
        <v>2016</v>
      </c>
      <c r="C94" s="4">
        <v>2</v>
      </c>
      <c r="D94" s="4">
        <v>2007</v>
      </c>
      <c r="E94" s="4">
        <v>3</v>
      </c>
      <c r="F94" s="3" t="s">
        <v>1</v>
      </c>
      <c r="G94" s="5">
        <v>16</v>
      </c>
      <c r="H94" s="7">
        <v>701.65959999999995</v>
      </c>
      <c r="I94" s="22">
        <v>212265.66799999998</v>
      </c>
      <c r="J94" s="22" t="s">
        <v>4</v>
      </c>
      <c r="K94" s="22"/>
      <c r="L94" s="3" t="s">
        <v>107</v>
      </c>
      <c r="M94" s="3" t="s">
        <v>179</v>
      </c>
      <c r="N94" s="9" t="s">
        <v>356</v>
      </c>
      <c r="O94" s="10" t="s">
        <v>357</v>
      </c>
      <c r="P94" s="4">
        <f t="shared" si="14"/>
        <v>44</v>
      </c>
      <c r="Q94" s="4" t="str">
        <f t="shared" si="13"/>
        <v>36-45</v>
      </c>
      <c r="R94" s="11">
        <v>1963</v>
      </c>
      <c r="S94" s="4">
        <v>2</v>
      </c>
      <c r="T94" s="4">
        <v>1</v>
      </c>
      <c r="U94" s="3" t="s">
        <v>175</v>
      </c>
      <c r="V94" s="3" t="s">
        <v>5</v>
      </c>
      <c r="W94" s="3" t="s">
        <v>19</v>
      </c>
      <c r="X94" s="3" t="s">
        <v>33</v>
      </c>
      <c r="Y94" s="4">
        <v>2</v>
      </c>
      <c r="Z94" s="3" t="s">
        <v>35</v>
      </c>
      <c r="AA94" s="3" t="s">
        <v>525</v>
      </c>
    </row>
    <row r="95" spans="2:27" ht="14.25" customHeight="1" x14ac:dyDescent="0.3">
      <c r="B95" s="31">
        <f t="shared" si="12"/>
        <v>4049</v>
      </c>
      <c r="C95" s="4">
        <v>4</v>
      </c>
      <c r="D95" s="4">
        <v>2008</v>
      </c>
      <c r="E95" s="4">
        <v>1</v>
      </c>
      <c r="F95" s="3" t="s">
        <v>1</v>
      </c>
      <c r="G95" s="5">
        <v>49</v>
      </c>
      <c r="H95" s="7">
        <v>1336.93</v>
      </c>
      <c r="I95" s="22">
        <v>388515.14</v>
      </c>
      <c r="J95" s="22" t="s">
        <v>4</v>
      </c>
      <c r="K95" s="22"/>
      <c r="L95" s="3" t="s">
        <v>169</v>
      </c>
      <c r="M95" s="3" t="s">
        <v>179</v>
      </c>
      <c r="N95" s="9" t="s">
        <v>242</v>
      </c>
      <c r="O95" s="10" t="s">
        <v>243</v>
      </c>
      <c r="P95" s="4">
        <f t="shared" si="14"/>
        <v>44</v>
      </c>
      <c r="Q95" s="4" t="str">
        <f t="shared" si="13"/>
        <v>36-45</v>
      </c>
      <c r="R95" s="11">
        <v>1964</v>
      </c>
      <c r="S95" s="4">
        <v>9</v>
      </c>
      <c r="T95" s="4">
        <v>24</v>
      </c>
      <c r="U95" s="3" t="s">
        <v>177</v>
      </c>
      <c r="V95" s="3" t="s">
        <v>5</v>
      </c>
      <c r="W95" s="3" t="s">
        <v>13</v>
      </c>
      <c r="X95" s="3" t="s">
        <v>33</v>
      </c>
      <c r="Y95" s="4">
        <v>5</v>
      </c>
      <c r="Z95" s="3" t="s">
        <v>35</v>
      </c>
      <c r="AA95" s="3" t="s">
        <v>182</v>
      </c>
    </row>
    <row r="96" spans="2:27" ht="14.25" customHeight="1" x14ac:dyDescent="0.3">
      <c r="B96" s="31">
        <f t="shared" si="12"/>
        <v>4022</v>
      </c>
      <c r="C96" s="4">
        <v>4</v>
      </c>
      <c r="D96" s="4">
        <v>2007</v>
      </c>
      <c r="E96" s="4">
        <v>8</v>
      </c>
      <c r="F96" s="3" t="s">
        <v>1</v>
      </c>
      <c r="G96" s="5">
        <v>22</v>
      </c>
      <c r="H96" s="7">
        <v>794.51840000000004</v>
      </c>
      <c r="I96" s="22">
        <v>263790.81440000003</v>
      </c>
      <c r="J96" s="22" t="s">
        <v>4</v>
      </c>
      <c r="K96" s="22"/>
      <c r="L96" s="3" t="s">
        <v>489</v>
      </c>
      <c r="M96" s="3" t="s">
        <v>179</v>
      </c>
      <c r="N96" s="9" t="s">
        <v>288</v>
      </c>
      <c r="O96" s="10" t="s">
        <v>289</v>
      </c>
      <c r="P96" s="4">
        <f t="shared" si="14"/>
        <v>45</v>
      </c>
      <c r="Q96" s="4" t="str">
        <f t="shared" si="13"/>
        <v>36-45</v>
      </c>
      <c r="R96" s="11">
        <v>1962</v>
      </c>
      <c r="S96" s="4">
        <v>8</v>
      </c>
      <c r="T96" s="4">
        <v>25</v>
      </c>
      <c r="U96" s="3" t="s">
        <v>177</v>
      </c>
      <c r="V96" s="3" t="s">
        <v>5</v>
      </c>
      <c r="W96" s="3" t="s">
        <v>13</v>
      </c>
      <c r="X96" s="3" t="s">
        <v>33</v>
      </c>
      <c r="Y96" s="4">
        <v>4</v>
      </c>
      <c r="Z96" s="3" t="s">
        <v>36</v>
      </c>
      <c r="AA96" s="3" t="s">
        <v>525</v>
      </c>
    </row>
    <row r="97" spans="2:27" ht="14.25" customHeight="1" x14ac:dyDescent="0.3">
      <c r="B97" s="31">
        <f t="shared" si="12"/>
        <v>3059</v>
      </c>
      <c r="C97" s="4">
        <v>3</v>
      </c>
      <c r="D97" s="4">
        <v>2007</v>
      </c>
      <c r="E97" s="12">
        <v>6</v>
      </c>
      <c r="F97" s="3" t="s">
        <v>1</v>
      </c>
      <c r="G97" s="4">
        <v>59</v>
      </c>
      <c r="H97" s="7">
        <v>1171.5488</v>
      </c>
      <c r="I97" s="22">
        <v>367976.45760000002</v>
      </c>
      <c r="J97" s="22" t="s">
        <v>4</v>
      </c>
      <c r="K97" s="22"/>
      <c r="L97" s="3" t="s">
        <v>128</v>
      </c>
      <c r="M97" s="3" t="s">
        <v>179</v>
      </c>
      <c r="N97" s="9" t="s">
        <v>405</v>
      </c>
      <c r="O97" s="10" t="s">
        <v>406</v>
      </c>
      <c r="P97" s="4">
        <f t="shared" si="14"/>
        <v>45</v>
      </c>
      <c r="Q97" s="4" t="str">
        <f t="shared" si="13"/>
        <v>36-45</v>
      </c>
      <c r="R97" s="11">
        <v>1962</v>
      </c>
      <c r="S97" s="4">
        <v>9</v>
      </c>
      <c r="T97" s="4">
        <v>11</v>
      </c>
      <c r="U97" s="3" t="s">
        <v>175</v>
      </c>
      <c r="V97" s="3" t="s">
        <v>5</v>
      </c>
      <c r="W97" s="3" t="s">
        <v>13</v>
      </c>
      <c r="X97" s="3" t="s">
        <v>33</v>
      </c>
      <c r="Y97" s="4">
        <v>2</v>
      </c>
      <c r="Z97" s="3" t="s">
        <v>35</v>
      </c>
      <c r="AA97" s="3" t="s">
        <v>39</v>
      </c>
    </row>
    <row r="98" spans="2:27" ht="14.25" customHeight="1" x14ac:dyDescent="0.3">
      <c r="B98" s="31">
        <f t="shared" si="12"/>
        <v>4034</v>
      </c>
      <c r="C98" s="4">
        <v>4</v>
      </c>
      <c r="D98" s="4">
        <v>2007</v>
      </c>
      <c r="E98" s="4">
        <v>10</v>
      </c>
      <c r="F98" s="3" t="s">
        <v>1</v>
      </c>
      <c r="G98" s="5">
        <v>34</v>
      </c>
      <c r="H98" s="7">
        <v>794.51840000000004</v>
      </c>
      <c r="I98" s="22">
        <v>243052.59039999999</v>
      </c>
      <c r="J98" s="22" t="s">
        <v>4</v>
      </c>
      <c r="K98" s="22"/>
      <c r="L98" s="3" t="s">
        <v>146</v>
      </c>
      <c r="M98" s="3" t="s">
        <v>179</v>
      </c>
      <c r="N98" s="9" t="s">
        <v>434</v>
      </c>
      <c r="O98" s="10" t="s">
        <v>435</v>
      </c>
      <c r="P98" s="4">
        <f t="shared" si="14"/>
        <v>45</v>
      </c>
      <c r="Q98" s="4" t="str">
        <f t="shared" si="13"/>
        <v>36-45</v>
      </c>
      <c r="R98" s="11">
        <v>1962</v>
      </c>
      <c r="S98" s="4">
        <v>1</v>
      </c>
      <c r="T98" s="4">
        <v>21</v>
      </c>
      <c r="U98" s="3" t="s">
        <v>177</v>
      </c>
      <c r="V98" s="3" t="s">
        <v>5</v>
      </c>
      <c r="W98" s="3" t="s">
        <v>13</v>
      </c>
      <c r="X98" s="3" t="s">
        <v>33</v>
      </c>
      <c r="Y98" s="4">
        <v>1</v>
      </c>
      <c r="Z98" s="3" t="s">
        <v>36</v>
      </c>
      <c r="AA98" s="3" t="s">
        <v>525</v>
      </c>
    </row>
    <row r="99" spans="2:27" ht="14.25" customHeight="1" x14ac:dyDescent="0.3">
      <c r="B99" s="31">
        <f t="shared" si="12"/>
        <v>5027</v>
      </c>
      <c r="C99" s="4">
        <v>5</v>
      </c>
      <c r="D99" s="4">
        <v>2007</v>
      </c>
      <c r="E99" s="4">
        <v>11</v>
      </c>
      <c r="F99" s="3" t="s">
        <v>1</v>
      </c>
      <c r="G99" s="5">
        <v>27</v>
      </c>
      <c r="H99" s="7">
        <v>798.28440000000001</v>
      </c>
      <c r="I99" s="22">
        <v>269075.30160000001</v>
      </c>
      <c r="J99" s="22" t="s">
        <v>4</v>
      </c>
      <c r="K99" s="22"/>
      <c r="L99" s="3" t="s">
        <v>154</v>
      </c>
      <c r="M99" s="3" t="s">
        <v>179</v>
      </c>
      <c r="N99" s="9" t="s">
        <v>319</v>
      </c>
      <c r="O99" s="10" t="s">
        <v>320</v>
      </c>
      <c r="P99" s="4">
        <f t="shared" si="14"/>
        <v>45</v>
      </c>
      <c r="Q99" s="4" t="str">
        <f t="shared" si="13"/>
        <v>36-45</v>
      </c>
      <c r="R99" s="11">
        <v>1962</v>
      </c>
      <c r="S99" s="4">
        <v>9</v>
      </c>
      <c r="T99" s="4">
        <v>23</v>
      </c>
      <c r="U99" s="3" t="s">
        <v>175</v>
      </c>
      <c r="V99" s="3" t="s">
        <v>5</v>
      </c>
      <c r="W99" s="3" t="s">
        <v>13</v>
      </c>
      <c r="X99" s="3" t="s">
        <v>34</v>
      </c>
      <c r="Y99" s="4">
        <v>5</v>
      </c>
      <c r="Z99" s="3" t="s">
        <v>35</v>
      </c>
      <c r="AA99" s="3" t="s">
        <v>525</v>
      </c>
    </row>
    <row r="100" spans="2:27" ht="14.25" customHeight="1" x14ac:dyDescent="0.3">
      <c r="B100" s="31">
        <f t="shared" si="12"/>
        <v>5028</v>
      </c>
      <c r="C100" s="4">
        <v>5</v>
      </c>
      <c r="D100" s="4">
        <v>2007</v>
      </c>
      <c r="E100" s="4">
        <v>11</v>
      </c>
      <c r="F100" s="3" t="s">
        <v>1</v>
      </c>
      <c r="G100" s="5">
        <v>28</v>
      </c>
      <c r="H100" s="7">
        <v>798.28440000000001</v>
      </c>
      <c r="I100" s="22">
        <v>223577.32</v>
      </c>
      <c r="J100" s="22" t="s">
        <v>4</v>
      </c>
      <c r="K100" s="22"/>
      <c r="L100" s="3" t="s">
        <v>154</v>
      </c>
      <c r="M100" s="3" t="s">
        <v>179</v>
      </c>
      <c r="N100" s="9" t="s">
        <v>319</v>
      </c>
      <c r="O100" s="10" t="s">
        <v>320</v>
      </c>
      <c r="P100" s="4">
        <f t="shared" si="14"/>
        <v>45</v>
      </c>
      <c r="Q100" s="4" t="str">
        <f t="shared" si="13"/>
        <v>36-45</v>
      </c>
      <c r="R100" s="11">
        <v>1962</v>
      </c>
      <c r="S100" s="4">
        <v>9</v>
      </c>
      <c r="T100" s="4">
        <v>23</v>
      </c>
      <c r="U100" s="3" t="s">
        <v>175</v>
      </c>
      <c r="V100" s="3" t="s">
        <v>5</v>
      </c>
      <c r="W100" s="3" t="s">
        <v>13</v>
      </c>
      <c r="X100" s="3" t="s">
        <v>34</v>
      </c>
      <c r="Y100" s="4">
        <v>5</v>
      </c>
      <c r="Z100" s="3" t="s">
        <v>35</v>
      </c>
      <c r="AA100" s="3" t="s">
        <v>525</v>
      </c>
    </row>
    <row r="101" spans="2:27" ht="14.25" customHeight="1" x14ac:dyDescent="0.3">
      <c r="B101" s="31">
        <f t="shared" si="12"/>
        <v>2026</v>
      </c>
      <c r="C101" s="4">
        <v>2</v>
      </c>
      <c r="D101" s="4">
        <v>2006</v>
      </c>
      <c r="E101" s="4">
        <v>9</v>
      </c>
      <c r="F101" s="3" t="s">
        <v>1</v>
      </c>
      <c r="G101" s="5">
        <v>26</v>
      </c>
      <c r="H101" s="7">
        <v>649.79639999999995</v>
      </c>
      <c r="I101" s="22">
        <v>198075.992</v>
      </c>
      <c r="J101" s="22" t="s">
        <v>4</v>
      </c>
      <c r="K101" s="22"/>
      <c r="L101" s="3" t="s">
        <v>81</v>
      </c>
      <c r="M101" s="3" t="s">
        <v>179</v>
      </c>
      <c r="N101" s="9" t="s">
        <v>300</v>
      </c>
      <c r="O101" s="10" t="s">
        <v>301</v>
      </c>
      <c r="P101" s="4">
        <f t="shared" si="14"/>
        <v>47</v>
      </c>
      <c r="Q101" s="4" t="str">
        <f t="shared" si="13"/>
        <v>46-55</v>
      </c>
      <c r="R101" s="11">
        <v>1959</v>
      </c>
      <c r="S101" s="4">
        <v>9</v>
      </c>
      <c r="T101" s="4">
        <v>28</v>
      </c>
      <c r="U101" s="3" t="s">
        <v>177</v>
      </c>
      <c r="V101" s="3" t="s">
        <v>5</v>
      </c>
      <c r="W101" s="3" t="s">
        <v>17</v>
      </c>
      <c r="X101" s="3" t="s">
        <v>34</v>
      </c>
      <c r="Y101" s="4">
        <v>1</v>
      </c>
      <c r="Z101" s="3" t="s">
        <v>35</v>
      </c>
      <c r="AA101" s="3" t="s">
        <v>182</v>
      </c>
    </row>
    <row r="102" spans="2:27" ht="14.25" customHeight="1" x14ac:dyDescent="0.3">
      <c r="B102" s="31">
        <f t="shared" ref="B102:B133" si="15">C102*1000+G102</f>
        <v>3022</v>
      </c>
      <c r="C102" s="4">
        <v>3</v>
      </c>
      <c r="D102" s="4">
        <v>2007</v>
      </c>
      <c r="E102" s="12">
        <v>5</v>
      </c>
      <c r="F102" s="3" t="s">
        <v>1</v>
      </c>
      <c r="G102" s="4">
        <v>22</v>
      </c>
      <c r="H102" s="7">
        <v>1137.4395999999999</v>
      </c>
      <c r="I102" s="22">
        <v>354553.23239999998</v>
      </c>
      <c r="J102" s="22" t="s">
        <v>4</v>
      </c>
      <c r="K102" s="22"/>
      <c r="L102" s="3" t="s">
        <v>122</v>
      </c>
      <c r="M102" s="3" t="s">
        <v>179</v>
      </c>
      <c r="N102" s="9" t="s">
        <v>335</v>
      </c>
      <c r="O102" s="10" t="s">
        <v>336</v>
      </c>
      <c r="P102" s="4">
        <f t="shared" si="14"/>
        <v>47</v>
      </c>
      <c r="Q102" s="4" t="str">
        <f t="shared" ref="Q102:Q133" si="16">IF(P102&lt;26,"18-25",IF(P102&lt;36,"26-35",IF(P102&lt;46,"36-45",IF(P102&lt;56,"46-55",IF(P102&lt;66,"56-65","65+")))))</f>
        <v>46-55</v>
      </c>
      <c r="R102" s="11">
        <v>1960</v>
      </c>
      <c r="S102" s="4">
        <v>6</v>
      </c>
      <c r="T102" s="4">
        <v>16</v>
      </c>
      <c r="U102" s="3" t="s">
        <v>175</v>
      </c>
      <c r="V102" s="3" t="s">
        <v>5</v>
      </c>
      <c r="W102" s="3" t="s">
        <v>13</v>
      </c>
      <c r="X102" s="3" t="s">
        <v>33</v>
      </c>
      <c r="Y102" s="4">
        <v>2</v>
      </c>
      <c r="Z102" s="3" t="s">
        <v>35</v>
      </c>
      <c r="AA102" s="3" t="s">
        <v>525</v>
      </c>
    </row>
    <row r="103" spans="2:27" ht="14.25" customHeight="1" x14ac:dyDescent="0.3">
      <c r="B103" s="31">
        <f t="shared" si="15"/>
        <v>2024</v>
      </c>
      <c r="C103" s="4">
        <v>2</v>
      </c>
      <c r="D103" s="4">
        <v>2005</v>
      </c>
      <c r="E103" s="4">
        <v>6</v>
      </c>
      <c r="F103" s="3" t="s">
        <v>1</v>
      </c>
      <c r="G103" s="5">
        <v>24</v>
      </c>
      <c r="H103" s="7">
        <v>1604.7463999999998</v>
      </c>
      <c r="I103" s="22">
        <v>456919.45599999995</v>
      </c>
      <c r="J103" s="22" t="s">
        <v>4</v>
      </c>
      <c r="K103" s="22"/>
      <c r="L103" s="3" t="s">
        <v>506</v>
      </c>
      <c r="M103" s="3" t="s">
        <v>179</v>
      </c>
      <c r="N103" s="9" t="s">
        <v>450</v>
      </c>
      <c r="O103" s="10" t="s">
        <v>451</v>
      </c>
      <c r="P103" s="4">
        <f t="shared" si="14"/>
        <v>47</v>
      </c>
      <c r="Q103" s="4" t="str">
        <f t="shared" si="16"/>
        <v>46-55</v>
      </c>
      <c r="R103" s="11">
        <v>1958</v>
      </c>
      <c r="S103" s="4">
        <v>2</v>
      </c>
      <c r="T103" s="4">
        <v>24</v>
      </c>
      <c r="U103" s="3" t="s">
        <v>175</v>
      </c>
      <c r="V103" s="3" t="s">
        <v>5</v>
      </c>
      <c r="W103" s="3" t="s">
        <v>13</v>
      </c>
      <c r="X103" s="3" t="s">
        <v>33</v>
      </c>
      <c r="Y103" s="4">
        <v>1</v>
      </c>
      <c r="Z103" s="3" t="s">
        <v>35</v>
      </c>
      <c r="AA103" s="3" t="s">
        <v>525</v>
      </c>
    </row>
    <row r="104" spans="2:27" ht="14.25" customHeight="1" x14ac:dyDescent="0.3">
      <c r="B104" s="31">
        <f t="shared" si="15"/>
        <v>3003</v>
      </c>
      <c r="C104" s="4">
        <v>3</v>
      </c>
      <c r="D104" s="4">
        <v>2007</v>
      </c>
      <c r="E104" s="12">
        <v>11</v>
      </c>
      <c r="F104" s="3" t="s">
        <v>1</v>
      </c>
      <c r="G104" s="4">
        <v>3</v>
      </c>
      <c r="H104" s="7">
        <v>675.18999999999994</v>
      </c>
      <c r="I104" s="22">
        <v>233142.8</v>
      </c>
      <c r="J104" s="22" t="s">
        <v>4</v>
      </c>
      <c r="K104" s="22"/>
      <c r="L104" s="3" t="s">
        <v>152</v>
      </c>
      <c r="M104" s="3" t="s">
        <v>179</v>
      </c>
      <c r="N104" s="9" t="s">
        <v>442</v>
      </c>
      <c r="O104" s="10" t="s">
        <v>443</v>
      </c>
      <c r="P104" s="4">
        <f t="shared" si="14"/>
        <v>47</v>
      </c>
      <c r="Q104" s="4" t="str">
        <f t="shared" si="16"/>
        <v>46-55</v>
      </c>
      <c r="R104" s="11">
        <v>1960</v>
      </c>
      <c r="S104" s="4">
        <v>10</v>
      </c>
      <c r="T104" s="4">
        <v>1</v>
      </c>
      <c r="U104" s="3" t="s">
        <v>177</v>
      </c>
      <c r="V104" s="3" t="s">
        <v>5</v>
      </c>
      <c r="W104" s="3" t="s">
        <v>13</v>
      </c>
      <c r="X104" s="3" t="s">
        <v>34</v>
      </c>
      <c r="Y104" s="4">
        <v>1</v>
      </c>
      <c r="Z104" s="3" t="s">
        <v>36</v>
      </c>
      <c r="AA104" s="3" t="s">
        <v>39</v>
      </c>
    </row>
    <row r="105" spans="2:27" ht="14.25" customHeight="1" x14ac:dyDescent="0.3">
      <c r="B105" s="31">
        <f t="shared" si="15"/>
        <v>2011</v>
      </c>
      <c r="C105" s="4">
        <v>2</v>
      </c>
      <c r="D105" s="4">
        <v>2007</v>
      </c>
      <c r="E105" s="4">
        <v>1</v>
      </c>
      <c r="F105" s="3" t="s">
        <v>1</v>
      </c>
      <c r="G105" s="5">
        <v>11</v>
      </c>
      <c r="H105" s="7">
        <v>649.68880000000001</v>
      </c>
      <c r="I105" s="22">
        <v>225401.6152</v>
      </c>
      <c r="J105" s="22" t="s">
        <v>4</v>
      </c>
      <c r="K105" s="22"/>
      <c r="L105" s="3" t="s">
        <v>97</v>
      </c>
      <c r="M105" s="3" t="s">
        <v>179</v>
      </c>
      <c r="N105" s="9" t="s">
        <v>337</v>
      </c>
      <c r="O105" s="10" t="s">
        <v>206</v>
      </c>
      <c r="P105" s="4">
        <f t="shared" si="14"/>
        <v>48</v>
      </c>
      <c r="Q105" s="4" t="str">
        <f t="shared" si="16"/>
        <v>46-55</v>
      </c>
      <c r="R105" s="11">
        <v>1959</v>
      </c>
      <c r="S105" s="4">
        <v>11</v>
      </c>
      <c r="T105" s="4">
        <v>13</v>
      </c>
      <c r="U105" s="3" t="s">
        <v>177</v>
      </c>
      <c r="V105" s="3" t="s">
        <v>5</v>
      </c>
      <c r="W105" s="3" t="s">
        <v>13</v>
      </c>
      <c r="X105" s="3" t="s">
        <v>33</v>
      </c>
      <c r="Y105" s="4">
        <v>4</v>
      </c>
      <c r="Z105" s="3" t="s">
        <v>35</v>
      </c>
      <c r="AA105" s="3" t="s">
        <v>525</v>
      </c>
    </row>
    <row r="106" spans="2:27" ht="14.25" customHeight="1" x14ac:dyDescent="0.3">
      <c r="B106" s="31">
        <f t="shared" si="15"/>
        <v>2028</v>
      </c>
      <c r="C106" s="4">
        <v>2</v>
      </c>
      <c r="D106" s="4">
        <v>2007</v>
      </c>
      <c r="E106" s="4">
        <v>4</v>
      </c>
      <c r="F106" s="3" t="s">
        <v>1</v>
      </c>
      <c r="G106" s="5">
        <v>28</v>
      </c>
      <c r="H106" s="7">
        <v>785.48</v>
      </c>
      <c r="I106" s="22">
        <v>195153.16</v>
      </c>
      <c r="J106" s="22" t="s">
        <v>4</v>
      </c>
      <c r="K106" s="22"/>
      <c r="L106" s="3" t="s">
        <v>112</v>
      </c>
      <c r="M106" s="3" t="s">
        <v>179</v>
      </c>
      <c r="N106" s="9" t="s">
        <v>368</v>
      </c>
      <c r="O106" s="10" t="s">
        <v>369</v>
      </c>
      <c r="P106" s="4">
        <f t="shared" si="14"/>
        <v>48</v>
      </c>
      <c r="Q106" s="4" t="str">
        <f t="shared" si="16"/>
        <v>46-55</v>
      </c>
      <c r="R106" s="11">
        <v>1959</v>
      </c>
      <c r="S106" s="4">
        <v>1</v>
      </c>
      <c r="T106" s="4">
        <v>1</v>
      </c>
      <c r="U106" s="3" t="s">
        <v>177</v>
      </c>
      <c r="V106" s="3" t="s">
        <v>5</v>
      </c>
      <c r="W106" s="3" t="s">
        <v>18</v>
      </c>
      <c r="X106" s="3" t="s">
        <v>34</v>
      </c>
      <c r="Y106" s="4">
        <v>5</v>
      </c>
      <c r="Z106" s="3" t="s">
        <v>35</v>
      </c>
      <c r="AA106" s="3" t="s">
        <v>182</v>
      </c>
    </row>
    <row r="107" spans="2:27" ht="14.25" customHeight="1" x14ac:dyDescent="0.3">
      <c r="B107" s="31">
        <f t="shared" si="15"/>
        <v>3028</v>
      </c>
      <c r="C107" s="4">
        <v>3</v>
      </c>
      <c r="D107" s="4">
        <v>2007</v>
      </c>
      <c r="E107" s="12">
        <v>7</v>
      </c>
      <c r="F107" s="3" t="s">
        <v>1</v>
      </c>
      <c r="G107" s="4">
        <v>28</v>
      </c>
      <c r="H107" s="7">
        <v>781.0684</v>
      </c>
      <c r="I107" s="22">
        <v>206631.81</v>
      </c>
      <c r="J107" s="22" t="s">
        <v>4</v>
      </c>
      <c r="K107" s="22"/>
      <c r="L107" s="3" t="s">
        <v>133</v>
      </c>
      <c r="M107" s="3" t="s">
        <v>179</v>
      </c>
      <c r="N107" s="9" t="s">
        <v>327</v>
      </c>
      <c r="O107" s="10" t="s">
        <v>328</v>
      </c>
      <c r="P107" s="4">
        <f t="shared" si="14"/>
        <v>48</v>
      </c>
      <c r="Q107" s="4" t="str">
        <f t="shared" si="16"/>
        <v>46-55</v>
      </c>
      <c r="R107" s="11">
        <v>1959</v>
      </c>
      <c r="S107" s="4">
        <v>6</v>
      </c>
      <c r="T107" s="4">
        <v>11</v>
      </c>
      <c r="U107" s="3" t="s">
        <v>177</v>
      </c>
      <c r="V107" s="3" t="s">
        <v>5</v>
      </c>
      <c r="W107" s="3" t="s">
        <v>13</v>
      </c>
      <c r="X107" s="3" t="s">
        <v>33</v>
      </c>
      <c r="Y107" s="4">
        <v>4</v>
      </c>
      <c r="Z107" s="3" t="s">
        <v>35</v>
      </c>
      <c r="AA107" s="3" t="s">
        <v>525</v>
      </c>
    </row>
    <row r="108" spans="2:27" ht="14.25" customHeight="1" x14ac:dyDescent="0.3">
      <c r="B108" s="31">
        <f t="shared" si="15"/>
        <v>3036</v>
      </c>
      <c r="C108" s="4">
        <v>3</v>
      </c>
      <c r="D108" s="4">
        <v>2007</v>
      </c>
      <c r="E108" s="12">
        <v>10</v>
      </c>
      <c r="F108" s="3" t="s">
        <v>1</v>
      </c>
      <c r="G108" s="4">
        <v>36</v>
      </c>
      <c r="H108" s="7">
        <v>1127.7556</v>
      </c>
      <c r="I108" s="22">
        <v>358525.59239999996</v>
      </c>
      <c r="J108" s="22" t="s">
        <v>4</v>
      </c>
      <c r="K108" s="22"/>
      <c r="L108" s="3" t="s">
        <v>147</v>
      </c>
      <c r="M108" s="3" t="s">
        <v>179</v>
      </c>
      <c r="N108" s="9" t="s">
        <v>430</v>
      </c>
      <c r="O108" s="10" t="s">
        <v>431</v>
      </c>
      <c r="P108" s="4">
        <f t="shared" si="14"/>
        <v>48</v>
      </c>
      <c r="Q108" s="4" t="str">
        <f t="shared" si="16"/>
        <v>46-55</v>
      </c>
      <c r="R108" s="11">
        <v>1959</v>
      </c>
      <c r="S108" s="4">
        <v>4</v>
      </c>
      <c r="T108" s="4">
        <v>7</v>
      </c>
      <c r="U108" s="3" t="s">
        <v>175</v>
      </c>
      <c r="V108" s="3" t="s">
        <v>5</v>
      </c>
      <c r="W108" s="3" t="s">
        <v>13</v>
      </c>
      <c r="X108" s="3" t="s">
        <v>33</v>
      </c>
      <c r="Y108" s="4">
        <v>4</v>
      </c>
      <c r="Z108" s="3" t="s">
        <v>36</v>
      </c>
      <c r="AA108" s="3" t="s">
        <v>39</v>
      </c>
    </row>
    <row r="109" spans="2:27" ht="14.25" customHeight="1" x14ac:dyDescent="0.3">
      <c r="B109" s="31">
        <f t="shared" si="15"/>
        <v>4010</v>
      </c>
      <c r="C109" s="4">
        <v>4</v>
      </c>
      <c r="D109" s="4">
        <v>2007</v>
      </c>
      <c r="E109" s="4">
        <v>11</v>
      </c>
      <c r="F109" s="3" t="s">
        <v>1</v>
      </c>
      <c r="G109" s="5">
        <v>10</v>
      </c>
      <c r="H109" s="7">
        <v>794.51840000000004</v>
      </c>
      <c r="I109" s="22">
        <v>223917.33600000001</v>
      </c>
      <c r="J109" s="22" t="s">
        <v>4</v>
      </c>
      <c r="K109" s="22"/>
      <c r="L109" s="3" t="s">
        <v>151</v>
      </c>
      <c r="M109" s="3" t="s">
        <v>179</v>
      </c>
      <c r="N109" s="9" t="s">
        <v>438</v>
      </c>
      <c r="O109" s="10" t="s">
        <v>439</v>
      </c>
      <c r="P109" s="4">
        <f t="shared" si="14"/>
        <v>48</v>
      </c>
      <c r="Q109" s="4" t="str">
        <f t="shared" si="16"/>
        <v>46-55</v>
      </c>
      <c r="R109" s="11">
        <v>1959</v>
      </c>
      <c r="S109" s="4">
        <v>11</v>
      </c>
      <c r="T109" s="4">
        <v>25</v>
      </c>
      <c r="U109" s="3" t="s">
        <v>175</v>
      </c>
      <c r="V109" s="3" t="s">
        <v>5</v>
      </c>
      <c r="W109" s="3" t="s">
        <v>13</v>
      </c>
      <c r="X109" s="3" t="s">
        <v>33</v>
      </c>
      <c r="Y109" s="4">
        <v>5</v>
      </c>
      <c r="Z109" s="3" t="s">
        <v>35</v>
      </c>
      <c r="AA109" s="3" t="s">
        <v>525</v>
      </c>
    </row>
    <row r="110" spans="2:27" ht="14.25" customHeight="1" x14ac:dyDescent="0.3">
      <c r="B110" s="31">
        <f t="shared" si="15"/>
        <v>4011</v>
      </c>
      <c r="C110" s="4">
        <v>4</v>
      </c>
      <c r="D110" s="4">
        <v>2007</v>
      </c>
      <c r="E110" s="4">
        <v>11</v>
      </c>
      <c r="F110" s="3" t="s">
        <v>1</v>
      </c>
      <c r="G110" s="5">
        <v>11</v>
      </c>
      <c r="H110" s="7">
        <v>794.51840000000004</v>
      </c>
      <c r="I110" s="22">
        <v>201518.89440000002</v>
      </c>
      <c r="J110" s="22" t="s">
        <v>4</v>
      </c>
      <c r="K110" s="22"/>
      <c r="L110" s="3" t="s">
        <v>151</v>
      </c>
      <c r="M110" s="3" t="s">
        <v>179</v>
      </c>
      <c r="N110" s="9" t="s">
        <v>438</v>
      </c>
      <c r="O110" s="10" t="s">
        <v>439</v>
      </c>
      <c r="P110" s="4">
        <f t="shared" si="14"/>
        <v>48</v>
      </c>
      <c r="Q110" s="4" t="str">
        <f t="shared" si="16"/>
        <v>46-55</v>
      </c>
      <c r="R110" s="11">
        <v>1959</v>
      </c>
      <c r="S110" s="4">
        <v>11</v>
      </c>
      <c r="T110" s="4">
        <v>25</v>
      </c>
      <c r="U110" s="3" t="s">
        <v>175</v>
      </c>
      <c r="V110" s="3" t="s">
        <v>5</v>
      </c>
      <c r="W110" s="3" t="s">
        <v>13</v>
      </c>
      <c r="X110" s="3" t="s">
        <v>33</v>
      </c>
      <c r="Y110" s="4">
        <v>5</v>
      </c>
      <c r="Z110" s="3" t="s">
        <v>35</v>
      </c>
      <c r="AA110" s="3" t="s">
        <v>525</v>
      </c>
    </row>
    <row r="111" spans="2:27" ht="14.25" customHeight="1" x14ac:dyDescent="0.3">
      <c r="B111" s="31">
        <f t="shared" si="15"/>
        <v>3035</v>
      </c>
      <c r="C111" s="4">
        <v>3</v>
      </c>
      <c r="D111" s="4">
        <v>2007</v>
      </c>
      <c r="E111" s="12">
        <v>12</v>
      </c>
      <c r="F111" s="3" t="s">
        <v>1</v>
      </c>
      <c r="G111" s="4">
        <v>35</v>
      </c>
      <c r="H111" s="7">
        <v>781.0684</v>
      </c>
      <c r="I111" s="22">
        <v>269278.57199999999</v>
      </c>
      <c r="J111" s="22" t="s">
        <v>4</v>
      </c>
      <c r="K111" s="22"/>
      <c r="L111" s="3" t="s">
        <v>159</v>
      </c>
      <c r="M111" s="3" t="s">
        <v>179</v>
      </c>
      <c r="N111" s="9" t="s">
        <v>219</v>
      </c>
      <c r="O111" s="10" t="s">
        <v>220</v>
      </c>
      <c r="P111" s="4">
        <f t="shared" si="14"/>
        <v>48</v>
      </c>
      <c r="Q111" s="4" t="str">
        <f t="shared" si="16"/>
        <v>46-55</v>
      </c>
      <c r="R111" s="11">
        <v>1959</v>
      </c>
      <c r="S111" s="4">
        <v>8</v>
      </c>
      <c r="T111" s="4">
        <v>5.9999999999999991</v>
      </c>
      <c r="U111" s="3" t="s">
        <v>175</v>
      </c>
      <c r="V111" s="3" t="s">
        <v>5</v>
      </c>
      <c r="W111" s="3" t="s">
        <v>13</v>
      </c>
      <c r="X111" s="3" t="s">
        <v>33</v>
      </c>
      <c r="Y111" s="4">
        <v>4</v>
      </c>
      <c r="Z111" s="3" t="s">
        <v>36</v>
      </c>
      <c r="AA111" s="3" t="s">
        <v>39</v>
      </c>
    </row>
    <row r="112" spans="2:27" ht="14.25" customHeight="1" x14ac:dyDescent="0.3">
      <c r="B112" s="31">
        <f t="shared" si="15"/>
        <v>3037</v>
      </c>
      <c r="C112" s="4">
        <v>3</v>
      </c>
      <c r="D112" s="4">
        <v>2007</v>
      </c>
      <c r="E112" s="12">
        <v>12</v>
      </c>
      <c r="F112" s="3" t="s">
        <v>1</v>
      </c>
      <c r="G112" s="4">
        <v>37</v>
      </c>
      <c r="H112" s="7">
        <v>720.81239999999991</v>
      </c>
      <c r="I112" s="22">
        <v>204808.16039999996</v>
      </c>
      <c r="J112" s="22" t="s">
        <v>4</v>
      </c>
      <c r="K112" s="22"/>
      <c r="L112" s="3" t="s">
        <v>165</v>
      </c>
      <c r="M112" s="3" t="s">
        <v>179</v>
      </c>
      <c r="N112" s="9" t="s">
        <v>274</v>
      </c>
      <c r="O112" s="10" t="s">
        <v>275</v>
      </c>
      <c r="P112" s="4">
        <f t="shared" si="14"/>
        <v>48</v>
      </c>
      <c r="Q112" s="4" t="str">
        <f t="shared" si="16"/>
        <v>46-55</v>
      </c>
      <c r="R112" s="11">
        <v>1959</v>
      </c>
      <c r="S112" s="4">
        <v>11</v>
      </c>
      <c r="T112" s="4">
        <v>2.9999999999999996</v>
      </c>
      <c r="U112" s="3" t="s">
        <v>177</v>
      </c>
      <c r="V112" s="3" t="s">
        <v>5</v>
      </c>
      <c r="W112" s="3" t="s">
        <v>13</v>
      </c>
      <c r="X112" s="3" t="s">
        <v>34</v>
      </c>
      <c r="Y112" s="4">
        <v>2</v>
      </c>
      <c r="Z112" s="3" t="s">
        <v>36</v>
      </c>
      <c r="AA112" s="3" t="s">
        <v>525</v>
      </c>
    </row>
    <row r="113" spans="2:27" ht="14.25" customHeight="1" x14ac:dyDescent="0.3">
      <c r="B113" s="31">
        <f t="shared" si="15"/>
        <v>2032</v>
      </c>
      <c r="C113" s="4">
        <v>2</v>
      </c>
      <c r="D113" s="4">
        <v>2006</v>
      </c>
      <c r="E113" s="4">
        <v>8</v>
      </c>
      <c r="F113" s="3" t="s">
        <v>1</v>
      </c>
      <c r="G113" s="5">
        <v>32</v>
      </c>
      <c r="H113" s="7">
        <v>927.83479999999997</v>
      </c>
      <c r="I113" s="22">
        <v>306878.45759999997</v>
      </c>
      <c r="J113" s="22" t="s">
        <v>4</v>
      </c>
      <c r="K113" s="22"/>
      <c r="L113" s="3" t="s">
        <v>73</v>
      </c>
      <c r="M113" s="3" t="s">
        <v>179</v>
      </c>
      <c r="N113" s="9" t="s">
        <v>272</v>
      </c>
      <c r="O113" s="10" t="s">
        <v>273</v>
      </c>
      <c r="P113" s="4">
        <f t="shared" si="14"/>
        <v>49</v>
      </c>
      <c r="Q113" s="4" t="str">
        <f t="shared" si="16"/>
        <v>46-55</v>
      </c>
      <c r="R113" s="11">
        <v>1957</v>
      </c>
      <c r="S113" s="4">
        <v>3</v>
      </c>
      <c r="T113" s="4">
        <v>20</v>
      </c>
      <c r="U113" s="3" t="s">
        <v>175</v>
      </c>
      <c r="V113" s="3" t="s">
        <v>5</v>
      </c>
      <c r="W113" s="3" t="s">
        <v>13</v>
      </c>
      <c r="X113" s="3" t="s">
        <v>33</v>
      </c>
      <c r="Y113" s="4">
        <v>3</v>
      </c>
      <c r="Z113" s="3" t="s">
        <v>36</v>
      </c>
      <c r="AA113" s="3" t="s">
        <v>39</v>
      </c>
    </row>
    <row r="114" spans="2:27" ht="14.25" customHeight="1" x14ac:dyDescent="0.3">
      <c r="B114" s="31">
        <f t="shared" si="15"/>
        <v>2018</v>
      </c>
      <c r="C114" s="4">
        <v>2</v>
      </c>
      <c r="D114" s="4">
        <v>2007</v>
      </c>
      <c r="E114" s="4">
        <v>2</v>
      </c>
      <c r="F114" s="3" t="s">
        <v>1</v>
      </c>
      <c r="G114" s="5">
        <v>18</v>
      </c>
      <c r="H114" s="7">
        <v>927.83479999999997</v>
      </c>
      <c r="I114" s="22">
        <v>275394.24839999998</v>
      </c>
      <c r="J114" s="22" t="s">
        <v>4</v>
      </c>
      <c r="K114" s="22"/>
      <c r="L114" s="3" t="s">
        <v>101</v>
      </c>
      <c r="M114" s="3" t="s">
        <v>179</v>
      </c>
      <c r="N114" s="9" t="s">
        <v>340</v>
      </c>
      <c r="O114" s="10" t="s">
        <v>341</v>
      </c>
      <c r="P114" s="4">
        <f t="shared" si="14"/>
        <v>49</v>
      </c>
      <c r="Q114" s="4" t="str">
        <f t="shared" si="16"/>
        <v>46-55</v>
      </c>
      <c r="R114" s="11">
        <v>1958</v>
      </c>
      <c r="S114" s="4">
        <v>12</v>
      </c>
      <c r="T114" s="4">
        <v>5.9999999999999991</v>
      </c>
      <c r="U114" s="3" t="s">
        <v>175</v>
      </c>
      <c r="V114" s="3" t="s">
        <v>5</v>
      </c>
      <c r="W114" s="3" t="s">
        <v>13</v>
      </c>
      <c r="X114" s="3" t="s">
        <v>33</v>
      </c>
      <c r="Y114" s="4">
        <v>3</v>
      </c>
      <c r="Z114" s="3" t="s">
        <v>36</v>
      </c>
      <c r="AA114" s="3" t="s">
        <v>525</v>
      </c>
    </row>
    <row r="115" spans="2:27" ht="14.25" customHeight="1" x14ac:dyDescent="0.3">
      <c r="B115" s="31">
        <f t="shared" si="15"/>
        <v>2035</v>
      </c>
      <c r="C115" s="4">
        <v>2</v>
      </c>
      <c r="D115" s="4">
        <v>2007</v>
      </c>
      <c r="E115" s="4">
        <v>5</v>
      </c>
      <c r="F115" s="3" t="s">
        <v>1</v>
      </c>
      <c r="G115" s="5">
        <v>35</v>
      </c>
      <c r="H115" s="7">
        <v>785.48</v>
      </c>
      <c r="I115" s="22">
        <v>192092.24</v>
      </c>
      <c r="J115" s="22" t="s">
        <v>4</v>
      </c>
      <c r="K115" s="22"/>
      <c r="L115" s="3" t="s">
        <v>124</v>
      </c>
      <c r="M115" s="3" t="s">
        <v>179</v>
      </c>
      <c r="N115" s="9" t="s">
        <v>391</v>
      </c>
      <c r="O115" s="10" t="s">
        <v>392</v>
      </c>
      <c r="P115" s="4">
        <f t="shared" si="14"/>
        <v>49</v>
      </c>
      <c r="Q115" s="4" t="str">
        <f t="shared" si="16"/>
        <v>46-55</v>
      </c>
      <c r="R115" s="11">
        <v>1958</v>
      </c>
      <c r="S115" s="4">
        <v>4</v>
      </c>
      <c r="T115" s="4">
        <v>15</v>
      </c>
      <c r="U115" s="3" t="s">
        <v>177</v>
      </c>
      <c r="V115" s="3" t="s">
        <v>5</v>
      </c>
      <c r="W115" s="3" t="s">
        <v>13</v>
      </c>
      <c r="X115" s="3" t="s">
        <v>33</v>
      </c>
      <c r="Y115" s="4">
        <v>3</v>
      </c>
      <c r="Z115" s="3" t="s">
        <v>35</v>
      </c>
      <c r="AA115" s="3" t="s">
        <v>182</v>
      </c>
    </row>
    <row r="116" spans="2:27" ht="14.25" customHeight="1" x14ac:dyDescent="0.3">
      <c r="B116" s="31">
        <f t="shared" si="15"/>
        <v>5025</v>
      </c>
      <c r="C116" s="4">
        <v>5</v>
      </c>
      <c r="D116" s="4">
        <v>2008</v>
      </c>
      <c r="E116" s="4">
        <v>12</v>
      </c>
      <c r="F116" s="3" t="s">
        <v>1</v>
      </c>
      <c r="G116" s="5">
        <v>25</v>
      </c>
      <c r="H116" s="7">
        <v>618.16200000000003</v>
      </c>
      <c r="I116" s="22">
        <v>165430.28200000001</v>
      </c>
      <c r="J116" s="22" t="s">
        <v>4</v>
      </c>
      <c r="K116" s="22"/>
      <c r="L116" s="3" t="s">
        <v>513</v>
      </c>
      <c r="M116" s="3" t="s">
        <v>179</v>
      </c>
      <c r="N116" s="9" t="s">
        <v>456</v>
      </c>
      <c r="O116" s="10" t="s">
        <v>457</v>
      </c>
      <c r="P116" s="4">
        <f t="shared" si="14"/>
        <v>49</v>
      </c>
      <c r="Q116" s="4" t="str">
        <f t="shared" si="16"/>
        <v>46-55</v>
      </c>
      <c r="R116" s="11">
        <v>1959</v>
      </c>
      <c r="S116" s="4">
        <v>6</v>
      </c>
      <c r="T116" s="4">
        <v>5</v>
      </c>
      <c r="U116" s="3" t="s">
        <v>177</v>
      </c>
      <c r="V116" s="3" t="s">
        <v>5</v>
      </c>
      <c r="W116" s="3" t="s">
        <v>13</v>
      </c>
      <c r="X116" s="3" t="s">
        <v>34</v>
      </c>
      <c r="Y116" s="4">
        <v>5</v>
      </c>
      <c r="Z116" s="3" t="s">
        <v>36</v>
      </c>
      <c r="AA116" s="3" t="s">
        <v>39</v>
      </c>
    </row>
    <row r="117" spans="2:27" ht="14.25" customHeight="1" x14ac:dyDescent="0.3">
      <c r="B117" s="31">
        <f t="shared" si="15"/>
        <v>2029</v>
      </c>
      <c r="C117" s="4">
        <v>2</v>
      </c>
      <c r="D117" s="4">
        <v>2006</v>
      </c>
      <c r="E117" s="4">
        <v>9</v>
      </c>
      <c r="F117" s="3" t="s">
        <v>1</v>
      </c>
      <c r="G117" s="5">
        <v>29</v>
      </c>
      <c r="H117" s="7">
        <v>1109.2483999999999</v>
      </c>
      <c r="I117" s="22">
        <v>310223.29079999996</v>
      </c>
      <c r="J117" s="22" t="s">
        <v>4</v>
      </c>
      <c r="K117" s="22"/>
      <c r="L117" s="3" t="s">
        <v>83</v>
      </c>
      <c r="M117" s="3" t="s">
        <v>179</v>
      </c>
      <c r="N117" s="9" t="s">
        <v>308</v>
      </c>
      <c r="O117" s="10" t="s">
        <v>309</v>
      </c>
      <c r="P117" s="4">
        <f t="shared" si="14"/>
        <v>50</v>
      </c>
      <c r="Q117" s="4" t="str">
        <f t="shared" si="16"/>
        <v>46-55</v>
      </c>
      <c r="R117" s="11">
        <v>1956</v>
      </c>
      <c r="S117" s="4">
        <v>3</v>
      </c>
      <c r="T117" s="4">
        <v>13</v>
      </c>
      <c r="U117" s="3" t="s">
        <v>175</v>
      </c>
      <c r="V117" s="3" t="s">
        <v>5</v>
      </c>
      <c r="W117" s="3" t="s">
        <v>13</v>
      </c>
      <c r="X117" s="3" t="s">
        <v>33</v>
      </c>
      <c r="Y117" s="4">
        <v>5</v>
      </c>
      <c r="Z117" s="3" t="s">
        <v>35</v>
      </c>
      <c r="AA117" s="3" t="s">
        <v>525</v>
      </c>
    </row>
    <row r="118" spans="2:27" ht="14.25" customHeight="1" x14ac:dyDescent="0.3">
      <c r="B118" s="31">
        <f t="shared" si="15"/>
        <v>3007</v>
      </c>
      <c r="C118" s="4">
        <v>3</v>
      </c>
      <c r="D118" s="4">
        <v>2006</v>
      </c>
      <c r="E118" s="12">
        <v>10</v>
      </c>
      <c r="F118" s="3" t="s">
        <v>1</v>
      </c>
      <c r="G118" s="4">
        <v>7</v>
      </c>
      <c r="H118" s="7">
        <v>720.70479999999998</v>
      </c>
      <c r="I118" s="22">
        <v>231552.32559999998</v>
      </c>
      <c r="J118" s="22" t="s">
        <v>4</v>
      </c>
      <c r="K118" s="22"/>
      <c r="L118" s="3" t="s">
        <v>84</v>
      </c>
      <c r="M118" s="3" t="s">
        <v>179</v>
      </c>
      <c r="N118" s="9" t="s">
        <v>310</v>
      </c>
      <c r="O118" s="10" t="s">
        <v>311</v>
      </c>
      <c r="P118" s="4">
        <f t="shared" si="14"/>
        <v>50</v>
      </c>
      <c r="Q118" s="4" t="str">
        <f t="shared" si="16"/>
        <v>46-55</v>
      </c>
      <c r="R118" s="11">
        <v>1956</v>
      </c>
      <c r="S118" s="4">
        <v>3</v>
      </c>
      <c r="T118" s="4">
        <v>13</v>
      </c>
      <c r="U118" s="3" t="s">
        <v>175</v>
      </c>
      <c r="V118" s="3" t="s">
        <v>5</v>
      </c>
      <c r="W118" s="3" t="s">
        <v>13</v>
      </c>
      <c r="X118" s="3" t="s">
        <v>34</v>
      </c>
      <c r="Y118" s="4">
        <v>5</v>
      </c>
      <c r="Z118" s="3" t="s">
        <v>35</v>
      </c>
      <c r="AA118" s="3" t="s">
        <v>39</v>
      </c>
    </row>
    <row r="119" spans="2:27" ht="14.25" customHeight="1" x14ac:dyDescent="0.3">
      <c r="B119" s="31">
        <f t="shared" si="15"/>
        <v>3030</v>
      </c>
      <c r="C119" s="4">
        <v>3</v>
      </c>
      <c r="D119" s="4">
        <v>2006</v>
      </c>
      <c r="E119" s="12">
        <v>10</v>
      </c>
      <c r="F119" s="3" t="s">
        <v>1</v>
      </c>
      <c r="G119" s="4">
        <v>30</v>
      </c>
      <c r="H119" s="7">
        <v>720.81239999999991</v>
      </c>
      <c r="I119" s="22">
        <v>215774.28439999997</v>
      </c>
      <c r="J119" s="22" t="s">
        <v>4</v>
      </c>
      <c r="K119" s="22"/>
      <c r="L119" s="3" t="s">
        <v>84</v>
      </c>
      <c r="M119" s="3" t="s">
        <v>179</v>
      </c>
      <c r="N119" s="9" t="s">
        <v>310</v>
      </c>
      <c r="O119" s="10" t="s">
        <v>311</v>
      </c>
      <c r="P119" s="4">
        <f t="shared" si="14"/>
        <v>50</v>
      </c>
      <c r="Q119" s="4" t="str">
        <f t="shared" si="16"/>
        <v>46-55</v>
      </c>
      <c r="R119" s="11">
        <v>1956</v>
      </c>
      <c r="S119" s="4">
        <v>3</v>
      </c>
      <c r="T119" s="4">
        <v>13</v>
      </c>
      <c r="U119" s="3" t="s">
        <v>175</v>
      </c>
      <c r="V119" s="3" t="s">
        <v>5</v>
      </c>
      <c r="W119" s="3" t="s">
        <v>13</v>
      </c>
      <c r="X119" s="3" t="s">
        <v>33</v>
      </c>
      <c r="Y119" s="4">
        <v>5</v>
      </c>
      <c r="Z119" s="3" t="s">
        <v>35</v>
      </c>
      <c r="AA119" s="3" t="s">
        <v>39</v>
      </c>
    </row>
    <row r="120" spans="2:27" ht="14.25" customHeight="1" x14ac:dyDescent="0.3">
      <c r="B120" s="31">
        <f t="shared" si="15"/>
        <v>2003</v>
      </c>
      <c r="C120" s="4">
        <v>2</v>
      </c>
      <c r="D120" s="4">
        <v>2006</v>
      </c>
      <c r="E120" s="4">
        <v>12</v>
      </c>
      <c r="F120" s="3" t="s">
        <v>1</v>
      </c>
      <c r="G120" s="5">
        <v>3</v>
      </c>
      <c r="H120" s="7">
        <v>927.08159999999998</v>
      </c>
      <c r="I120" s="22">
        <v>289727.99040000001</v>
      </c>
      <c r="J120" s="22" t="s">
        <v>4</v>
      </c>
      <c r="K120" s="22"/>
      <c r="L120" s="3" t="s">
        <v>93</v>
      </c>
      <c r="M120" s="3" t="s">
        <v>179</v>
      </c>
      <c r="N120" s="11" t="s">
        <v>484</v>
      </c>
      <c r="O120" s="11" t="s">
        <v>485</v>
      </c>
      <c r="P120" s="4">
        <f t="shared" si="14"/>
        <v>51</v>
      </c>
      <c r="Q120" s="4" t="str">
        <f t="shared" si="16"/>
        <v>46-55</v>
      </c>
      <c r="R120" s="11">
        <v>1955</v>
      </c>
      <c r="S120" s="4">
        <v>12</v>
      </c>
      <c r="T120" s="4">
        <v>2</v>
      </c>
      <c r="U120" s="3" t="s">
        <v>175</v>
      </c>
      <c r="V120" s="3" t="s">
        <v>6</v>
      </c>
      <c r="W120" s="3"/>
      <c r="X120" s="3" t="s">
        <v>34</v>
      </c>
      <c r="Y120" s="4">
        <v>3</v>
      </c>
      <c r="Z120" s="3" t="s">
        <v>35</v>
      </c>
      <c r="AA120" s="3" t="s">
        <v>39</v>
      </c>
    </row>
    <row r="121" spans="2:27" ht="14.25" customHeight="1" x14ac:dyDescent="0.3">
      <c r="B121" s="31">
        <f t="shared" si="15"/>
        <v>5039</v>
      </c>
      <c r="C121" s="4">
        <v>5</v>
      </c>
      <c r="D121" s="4">
        <v>2008</v>
      </c>
      <c r="E121" s="4">
        <v>5</v>
      </c>
      <c r="F121" s="3" t="s">
        <v>1</v>
      </c>
      <c r="G121" s="5">
        <v>39</v>
      </c>
      <c r="H121" s="7">
        <v>798.28440000000001</v>
      </c>
      <c r="I121" s="22">
        <v>195874.94399999999</v>
      </c>
      <c r="J121" s="22" t="s">
        <v>4</v>
      </c>
      <c r="K121" s="22"/>
      <c r="L121" s="3" t="s">
        <v>494</v>
      </c>
      <c r="M121" s="3" t="s">
        <v>179</v>
      </c>
      <c r="N121" s="9" t="s">
        <v>379</v>
      </c>
      <c r="O121" s="10" t="s">
        <v>380</v>
      </c>
      <c r="P121" s="4">
        <f t="shared" si="14"/>
        <v>51</v>
      </c>
      <c r="Q121" s="4" t="str">
        <f t="shared" si="16"/>
        <v>46-55</v>
      </c>
      <c r="R121" s="11">
        <v>1957</v>
      </c>
      <c r="S121" s="4">
        <v>3</v>
      </c>
      <c r="T121" s="4">
        <v>6</v>
      </c>
      <c r="U121" s="3" t="s">
        <v>175</v>
      </c>
      <c r="V121" s="3" t="s">
        <v>5</v>
      </c>
      <c r="W121" s="3" t="s">
        <v>13</v>
      </c>
      <c r="X121" s="3" t="s">
        <v>33</v>
      </c>
      <c r="Y121" s="4">
        <v>3</v>
      </c>
      <c r="Z121" s="3" t="s">
        <v>36</v>
      </c>
      <c r="AA121" s="3" t="s">
        <v>525</v>
      </c>
    </row>
    <row r="122" spans="2:27" ht="14.25" customHeight="1" x14ac:dyDescent="0.3">
      <c r="B122" s="31">
        <f t="shared" si="15"/>
        <v>5030</v>
      </c>
      <c r="C122" s="4">
        <v>5</v>
      </c>
      <c r="D122" s="4">
        <v>2010</v>
      </c>
      <c r="E122" s="4">
        <v>5</v>
      </c>
      <c r="F122" s="3" t="s">
        <v>1</v>
      </c>
      <c r="G122" s="5">
        <v>30</v>
      </c>
      <c r="H122" s="7">
        <v>1057.9232</v>
      </c>
      <c r="I122" s="22">
        <v>357538.19519999996</v>
      </c>
      <c r="J122" s="22" t="s">
        <v>4</v>
      </c>
      <c r="K122" s="22"/>
      <c r="L122" s="3" t="s">
        <v>499</v>
      </c>
      <c r="M122" s="3" t="s">
        <v>179</v>
      </c>
      <c r="N122" s="9" t="s">
        <v>387</v>
      </c>
      <c r="O122" s="10" t="s">
        <v>388</v>
      </c>
      <c r="P122" s="4">
        <f t="shared" si="14"/>
        <v>51</v>
      </c>
      <c r="Q122" s="4" t="str">
        <f t="shared" si="16"/>
        <v>46-55</v>
      </c>
      <c r="R122" s="11">
        <v>1959</v>
      </c>
      <c r="S122" s="4">
        <v>4</v>
      </c>
      <c r="T122" s="4">
        <v>20</v>
      </c>
      <c r="U122" s="3" t="s">
        <v>175</v>
      </c>
      <c r="V122" s="3" t="s">
        <v>5</v>
      </c>
      <c r="W122" s="3" t="s">
        <v>14</v>
      </c>
      <c r="X122" s="3" t="s">
        <v>33</v>
      </c>
      <c r="Y122" s="4">
        <v>3</v>
      </c>
      <c r="Z122" s="3" t="s">
        <v>36</v>
      </c>
      <c r="AA122" s="3" t="s">
        <v>525</v>
      </c>
    </row>
    <row r="123" spans="2:27" ht="14.25" customHeight="1" x14ac:dyDescent="0.3">
      <c r="B123" s="31">
        <f t="shared" si="15"/>
        <v>3041</v>
      </c>
      <c r="C123" s="4">
        <v>3</v>
      </c>
      <c r="D123" s="4">
        <v>2008</v>
      </c>
      <c r="E123" s="12">
        <v>1</v>
      </c>
      <c r="F123" s="3" t="s">
        <v>1</v>
      </c>
      <c r="G123" s="4">
        <v>41</v>
      </c>
      <c r="H123" s="7">
        <v>781.0684</v>
      </c>
      <c r="I123" s="22">
        <v>239248.7512</v>
      </c>
      <c r="J123" s="22" t="s">
        <v>4</v>
      </c>
      <c r="K123" s="22"/>
      <c r="L123" s="3" t="s">
        <v>167</v>
      </c>
      <c r="M123" s="3" t="s">
        <v>179</v>
      </c>
      <c r="N123" s="9" t="s">
        <v>276</v>
      </c>
      <c r="O123" s="10" t="s">
        <v>277</v>
      </c>
      <c r="P123" s="4">
        <f t="shared" si="14"/>
        <v>51</v>
      </c>
      <c r="Q123" s="4" t="str">
        <f t="shared" si="16"/>
        <v>46-55</v>
      </c>
      <c r="R123" s="11">
        <v>1957</v>
      </c>
      <c r="S123" s="4">
        <v>9</v>
      </c>
      <c r="T123" s="4">
        <v>9</v>
      </c>
      <c r="U123" s="3" t="s">
        <v>175</v>
      </c>
      <c r="V123" s="3" t="s">
        <v>5</v>
      </c>
      <c r="W123" s="3" t="s">
        <v>13</v>
      </c>
      <c r="X123" s="3" t="s">
        <v>33</v>
      </c>
      <c r="Y123" s="4">
        <v>5</v>
      </c>
      <c r="Z123" s="3" t="s">
        <v>36</v>
      </c>
      <c r="AA123" s="3" t="s">
        <v>182</v>
      </c>
    </row>
    <row r="124" spans="2:27" ht="14.25" customHeight="1" x14ac:dyDescent="0.3">
      <c r="B124" s="31">
        <f t="shared" si="15"/>
        <v>2057</v>
      </c>
      <c r="C124" s="4">
        <v>2</v>
      </c>
      <c r="D124" s="4">
        <v>2006</v>
      </c>
      <c r="E124" s="4">
        <v>9</v>
      </c>
      <c r="F124" s="6" t="s">
        <v>1</v>
      </c>
      <c r="G124" s="5">
        <v>57</v>
      </c>
      <c r="H124" s="7">
        <v>1396.8632</v>
      </c>
      <c r="I124" s="22">
        <v>382277.14880000002</v>
      </c>
      <c r="J124" s="22" t="s">
        <v>4</v>
      </c>
      <c r="K124" s="22"/>
      <c r="L124" s="3" t="s">
        <v>78</v>
      </c>
      <c r="M124" s="3" t="s">
        <v>179</v>
      </c>
      <c r="N124" s="9" t="s">
        <v>296</v>
      </c>
      <c r="O124" s="10" t="s">
        <v>297</v>
      </c>
      <c r="P124" s="4">
        <f t="shared" si="14"/>
        <v>52</v>
      </c>
      <c r="Q124" s="4" t="str">
        <f t="shared" si="16"/>
        <v>46-55</v>
      </c>
      <c r="R124" s="11">
        <v>1954</v>
      </c>
      <c r="S124" s="4">
        <v>9</v>
      </c>
      <c r="T124" s="4">
        <v>28.999999999999996</v>
      </c>
      <c r="U124" s="3" t="s">
        <v>175</v>
      </c>
      <c r="V124" s="3" t="s">
        <v>5</v>
      </c>
      <c r="W124" s="3" t="s">
        <v>13</v>
      </c>
      <c r="X124" s="3" t="s">
        <v>33</v>
      </c>
      <c r="Y124" s="4">
        <v>4</v>
      </c>
      <c r="Z124" s="3" t="s">
        <v>35</v>
      </c>
      <c r="AA124" s="3" t="s">
        <v>39</v>
      </c>
    </row>
    <row r="125" spans="2:27" ht="14.25" customHeight="1" x14ac:dyDescent="0.3">
      <c r="B125" s="31">
        <f t="shared" si="15"/>
        <v>4028</v>
      </c>
      <c r="C125" s="4">
        <v>4</v>
      </c>
      <c r="D125" s="4">
        <v>2007</v>
      </c>
      <c r="E125" s="4">
        <v>2</v>
      </c>
      <c r="F125" s="3" t="s">
        <v>1</v>
      </c>
      <c r="G125" s="5">
        <v>28</v>
      </c>
      <c r="H125" s="7">
        <v>794.51840000000004</v>
      </c>
      <c r="I125" s="22">
        <v>248422.66399999999</v>
      </c>
      <c r="J125" s="22" t="s">
        <v>4</v>
      </c>
      <c r="K125" s="22"/>
      <c r="L125" s="3" t="s">
        <v>516</v>
      </c>
      <c r="M125" s="3" t="s">
        <v>179</v>
      </c>
      <c r="N125" s="15" t="s">
        <v>477</v>
      </c>
      <c r="O125" s="3" t="s">
        <v>517</v>
      </c>
      <c r="P125" s="4">
        <f t="shared" si="14"/>
        <v>52</v>
      </c>
      <c r="Q125" s="4" t="str">
        <f t="shared" si="16"/>
        <v>46-55</v>
      </c>
      <c r="R125" s="11">
        <v>1955</v>
      </c>
      <c r="S125" s="4">
        <v>8</v>
      </c>
      <c r="T125" s="4">
        <v>7</v>
      </c>
      <c r="U125" s="3" t="s">
        <v>177</v>
      </c>
      <c r="V125" s="3" t="s">
        <v>5</v>
      </c>
      <c r="W125" s="3" t="s">
        <v>13</v>
      </c>
      <c r="X125" s="3" t="s">
        <v>34</v>
      </c>
      <c r="Y125" s="4">
        <v>4</v>
      </c>
      <c r="Z125" s="3" t="s">
        <v>35</v>
      </c>
      <c r="AA125" s="3" t="s">
        <v>525</v>
      </c>
    </row>
    <row r="126" spans="2:27" ht="14.25" customHeight="1" x14ac:dyDescent="0.3">
      <c r="B126" s="31">
        <f t="shared" si="15"/>
        <v>3032</v>
      </c>
      <c r="C126" s="4">
        <v>3</v>
      </c>
      <c r="D126" s="4">
        <v>2007</v>
      </c>
      <c r="E126" s="12">
        <v>8</v>
      </c>
      <c r="F126" s="3" t="s">
        <v>1</v>
      </c>
      <c r="G126" s="4">
        <v>32</v>
      </c>
      <c r="H126" s="7">
        <v>923.20799999999997</v>
      </c>
      <c r="I126" s="22">
        <v>242740.65599999999</v>
      </c>
      <c r="J126" s="22" t="s">
        <v>4</v>
      </c>
      <c r="K126" s="22"/>
      <c r="L126" s="3" t="s">
        <v>136</v>
      </c>
      <c r="M126" s="3" t="s">
        <v>179</v>
      </c>
      <c r="N126" s="9" t="s">
        <v>412</v>
      </c>
      <c r="O126" s="10" t="s">
        <v>413</v>
      </c>
      <c r="P126" s="4">
        <f t="shared" si="14"/>
        <v>53</v>
      </c>
      <c r="Q126" s="4" t="str">
        <f t="shared" si="16"/>
        <v>46-55</v>
      </c>
      <c r="R126" s="11">
        <v>1954</v>
      </c>
      <c r="S126" s="4">
        <v>2</v>
      </c>
      <c r="T126" s="4">
        <v>27</v>
      </c>
      <c r="U126" s="3" t="s">
        <v>175</v>
      </c>
      <c r="V126" s="3" t="s">
        <v>7</v>
      </c>
      <c r="W126" s="3" t="s">
        <v>15</v>
      </c>
      <c r="X126" s="3" t="s">
        <v>34</v>
      </c>
      <c r="Y126" s="4">
        <v>4</v>
      </c>
      <c r="Z126" s="3" t="s">
        <v>35</v>
      </c>
      <c r="AA126" s="3" t="s">
        <v>525</v>
      </c>
    </row>
    <row r="127" spans="2:27" ht="14.25" customHeight="1" x14ac:dyDescent="0.3">
      <c r="B127" s="31">
        <f t="shared" si="15"/>
        <v>3013</v>
      </c>
      <c r="C127" s="4">
        <v>3</v>
      </c>
      <c r="D127" s="4">
        <v>2007</v>
      </c>
      <c r="E127" s="12">
        <v>8</v>
      </c>
      <c r="F127" s="3" t="s">
        <v>1</v>
      </c>
      <c r="G127" s="4">
        <v>13</v>
      </c>
      <c r="H127" s="7">
        <v>781.0684</v>
      </c>
      <c r="I127" s="22">
        <v>253025.77720000001</v>
      </c>
      <c r="J127" s="22" t="s">
        <v>4</v>
      </c>
      <c r="K127" s="22"/>
      <c r="L127" s="3" t="s">
        <v>137</v>
      </c>
      <c r="M127" s="3" t="s">
        <v>179</v>
      </c>
      <c r="N127" s="9" t="s">
        <v>428</v>
      </c>
      <c r="O127" s="10" t="s">
        <v>429</v>
      </c>
      <c r="P127" s="4">
        <f t="shared" si="14"/>
        <v>53</v>
      </c>
      <c r="Q127" s="4" t="str">
        <f t="shared" si="16"/>
        <v>46-55</v>
      </c>
      <c r="R127" s="11">
        <v>1954</v>
      </c>
      <c r="S127" s="4">
        <v>1</v>
      </c>
      <c r="T127" s="4">
        <v>7</v>
      </c>
      <c r="U127" s="3" t="s">
        <v>175</v>
      </c>
      <c r="V127" s="3" t="s">
        <v>5</v>
      </c>
      <c r="W127" s="3" t="s">
        <v>15</v>
      </c>
      <c r="X127" s="3" t="s">
        <v>33</v>
      </c>
      <c r="Y127" s="4">
        <v>4</v>
      </c>
      <c r="Z127" s="3" t="s">
        <v>35</v>
      </c>
      <c r="AA127" s="3" t="s">
        <v>39</v>
      </c>
    </row>
    <row r="128" spans="2:27" ht="14.25" customHeight="1" x14ac:dyDescent="0.3">
      <c r="B128" s="31">
        <f t="shared" si="15"/>
        <v>1040</v>
      </c>
      <c r="C128" s="4">
        <v>1</v>
      </c>
      <c r="D128" s="4">
        <v>2006</v>
      </c>
      <c r="E128" s="4">
        <v>4</v>
      </c>
      <c r="F128" s="3" t="s">
        <v>1</v>
      </c>
      <c r="G128" s="5">
        <v>40</v>
      </c>
      <c r="H128" s="7">
        <v>782.25200000000007</v>
      </c>
      <c r="I128" s="22">
        <v>234172.38800000004</v>
      </c>
      <c r="J128" s="22" t="s">
        <v>4</v>
      </c>
      <c r="K128" s="22"/>
      <c r="L128" s="3" t="s">
        <v>67</v>
      </c>
      <c r="M128" s="3" t="s">
        <v>179</v>
      </c>
      <c r="N128" s="9" t="s">
        <v>236</v>
      </c>
      <c r="O128" s="10" t="s">
        <v>237</v>
      </c>
      <c r="P128" s="4">
        <f t="shared" si="14"/>
        <v>54</v>
      </c>
      <c r="Q128" s="4" t="str">
        <f t="shared" si="16"/>
        <v>46-55</v>
      </c>
      <c r="R128" s="11">
        <v>1952</v>
      </c>
      <c r="S128" s="4">
        <v>6</v>
      </c>
      <c r="T128" s="4">
        <v>19</v>
      </c>
      <c r="U128" s="3" t="s">
        <v>177</v>
      </c>
      <c r="V128" s="3" t="s">
        <v>5</v>
      </c>
      <c r="W128" s="3" t="s">
        <v>14</v>
      </c>
      <c r="X128" s="3" t="s">
        <v>33</v>
      </c>
      <c r="Y128" s="4">
        <v>3</v>
      </c>
      <c r="Z128" s="3" t="s">
        <v>35</v>
      </c>
      <c r="AA128" s="3" t="s">
        <v>525</v>
      </c>
    </row>
    <row r="129" spans="2:27" ht="14.25" customHeight="1" x14ac:dyDescent="0.3">
      <c r="B129" s="31">
        <f t="shared" si="15"/>
        <v>4031</v>
      </c>
      <c r="C129" s="4">
        <v>4</v>
      </c>
      <c r="D129" s="4">
        <v>2007</v>
      </c>
      <c r="E129" s="4">
        <v>6</v>
      </c>
      <c r="F129" s="3" t="s">
        <v>1</v>
      </c>
      <c r="G129" s="5">
        <v>31</v>
      </c>
      <c r="H129" s="7">
        <v>733.18639999999994</v>
      </c>
      <c r="I129" s="22">
        <v>200678.75119999997</v>
      </c>
      <c r="J129" s="22" t="s">
        <v>4</v>
      </c>
      <c r="K129" s="22"/>
      <c r="L129" s="3" t="s">
        <v>500</v>
      </c>
      <c r="M129" s="3" t="s">
        <v>179</v>
      </c>
      <c r="N129" s="9" t="s">
        <v>384</v>
      </c>
      <c r="O129" s="10" t="s">
        <v>238</v>
      </c>
      <c r="P129" s="4">
        <f t="shared" ref="P129:P142" si="17">IF((D129-R129)=0," ",D129-R129)</f>
        <v>54</v>
      </c>
      <c r="Q129" s="4" t="str">
        <f t="shared" si="16"/>
        <v>46-55</v>
      </c>
      <c r="R129" s="11">
        <v>1953</v>
      </c>
      <c r="S129" s="4">
        <v>6</v>
      </c>
      <c r="T129" s="4">
        <v>9</v>
      </c>
      <c r="U129" s="3" t="s">
        <v>175</v>
      </c>
      <c r="V129" s="3" t="s">
        <v>5</v>
      </c>
      <c r="W129" s="3" t="s">
        <v>19</v>
      </c>
      <c r="X129" s="3" t="s">
        <v>33</v>
      </c>
      <c r="Y129" s="4">
        <v>4</v>
      </c>
      <c r="Z129" s="3" t="s">
        <v>35</v>
      </c>
      <c r="AA129" s="3" t="s">
        <v>525</v>
      </c>
    </row>
    <row r="130" spans="2:27" ht="14.25" customHeight="1" x14ac:dyDescent="0.3">
      <c r="B130" s="31">
        <f t="shared" si="15"/>
        <v>4019</v>
      </c>
      <c r="C130" s="4">
        <v>4</v>
      </c>
      <c r="D130" s="4">
        <v>2007</v>
      </c>
      <c r="E130" s="4">
        <v>12</v>
      </c>
      <c r="F130" s="3" t="s">
        <v>1</v>
      </c>
      <c r="G130" s="5">
        <v>19</v>
      </c>
      <c r="H130" s="7">
        <v>733.18639999999994</v>
      </c>
      <c r="I130" s="22">
        <v>226578.51199999999</v>
      </c>
      <c r="J130" s="22" t="s">
        <v>4</v>
      </c>
      <c r="K130" s="22"/>
      <c r="L130" s="3" t="s">
        <v>504</v>
      </c>
      <c r="M130" s="3" t="s">
        <v>179</v>
      </c>
      <c r="N130" s="9" t="s">
        <v>432</v>
      </c>
      <c r="O130" s="10" t="s">
        <v>433</v>
      </c>
      <c r="P130" s="4">
        <f t="shared" si="17"/>
        <v>54</v>
      </c>
      <c r="Q130" s="4" t="str">
        <f t="shared" si="16"/>
        <v>46-55</v>
      </c>
      <c r="R130" s="11">
        <v>1953</v>
      </c>
      <c r="S130" s="4">
        <v>9</v>
      </c>
      <c r="T130" s="4">
        <v>15</v>
      </c>
      <c r="U130" s="3" t="s">
        <v>175</v>
      </c>
      <c r="V130" s="3" t="s">
        <v>5</v>
      </c>
      <c r="W130" s="3" t="s">
        <v>13</v>
      </c>
      <c r="X130" s="3" t="s">
        <v>33</v>
      </c>
      <c r="Y130" s="4">
        <v>4</v>
      </c>
      <c r="Z130" s="3" t="s">
        <v>35</v>
      </c>
      <c r="AA130" s="3" t="s">
        <v>525</v>
      </c>
    </row>
    <row r="131" spans="2:27" ht="14.25" customHeight="1" x14ac:dyDescent="0.3">
      <c r="B131" s="31">
        <f t="shared" si="15"/>
        <v>4029</v>
      </c>
      <c r="C131" s="4">
        <v>4</v>
      </c>
      <c r="D131" s="4">
        <v>2007</v>
      </c>
      <c r="E131" s="4">
        <v>11</v>
      </c>
      <c r="F131" s="3" t="s">
        <v>1</v>
      </c>
      <c r="G131" s="5">
        <v>29</v>
      </c>
      <c r="H131" s="7">
        <v>794.51840000000004</v>
      </c>
      <c r="I131" s="22">
        <v>200148.89440000002</v>
      </c>
      <c r="J131" s="22" t="s">
        <v>4</v>
      </c>
      <c r="K131" s="22"/>
      <c r="L131" s="3" t="s">
        <v>526</v>
      </c>
      <c r="M131" s="3" t="s">
        <v>179</v>
      </c>
      <c r="N131" s="9" t="s">
        <v>460</v>
      </c>
      <c r="O131" s="10" t="s">
        <v>290</v>
      </c>
      <c r="P131" s="4">
        <f t="shared" si="17"/>
        <v>54</v>
      </c>
      <c r="Q131" s="4" t="str">
        <f t="shared" si="16"/>
        <v>46-55</v>
      </c>
      <c r="R131" s="11">
        <v>1953</v>
      </c>
      <c r="S131" s="4">
        <v>7</v>
      </c>
      <c r="T131" s="4">
        <v>30</v>
      </c>
      <c r="U131" s="3" t="s">
        <v>177</v>
      </c>
      <c r="V131" s="3" t="s">
        <v>5</v>
      </c>
      <c r="W131" s="3" t="s">
        <v>13</v>
      </c>
      <c r="X131" s="3" t="s">
        <v>33</v>
      </c>
      <c r="Y131" s="4">
        <v>4</v>
      </c>
      <c r="Z131" s="3" t="s">
        <v>36</v>
      </c>
      <c r="AA131" s="3" t="s">
        <v>525</v>
      </c>
    </row>
    <row r="132" spans="2:27" ht="14.25" customHeight="1" x14ac:dyDescent="0.3">
      <c r="B132" s="31">
        <f t="shared" si="15"/>
        <v>1021</v>
      </c>
      <c r="C132" s="4">
        <v>1</v>
      </c>
      <c r="D132" s="4">
        <v>2004</v>
      </c>
      <c r="E132" s="4">
        <v>10</v>
      </c>
      <c r="F132" s="3" t="s">
        <v>1</v>
      </c>
      <c r="G132" s="5">
        <v>21</v>
      </c>
      <c r="H132" s="7">
        <v>756.21280000000002</v>
      </c>
      <c r="I132" s="22">
        <v>218585.92480000001</v>
      </c>
      <c r="J132" s="22" t="s">
        <v>4</v>
      </c>
      <c r="K132" s="22"/>
      <c r="L132" s="3" t="s">
        <v>43</v>
      </c>
      <c r="M132" s="3" t="s">
        <v>179</v>
      </c>
      <c r="N132" s="9" t="s">
        <v>188</v>
      </c>
      <c r="O132" s="10" t="s">
        <v>189</v>
      </c>
      <c r="P132" s="4">
        <f t="shared" si="17"/>
        <v>55</v>
      </c>
      <c r="Q132" s="4" t="str">
        <f t="shared" si="16"/>
        <v>46-55</v>
      </c>
      <c r="R132" s="11">
        <v>1949</v>
      </c>
      <c r="S132" s="4">
        <v>7.0000000000000009</v>
      </c>
      <c r="T132" s="4">
        <v>14</v>
      </c>
      <c r="U132" s="3" t="s">
        <v>175</v>
      </c>
      <c r="V132" s="3" t="s">
        <v>5</v>
      </c>
      <c r="W132" s="3" t="s">
        <v>17</v>
      </c>
      <c r="X132" s="3" t="s">
        <v>34</v>
      </c>
      <c r="Y132" s="4">
        <v>4</v>
      </c>
      <c r="Z132" s="3" t="s">
        <v>35</v>
      </c>
      <c r="AA132" s="3" t="s">
        <v>39</v>
      </c>
    </row>
    <row r="133" spans="2:27" ht="14.25" customHeight="1" x14ac:dyDescent="0.3">
      <c r="B133" s="31">
        <f t="shared" si="15"/>
        <v>1006</v>
      </c>
      <c r="C133" s="4">
        <v>1</v>
      </c>
      <c r="D133" s="4">
        <v>2005</v>
      </c>
      <c r="E133" s="4">
        <v>8</v>
      </c>
      <c r="F133" s="3" t="s">
        <v>1</v>
      </c>
      <c r="G133" s="5">
        <v>6</v>
      </c>
      <c r="H133" s="7">
        <v>736.62959999999987</v>
      </c>
      <c r="I133" s="22">
        <v>198841.69519999996</v>
      </c>
      <c r="J133" s="22" t="s">
        <v>4</v>
      </c>
      <c r="K133" s="22"/>
      <c r="L133" s="3" t="s">
        <v>58</v>
      </c>
      <c r="M133" s="3" t="s">
        <v>179</v>
      </c>
      <c r="N133" s="9" t="s">
        <v>238</v>
      </c>
      <c r="O133" s="10" t="s">
        <v>239</v>
      </c>
      <c r="P133" s="4">
        <f t="shared" si="17"/>
        <v>55</v>
      </c>
      <c r="Q133" s="4" t="str">
        <f t="shared" si="16"/>
        <v>46-55</v>
      </c>
      <c r="R133" s="11">
        <v>1950</v>
      </c>
      <c r="S133" s="4">
        <v>7.0000000000000009</v>
      </c>
      <c r="T133" s="4">
        <v>18</v>
      </c>
      <c r="U133" s="3" t="s">
        <v>175</v>
      </c>
      <c r="V133" s="3" t="s">
        <v>5</v>
      </c>
      <c r="W133" s="3" t="s">
        <v>14</v>
      </c>
      <c r="X133" s="3" t="s">
        <v>33</v>
      </c>
      <c r="Y133" s="4">
        <v>2</v>
      </c>
      <c r="Z133" s="3" t="s">
        <v>35</v>
      </c>
      <c r="AA133" s="3" t="s">
        <v>525</v>
      </c>
    </row>
    <row r="134" spans="2:27" ht="14.25" customHeight="1" x14ac:dyDescent="0.3">
      <c r="B134" s="31">
        <f t="shared" ref="B134:B165" si="18">C134*1000+G134</f>
        <v>2034</v>
      </c>
      <c r="C134" s="4">
        <v>2</v>
      </c>
      <c r="D134" s="4">
        <v>2007</v>
      </c>
      <c r="E134" s="4">
        <v>7</v>
      </c>
      <c r="F134" s="3" t="s">
        <v>1</v>
      </c>
      <c r="G134" s="5">
        <v>34</v>
      </c>
      <c r="H134" s="7">
        <v>785.48</v>
      </c>
      <c r="I134" s="22">
        <v>252927.84</v>
      </c>
      <c r="J134" s="22" t="s">
        <v>4</v>
      </c>
      <c r="K134" s="22"/>
      <c r="L134" s="3" t="s">
        <v>129</v>
      </c>
      <c r="M134" s="3" t="s">
        <v>179</v>
      </c>
      <c r="N134" s="9" t="s">
        <v>422</v>
      </c>
      <c r="O134" s="10" t="s">
        <v>423</v>
      </c>
      <c r="P134" s="4">
        <f t="shared" si="17"/>
        <v>55</v>
      </c>
      <c r="Q134" s="4" t="str">
        <f t="shared" ref="Q134:Q165" si="19">IF(P134&lt;26,"18-25",IF(P134&lt;36,"26-35",IF(P134&lt;46,"36-45",IF(P134&lt;56,"46-55",IF(P134&lt;66,"56-65","65+")))))</f>
        <v>46-55</v>
      </c>
      <c r="R134" s="11">
        <v>1952</v>
      </c>
      <c r="S134" s="4">
        <v>5</v>
      </c>
      <c r="T134" s="4">
        <v>15</v>
      </c>
      <c r="U134" s="3" t="s">
        <v>175</v>
      </c>
      <c r="V134" s="3" t="s">
        <v>5</v>
      </c>
      <c r="W134" s="3" t="s">
        <v>19</v>
      </c>
      <c r="X134" s="3" t="s">
        <v>33</v>
      </c>
      <c r="Y134" s="4">
        <v>2</v>
      </c>
      <c r="Z134" s="3" t="s">
        <v>36</v>
      </c>
      <c r="AA134" s="3" t="s">
        <v>182</v>
      </c>
    </row>
    <row r="135" spans="2:27" ht="14.25" customHeight="1" x14ac:dyDescent="0.3">
      <c r="B135" s="31">
        <f t="shared" si="18"/>
        <v>3021</v>
      </c>
      <c r="C135" s="4">
        <v>3</v>
      </c>
      <c r="D135" s="4">
        <v>2007</v>
      </c>
      <c r="E135" s="12">
        <v>7</v>
      </c>
      <c r="F135" s="3" t="s">
        <v>1</v>
      </c>
      <c r="G135" s="4">
        <v>21</v>
      </c>
      <c r="H135" s="7">
        <v>781.0684</v>
      </c>
      <c r="I135" s="22">
        <v>225290.22039999999</v>
      </c>
      <c r="J135" s="22" t="s">
        <v>4</v>
      </c>
      <c r="K135" s="22"/>
      <c r="L135" s="3" t="s">
        <v>130</v>
      </c>
      <c r="M135" s="3" t="s">
        <v>179</v>
      </c>
      <c r="N135" s="9" t="s">
        <v>397</v>
      </c>
      <c r="O135" s="10" t="s">
        <v>398</v>
      </c>
      <c r="P135" s="4">
        <f t="shared" si="17"/>
        <v>55</v>
      </c>
      <c r="Q135" s="4" t="str">
        <f t="shared" si="19"/>
        <v>46-55</v>
      </c>
      <c r="R135" s="11">
        <v>1952</v>
      </c>
      <c r="S135" s="4">
        <v>6</v>
      </c>
      <c r="T135" s="4">
        <v>18</v>
      </c>
      <c r="U135" s="3" t="s">
        <v>177</v>
      </c>
      <c r="V135" s="3" t="s">
        <v>5</v>
      </c>
      <c r="W135" s="3" t="s">
        <v>13</v>
      </c>
      <c r="X135" s="3" t="s">
        <v>33</v>
      </c>
      <c r="Y135" s="4">
        <v>3</v>
      </c>
      <c r="Z135" s="3" t="s">
        <v>35</v>
      </c>
      <c r="AA135" s="3" t="s">
        <v>525</v>
      </c>
    </row>
    <row r="136" spans="2:27" ht="14.25" customHeight="1" x14ac:dyDescent="0.3">
      <c r="B136" s="31">
        <f t="shared" si="18"/>
        <v>5021</v>
      </c>
      <c r="C136" s="4">
        <v>5</v>
      </c>
      <c r="D136" s="4">
        <v>2008</v>
      </c>
      <c r="E136" s="4">
        <v>12</v>
      </c>
      <c r="F136" s="3" t="s">
        <v>1</v>
      </c>
      <c r="G136" s="5">
        <v>21</v>
      </c>
      <c r="H136" s="7">
        <v>798.28440000000001</v>
      </c>
      <c r="I136" s="22">
        <v>234750.58600000001</v>
      </c>
      <c r="J136" s="22" t="s">
        <v>4</v>
      </c>
      <c r="K136" s="22"/>
      <c r="L136" s="3" t="s">
        <v>507</v>
      </c>
      <c r="M136" s="3" t="s">
        <v>179</v>
      </c>
      <c r="N136" s="9" t="s">
        <v>454</v>
      </c>
      <c r="O136" s="10" t="s">
        <v>455</v>
      </c>
      <c r="P136" s="4">
        <f t="shared" si="17"/>
        <v>55</v>
      </c>
      <c r="Q136" s="4" t="str">
        <f t="shared" si="19"/>
        <v>46-55</v>
      </c>
      <c r="R136" s="11">
        <v>1953</v>
      </c>
      <c r="S136" s="4">
        <v>2</v>
      </c>
      <c r="T136" s="4">
        <v>3</v>
      </c>
      <c r="U136" s="3" t="s">
        <v>175</v>
      </c>
      <c r="V136" s="3" t="s">
        <v>5</v>
      </c>
      <c r="W136" s="3" t="s">
        <v>14</v>
      </c>
      <c r="X136" s="3" t="s">
        <v>34</v>
      </c>
      <c r="Y136" s="4">
        <v>2</v>
      </c>
      <c r="Z136" s="3" t="s">
        <v>35</v>
      </c>
      <c r="AA136" s="3" t="s">
        <v>525</v>
      </c>
    </row>
    <row r="137" spans="2:27" ht="14.25" customHeight="1" x14ac:dyDescent="0.3">
      <c r="B137" s="31">
        <f t="shared" si="18"/>
        <v>5022</v>
      </c>
      <c r="C137" s="4">
        <v>5</v>
      </c>
      <c r="D137" s="4">
        <v>2008</v>
      </c>
      <c r="E137" s="4">
        <v>12</v>
      </c>
      <c r="F137" s="3" t="s">
        <v>1</v>
      </c>
      <c r="G137" s="5">
        <v>22</v>
      </c>
      <c r="H137" s="7">
        <v>798.28440000000001</v>
      </c>
      <c r="I137" s="22">
        <v>287466.41159999999</v>
      </c>
      <c r="J137" s="22" t="s">
        <v>4</v>
      </c>
      <c r="K137" s="22"/>
      <c r="L137" s="3" t="s">
        <v>507</v>
      </c>
      <c r="M137" s="3" t="s">
        <v>179</v>
      </c>
      <c r="N137" s="9" t="s">
        <v>454</v>
      </c>
      <c r="O137" s="10" t="s">
        <v>455</v>
      </c>
      <c r="P137" s="4">
        <f t="shared" si="17"/>
        <v>55</v>
      </c>
      <c r="Q137" s="4" t="str">
        <f t="shared" si="19"/>
        <v>46-55</v>
      </c>
      <c r="R137" s="11">
        <v>1953</v>
      </c>
      <c r="S137" s="4">
        <v>2</v>
      </c>
      <c r="T137" s="4">
        <v>3</v>
      </c>
      <c r="U137" s="3" t="s">
        <v>175</v>
      </c>
      <c r="V137" s="3" t="s">
        <v>5</v>
      </c>
      <c r="W137" s="3" t="s">
        <v>14</v>
      </c>
      <c r="X137" s="3" t="s">
        <v>34</v>
      </c>
      <c r="Y137" s="4">
        <v>2</v>
      </c>
      <c r="Z137" s="3" t="s">
        <v>35</v>
      </c>
      <c r="AA137" s="3" t="s">
        <v>525</v>
      </c>
    </row>
    <row r="138" spans="2:27" ht="14.25" customHeight="1" x14ac:dyDescent="0.3">
      <c r="B138" s="31">
        <f t="shared" si="18"/>
        <v>1044</v>
      </c>
      <c r="C138" s="4">
        <v>1</v>
      </c>
      <c r="D138" s="4">
        <v>2004</v>
      </c>
      <c r="E138" s="4">
        <v>6</v>
      </c>
      <c r="F138" s="3" t="s">
        <v>1</v>
      </c>
      <c r="G138" s="5">
        <v>44</v>
      </c>
      <c r="H138" s="7">
        <v>827.87439999999992</v>
      </c>
      <c r="I138" s="22">
        <v>229464.71119999999</v>
      </c>
      <c r="J138" s="22" t="s">
        <v>4</v>
      </c>
      <c r="K138" s="22"/>
      <c r="L138" s="3" t="s">
        <v>30</v>
      </c>
      <c r="M138" s="3" t="s">
        <v>179</v>
      </c>
      <c r="N138" s="9" t="s">
        <v>183</v>
      </c>
      <c r="O138" s="10" t="s">
        <v>184</v>
      </c>
      <c r="P138" s="4">
        <f t="shared" si="17"/>
        <v>56</v>
      </c>
      <c r="Q138" s="4" t="str">
        <f t="shared" si="19"/>
        <v>56-65</v>
      </c>
      <c r="R138" s="11">
        <v>1948</v>
      </c>
      <c r="S138" s="4">
        <v>4</v>
      </c>
      <c r="T138" s="4">
        <v>23</v>
      </c>
      <c r="U138" s="3" t="s">
        <v>177</v>
      </c>
      <c r="V138" s="3" t="s">
        <v>5</v>
      </c>
      <c r="W138" s="3" t="s">
        <v>13</v>
      </c>
      <c r="X138" s="3" t="s">
        <v>33</v>
      </c>
      <c r="Y138" s="4">
        <v>5</v>
      </c>
      <c r="Z138" s="3" t="s">
        <v>35</v>
      </c>
      <c r="AA138" s="3" t="s">
        <v>525</v>
      </c>
    </row>
    <row r="139" spans="2:27" ht="14.25" customHeight="1" x14ac:dyDescent="0.3">
      <c r="B139" s="31">
        <f t="shared" si="18"/>
        <v>1043</v>
      </c>
      <c r="C139" s="4">
        <v>1</v>
      </c>
      <c r="D139" s="4">
        <v>2004</v>
      </c>
      <c r="E139" s="4">
        <v>6</v>
      </c>
      <c r="F139" s="3" t="s">
        <v>1</v>
      </c>
      <c r="G139" s="5">
        <v>43</v>
      </c>
      <c r="H139" s="7">
        <v>1160.3584000000001</v>
      </c>
      <c r="I139" s="22">
        <v>377313.5552</v>
      </c>
      <c r="J139" s="22" t="s">
        <v>4</v>
      </c>
      <c r="K139" s="22"/>
      <c r="L139" s="3" t="s">
        <v>31</v>
      </c>
      <c r="M139" s="3" t="s">
        <v>179</v>
      </c>
      <c r="N139" s="9" t="s">
        <v>200</v>
      </c>
      <c r="O139" s="10" t="s">
        <v>201</v>
      </c>
      <c r="P139" s="4">
        <f t="shared" si="17"/>
        <v>56</v>
      </c>
      <c r="Q139" s="4" t="str">
        <f t="shared" si="19"/>
        <v>56-65</v>
      </c>
      <c r="R139" s="11">
        <v>1948</v>
      </c>
      <c r="S139" s="4">
        <v>4</v>
      </c>
      <c r="T139" s="4">
        <v>23</v>
      </c>
      <c r="U139" s="3" t="s">
        <v>177</v>
      </c>
      <c r="V139" s="3" t="s">
        <v>5</v>
      </c>
      <c r="W139" s="3" t="s">
        <v>13</v>
      </c>
      <c r="X139" s="3" t="s">
        <v>33</v>
      </c>
      <c r="Y139" s="4">
        <v>5</v>
      </c>
      <c r="Z139" s="3" t="s">
        <v>35</v>
      </c>
      <c r="AA139" s="3" t="s">
        <v>525</v>
      </c>
    </row>
    <row r="140" spans="2:27" ht="14.25" customHeight="1" x14ac:dyDescent="0.3">
      <c r="B140" s="31">
        <f t="shared" si="18"/>
        <v>1027</v>
      </c>
      <c r="C140" s="4">
        <v>1</v>
      </c>
      <c r="D140" s="4">
        <v>2005</v>
      </c>
      <c r="E140" s="4">
        <v>8</v>
      </c>
      <c r="F140" s="3" t="s">
        <v>1</v>
      </c>
      <c r="G140" s="5">
        <v>27</v>
      </c>
      <c r="H140" s="7">
        <v>827.87439999999992</v>
      </c>
      <c r="I140" s="22">
        <v>276759.18</v>
      </c>
      <c r="J140" s="22" t="s">
        <v>4</v>
      </c>
      <c r="K140" s="22"/>
      <c r="L140" s="3" t="s">
        <v>59</v>
      </c>
      <c r="M140" s="3" t="s">
        <v>179</v>
      </c>
      <c r="N140" s="9" t="s">
        <v>232</v>
      </c>
      <c r="O140" s="10" t="s">
        <v>233</v>
      </c>
      <c r="P140" s="4">
        <f t="shared" si="17"/>
        <v>56</v>
      </c>
      <c r="Q140" s="4" t="str">
        <f t="shared" si="19"/>
        <v>56-65</v>
      </c>
      <c r="R140" s="11">
        <v>1949</v>
      </c>
      <c r="S140" s="4">
        <v>11</v>
      </c>
      <c r="T140" s="4">
        <v>14</v>
      </c>
      <c r="U140" s="3" t="s">
        <v>175</v>
      </c>
      <c r="V140" s="3" t="s">
        <v>5</v>
      </c>
      <c r="W140" s="3" t="s">
        <v>13</v>
      </c>
      <c r="X140" s="3" t="s">
        <v>33</v>
      </c>
      <c r="Y140" s="4">
        <v>3</v>
      </c>
      <c r="Z140" s="3" t="s">
        <v>35</v>
      </c>
      <c r="AA140" s="3" t="s">
        <v>39</v>
      </c>
    </row>
    <row r="141" spans="2:27" ht="14.25" customHeight="1" x14ac:dyDescent="0.3">
      <c r="B141" s="31">
        <f t="shared" si="18"/>
        <v>2023</v>
      </c>
      <c r="C141" s="4">
        <v>2</v>
      </c>
      <c r="D141" s="4">
        <v>2005</v>
      </c>
      <c r="E141" s="4">
        <v>12</v>
      </c>
      <c r="F141" s="3" t="s">
        <v>1</v>
      </c>
      <c r="G141" s="5">
        <v>23</v>
      </c>
      <c r="H141" s="7">
        <v>723.8252</v>
      </c>
      <c r="I141" s="22">
        <v>219373.4056</v>
      </c>
      <c r="J141" s="22" t="s">
        <v>4</v>
      </c>
      <c r="K141" s="22"/>
      <c r="L141" s="3" t="s">
        <v>64</v>
      </c>
      <c r="M141" s="3" t="s">
        <v>179</v>
      </c>
      <c r="N141" s="9" t="s">
        <v>230</v>
      </c>
      <c r="O141" s="10" t="s">
        <v>231</v>
      </c>
      <c r="P141" s="4">
        <f t="shared" si="17"/>
        <v>56</v>
      </c>
      <c r="Q141" s="4" t="str">
        <f t="shared" si="19"/>
        <v>56-65</v>
      </c>
      <c r="R141" s="11">
        <v>1949</v>
      </c>
      <c r="S141" s="4">
        <v>1</v>
      </c>
      <c r="T141" s="4">
        <v>16</v>
      </c>
      <c r="U141" s="3" t="s">
        <v>177</v>
      </c>
      <c r="V141" s="3" t="s">
        <v>5</v>
      </c>
      <c r="W141" s="3" t="s">
        <v>13</v>
      </c>
      <c r="X141" s="3" t="s">
        <v>34</v>
      </c>
      <c r="Y141" s="4">
        <v>3</v>
      </c>
      <c r="Z141" s="3" t="s">
        <v>35</v>
      </c>
      <c r="AA141" s="3" t="s">
        <v>525</v>
      </c>
    </row>
    <row r="142" spans="2:27" ht="14.25" customHeight="1" x14ac:dyDescent="0.3">
      <c r="B142" s="31">
        <f t="shared" si="18"/>
        <v>5046</v>
      </c>
      <c r="C142" s="4">
        <v>5</v>
      </c>
      <c r="D142" s="4">
        <v>2007</v>
      </c>
      <c r="E142" s="4">
        <v>11</v>
      </c>
      <c r="F142" s="3" t="s">
        <v>1</v>
      </c>
      <c r="G142" s="5">
        <v>46</v>
      </c>
      <c r="H142" s="7">
        <v>798.28440000000001</v>
      </c>
      <c r="I142" s="22">
        <v>230216.21919999999</v>
      </c>
      <c r="J142" s="22" t="s">
        <v>4</v>
      </c>
      <c r="K142" s="22"/>
      <c r="L142" s="3" t="s">
        <v>155</v>
      </c>
      <c r="M142" s="3" t="s">
        <v>179</v>
      </c>
      <c r="N142" s="9" t="s">
        <v>458</v>
      </c>
      <c r="O142" s="10" t="s">
        <v>459</v>
      </c>
      <c r="P142" s="4">
        <f t="shared" si="17"/>
        <v>56</v>
      </c>
      <c r="Q142" s="4" t="str">
        <f t="shared" si="19"/>
        <v>56-65</v>
      </c>
      <c r="R142" s="11">
        <v>1951</v>
      </c>
      <c r="S142" s="4">
        <v>11</v>
      </c>
      <c r="T142" s="4">
        <v>10</v>
      </c>
      <c r="U142" s="3" t="s">
        <v>175</v>
      </c>
      <c r="V142" s="3" t="s">
        <v>5</v>
      </c>
      <c r="W142" s="3" t="s">
        <v>13</v>
      </c>
      <c r="X142" s="3" t="s">
        <v>33</v>
      </c>
      <c r="Y142" s="4">
        <v>5</v>
      </c>
      <c r="Z142" s="3" t="s">
        <v>35</v>
      </c>
      <c r="AA142" s="3" t="s">
        <v>525</v>
      </c>
    </row>
    <row r="143" spans="2:27" ht="14.25" customHeight="1" x14ac:dyDescent="0.3">
      <c r="B143" s="31">
        <f t="shared" si="18"/>
        <v>1002</v>
      </c>
      <c r="C143" s="4">
        <v>1</v>
      </c>
      <c r="D143" s="4">
        <v>2004</v>
      </c>
      <c r="E143" s="4">
        <v>3</v>
      </c>
      <c r="F143" s="3" t="s">
        <v>0</v>
      </c>
      <c r="G143" s="5">
        <v>2</v>
      </c>
      <c r="H143" s="7">
        <v>1238.5835999999999</v>
      </c>
      <c r="I143" s="22">
        <v>410932.67319999996</v>
      </c>
      <c r="J143" s="22" t="s">
        <v>4</v>
      </c>
      <c r="K143" s="22"/>
      <c r="L143" s="3" t="s">
        <v>29</v>
      </c>
      <c r="M143" s="3" t="s">
        <v>179</v>
      </c>
      <c r="N143" s="11" t="s">
        <v>436</v>
      </c>
      <c r="O143" s="11" t="s">
        <v>316</v>
      </c>
      <c r="P143" s="4">
        <f t="shared" ref="P143:P151" si="20">IF((D143-R143)=0," ",D143-R143)</f>
        <v>57</v>
      </c>
      <c r="Q143" s="4" t="str">
        <f t="shared" si="19"/>
        <v>56-65</v>
      </c>
      <c r="R143" s="11">
        <v>1947</v>
      </c>
      <c r="S143" s="4">
        <v>2</v>
      </c>
      <c r="T143" s="4">
        <v>13</v>
      </c>
      <c r="U143" s="3" t="s">
        <v>175</v>
      </c>
      <c r="V143" s="3" t="s">
        <v>5</v>
      </c>
      <c r="W143" s="3" t="s">
        <v>13</v>
      </c>
      <c r="X143" s="3" t="s">
        <v>34</v>
      </c>
      <c r="Y143" s="4">
        <v>5</v>
      </c>
      <c r="Z143" s="3" t="s">
        <v>36</v>
      </c>
      <c r="AA143" s="3" t="s">
        <v>525</v>
      </c>
    </row>
    <row r="144" spans="2:27" ht="14.25" customHeight="1" x14ac:dyDescent="0.3">
      <c r="B144" s="31">
        <f t="shared" si="18"/>
        <v>2030</v>
      </c>
      <c r="C144" s="4">
        <v>2</v>
      </c>
      <c r="D144" s="4">
        <v>2005</v>
      </c>
      <c r="E144" s="4">
        <v>12</v>
      </c>
      <c r="F144" s="3" t="s">
        <v>1</v>
      </c>
      <c r="G144" s="5">
        <v>30</v>
      </c>
      <c r="H144" s="7">
        <v>723.8252</v>
      </c>
      <c r="I144" s="22">
        <v>214341.3364</v>
      </c>
      <c r="J144" s="22" t="s">
        <v>4</v>
      </c>
      <c r="K144" s="22"/>
      <c r="L144" s="3" t="s">
        <v>65</v>
      </c>
      <c r="M144" s="3" t="s">
        <v>179</v>
      </c>
      <c r="N144" s="11" t="s">
        <v>210</v>
      </c>
      <c r="O144" s="11" t="s">
        <v>211</v>
      </c>
      <c r="P144" s="4">
        <f t="shared" si="20"/>
        <v>57</v>
      </c>
      <c r="Q144" s="4" t="str">
        <f t="shared" si="19"/>
        <v>56-65</v>
      </c>
      <c r="R144" s="11">
        <v>1948</v>
      </c>
      <c r="S144" s="4">
        <v>2</v>
      </c>
      <c r="T144" s="4">
        <v>20</v>
      </c>
      <c r="U144" s="3" t="s">
        <v>175</v>
      </c>
      <c r="V144" s="3" t="s">
        <v>5</v>
      </c>
      <c r="W144" s="3" t="s">
        <v>17</v>
      </c>
      <c r="X144" s="3" t="s">
        <v>33</v>
      </c>
      <c r="Y144" s="4">
        <v>4</v>
      </c>
      <c r="Z144" s="3" t="s">
        <v>35</v>
      </c>
      <c r="AA144" s="3" t="s">
        <v>182</v>
      </c>
    </row>
    <row r="145" spans="2:27" ht="14.25" customHeight="1" x14ac:dyDescent="0.3">
      <c r="B145" s="31">
        <f t="shared" si="18"/>
        <v>3050</v>
      </c>
      <c r="C145" s="4">
        <v>3</v>
      </c>
      <c r="D145" s="4">
        <v>2006</v>
      </c>
      <c r="E145" s="12">
        <v>11</v>
      </c>
      <c r="F145" s="3" t="s">
        <v>1</v>
      </c>
      <c r="G145" s="4">
        <v>50</v>
      </c>
      <c r="H145" s="7">
        <v>977.86879999999996</v>
      </c>
      <c r="I145" s="22">
        <v>248274.31359999999</v>
      </c>
      <c r="J145" s="22" t="s">
        <v>4</v>
      </c>
      <c r="K145" s="22"/>
      <c r="L145" s="3" t="s">
        <v>89</v>
      </c>
      <c r="M145" s="3" t="s">
        <v>179</v>
      </c>
      <c r="N145" s="11" t="s">
        <v>482</v>
      </c>
      <c r="O145" s="11" t="s">
        <v>483</v>
      </c>
      <c r="P145" s="4">
        <f t="shared" si="20"/>
        <v>57</v>
      </c>
      <c r="Q145" s="4" t="str">
        <f t="shared" si="19"/>
        <v>56-65</v>
      </c>
      <c r="R145" s="11">
        <v>1949</v>
      </c>
      <c r="S145" s="4">
        <v>6</v>
      </c>
      <c r="T145" s="4">
        <v>22</v>
      </c>
      <c r="U145" s="3" t="s">
        <v>177</v>
      </c>
      <c r="V145" s="3" t="s">
        <v>6</v>
      </c>
      <c r="W145" s="3"/>
      <c r="X145" s="3" t="s">
        <v>33</v>
      </c>
      <c r="Y145" s="4">
        <v>3</v>
      </c>
      <c r="Z145" s="3" t="s">
        <v>36</v>
      </c>
      <c r="AA145" s="3" t="s">
        <v>39</v>
      </c>
    </row>
    <row r="146" spans="2:27" ht="14.25" customHeight="1" x14ac:dyDescent="0.3">
      <c r="B146" s="31">
        <f t="shared" si="18"/>
        <v>5050</v>
      </c>
      <c r="C146" s="4">
        <v>5</v>
      </c>
      <c r="D146" s="4">
        <v>2007</v>
      </c>
      <c r="E146" s="4">
        <v>11</v>
      </c>
      <c r="F146" s="3" t="s">
        <v>1</v>
      </c>
      <c r="G146" s="5">
        <v>50</v>
      </c>
      <c r="H146" s="7">
        <v>1093.0008</v>
      </c>
      <c r="I146" s="22">
        <v>390494.27120000002</v>
      </c>
      <c r="J146" s="22" t="s">
        <v>4</v>
      </c>
      <c r="K146" s="22"/>
      <c r="L146" s="3" t="s">
        <v>511</v>
      </c>
      <c r="M146" s="3" t="s">
        <v>179</v>
      </c>
      <c r="N146" s="9" t="s">
        <v>444</v>
      </c>
      <c r="O146" s="10" t="s">
        <v>445</v>
      </c>
      <c r="P146" s="4">
        <f t="shared" si="20"/>
        <v>57</v>
      </c>
      <c r="Q146" s="4" t="str">
        <f t="shared" si="19"/>
        <v>56-65</v>
      </c>
      <c r="R146" s="11">
        <v>1950</v>
      </c>
      <c r="S146" s="4">
        <v>15</v>
      </c>
      <c r="T146" s="4">
        <v>2</v>
      </c>
      <c r="U146" s="3" t="s">
        <v>177</v>
      </c>
      <c r="V146" s="3" t="s">
        <v>5</v>
      </c>
      <c r="W146" s="3" t="s">
        <v>14</v>
      </c>
      <c r="X146" s="3" t="s">
        <v>33</v>
      </c>
      <c r="Y146" s="4">
        <v>3</v>
      </c>
      <c r="Z146" s="3" t="s">
        <v>35</v>
      </c>
      <c r="AA146" s="3" t="s">
        <v>525</v>
      </c>
    </row>
    <row r="147" spans="2:27" ht="14.25" customHeight="1" x14ac:dyDescent="0.3">
      <c r="B147" s="31">
        <f t="shared" si="18"/>
        <v>2039</v>
      </c>
      <c r="C147" s="4">
        <v>2</v>
      </c>
      <c r="D147" s="4">
        <v>2006</v>
      </c>
      <c r="E147" s="4">
        <v>8</v>
      </c>
      <c r="F147" s="3" t="s">
        <v>1</v>
      </c>
      <c r="G147" s="5">
        <v>39</v>
      </c>
      <c r="H147" s="7">
        <v>927.83479999999997</v>
      </c>
      <c r="I147" s="22">
        <v>293876.27480000001</v>
      </c>
      <c r="J147" s="22" t="s">
        <v>4</v>
      </c>
      <c r="K147" s="22"/>
      <c r="L147" s="3" t="s">
        <v>77</v>
      </c>
      <c r="M147" s="3" t="s">
        <v>179</v>
      </c>
      <c r="N147" s="9" t="s">
        <v>256</v>
      </c>
      <c r="O147" s="10" t="s">
        <v>257</v>
      </c>
      <c r="P147" s="4">
        <f t="shared" si="20"/>
        <v>59</v>
      </c>
      <c r="Q147" s="4" t="str">
        <f t="shared" si="19"/>
        <v>56-65</v>
      </c>
      <c r="R147" s="11">
        <v>1947</v>
      </c>
      <c r="S147" s="4">
        <v>4</v>
      </c>
      <c r="T147" s="4">
        <v>27</v>
      </c>
      <c r="U147" s="3" t="s">
        <v>177</v>
      </c>
      <c r="V147" s="3" t="s">
        <v>5</v>
      </c>
      <c r="W147" s="3" t="s">
        <v>15</v>
      </c>
      <c r="X147" s="3" t="s">
        <v>33</v>
      </c>
      <c r="Y147" s="4">
        <v>4</v>
      </c>
      <c r="Z147" s="3" t="s">
        <v>36</v>
      </c>
      <c r="AA147" s="3" t="s">
        <v>525</v>
      </c>
    </row>
    <row r="148" spans="2:27" ht="14.25" customHeight="1" x14ac:dyDescent="0.3">
      <c r="B148" s="31">
        <f t="shared" si="18"/>
        <v>2008</v>
      </c>
      <c r="C148" s="4">
        <v>2</v>
      </c>
      <c r="D148" s="4">
        <v>2007</v>
      </c>
      <c r="E148" s="4">
        <v>3</v>
      </c>
      <c r="F148" s="3" t="s">
        <v>1</v>
      </c>
      <c r="G148" s="5">
        <v>8</v>
      </c>
      <c r="H148" s="7">
        <v>701.65959999999995</v>
      </c>
      <c r="I148" s="22">
        <v>204286.66679999998</v>
      </c>
      <c r="J148" s="22" t="s">
        <v>4</v>
      </c>
      <c r="K148" s="22"/>
      <c r="L148" s="3" t="s">
        <v>108</v>
      </c>
      <c r="M148" s="3" t="s">
        <v>179</v>
      </c>
      <c r="N148" s="9" t="s">
        <v>364</v>
      </c>
      <c r="O148" s="10" t="s">
        <v>365</v>
      </c>
      <c r="P148" s="4">
        <f t="shared" si="20"/>
        <v>59</v>
      </c>
      <c r="Q148" s="4" t="str">
        <f t="shared" si="19"/>
        <v>56-65</v>
      </c>
      <c r="R148" s="11">
        <v>1948</v>
      </c>
      <c r="S148" s="4">
        <v>2</v>
      </c>
      <c r="T148" s="4">
        <v>23</v>
      </c>
      <c r="U148" s="3" t="s">
        <v>175</v>
      </c>
      <c r="V148" s="3" t="s">
        <v>5</v>
      </c>
      <c r="W148" s="3" t="s">
        <v>20</v>
      </c>
      <c r="X148" s="3" t="s">
        <v>33</v>
      </c>
      <c r="Y148" s="4">
        <v>3</v>
      </c>
      <c r="Z148" s="3" t="s">
        <v>35</v>
      </c>
      <c r="AA148" s="3" t="s">
        <v>39</v>
      </c>
    </row>
    <row r="149" spans="2:27" ht="14.25" customHeight="1" x14ac:dyDescent="0.3">
      <c r="B149" s="31">
        <f t="shared" si="18"/>
        <v>3019</v>
      </c>
      <c r="C149" s="4">
        <v>3</v>
      </c>
      <c r="D149" s="4">
        <v>2007</v>
      </c>
      <c r="E149" s="12">
        <v>9</v>
      </c>
      <c r="F149" s="3" t="s">
        <v>1</v>
      </c>
      <c r="G149" s="4">
        <v>19</v>
      </c>
      <c r="H149" s="7">
        <v>680.56999999999994</v>
      </c>
      <c r="I149" s="22">
        <v>230154.52999999997</v>
      </c>
      <c r="J149" s="22" t="s">
        <v>4</v>
      </c>
      <c r="K149" s="22"/>
      <c r="L149" s="3" t="s">
        <v>141</v>
      </c>
      <c r="M149" s="3" t="s">
        <v>179</v>
      </c>
      <c r="N149" s="9" t="s">
        <v>414</v>
      </c>
      <c r="O149" s="10" t="s">
        <v>415</v>
      </c>
      <c r="P149" s="4">
        <f t="shared" si="20"/>
        <v>59</v>
      </c>
      <c r="Q149" s="4" t="str">
        <f t="shared" si="19"/>
        <v>56-65</v>
      </c>
      <c r="R149" s="11">
        <v>1948</v>
      </c>
      <c r="S149" s="4">
        <v>11</v>
      </c>
      <c r="T149" s="4">
        <v>9</v>
      </c>
      <c r="U149" s="3" t="s">
        <v>177</v>
      </c>
      <c r="V149" s="3" t="s">
        <v>5</v>
      </c>
      <c r="W149" s="3" t="s">
        <v>18</v>
      </c>
      <c r="X149" s="3" t="s">
        <v>34</v>
      </c>
      <c r="Y149" s="4">
        <v>5</v>
      </c>
      <c r="Z149" s="3" t="s">
        <v>35</v>
      </c>
      <c r="AA149" s="3" t="s">
        <v>39</v>
      </c>
    </row>
    <row r="150" spans="2:27" ht="14.25" customHeight="1" x14ac:dyDescent="0.3">
      <c r="B150" s="31">
        <f t="shared" si="18"/>
        <v>2015</v>
      </c>
      <c r="C150" s="4">
        <v>2</v>
      </c>
      <c r="D150" s="4">
        <v>2006</v>
      </c>
      <c r="E150" s="4">
        <v>9</v>
      </c>
      <c r="F150" s="3" t="s">
        <v>1</v>
      </c>
      <c r="G150" s="5">
        <v>15</v>
      </c>
      <c r="H150" s="7">
        <v>723.93280000000004</v>
      </c>
      <c r="I150" s="22">
        <v>228170.02560000002</v>
      </c>
      <c r="J150" s="22" t="s">
        <v>4</v>
      </c>
      <c r="K150" s="22"/>
      <c r="L150" s="3" t="s">
        <v>82</v>
      </c>
      <c r="M150" s="3" t="s">
        <v>179</v>
      </c>
      <c r="N150" s="9" t="s">
        <v>298</v>
      </c>
      <c r="O150" s="10" t="s">
        <v>299</v>
      </c>
      <c r="P150" s="4">
        <f t="shared" si="20"/>
        <v>48</v>
      </c>
      <c r="Q150" s="4" t="str">
        <f t="shared" si="19"/>
        <v>46-55</v>
      </c>
      <c r="R150" s="11">
        <v>1958</v>
      </c>
      <c r="S150" s="4">
        <v>12</v>
      </c>
      <c r="T150" s="4">
        <v>20</v>
      </c>
      <c r="U150" s="3" t="s">
        <v>175</v>
      </c>
      <c r="V150" s="3" t="s">
        <v>5</v>
      </c>
      <c r="W150" s="3" t="s">
        <v>13</v>
      </c>
      <c r="X150" s="3" t="s">
        <v>33</v>
      </c>
      <c r="Y150" s="4">
        <v>4</v>
      </c>
      <c r="Z150" s="3" t="s">
        <v>35</v>
      </c>
      <c r="AA150" s="3" t="s">
        <v>39</v>
      </c>
    </row>
    <row r="151" spans="2:27" ht="14.25" customHeight="1" x14ac:dyDescent="0.3">
      <c r="B151" s="31">
        <f t="shared" si="18"/>
        <v>2033</v>
      </c>
      <c r="C151" s="4">
        <v>2</v>
      </c>
      <c r="D151" s="4">
        <v>2006</v>
      </c>
      <c r="E151" s="4">
        <v>9</v>
      </c>
      <c r="F151" s="3" t="s">
        <v>1</v>
      </c>
      <c r="G151" s="5">
        <v>33</v>
      </c>
      <c r="H151" s="7">
        <v>649.79639999999995</v>
      </c>
      <c r="I151" s="22">
        <v>205085.40479999999</v>
      </c>
      <c r="J151" s="22" t="s">
        <v>4</v>
      </c>
      <c r="K151" s="22"/>
      <c r="L151" s="3" t="s">
        <v>82</v>
      </c>
      <c r="M151" s="3" t="s">
        <v>179</v>
      </c>
      <c r="N151" s="9" t="s">
        <v>298</v>
      </c>
      <c r="O151" s="10" t="s">
        <v>299</v>
      </c>
      <c r="P151" s="4">
        <f t="shared" si="20"/>
        <v>48</v>
      </c>
      <c r="Q151" s="4" t="str">
        <f t="shared" si="19"/>
        <v>46-55</v>
      </c>
      <c r="R151" s="11">
        <v>1958</v>
      </c>
      <c r="S151" s="4">
        <v>12</v>
      </c>
      <c r="T151" s="4">
        <v>20</v>
      </c>
      <c r="U151" s="3" t="s">
        <v>175</v>
      </c>
      <c r="V151" s="3" t="s">
        <v>5</v>
      </c>
      <c r="W151" s="3" t="s">
        <v>13</v>
      </c>
      <c r="X151" s="3" t="s">
        <v>33</v>
      </c>
      <c r="Y151" s="4">
        <v>3</v>
      </c>
      <c r="Z151" s="3" t="s">
        <v>35</v>
      </c>
      <c r="AA151" s="3" t="s">
        <v>39</v>
      </c>
    </row>
    <row r="152" spans="2:27" ht="14.25" customHeight="1" x14ac:dyDescent="0.3">
      <c r="B152" s="31">
        <f t="shared" si="18"/>
        <v>2019</v>
      </c>
      <c r="C152" s="4">
        <v>2</v>
      </c>
      <c r="D152" s="4">
        <v>2007</v>
      </c>
      <c r="E152" s="4">
        <v>3</v>
      </c>
      <c r="F152" s="3" t="s">
        <v>1</v>
      </c>
      <c r="G152" s="5">
        <v>19</v>
      </c>
      <c r="H152" s="7">
        <v>649.79639999999995</v>
      </c>
      <c r="I152" s="22">
        <v>177555.06399999998</v>
      </c>
      <c r="J152" s="22" t="s">
        <v>4</v>
      </c>
      <c r="K152" s="22"/>
      <c r="L152" s="3" t="s">
        <v>109</v>
      </c>
      <c r="M152" s="3" t="s">
        <v>179</v>
      </c>
      <c r="N152" s="9" t="s">
        <v>362</v>
      </c>
      <c r="O152" s="10" t="s">
        <v>363</v>
      </c>
      <c r="P152" s="4">
        <f t="shared" ref="P152:P161" si="21">IF((D152-R152)=0," ",D152-R152)</f>
        <v>60</v>
      </c>
      <c r="Q152" s="4" t="str">
        <f t="shared" si="19"/>
        <v>56-65</v>
      </c>
      <c r="R152" s="11">
        <v>1947</v>
      </c>
      <c r="S152" s="4">
        <v>5</v>
      </c>
      <c r="T152" s="4">
        <v>24</v>
      </c>
      <c r="U152" s="3" t="s">
        <v>175</v>
      </c>
      <c r="V152" s="3" t="s">
        <v>490</v>
      </c>
      <c r="W152" s="3"/>
      <c r="X152" s="3" t="s">
        <v>34</v>
      </c>
      <c r="Y152" s="4">
        <v>5</v>
      </c>
      <c r="Z152" s="3" t="s">
        <v>35</v>
      </c>
      <c r="AA152" s="3" t="s">
        <v>525</v>
      </c>
    </row>
    <row r="153" spans="2:27" ht="14.25" customHeight="1" x14ac:dyDescent="0.3">
      <c r="B153" s="31">
        <f t="shared" si="18"/>
        <v>2021</v>
      </c>
      <c r="C153" s="4">
        <v>2</v>
      </c>
      <c r="D153" s="4">
        <v>2007</v>
      </c>
      <c r="E153" s="4">
        <v>4</v>
      </c>
      <c r="F153" s="3" t="s">
        <v>1</v>
      </c>
      <c r="G153" s="5">
        <v>21</v>
      </c>
      <c r="H153" s="7">
        <v>785.48</v>
      </c>
      <c r="I153" s="22">
        <v>217748.48000000001</v>
      </c>
      <c r="J153" s="22" t="s">
        <v>4</v>
      </c>
      <c r="K153" s="22"/>
      <c r="L153" s="3" t="s">
        <v>109</v>
      </c>
      <c r="M153" s="3" t="s">
        <v>179</v>
      </c>
      <c r="N153" s="9" t="s">
        <v>362</v>
      </c>
      <c r="O153" s="10" t="s">
        <v>363</v>
      </c>
      <c r="P153" s="4">
        <f t="shared" si="21"/>
        <v>60</v>
      </c>
      <c r="Q153" s="4" t="str">
        <f t="shared" si="19"/>
        <v>56-65</v>
      </c>
      <c r="R153" s="11">
        <v>1947</v>
      </c>
      <c r="S153" s="4">
        <v>5</v>
      </c>
      <c r="T153" s="4">
        <v>24</v>
      </c>
      <c r="U153" s="3" t="s">
        <v>175</v>
      </c>
      <c r="V153" s="3" t="s">
        <v>490</v>
      </c>
      <c r="W153" s="3"/>
      <c r="X153" s="3" t="s">
        <v>34</v>
      </c>
      <c r="Y153" s="4">
        <v>5</v>
      </c>
      <c r="Z153" s="3" t="s">
        <v>35</v>
      </c>
      <c r="AA153" s="3" t="s">
        <v>525</v>
      </c>
    </row>
    <row r="154" spans="2:27" ht="14.25" customHeight="1" x14ac:dyDescent="0.3">
      <c r="B154" s="31">
        <f t="shared" si="18"/>
        <v>2027</v>
      </c>
      <c r="C154" s="4">
        <v>2</v>
      </c>
      <c r="D154" s="4">
        <v>2007</v>
      </c>
      <c r="E154" s="4">
        <v>4</v>
      </c>
      <c r="F154" s="3" t="s">
        <v>1</v>
      </c>
      <c r="G154" s="5">
        <v>27</v>
      </c>
      <c r="H154" s="7">
        <v>785.48</v>
      </c>
      <c r="I154" s="22">
        <v>247739.44</v>
      </c>
      <c r="J154" s="22" t="s">
        <v>4</v>
      </c>
      <c r="K154" s="22"/>
      <c r="L154" s="3" t="s">
        <v>109</v>
      </c>
      <c r="M154" s="3" t="s">
        <v>179</v>
      </c>
      <c r="N154" s="9" t="s">
        <v>362</v>
      </c>
      <c r="O154" s="10" t="s">
        <v>363</v>
      </c>
      <c r="P154" s="4">
        <f t="shared" si="21"/>
        <v>60</v>
      </c>
      <c r="Q154" s="4" t="str">
        <f t="shared" si="19"/>
        <v>56-65</v>
      </c>
      <c r="R154" s="11">
        <v>1947</v>
      </c>
      <c r="S154" s="4">
        <v>5</v>
      </c>
      <c r="T154" s="4">
        <v>24</v>
      </c>
      <c r="U154" s="3" t="s">
        <v>175</v>
      </c>
      <c r="V154" s="3" t="s">
        <v>490</v>
      </c>
      <c r="W154" s="3"/>
      <c r="X154" s="3" t="s">
        <v>34</v>
      </c>
      <c r="Y154" s="4">
        <v>5</v>
      </c>
      <c r="Z154" s="3" t="s">
        <v>35</v>
      </c>
      <c r="AA154" s="3" t="s">
        <v>525</v>
      </c>
    </row>
    <row r="155" spans="2:27" ht="14.25" customHeight="1" x14ac:dyDescent="0.3">
      <c r="B155" s="31">
        <f t="shared" si="18"/>
        <v>2052</v>
      </c>
      <c r="C155" s="4">
        <v>2</v>
      </c>
      <c r="D155" s="4">
        <v>2007</v>
      </c>
      <c r="E155" s="4">
        <v>3</v>
      </c>
      <c r="F155" s="3" t="s">
        <v>1</v>
      </c>
      <c r="G155" s="5">
        <v>52</v>
      </c>
      <c r="H155" s="7">
        <v>1615.2912000000001</v>
      </c>
      <c r="I155" s="22">
        <v>484458.03040000005</v>
      </c>
      <c r="J155" s="22" t="s">
        <v>4</v>
      </c>
      <c r="K155" s="22"/>
      <c r="L155" s="3" t="s">
        <v>109</v>
      </c>
      <c r="M155" s="3" t="s">
        <v>179</v>
      </c>
      <c r="N155" s="9" t="s">
        <v>362</v>
      </c>
      <c r="O155" s="10" t="s">
        <v>363</v>
      </c>
      <c r="P155" s="4">
        <f t="shared" si="21"/>
        <v>60</v>
      </c>
      <c r="Q155" s="4" t="str">
        <f t="shared" si="19"/>
        <v>56-65</v>
      </c>
      <c r="R155" s="11">
        <v>1947</v>
      </c>
      <c r="S155" s="4">
        <v>5</v>
      </c>
      <c r="T155" s="4">
        <v>24</v>
      </c>
      <c r="U155" s="3" t="s">
        <v>175</v>
      </c>
      <c r="V155" s="3" t="s">
        <v>490</v>
      </c>
      <c r="W155" s="13"/>
      <c r="X155" s="3" t="s">
        <v>34</v>
      </c>
      <c r="Y155" s="4">
        <v>5</v>
      </c>
      <c r="Z155" s="3" t="s">
        <v>35</v>
      </c>
      <c r="AA155" s="13" t="s">
        <v>525</v>
      </c>
    </row>
    <row r="156" spans="2:27" ht="14.25" customHeight="1" x14ac:dyDescent="0.3">
      <c r="B156" s="31">
        <f t="shared" si="18"/>
        <v>3006</v>
      </c>
      <c r="C156" s="4">
        <v>3</v>
      </c>
      <c r="D156" s="14">
        <v>2007</v>
      </c>
      <c r="E156" s="14">
        <v>2</v>
      </c>
      <c r="F156" s="3" t="s">
        <v>1</v>
      </c>
      <c r="G156" s="4">
        <v>6</v>
      </c>
      <c r="H156" s="7">
        <v>1132.0595999999998</v>
      </c>
      <c r="I156" s="22">
        <v>356506.36999999994</v>
      </c>
      <c r="J156" s="22" t="s">
        <v>4</v>
      </c>
      <c r="K156" s="22"/>
      <c r="L156" s="3" t="s">
        <v>109</v>
      </c>
      <c r="M156" s="3" t="s">
        <v>179</v>
      </c>
      <c r="N156" s="9" t="s">
        <v>362</v>
      </c>
      <c r="O156" s="10" t="s">
        <v>363</v>
      </c>
      <c r="P156" s="4">
        <f t="shared" si="21"/>
        <v>60</v>
      </c>
      <c r="Q156" s="4" t="str">
        <f t="shared" si="19"/>
        <v>56-65</v>
      </c>
      <c r="R156" s="11">
        <v>1947</v>
      </c>
      <c r="S156" s="4">
        <v>5</v>
      </c>
      <c r="T156" s="4">
        <v>24</v>
      </c>
      <c r="U156" s="3" t="s">
        <v>175</v>
      </c>
      <c r="V156" s="3" t="s">
        <v>490</v>
      </c>
      <c r="W156" s="3"/>
      <c r="X156" s="3" t="s">
        <v>34</v>
      </c>
      <c r="Y156" s="4">
        <v>5</v>
      </c>
      <c r="Z156" s="3" t="s">
        <v>35</v>
      </c>
      <c r="AA156" s="3" t="s">
        <v>525</v>
      </c>
    </row>
    <row r="157" spans="2:27" ht="14.25" customHeight="1" x14ac:dyDescent="0.3">
      <c r="B157" s="31">
        <f t="shared" si="18"/>
        <v>3044</v>
      </c>
      <c r="C157" s="4">
        <v>3</v>
      </c>
      <c r="D157" s="4">
        <v>2007</v>
      </c>
      <c r="E157" s="12">
        <v>3</v>
      </c>
      <c r="F157" s="3" t="s">
        <v>1</v>
      </c>
      <c r="G157" s="4">
        <v>44</v>
      </c>
      <c r="H157" s="7">
        <v>720.38200000000006</v>
      </c>
      <c r="I157" s="22">
        <v>197869.36400000003</v>
      </c>
      <c r="J157" s="22" t="s">
        <v>4</v>
      </c>
      <c r="K157" s="22"/>
      <c r="L157" s="3" t="s">
        <v>109</v>
      </c>
      <c r="M157" s="3" t="s">
        <v>179</v>
      </c>
      <c r="N157" s="9" t="s">
        <v>362</v>
      </c>
      <c r="O157" s="10" t="s">
        <v>363</v>
      </c>
      <c r="P157" s="4">
        <f t="shared" si="21"/>
        <v>60</v>
      </c>
      <c r="Q157" s="4" t="str">
        <f t="shared" si="19"/>
        <v>56-65</v>
      </c>
      <c r="R157" s="11">
        <v>1947</v>
      </c>
      <c r="S157" s="4">
        <v>5</v>
      </c>
      <c r="T157" s="4">
        <v>24</v>
      </c>
      <c r="U157" s="3" t="s">
        <v>175</v>
      </c>
      <c r="V157" s="3" t="s">
        <v>490</v>
      </c>
      <c r="W157" s="13"/>
      <c r="X157" s="3" t="s">
        <v>34</v>
      </c>
      <c r="Y157" s="4">
        <v>5</v>
      </c>
      <c r="Z157" s="3" t="s">
        <v>35</v>
      </c>
      <c r="AA157" s="13" t="s">
        <v>525</v>
      </c>
    </row>
    <row r="158" spans="2:27" ht="14.25" customHeight="1" x14ac:dyDescent="0.3">
      <c r="B158" s="31">
        <f t="shared" si="18"/>
        <v>4025</v>
      </c>
      <c r="C158" s="4">
        <v>4</v>
      </c>
      <c r="D158" s="4">
        <v>2007</v>
      </c>
      <c r="E158" s="4">
        <v>12</v>
      </c>
      <c r="F158" s="3" t="s">
        <v>1</v>
      </c>
      <c r="G158" s="5">
        <v>25</v>
      </c>
      <c r="H158" s="7">
        <v>733.18639999999994</v>
      </c>
      <c r="I158" s="22">
        <v>236608.95279999997</v>
      </c>
      <c r="J158" s="22" t="s">
        <v>4</v>
      </c>
      <c r="K158" s="22"/>
      <c r="L158" s="3" t="s">
        <v>109</v>
      </c>
      <c r="M158" s="3" t="s">
        <v>179</v>
      </c>
      <c r="N158" s="9" t="s">
        <v>362</v>
      </c>
      <c r="O158" s="10" t="s">
        <v>363</v>
      </c>
      <c r="P158" s="4">
        <f t="shared" si="21"/>
        <v>60</v>
      </c>
      <c r="Q158" s="4" t="str">
        <f t="shared" si="19"/>
        <v>56-65</v>
      </c>
      <c r="R158" s="11">
        <v>1947</v>
      </c>
      <c r="S158" s="4">
        <v>5</v>
      </c>
      <c r="T158" s="4">
        <v>24</v>
      </c>
      <c r="U158" s="3" t="s">
        <v>175</v>
      </c>
      <c r="V158" s="3" t="s">
        <v>490</v>
      </c>
      <c r="W158" s="13"/>
      <c r="X158" s="3" t="s">
        <v>34</v>
      </c>
      <c r="Y158" s="4">
        <v>5</v>
      </c>
      <c r="Z158" s="3" t="s">
        <v>35</v>
      </c>
      <c r="AA158" s="13" t="s">
        <v>525</v>
      </c>
    </row>
    <row r="159" spans="2:27" ht="14.25" customHeight="1" x14ac:dyDescent="0.3">
      <c r="B159" s="31">
        <f t="shared" si="18"/>
        <v>1015</v>
      </c>
      <c r="C159" s="4">
        <v>1</v>
      </c>
      <c r="D159" s="4">
        <v>2004</v>
      </c>
      <c r="E159" s="4">
        <v>11</v>
      </c>
      <c r="F159" s="3" t="s">
        <v>1</v>
      </c>
      <c r="G159" s="5">
        <v>15</v>
      </c>
      <c r="H159" s="7">
        <v>782.25200000000007</v>
      </c>
      <c r="I159" s="22">
        <v>208930.81200000001</v>
      </c>
      <c r="J159" s="22" t="s">
        <v>4</v>
      </c>
      <c r="K159" s="22"/>
      <c r="L159" s="3" t="s">
        <v>48</v>
      </c>
      <c r="M159" s="3" t="s">
        <v>179</v>
      </c>
      <c r="N159" s="9" t="s">
        <v>194</v>
      </c>
      <c r="O159" s="10" t="s">
        <v>195</v>
      </c>
      <c r="P159" s="4">
        <f t="shared" si="21"/>
        <v>61</v>
      </c>
      <c r="Q159" s="4" t="str">
        <f t="shared" si="19"/>
        <v>56-65</v>
      </c>
      <c r="R159" s="11">
        <v>1943</v>
      </c>
      <c r="S159" s="4">
        <v>6</v>
      </c>
      <c r="T159" s="4">
        <v>18</v>
      </c>
      <c r="U159" s="3" t="s">
        <v>175</v>
      </c>
      <c r="V159" s="3" t="s">
        <v>5</v>
      </c>
      <c r="W159" s="3" t="s">
        <v>16</v>
      </c>
      <c r="X159" s="3" t="s">
        <v>33</v>
      </c>
      <c r="Y159" s="4">
        <v>5</v>
      </c>
      <c r="Z159" s="3" t="s">
        <v>36</v>
      </c>
      <c r="AA159" s="3" t="s">
        <v>525</v>
      </c>
    </row>
    <row r="160" spans="2:27" ht="14.25" customHeight="1" x14ac:dyDescent="0.3">
      <c r="B160" s="31">
        <f t="shared" si="18"/>
        <v>5041</v>
      </c>
      <c r="C160" s="4">
        <v>5</v>
      </c>
      <c r="D160" s="4">
        <v>2007</v>
      </c>
      <c r="E160" s="4">
        <v>11</v>
      </c>
      <c r="F160" s="3" t="s">
        <v>1</v>
      </c>
      <c r="G160" s="5">
        <v>41</v>
      </c>
      <c r="H160" s="7">
        <v>798.28440000000001</v>
      </c>
      <c r="I160" s="22">
        <v>263123.42080000002</v>
      </c>
      <c r="J160" s="22" t="s">
        <v>4</v>
      </c>
      <c r="K160" s="22"/>
      <c r="L160" s="3" t="s">
        <v>510</v>
      </c>
      <c r="M160" s="3" t="s">
        <v>179</v>
      </c>
      <c r="N160" s="9" t="s">
        <v>467</v>
      </c>
      <c r="O160" s="10" t="s">
        <v>468</v>
      </c>
      <c r="P160" s="4">
        <f t="shared" si="21"/>
        <v>61</v>
      </c>
      <c r="Q160" s="4" t="str">
        <f t="shared" si="19"/>
        <v>56-65</v>
      </c>
      <c r="R160" s="11">
        <v>1946</v>
      </c>
      <c r="S160" s="4">
        <v>9</v>
      </c>
      <c r="T160" s="4">
        <v>14</v>
      </c>
      <c r="U160" s="3" t="s">
        <v>175</v>
      </c>
      <c r="V160" s="3" t="s">
        <v>5</v>
      </c>
      <c r="W160" s="3" t="s">
        <v>13</v>
      </c>
      <c r="X160" s="3" t="s">
        <v>34</v>
      </c>
      <c r="Y160" s="4">
        <v>4</v>
      </c>
      <c r="Z160" s="3" t="s">
        <v>35</v>
      </c>
      <c r="AA160" s="3" t="s">
        <v>39</v>
      </c>
    </row>
    <row r="161" spans="2:27" ht="14.25" customHeight="1" x14ac:dyDescent="0.3">
      <c r="B161" s="31">
        <f t="shared" si="18"/>
        <v>5036</v>
      </c>
      <c r="C161" s="4">
        <v>5</v>
      </c>
      <c r="D161" s="4">
        <v>2007</v>
      </c>
      <c r="E161" s="4">
        <v>11</v>
      </c>
      <c r="F161" s="3" t="s">
        <v>1</v>
      </c>
      <c r="G161" s="5">
        <v>36</v>
      </c>
      <c r="H161" s="7">
        <v>1057.9232</v>
      </c>
      <c r="I161" s="22">
        <v>286433.57279999997</v>
      </c>
      <c r="J161" s="22" t="s">
        <v>4</v>
      </c>
      <c r="K161" s="22"/>
      <c r="L161" s="3" t="s">
        <v>515</v>
      </c>
      <c r="M161" s="3" t="s">
        <v>179</v>
      </c>
      <c r="N161" s="9" t="s">
        <v>244</v>
      </c>
      <c r="O161" s="10" t="s">
        <v>245</v>
      </c>
      <c r="P161" s="4">
        <f t="shared" si="21"/>
        <v>64</v>
      </c>
      <c r="Q161" s="4" t="str">
        <f t="shared" si="19"/>
        <v>56-65</v>
      </c>
      <c r="R161" s="11">
        <v>1943</v>
      </c>
      <c r="S161" s="4">
        <v>7</v>
      </c>
      <c r="T161" s="4">
        <v>24</v>
      </c>
      <c r="U161" s="3" t="s">
        <v>177</v>
      </c>
      <c r="V161" s="3" t="s">
        <v>5</v>
      </c>
      <c r="W161" s="3" t="s">
        <v>13</v>
      </c>
      <c r="X161" s="3" t="s">
        <v>33</v>
      </c>
      <c r="Y161" s="4">
        <v>4</v>
      </c>
      <c r="Z161" s="3" t="s">
        <v>36</v>
      </c>
      <c r="AA161" s="3" t="s">
        <v>525</v>
      </c>
    </row>
    <row r="162" spans="2:27" ht="14.25" customHeight="1" x14ac:dyDescent="0.3">
      <c r="B162" s="31">
        <f t="shared" si="18"/>
        <v>2037</v>
      </c>
      <c r="C162" s="4">
        <v>2</v>
      </c>
      <c r="D162" s="4">
        <v>2006</v>
      </c>
      <c r="E162" s="4">
        <v>9</v>
      </c>
      <c r="F162" s="3" t="s">
        <v>1</v>
      </c>
      <c r="G162" s="5">
        <v>37</v>
      </c>
      <c r="H162" s="7">
        <v>723.8252</v>
      </c>
      <c r="I162" s="22">
        <v>229581.7836</v>
      </c>
      <c r="J162" s="22" t="s">
        <v>4</v>
      </c>
      <c r="K162" s="22"/>
      <c r="L162" s="3" t="s">
        <v>79</v>
      </c>
      <c r="M162" s="3" t="s">
        <v>179</v>
      </c>
      <c r="N162" s="9" t="s">
        <v>270</v>
      </c>
      <c r="O162" s="10" t="s">
        <v>271</v>
      </c>
      <c r="P162" s="4">
        <f t="shared" ref="P162:P171" si="22">IF((D162-R162)=0," ",D162-R162)</f>
        <v>65</v>
      </c>
      <c r="Q162" s="4" t="str">
        <f t="shared" si="19"/>
        <v>56-65</v>
      </c>
      <c r="R162" s="11">
        <v>1941</v>
      </c>
      <c r="S162" s="4">
        <v>3</v>
      </c>
      <c r="T162" s="4">
        <v>2.9999999999999996</v>
      </c>
      <c r="U162" s="3" t="s">
        <v>177</v>
      </c>
      <c r="V162" s="3" t="s">
        <v>5</v>
      </c>
      <c r="W162" s="3" t="s">
        <v>19</v>
      </c>
      <c r="X162" s="3" t="s">
        <v>33</v>
      </c>
      <c r="Y162" s="4">
        <v>3</v>
      </c>
      <c r="Z162" s="3" t="s">
        <v>35</v>
      </c>
      <c r="AA162" s="3" t="s">
        <v>39</v>
      </c>
    </row>
    <row r="163" spans="2:27" ht="14.25" customHeight="1" x14ac:dyDescent="0.3">
      <c r="B163" s="31">
        <f t="shared" si="18"/>
        <v>5034</v>
      </c>
      <c r="C163" s="4">
        <v>5</v>
      </c>
      <c r="D163" s="4">
        <v>2007</v>
      </c>
      <c r="E163" s="4">
        <v>10</v>
      </c>
      <c r="F163" s="3" t="s">
        <v>1</v>
      </c>
      <c r="G163" s="5">
        <v>34</v>
      </c>
      <c r="H163" s="7">
        <v>798.28440000000001</v>
      </c>
      <c r="I163" s="22">
        <v>252053.0264</v>
      </c>
      <c r="J163" s="22" t="s">
        <v>4</v>
      </c>
      <c r="K163" s="22"/>
      <c r="L163" s="3" t="s">
        <v>148</v>
      </c>
      <c r="M163" s="3" t="s">
        <v>179</v>
      </c>
      <c r="N163" s="9" t="s">
        <v>446</v>
      </c>
      <c r="O163" s="10" t="s">
        <v>447</v>
      </c>
      <c r="P163" s="4">
        <f t="shared" si="22"/>
        <v>65</v>
      </c>
      <c r="Q163" s="4" t="str">
        <f t="shared" si="19"/>
        <v>56-65</v>
      </c>
      <c r="R163" s="11">
        <v>1942</v>
      </c>
      <c r="S163" s="4">
        <v>7.0000000000000009</v>
      </c>
      <c r="T163" s="4">
        <v>23</v>
      </c>
      <c r="U163" s="3" t="s">
        <v>177</v>
      </c>
      <c r="V163" s="3" t="s">
        <v>5</v>
      </c>
      <c r="W163" s="3" t="s">
        <v>15</v>
      </c>
      <c r="X163" s="3" t="s">
        <v>33</v>
      </c>
      <c r="Y163" s="4">
        <v>4</v>
      </c>
      <c r="Z163" s="3" t="s">
        <v>35</v>
      </c>
      <c r="AA163" s="3" t="s">
        <v>525</v>
      </c>
    </row>
    <row r="164" spans="2:27" ht="14.25" customHeight="1" x14ac:dyDescent="0.3">
      <c r="B164" s="31">
        <f t="shared" si="18"/>
        <v>4016</v>
      </c>
      <c r="C164" s="4">
        <v>4</v>
      </c>
      <c r="D164" s="4">
        <v>2007</v>
      </c>
      <c r="E164" s="4">
        <v>11</v>
      </c>
      <c r="F164" s="3" t="s">
        <v>1</v>
      </c>
      <c r="G164" s="5">
        <v>16</v>
      </c>
      <c r="H164" s="7">
        <v>794.51840000000004</v>
      </c>
      <c r="I164" s="22">
        <v>244820.66720000003</v>
      </c>
      <c r="J164" s="22" t="s">
        <v>4</v>
      </c>
      <c r="K164" s="22"/>
      <c r="L164" s="3" t="s">
        <v>509</v>
      </c>
      <c r="M164" s="3" t="s">
        <v>179</v>
      </c>
      <c r="N164" s="9" t="s">
        <v>262</v>
      </c>
      <c r="O164" s="10" t="s">
        <v>263</v>
      </c>
      <c r="P164" s="4">
        <f t="shared" si="22"/>
        <v>65</v>
      </c>
      <c r="Q164" s="4" t="str">
        <f t="shared" si="19"/>
        <v>56-65</v>
      </c>
      <c r="R164" s="11">
        <v>1942</v>
      </c>
      <c r="S164" s="4">
        <v>4</v>
      </c>
      <c r="T164" s="4">
        <v>14</v>
      </c>
      <c r="U164" s="3" t="s">
        <v>175</v>
      </c>
      <c r="V164" s="3" t="s">
        <v>5</v>
      </c>
      <c r="W164" s="3" t="s">
        <v>13</v>
      </c>
      <c r="X164" s="3" t="s">
        <v>33</v>
      </c>
      <c r="Y164" s="4">
        <v>3</v>
      </c>
      <c r="Z164" s="3" t="s">
        <v>35</v>
      </c>
      <c r="AA164" s="3" t="s">
        <v>525</v>
      </c>
    </row>
    <row r="165" spans="2:27" ht="14.25" customHeight="1" x14ac:dyDescent="0.3">
      <c r="B165" s="31">
        <f t="shared" si="18"/>
        <v>4040</v>
      </c>
      <c r="C165" s="4">
        <v>4</v>
      </c>
      <c r="D165" s="4">
        <v>2007</v>
      </c>
      <c r="E165" s="4">
        <v>12</v>
      </c>
      <c r="F165" s="3" t="s">
        <v>1</v>
      </c>
      <c r="G165" s="5">
        <v>40</v>
      </c>
      <c r="H165" s="7">
        <v>794.51840000000004</v>
      </c>
      <c r="I165" s="22">
        <v>241620.48320000002</v>
      </c>
      <c r="J165" s="22" t="s">
        <v>4</v>
      </c>
      <c r="K165" s="22"/>
      <c r="L165" s="3" t="s">
        <v>161</v>
      </c>
      <c r="M165" s="3" t="s">
        <v>179</v>
      </c>
      <c r="N165" s="9" t="s">
        <v>477</v>
      </c>
      <c r="O165" s="10" t="s">
        <v>478</v>
      </c>
      <c r="P165" s="4">
        <f t="shared" si="22"/>
        <v>65</v>
      </c>
      <c r="Q165" s="4" t="str">
        <f t="shared" si="19"/>
        <v>56-65</v>
      </c>
      <c r="R165" s="11">
        <v>1942</v>
      </c>
      <c r="S165" s="4">
        <v>7.0000000000000009</v>
      </c>
      <c r="T165" s="4">
        <v>19</v>
      </c>
      <c r="U165" s="3" t="s">
        <v>177</v>
      </c>
      <c r="V165" s="3" t="s">
        <v>5</v>
      </c>
      <c r="W165" s="3" t="s">
        <v>13</v>
      </c>
      <c r="X165" s="3" t="s">
        <v>33</v>
      </c>
      <c r="Y165" s="4">
        <v>1</v>
      </c>
      <c r="Z165" s="3" t="s">
        <v>36</v>
      </c>
      <c r="AA165" s="3" t="s">
        <v>525</v>
      </c>
    </row>
    <row r="166" spans="2:27" ht="14.25" customHeight="1" x14ac:dyDescent="0.3">
      <c r="B166" s="31">
        <f t="shared" ref="B166:B183" si="23">C166*1000+G166</f>
        <v>1024</v>
      </c>
      <c r="C166" s="4">
        <v>1</v>
      </c>
      <c r="D166" s="4">
        <v>2006</v>
      </c>
      <c r="E166" s="4">
        <v>6</v>
      </c>
      <c r="F166" s="3" t="s">
        <v>1</v>
      </c>
      <c r="G166" s="5">
        <v>24</v>
      </c>
      <c r="H166" s="7">
        <v>782.25200000000007</v>
      </c>
      <c r="I166" s="22">
        <v>235762.34000000003</v>
      </c>
      <c r="J166" s="22" t="s">
        <v>4</v>
      </c>
      <c r="K166" s="22"/>
      <c r="L166" s="3" t="s">
        <v>70</v>
      </c>
      <c r="M166" s="3" t="s">
        <v>179</v>
      </c>
      <c r="N166" s="9" t="s">
        <v>280</v>
      </c>
      <c r="O166" s="10" t="s">
        <v>281</v>
      </c>
      <c r="P166" s="4">
        <f t="shared" si="22"/>
        <v>66</v>
      </c>
      <c r="Q166" s="4" t="str">
        <f t="shared" ref="Q166:Q183" si="24">IF(P166&lt;26,"18-25",IF(P166&lt;36,"26-35",IF(P166&lt;46,"36-45",IF(P166&lt;56,"46-55",IF(P166&lt;66,"56-65","65+")))))</f>
        <v>65+</v>
      </c>
      <c r="R166" s="11">
        <v>1940</v>
      </c>
      <c r="S166" s="4">
        <v>3</v>
      </c>
      <c r="T166" s="4">
        <v>5</v>
      </c>
      <c r="U166" s="3" t="s">
        <v>175</v>
      </c>
      <c r="V166" s="3" t="s">
        <v>5</v>
      </c>
      <c r="W166" s="3" t="s">
        <v>13</v>
      </c>
      <c r="X166" s="3" t="s">
        <v>33</v>
      </c>
      <c r="Y166" s="4">
        <v>5</v>
      </c>
      <c r="Z166" s="3" t="s">
        <v>35</v>
      </c>
      <c r="AA166" s="3" t="s">
        <v>525</v>
      </c>
    </row>
    <row r="167" spans="2:27" ht="14.25" customHeight="1" x14ac:dyDescent="0.3">
      <c r="B167" s="31">
        <f t="shared" si="23"/>
        <v>2013</v>
      </c>
      <c r="C167" s="4">
        <v>2</v>
      </c>
      <c r="D167" s="4">
        <v>2007</v>
      </c>
      <c r="E167" s="4">
        <v>3</v>
      </c>
      <c r="F167" s="3" t="s">
        <v>1</v>
      </c>
      <c r="G167" s="5">
        <v>13</v>
      </c>
      <c r="H167" s="7">
        <v>785.48</v>
      </c>
      <c r="I167" s="22">
        <v>236639.56</v>
      </c>
      <c r="J167" s="22" t="s">
        <v>4</v>
      </c>
      <c r="K167" s="22"/>
      <c r="L167" s="3" t="s">
        <v>104</v>
      </c>
      <c r="M167" s="3" t="s">
        <v>179</v>
      </c>
      <c r="N167" s="9" t="s">
        <v>350</v>
      </c>
      <c r="O167" s="10" t="s">
        <v>351</v>
      </c>
      <c r="P167" s="4">
        <f t="shared" si="22"/>
        <v>66</v>
      </c>
      <c r="Q167" s="4" t="str">
        <f t="shared" si="24"/>
        <v>65+</v>
      </c>
      <c r="R167" s="11">
        <v>1941</v>
      </c>
      <c r="S167" s="4">
        <v>8</v>
      </c>
      <c r="T167" s="4">
        <v>19</v>
      </c>
      <c r="U167" s="3" t="s">
        <v>177</v>
      </c>
      <c r="V167" s="3" t="s">
        <v>5</v>
      </c>
      <c r="W167" s="3" t="s">
        <v>13</v>
      </c>
      <c r="X167" s="3" t="s">
        <v>33</v>
      </c>
      <c r="Y167" s="4">
        <v>5</v>
      </c>
      <c r="Z167" s="3" t="s">
        <v>35</v>
      </c>
      <c r="AA167" s="3" t="s">
        <v>182</v>
      </c>
    </row>
    <row r="168" spans="2:27" ht="14.25" customHeight="1" x14ac:dyDescent="0.3">
      <c r="B168" s="31">
        <f t="shared" si="23"/>
        <v>3010</v>
      </c>
      <c r="C168" s="4">
        <v>3</v>
      </c>
      <c r="D168" s="4">
        <v>2007</v>
      </c>
      <c r="E168" s="12">
        <v>8</v>
      </c>
      <c r="F168" s="3" t="s">
        <v>1</v>
      </c>
      <c r="G168" s="4">
        <v>10</v>
      </c>
      <c r="H168" s="7">
        <v>923.20799999999997</v>
      </c>
      <c r="I168" s="22">
        <v>294807.64799999999</v>
      </c>
      <c r="J168" s="22" t="s">
        <v>4</v>
      </c>
      <c r="K168" s="22"/>
      <c r="L168" s="3" t="s">
        <v>138</v>
      </c>
      <c r="M168" s="3" t="s">
        <v>179</v>
      </c>
      <c r="N168" s="9" t="s">
        <v>436</v>
      </c>
      <c r="O168" s="10" t="s">
        <v>437</v>
      </c>
      <c r="P168" s="4">
        <f t="shared" si="22"/>
        <v>66</v>
      </c>
      <c r="Q168" s="4" t="str">
        <f t="shared" si="24"/>
        <v>65+</v>
      </c>
      <c r="R168" s="11">
        <v>1941</v>
      </c>
      <c r="S168" s="4">
        <v>12</v>
      </c>
      <c r="T168" s="4">
        <v>1</v>
      </c>
      <c r="U168" s="3" t="s">
        <v>175</v>
      </c>
      <c r="V168" s="3" t="s">
        <v>5</v>
      </c>
      <c r="W168" s="3" t="s">
        <v>13</v>
      </c>
      <c r="X168" s="3" t="s">
        <v>34</v>
      </c>
      <c r="Y168" s="4">
        <v>4</v>
      </c>
      <c r="Z168" s="3" t="s">
        <v>35</v>
      </c>
      <c r="AA168" s="3" t="s">
        <v>525</v>
      </c>
    </row>
    <row r="169" spans="2:27" ht="14.25" customHeight="1" x14ac:dyDescent="0.3">
      <c r="B169" s="31">
        <f t="shared" si="23"/>
        <v>3018</v>
      </c>
      <c r="C169" s="4">
        <v>3</v>
      </c>
      <c r="D169" s="4">
        <v>2007</v>
      </c>
      <c r="E169" s="12">
        <v>8</v>
      </c>
      <c r="F169" s="3" t="s">
        <v>1</v>
      </c>
      <c r="G169" s="4">
        <v>18</v>
      </c>
      <c r="H169" s="7">
        <v>923.20799999999997</v>
      </c>
      <c r="I169" s="22">
        <v>293828.68799999997</v>
      </c>
      <c r="J169" s="22" t="s">
        <v>4</v>
      </c>
      <c r="K169" s="22"/>
      <c r="L169" s="3" t="s">
        <v>138</v>
      </c>
      <c r="M169" s="3" t="s">
        <v>179</v>
      </c>
      <c r="N169" s="9" t="s">
        <v>436</v>
      </c>
      <c r="O169" s="10" t="s">
        <v>437</v>
      </c>
      <c r="P169" s="4">
        <f t="shared" si="22"/>
        <v>66</v>
      </c>
      <c r="Q169" s="4" t="str">
        <f t="shared" si="24"/>
        <v>65+</v>
      </c>
      <c r="R169" s="11">
        <v>1941</v>
      </c>
      <c r="S169" s="4">
        <v>12</v>
      </c>
      <c r="T169" s="4">
        <v>1</v>
      </c>
      <c r="U169" s="3" t="s">
        <v>175</v>
      </c>
      <c r="V169" s="3" t="s">
        <v>5</v>
      </c>
      <c r="W169" s="3" t="s">
        <v>13</v>
      </c>
      <c r="X169" s="3" t="s">
        <v>34</v>
      </c>
      <c r="Y169" s="4">
        <v>5</v>
      </c>
      <c r="Z169" s="3" t="s">
        <v>35</v>
      </c>
      <c r="AA169" s="3" t="s">
        <v>525</v>
      </c>
    </row>
    <row r="170" spans="2:27" ht="14.25" customHeight="1" x14ac:dyDescent="0.3">
      <c r="B170" s="31">
        <f t="shared" si="23"/>
        <v>1033</v>
      </c>
      <c r="C170" s="4">
        <v>1</v>
      </c>
      <c r="D170" s="4">
        <v>2004</v>
      </c>
      <c r="E170" s="4">
        <v>8</v>
      </c>
      <c r="F170" s="3" t="s">
        <v>1</v>
      </c>
      <c r="G170" s="5">
        <v>33</v>
      </c>
      <c r="H170" s="7">
        <v>1434.0927999999999</v>
      </c>
      <c r="I170" s="22">
        <v>412856.56159999996</v>
      </c>
      <c r="J170" s="22" t="s">
        <v>4</v>
      </c>
      <c r="K170" s="22"/>
      <c r="L170" s="3" t="s">
        <v>32</v>
      </c>
      <c r="M170" s="3" t="s">
        <v>179</v>
      </c>
      <c r="N170" s="9" t="s">
        <v>186</v>
      </c>
      <c r="O170" s="10" t="s">
        <v>187</v>
      </c>
      <c r="P170" s="4">
        <f t="shared" si="22"/>
        <v>67</v>
      </c>
      <c r="Q170" s="4" t="str">
        <f t="shared" si="24"/>
        <v>65+</v>
      </c>
      <c r="R170" s="11">
        <v>1937</v>
      </c>
      <c r="S170" s="4">
        <v>1</v>
      </c>
      <c r="T170" s="4">
        <v>20</v>
      </c>
      <c r="U170" s="3" t="s">
        <v>175</v>
      </c>
      <c r="V170" s="3" t="s">
        <v>5</v>
      </c>
      <c r="W170" s="3" t="s">
        <v>14</v>
      </c>
      <c r="X170" s="3" t="s">
        <v>33</v>
      </c>
      <c r="Y170" s="4">
        <v>2</v>
      </c>
      <c r="Z170" s="3" t="s">
        <v>36</v>
      </c>
      <c r="AA170" s="3" t="s">
        <v>525</v>
      </c>
    </row>
    <row r="171" spans="2:27" ht="14.25" customHeight="1" x14ac:dyDescent="0.3">
      <c r="B171" s="31">
        <f t="shared" si="23"/>
        <v>1016</v>
      </c>
      <c r="C171" s="4">
        <v>1</v>
      </c>
      <c r="D171" s="4">
        <v>2006</v>
      </c>
      <c r="E171" s="4">
        <v>2</v>
      </c>
      <c r="F171" s="3" t="s">
        <v>1</v>
      </c>
      <c r="G171" s="5">
        <v>16</v>
      </c>
      <c r="H171" s="7">
        <v>782.25200000000007</v>
      </c>
      <c r="I171" s="22">
        <v>224076.83600000001</v>
      </c>
      <c r="J171" s="22" t="s">
        <v>4</v>
      </c>
      <c r="K171" s="22"/>
      <c r="L171" s="3" t="s">
        <v>66</v>
      </c>
      <c r="M171" s="3" t="s">
        <v>179</v>
      </c>
      <c r="N171" s="9" t="s">
        <v>234</v>
      </c>
      <c r="O171" s="10" t="s">
        <v>235</v>
      </c>
      <c r="P171" s="4">
        <f t="shared" si="22"/>
        <v>67</v>
      </c>
      <c r="Q171" s="4" t="str">
        <f t="shared" si="24"/>
        <v>65+</v>
      </c>
      <c r="R171" s="11">
        <v>1939</v>
      </c>
      <c r="S171" s="4">
        <v>9</v>
      </c>
      <c r="T171" s="4">
        <v>2.9999999999999996</v>
      </c>
      <c r="U171" s="3" t="s">
        <v>177</v>
      </c>
      <c r="V171" s="3" t="s">
        <v>5</v>
      </c>
      <c r="W171" s="3" t="s">
        <v>13</v>
      </c>
      <c r="X171" s="3" t="s">
        <v>34</v>
      </c>
      <c r="Y171" s="4">
        <v>5</v>
      </c>
      <c r="Z171" s="3" t="s">
        <v>35</v>
      </c>
      <c r="AA171" s="3" t="s">
        <v>525</v>
      </c>
    </row>
    <row r="172" spans="2:27" ht="14.25" customHeight="1" x14ac:dyDescent="0.3">
      <c r="B172" s="31">
        <f t="shared" si="23"/>
        <v>3005</v>
      </c>
      <c r="C172" s="4">
        <v>3</v>
      </c>
      <c r="D172" s="4">
        <v>2006</v>
      </c>
      <c r="E172" s="14">
        <v>3</v>
      </c>
      <c r="F172" s="3" t="s">
        <v>1</v>
      </c>
      <c r="G172" s="4">
        <v>5</v>
      </c>
      <c r="H172" s="7">
        <v>781.0684</v>
      </c>
      <c r="I172" s="22">
        <v>258015.61439999999</v>
      </c>
      <c r="J172" s="22" t="s">
        <v>4</v>
      </c>
      <c r="K172" s="22"/>
      <c r="L172" s="3" t="s">
        <v>505</v>
      </c>
      <c r="M172" s="3" t="s">
        <v>179</v>
      </c>
      <c r="N172" s="9" t="s">
        <v>304</v>
      </c>
      <c r="O172" s="10" t="s">
        <v>305</v>
      </c>
      <c r="P172" s="4">
        <f t="shared" ref="P172:P184" si="25">IF((D172-R172)=0," ",D172-R172)</f>
        <v>67</v>
      </c>
      <c r="Q172" s="4" t="str">
        <f t="shared" si="24"/>
        <v>65+</v>
      </c>
      <c r="R172" s="11">
        <v>1939</v>
      </c>
      <c r="S172" s="4">
        <v>6</v>
      </c>
      <c r="T172" s="4">
        <v>30</v>
      </c>
      <c r="U172" s="3" t="s">
        <v>177</v>
      </c>
      <c r="V172" s="3" t="s">
        <v>5</v>
      </c>
      <c r="W172" s="3" t="s">
        <v>18</v>
      </c>
      <c r="X172" s="3" t="s">
        <v>34</v>
      </c>
      <c r="Y172" s="4">
        <v>3</v>
      </c>
      <c r="Z172" s="3" t="s">
        <v>36</v>
      </c>
      <c r="AA172" s="3" t="s">
        <v>525</v>
      </c>
    </row>
    <row r="173" spans="2:27" ht="14.25" customHeight="1" x14ac:dyDescent="0.3">
      <c r="B173" s="31">
        <f t="shared" si="23"/>
        <v>5019</v>
      </c>
      <c r="C173" s="4">
        <v>5</v>
      </c>
      <c r="D173" s="4">
        <v>2007</v>
      </c>
      <c r="E173" s="4">
        <v>6</v>
      </c>
      <c r="F173" s="3" t="s">
        <v>1</v>
      </c>
      <c r="G173" s="5">
        <v>19</v>
      </c>
      <c r="H173" s="7">
        <v>618.37720000000002</v>
      </c>
      <c r="I173" s="22">
        <v>153466.71240000002</v>
      </c>
      <c r="J173" s="22" t="s">
        <v>4</v>
      </c>
      <c r="K173" s="22"/>
      <c r="L173" s="3" t="s">
        <v>127</v>
      </c>
      <c r="M173" s="3" t="s">
        <v>179</v>
      </c>
      <c r="N173" s="9" t="s">
        <v>418</v>
      </c>
      <c r="O173" s="10" t="s">
        <v>419</v>
      </c>
      <c r="P173" s="4">
        <f t="shared" si="25"/>
        <v>68</v>
      </c>
      <c r="Q173" s="4" t="str">
        <f t="shared" si="24"/>
        <v>65+</v>
      </c>
      <c r="R173" s="11">
        <v>1939</v>
      </c>
      <c r="S173" s="4">
        <v>3</v>
      </c>
      <c r="T173" s="4">
        <v>5</v>
      </c>
      <c r="U173" s="3" t="s">
        <v>175</v>
      </c>
      <c r="V173" s="3" t="s">
        <v>5</v>
      </c>
      <c r="W173" s="3" t="s">
        <v>17</v>
      </c>
      <c r="X173" s="3" t="s">
        <v>34</v>
      </c>
      <c r="Y173" s="4">
        <v>2</v>
      </c>
      <c r="Z173" s="3" t="s">
        <v>35</v>
      </c>
      <c r="AA173" s="3" t="s">
        <v>39</v>
      </c>
    </row>
    <row r="174" spans="2:27" ht="14.25" customHeight="1" x14ac:dyDescent="0.3">
      <c r="B174" s="31">
        <f t="shared" si="23"/>
        <v>3002</v>
      </c>
      <c r="C174" s="4">
        <v>3</v>
      </c>
      <c r="D174" s="4">
        <v>2007</v>
      </c>
      <c r="E174" s="12">
        <v>8</v>
      </c>
      <c r="F174" s="3" t="s">
        <v>1</v>
      </c>
      <c r="G174" s="4">
        <v>2</v>
      </c>
      <c r="H174" s="7">
        <v>923.20799999999997</v>
      </c>
      <c r="I174" s="22">
        <v>261871.696</v>
      </c>
      <c r="J174" s="22" t="s">
        <v>4</v>
      </c>
      <c r="K174" s="22"/>
      <c r="L174" s="3" t="s">
        <v>135</v>
      </c>
      <c r="M174" s="3" t="s">
        <v>179</v>
      </c>
      <c r="N174" s="9" t="s">
        <v>426</v>
      </c>
      <c r="O174" s="10" t="s">
        <v>427</v>
      </c>
      <c r="P174" s="4">
        <f t="shared" si="25"/>
        <v>69</v>
      </c>
      <c r="Q174" s="4" t="str">
        <f t="shared" si="24"/>
        <v>65+</v>
      </c>
      <c r="R174" s="11">
        <v>1938</v>
      </c>
      <c r="S174" s="4">
        <v>10</v>
      </c>
      <c r="T174" s="4">
        <v>28.999999999999996</v>
      </c>
      <c r="U174" s="3" t="s">
        <v>175</v>
      </c>
      <c r="V174" s="3" t="s">
        <v>5</v>
      </c>
      <c r="W174" s="3" t="s">
        <v>13</v>
      </c>
      <c r="X174" s="3" t="s">
        <v>33</v>
      </c>
      <c r="Y174" s="4">
        <v>5</v>
      </c>
      <c r="Z174" s="3" t="s">
        <v>35</v>
      </c>
      <c r="AA174" s="3" t="s">
        <v>525</v>
      </c>
    </row>
    <row r="175" spans="2:27" ht="14.25" customHeight="1" x14ac:dyDescent="0.3">
      <c r="B175" s="31">
        <f t="shared" si="23"/>
        <v>3004</v>
      </c>
      <c r="C175" s="4">
        <v>3</v>
      </c>
      <c r="D175" s="4">
        <v>2007</v>
      </c>
      <c r="E175" s="12">
        <v>8</v>
      </c>
      <c r="F175" s="3" t="s">
        <v>1</v>
      </c>
      <c r="G175" s="4">
        <v>4</v>
      </c>
      <c r="H175" s="7">
        <v>781.0684</v>
      </c>
      <c r="I175" s="22">
        <v>210038.6992</v>
      </c>
      <c r="J175" s="22" t="s">
        <v>4</v>
      </c>
      <c r="K175" s="22"/>
      <c r="L175" s="3" t="s">
        <v>135</v>
      </c>
      <c r="M175" s="3" t="s">
        <v>179</v>
      </c>
      <c r="N175" s="9" t="s">
        <v>426</v>
      </c>
      <c r="O175" s="10" t="s">
        <v>427</v>
      </c>
      <c r="P175" s="4">
        <f t="shared" si="25"/>
        <v>69</v>
      </c>
      <c r="Q175" s="4" t="str">
        <f t="shared" si="24"/>
        <v>65+</v>
      </c>
      <c r="R175" s="11">
        <v>1938</v>
      </c>
      <c r="S175" s="4">
        <v>10</v>
      </c>
      <c r="T175" s="4">
        <v>28.999999999999996</v>
      </c>
      <c r="U175" s="3" t="s">
        <v>175</v>
      </c>
      <c r="V175" s="3" t="s">
        <v>5</v>
      </c>
      <c r="W175" s="3" t="s">
        <v>13</v>
      </c>
      <c r="X175" s="3" t="s">
        <v>33</v>
      </c>
      <c r="Y175" s="4">
        <v>5</v>
      </c>
      <c r="Z175" s="3" t="s">
        <v>35</v>
      </c>
      <c r="AA175" s="3" t="s">
        <v>525</v>
      </c>
    </row>
    <row r="176" spans="2:27" ht="14.25" customHeight="1" x14ac:dyDescent="0.3">
      <c r="B176" s="31">
        <f t="shared" si="23"/>
        <v>3012</v>
      </c>
      <c r="C176" s="4">
        <v>3</v>
      </c>
      <c r="D176" s="4">
        <v>2007</v>
      </c>
      <c r="E176" s="12">
        <v>10</v>
      </c>
      <c r="F176" s="3" t="s">
        <v>1</v>
      </c>
      <c r="G176" s="4">
        <v>12</v>
      </c>
      <c r="H176" s="7">
        <v>781.0684</v>
      </c>
      <c r="I176" s="22">
        <v>210824.0576</v>
      </c>
      <c r="J176" s="22" t="s">
        <v>4</v>
      </c>
      <c r="K176" s="22"/>
      <c r="L176" s="3" t="s">
        <v>145</v>
      </c>
      <c r="M176" s="3" t="s">
        <v>179</v>
      </c>
      <c r="N176" s="9" t="s">
        <v>440</v>
      </c>
      <c r="O176" s="10" t="s">
        <v>441</v>
      </c>
      <c r="P176" s="4">
        <f t="shared" si="25"/>
        <v>69</v>
      </c>
      <c r="Q176" s="4" t="str">
        <f t="shared" si="24"/>
        <v>65+</v>
      </c>
      <c r="R176" s="11">
        <v>1938</v>
      </c>
      <c r="S176" s="4">
        <v>6</v>
      </c>
      <c r="T176" s="4">
        <v>9</v>
      </c>
      <c r="U176" s="3" t="s">
        <v>175</v>
      </c>
      <c r="V176" s="3" t="s">
        <v>5</v>
      </c>
      <c r="W176" s="3" t="s">
        <v>18</v>
      </c>
      <c r="X176" s="3" t="s">
        <v>34</v>
      </c>
      <c r="Y176" s="4">
        <v>3</v>
      </c>
      <c r="Z176" s="3" t="s">
        <v>35</v>
      </c>
      <c r="AA176" s="3" t="s">
        <v>525</v>
      </c>
    </row>
    <row r="177" spans="2:27" ht="14.25" customHeight="1" x14ac:dyDescent="0.3">
      <c r="B177" s="31">
        <f t="shared" si="23"/>
        <v>3048</v>
      </c>
      <c r="C177" s="4">
        <v>3</v>
      </c>
      <c r="D177" s="4">
        <v>2007</v>
      </c>
      <c r="E177" s="12">
        <v>10</v>
      </c>
      <c r="F177" s="3" t="s">
        <v>1</v>
      </c>
      <c r="G177" s="4">
        <v>48</v>
      </c>
      <c r="H177" s="7">
        <v>781.0684</v>
      </c>
      <c r="I177" s="22">
        <v>249075.6568</v>
      </c>
      <c r="J177" s="22" t="s">
        <v>4</v>
      </c>
      <c r="K177" s="22"/>
      <c r="L177" s="3" t="s">
        <v>145</v>
      </c>
      <c r="M177" s="3" t="s">
        <v>179</v>
      </c>
      <c r="N177" s="9" t="s">
        <v>440</v>
      </c>
      <c r="O177" s="10" t="s">
        <v>441</v>
      </c>
      <c r="P177" s="4">
        <f t="shared" si="25"/>
        <v>69</v>
      </c>
      <c r="Q177" s="4" t="str">
        <f t="shared" si="24"/>
        <v>65+</v>
      </c>
      <c r="R177" s="11">
        <v>1938</v>
      </c>
      <c r="S177" s="4">
        <v>6</v>
      </c>
      <c r="T177" s="4">
        <v>9</v>
      </c>
      <c r="U177" s="3" t="s">
        <v>175</v>
      </c>
      <c r="V177" s="3" t="s">
        <v>5</v>
      </c>
      <c r="W177" s="3" t="s">
        <v>18</v>
      </c>
      <c r="X177" s="3" t="s">
        <v>34</v>
      </c>
      <c r="Y177" s="4">
        <v>3</v>
      </c>
      <c r="Z177" s="3" t="s">
        <v>35</v>
      </c>
      <c r="AA177" s="3" t="s">
        <v>525</v>
      </c>
    </row>
    <row r="178" spans="2:27" ht="14.25" customHeight="1" x14ac:dyDescent="0.3">
      <c r="B178" s="31">
        <f t="shared" si="23"/>
        <v>3008</v>
      </c>
      <c r="C178" s="4">
        <v>3</v>
      </c>
      <c r="D178" s="4">
        <v>2007</v>
      </c>
      <c r="E178" s="12">
        <v>6</v>
      </c>
      <c r="F178" s="3" t="s">
        <v>1</v>
      </c>
      <c r="G178" s="4">
        <v>8</v>
      </c>
      <c r="H178" s="7">
        <v>697.89359999999999</v>
      </c>
      <c r="I178" s="22">
        <v>219865.76079999999</v>
      </c>
      <c r="J178" s="22" t="s">
        <v>4</v>
      </c>
      <c r="K178" s="22"/>
      <c r="L178" s="3" t="s">
        <v>125</v>
      </c>
      <c r="M178" s="3" t="s">
        <v>179</v>
      </c>
      <c r="N178" s="9" t="s">
        <v>407</v>
      </c>
      <c r="O178" s="10" t="s">
        <v>408</v>
      </c>
      <c r="P178" s="4">
        <f t="shared" si="25"/>
        <v>71</v>
      </c>
      <c r="Q178" s="4" t="str">
        <f t="shared" si="24"/>
        <v>65+</v>
      </c>
      <c r="R178" s="11">
        <v>1936</v>
      </c>
      <c r="S178" s="4">
        <v>8</v>
      </c>
      <c r="T178" s="4">
        <v>13</v>
      </c>
      <c r="U178" s="3" t="s">
        <v>175</v>
      </c>
      <c r="V178" s="3" t="s">
        <v>5</v>
      </c>
      <c r="W178" s="3" t="s">
        <v>18</v>
      </c>
      <c r="X178" s="3" t="s">
        <v>34</v>
      </c>
      <c r="Y178" s="4">
        <v>2</v>
      </c>
      <c r="Z178" s="3" t="s">
        <v>35</v>
      </c>
      <c r="AA178" s="3" t="s">
        <v>525</v>
      </c>
    </row>
    <row r="179" spans="2:27" ht="14.25" customHeight="1" x14ac:dyDescent="0.3">
      <c r="B179" s="31">
        <f t="shared" si="23"/>
        <v>3040</v>
      </c>
      <c r="C179" s="4">
        <v>3</v>
      </c>
      <c r="D179" s="4">
        <v>2007</v>
      </c>
      <c r="E179" s="12">
        <v>6</v>
      </c>
      <c r="F179" s="3" t="s">
        <v>1</v>
      </c>
      <c r="G179" s="4">
        <v>40</v>
      </c>
      <c r="H179" s="7">
        <v>670.88599999999997</v>
      </c>
      <c r="I179" s="22">
        <v>204292.49399999998</v>
      </c>
      <c r="J179" s="22" t="s">
        <v>4</v>
      </c>
      <c r="K179" s="22"/>
      <c r="L179" s="3" t="s">
        <v>125</v>
      </c>
      <c r="M179" s="3" t="s">
        <v>179</v>
      </c>
      <c r="N179" s="9" t="s">
        <v>407</v>
      </c>
      <c r="O179" s="10" t="s">
        <v>408</v>
      </c>
      <c r="P179" s="4">
        <f t="shared" si="25"/>
        <v>71</v>
      </c>
      <c r="Q179" s="4" t="str">
        <f t="shared" si="24"/>
        <v>65+</v>
      </c>
      <c r="R179" s="11">
        <v>1936</v>
      </c>
      <c r="S179" s="4">
        <v>8</v>
      </c>
      <c r="T179" s="4">
        <v>13</v>
      </c>
      <c r="U179" s="3" t="s">
        <v>175</v>
      </c>
      <c r="V179" s="3" t="s">
        <v>5</v>
      </c>
      <c r="W179" s="3" t="s">
        <v>18</v>
      </c>
      <c r="X179" s="3" t="s">
        <v>34</v>
      </c>
      <c r="Y179" s="4">
        <v>2</v>
      </c>
      <c r="Z179" s="3" t="s">
        <v>35</v>
      </c>
      <c r="AA179" s="3" t="s">
        <v>525</v>
      </c>
    </row>
    <row r="180" spans="2:27" ht="14.25" customHeight="1" x14ac:dyDescent="0.3">
      <c r="B180" s="31">
        <f t="shared" si="23"/>
        <v>1023</v>
      </c>
      <c r="C180" s="4">
        <v>1</v>
      </c>
      <c r="D180" s="4">
        <v>2005</v>
      </c>
      <c r="E180" s="4">
        <v>4</v>
      </c>
      <c r="F180" s="3" t="s">
        <v>1</v>
      </c>
      <c r="G180" s="5">
        <v>23</v>
      </c>
      <c r="H180" s="7">
        <v>782.25200000000007</v>
      </c>
      <c r="I180" s="22">
        <v>261579.89200000002</v>
      </c>
      <c r="J180" s="22" t="s">
        <v>4</v>
      </c>
      <c r="K180" s="22"/>
      <c r="L180" s="3" t="s">
        <v>56</v>
      </c>
      <c r="M180" s="3" t="s">
        <v>179</v>
      </c>
      <c r="N180" s="9" t="s">
        <v>208</v>
      </c>
      <c r="O180" s="10" t="s">
        <v>209</v>
      </c>
      <c r="P180" s="4">
        <f t="shared" si="25"/>
        <v>73</v>
      </c>
      <c r="Q180" s="4" t="str">
        <f t="shared" si="24"/>
        <v>65+</v>
      </c>
      <c r="R180" s="11">
        <v>1932</v>
      </c>
      <c r="S180" s="4">
        <v>6</v>
      </c>
      <c r="T180" s="4">
        <v>13</v>
      </c>
      <c r="U180" s="3" t="s">
        <v>177</v>
      </c>
      <c r="V180" s="3" t="s">
        <v>6</v>
      </c>
      <c r="W180" s="3"/>
      <c r="X180" s="3" t="s">
        <v>34</v>
      </c>
      <c r="Y180" s="4">
        <v>3</v>
      </c>
      <c r="Z180" s="3" t="s">
        <v>35</v>
      </c>
      <c r="AA180" s="3" t="s">
        <v>525</v>
      </c>
    </row>
    <row r="181" spans="2:27" ht="14.25" customHeight="1" x14ac:dyDescent="0.3">
      <c r="B181" s="31">
        <f t="shared" si="23"/>
        <v>3009</v>
      </c>
      <c r="C181" s="4">
        <v>3</v>
      </c>
      <c r="D181" s="4">
        <v>2006</v>
      </c>
      <c r="E181" s="14">
        <v>5</v>
      </c>
      <c r="F181" s="3" t="s">
        <v>1</v>
      </c>
      <c r="G181" s="4">
        <v>9</v>
      </c>
      <c r="H181" s="7">
        <v>743.40840000000003</v>
      </c>
      <c r="I181" s="22">
        <v>222867.42080000002</v>
      </c>
      <c r="J181" s="22" t="s">
        <v>4</v>
      </c>
      <c r="K181" s="22"/>
      <c r="L181" s="3" t="s">
        <v>508</v>
      </c>
      <c r="M181" s="3" t="s">
        <v>179</v>
      </c>
      <c r="N181" s="9" t="s">
        <v>471</v>
      </c>
      <c r="O181" s="10" t="s">
        <v>472</v>
      </c>
      <c r="P181" s="4">
        <f t="shared" si="25"/>
        <v>73</v>
      </c>
      <c r="Q181" s="4" t="str">
        <f t="shared" si="24"/>
        <v>65+</v>
      </c>
      <c r="R181" s="11">
        <v>1933</v>
      </c>
      <c r="S181" s="4">
        <v>5</v>
      </c>
      <c r="T181" s="4">
        <v>5</v>
      </c>
      <c r="U181" s="3" t="s">
        <v>177</v>
      </c>
      <c r="V181" s="3" t="s">
        <v>5</v>
      </c>
      <c r="W181" s="3" t="s">
        <v>13</v>
      </c>
      <c r="X181" s="3" t="s">
        <v>34</v>
      </c>
      <c r="Y181" s="4">
        <v>5</v>
      </c>
      <c r="Z181" s="3" t="s">
        <v>36</v>
      </c>
      <c r="AA181" s="3" t="s">
        <v>39</v>
      </c>
    </row>
    <row r="182" spans="2:27" ht="14.25" customHeight="1" x14ac:dyDescent="0.3">
      <c r="B182" s="31">
        <f t="shared" si="23"/>
        <v>3052</v>
      </c>
      <c r="C182" s="4">
        <v>3</v>
      </c>
      <c r="D182" s="4">
        <v>2006</v>
      </c>
      <c r="E182" s="14">
        <v>3</v>
      </c>
      <c r="F182" s="3" t="s">
        <v>1</v>
      </c>
      <c r="G182" s="4">
        <v>52</v>
      </c>
      <c r="H182" s="7">
        <v>923.20799999999997</v>
      </c>
      <c r="I182" s="22">
        <v>291494.36</v>
      </c>
      <c r="J182" s="22" t="s">
        <v>4</v>
      </c>
      <c r="K182" s="22"/>
      <c r="L182" s="3" t="s">
        <v>172</v>
      </c>
      <c r="M182" s="3" t="s">
        <v>179</v>
      </c>
      <c r="N182" s="9" t="s">
        <v>282</v>
      </c>
      <c r="O182" s="10" t="s">
        <v>283</v>
      </c>
      <c r="P182" s="4">
        <f t="shared" si="25"/>
        <v>73</v>
      </c>
      <c r="Q182" s="4" t="str">
        <f t="shared" si="24"/>
        <v>65+</v>
      </c>
      <c r="R182" s="11">
        <v>1933</v>
      </c>
      <c r="S182" s="4">
        <v>6</v>
      </c>
      <c r="T182" s="4">
        <v>8</v>
      </c>
      <c r="U182" s="3" t="s">
        <v>175</v>
      </c>
      <c r="V182" s="3" t="s">
        <v>5</v>
      </c>
      <c r="W182" s="3" t="s">
        <v>13</v>
      </c>
      <c r="X182" s="3" t="s">
        <v>33</v>
      </c>
      <c r="Y182" s="4">
        <v>4</v>
      </c>
      <c r="Z182" s="3" t="s">
        <v>36</v>
      </c>
      <c r="AA182" s="3" t="s">
        <v>39</v>
      </c>
    </row>
    <row r="183" spans="2:27" ht="14.25" customHeight="1" x14ac:dyDescent="0.3">
      <c r="B183" s="31">
        <f t="shared" si="23"/>
        <v>3025</v>
      </c>
      <c r="C183" s="4">
        <v>3</v>
      </c>
      <c r="D183" s="4">
        <v>2007</v>
      </c>
      <c r="E183" s="12">
        <v>6</v>
      </c>
      <c r="F183" s="3" t="s">
        <v>1</v>
      </c>
      <c r="G183" s="4">
        <v>25</v>
      </c>
      <c r="H183" s="7">
        <v>923.20799999999997</v>
      </c>
      <c r="I183" s="22">
        <v>296483.14399999997</v>
      </c>
      <c r="J183" s="22" t="s">
        <v>4</v>
      </c>
      <c r="K183" s="22"/>
      <c r="L183" s="3" t="s">
        <v>126</v>
      </c>
      <c r="M183" s="3" t="s">
        <v>179</v>
      </c>
      <c r="N183" s="9" t="s">
        <v>401</v>
      </c>
      <c r="O183" s="10" t="s">
        <v>402</v>
      </c>
      <c r="P183" s="4">
        <f t="shared" si="25"/>
        <v>76</v>
      </c>
      <c r="Q183" s="4" t="str">
        <f t="shared" si="24"/>
        <v>65+</v>
      </c>
      <c r="R183" s="11">
        <v>1931</v>
      </c>
      <c r="S183" s="4">
        <v>2</v>
      </c>
      <c r="T183" s="4">
        <v>13</v>
      </c>
      <c r="U183" s="3" t="s">
        <v>177</v>
      </c>
      <c r="V183" s="3" t="s">
        <v>5</v>
      </c>
      <c r="W183" s="3" t="s">
        <v>15</v>
      </c>
      <c r="X183" s="3" t="s">
        <v>33</v>
      </c>
      <c r="Y183" s="4">
        <v>3</v>
      </c>
      <c r="Z183" s="3" t="s">
        <v>35</v>
      </c>
      <c r="AA183" s="3" t="s">
        <v>525</v>
      </c>
    </row>
    <row r="184" spans="2:27" ht="14.25" customHeight="1" x14ac:dyDescent="0.3">
      <c r="B184" s="31">
        <v>5052</v>
      </c>
      <c r="C184" s="18">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3">
      <c r="B185" s="31">
        <f>C185*1000+G185</f>
        <v>1005</v>
      </c>
      <c r="C185" s="4">
        <v>1</v>
      </c>
      <c r="D185" s="4">
        <v>2004</v>
      </c>
      <c r="E185" s="4">
        <v>3</v>
      </c>
      <c r="F185" s="3" t="s">
        <v>0</v>
      </c>
      <c r="G185" s="5">
        <v>5</v>
      </c>
      <c r="H185" s="7">
        <v>410.70920000000001</v>
      </c>
      <c r="I185" s="22">
        <v>117564.0716</v>
      </c>
      <c r="J185" s="22" t="s">
        <v>4</v>
      </c>
      <c r="K185" s="22"/>
      <c r="L185" s="3" t="s">
        <v>497</v>
      </c>
      <c r="M185" s="3" t="s">
        <v>180</v>
      </c>
      <c r="N185" s="35" t="s">
        <v>498</v>
      </c>
      <c r="O185" s="35" t="s">
        <v>479</v>
      </c>
      <c r="P185" s="1" t="s">
        <v>531</v>
      </c>
      <c r="Q185" s="1" t="s">
        <v>531</v>
      </c>
      <c r="R185" s="1" t="s">
        <v>531</v>
      </c>
      <c r="S185" s="33"/>
      <c r="T185" s="33"/>
      <c r="U185" s="1" t="s">
        <v>531</v>
      </c>
      <c r="V185" s="3" t="s">
        <v>5</v>
      </c>
      <c r="W185" s="3" t="s">
        <v>13</v>
      </c>
      <c r="X185" s="3" t="s">
        <v>34</v>
      </c>
      <c r="Y185" s="4">
        <v>5</v>
      </c>
      <c r="Z185" s="3" t="s">
        <v>35</v>
      </c>
      <c r="AA185" s="3" t="s">
        <v>39</v>
      </c>
    </row>
    <row r="186" spans="2:27" ht="14.25" customHeight="1" x14ac:dyDescent="0.3">
      <c r="B186" s="31">
        <v>1009</v>
      </c>
      <c r="C186" s="4">
        <v>1</v>
      </c>
      <c r="D186" s="4">
        <v>2004</v>
      </c>
      <c r="E186" s="4">
        <v>11</v>
      </c>
      <c r="F186" s="3" t="s">
        <v>0</v>
      </c>
      <c r="G186" s="5">
        <v>9</v>
      </c>
      <c r="H186" s="7">
        <v>1200.82</v>
      </c>
      <c r="I186" s="22">
        <v>317196.39999999997</v>
      </c>
      <c r="J186" s="22" t="s">
        <v>4</v>
      </c>
      <c r="K186" s="22"/>
      <c r="L186" s="3" t="s">
        <v>47</v>
      </c>
      <c r="M186" s="3" t="s">
        <v>180</v>
      </c>
      <c r="N186" s="9" t="s">
        <v>480</v>
      </c>
      <c r="O186" s="10" t="s">
        <v>479</v>
      </c>
      <c r="P186" s="1" t="s">
        <v>531</v>
      </c>
      <c r="Q186" s="1" t="s">
        <v>531</v>
      </c>
      <c r="R186" s="1" t="s">
        <v>531</v>
      </c>
      <c r="S186" s="1"/>
      <c r="T186" s="1"/>
      <c r="U186" s="1" t="s">
        <v>531</v>
      </c>
      <c r="V186" s="3" t="s">
        <v>5</v>
      </c>
      <c r="W186" s="3" t="s">
        <v>14</v>
      </c>
      <c r="X186" s="3" t="s">
        <v>34</v>
      </c>
      <c r="Y186" s="4">
        <v>5</v>
      </c>
      <c r="Z186" s="3" t="s">
        <v>35</v>
      </c>
      <c r="AA186" s="3" t="s">
        <v>525</v>
      </c>
    </row>
    <row r="187" spans="2:27" ht="14.25" customHeight="1" x14ac:dyDescent="0.3">
      <c r="B187" s="31">
        <v>1009</v>
      </c>
      <c r="C187" s="4">
        <v>1</v>
      </c>
      <c r="D187" s="4">
        <v>2004</v>
      </c>
      <c r="E187" s="4">
        <v>11</v>
      </c>
      <c r="F187" s="3" t="s">
        <v>0</v>
      </c>
      <c r="G187" s="5">
        <v>10</v>
      </c>
      <c r="H187" s="7">
        <v>800.96</v>
      </c>
      <c r="I187" s="22">
        <v>264142.16000000003</v>
      </c>
      <c r="J187" s="22" t="s">
        <v>4</v>
      </c>
      <c r="K187" s="22"/>
      <c r="L187" s="3" t="s">
        <v>47</v>
      </c>
      <c r="M187" s="3" t="s">
        <v>180</v>
      </c>
      <c r="N187" s="9" t="s">
        <v>480</v>
      </c>
      <c r="O187" s="10" t="s">
        <v>479</v>
      </c>
      <c r="P187" s="1" t="s">
        <v>531</v>
      </c>
      <c r="Q187" s="1" t="s">
        <v>531</v>
      </c>
      <c r="R187" s="1" t="s">
        <v>531</v>
      </c>
      <c r="S187" s="1"/>
      <c r="T187" s="1"/>
      <c r="U187" s="1" t="s">
        <v>531</v>
      </c>
      <c r="V187" s="3" t="s">
        <v>5</v>
      </c>
      <c r="W187" s="3" t="s">
        <v>14</v>
      </c>
      <c r="X187" s="3" t="s">
        <v>34</v>
      </c>
      <c r="Y187" s="4">
        <v>4</v>
      </c>
      <c r="Z187" s="3" t="s">
        <v>35</v>
      </c>
      <c r="AA187" s="3" t="s">
        <v>525</v>
      </c>
    </row>
    <row r="188" spans="2:27" ht="14.25" customHeight="1" x14ac:dyDescent="0.3">
      <c r="B188" s="31">
        <f t="shared" ref="B188:B201" si="26">C188*1000+G188</f>
        <v>1011</v>
      </c>
      <c r="C188" s="4">
        <v>1</v>
      </c>
      <c r="D188" s="4">
        <v>2005</v>
      </c>
      <c r="E188" s="4">
        <v>9</v>
      </c>
      <c r="F188" s="3" t="s">
        <v>0</v>
      </c>
      <c r="G188" s="5">
        <v>11</v>
      </c>
      <c r="H188" s="7">
        <v>827.87439999999992</v>
      </c>
      <c r="I188" s="22">
        <v>222947.20879999999</v>
      </c>
      <c r="J188" s="22" t="s">
        <v>4</v>
      </c>
      <c r="K188" s="22"/>
      <c r="L188" s="3" t="s">
        <v>60</v>
      </c>
      <c r="M188" s="3" t="s">
        <v>180</v>
      </c>
      <c r="N188" s="11" t="s">
        <v>214</v>
      </c>
      <c r="O188" s="11" t="s">
        <v>479</v>
      </c>
      <c r="P188" s="1" t="s">
        <v>531</v>
      </c>
      <c r="Q188" s="1" t="s">
        <v>531</v>
      </c>
      <c r="R188" s="1" t="s">
        <v>531</v>
      </c>
      <c r="S188" s="1"/>
      <c r="T188" s="1"/>
      <c r="U188" s="1" t="s">
        <v>531</v>
      </c>
      <c r="V188" s="3" t="s">
        <v>5</v>
      </c>
      <c r="W188" s="3" t="s">
        <v>14</v>
      </c>
      <c r="X188" s="3" t="s">
        <v>34</v>
      </c>
      <c r="Y188" s="4">
        <v>5</v>
      </c>
      <c r="Z188" s="3" t="s">
        <v>36</v>
      </c>
      <c r="AA188" s="3" t="s">
        <v>525</v>
      </c>
    </row>
    <row r="189" spans="2:27" ht="14.25" customHeight="1" x14ac:dyDescent="0.3">
      <c r="B189" s="31">
        <f t="shared" si="26"/>
        <v>1007</v>
      </c>
      <c r="C189" s="4">
        <v>1</v>
      </c>
      <c r="D189" s="4">
        <v>2005</v>
      </c>
      <c r="E189" s="4">
        <v>12</v>
      </c>
      <c r="F189" s="3" t="s">
        <v>1</v>
      </c>
      <c r="G189" s="5">
        <v>7</v>
      </c>
      <c r="H189" s="7">
        <v>775.6884</v>
      </c>
      <c r="I189" s="22">
        <v>250312.5344</v>
      </c>
      <c r="J189" s="22" t="s">
        <v>4</v>
      </c>
      <c r="K189" s="22"/>
      <c r="L189" s="3" t="s">
        <v>63</v>
      </c>
      <c r="M189" s="3" t="s">
        <v>180</v>
      </c>
      <c r="N189" s="11" t="s">
        <v>227</v>
      </c>
      <c r="O189" s="11" t="s">
        <v>479</v>
      </c>
      <c r="P189" s="1" t="s">
        <v>531</v>
      </c>
      <c r="Q189" s="1" t="s">
        <v>531</v>
      </c>
      <c r="R189" s="1" t="s">
        <v>531</v>
      </c>
      <c r="S189" s="1"/>
      <c r="T189" s="1"/>
      <c r="U189" s="1" t="s">
        <v>531</v>
      </c>
      <c r="V189" s="3" t="s">
        <v>5</v>
      </c>
      <c r="W189" s="3" t="s">
        <v>14</v>
      </c>
      <c r="X189" s="3" t="s">
        <v>34</v>
      </c>
      <c r="Y189" s="4">
        <v>1</v>
      </c>
      <c r="Z189" s="3" t="s">
        <v>36</v>
      </c>
      <c r="AA189" s="3" t="s">
        <v>525</v>
      </c>
    </row>
    <row r="190" spans="2:27" ht="14.25" customHeight="1" x14ac:dyDescent="0.3">
      <c r="B190" s="31">
        <f t="shared" si="26"/>
        <v>1008</v>
      </c>
      <c r="C190" s="4">
        <v>1</v>
      </c>
      <c r="D190" s="4">
        <v>2005</v>
      </c>
      <c r="E190" s="4">
        <v>12</v>
      </c>
      <c r="F190" s="3" t="s">
        <v>0</v>
      </c>
      <c r="G190" s="5">
        <v>8</v>
      </c>
      <c r="H190" s="7">
        <v>775.6884</v>
      </c>
      <c r="I190" s="22">
        <v>246050.40400000001</v>
      </c>
      <c r="J190" s="22" t="s">
        <v>4</v>
      </c>
      <c r="K190" s="22"/>
      <c r="L190" s="3" t="s">
        <v>63</v>
      </c>
      <c r="M190" s="3" t="s">
        <v>180</v>
      </c>
      <c r="N190" s="11" t="s">
        <v>227</v>
      </c>
      <c r="O190" s="11" t="s">
        <v>479</v>
      </c>
      <c r="P190" s="1" t="s">
        <v>531</v>
      </c>
      <c r="Q190" s="1" t="s">
        <v>531</v>
      </c>
      <c r="R190" s="1" t="s">
        <v>531</v>
      </c>
      <c r="S190" s="1"/>
      <c r="T190" s="1"/>
      <c r="U190" s="1" t="s">
        <v>531</v>
      </c>
      <c r="V190" s="3" t="s">
        <v>5</v>
      </c>
      <c r="W190" s="3" t="s">
        <v>13</v>
      </c>
      <c r="X190" s="3" t="s">
        <v>34</v>
      </c>
      <c r="Y190" s="4">
        <v>1</v>
      </c>
      <c r="Z190" s="3" t="s">
        <v>36</v>
      </c>
      <c r="AA190" s="3" t="s">
        <v>525</v>
      </c>
    </row>
    <row r="191" spans="2:27" ht="14.25" customHeight="1" x14ac:dyDescent="0.3">
      <c r="B191" s="31">
        <f t="shared" si="26"/>
        <v>2038</v>
      </c>
      <c r="C191" s="4">
        <v>2</v>
      </c>
      <c r="D191" s="4">
        <v>2006</v>
      </c>
      <c r="E191" s="4">
        <v>10</v>
      </c>
      <c r="F191" s="3" t="s">
        <v>1</v>
      </c>
      <c r="G191" s="5">
        <v>38</v>
      </c>
      <c r="H191" s="7">
        <v>1604.7463999999998</v>
      </c>
      <c r="I191" s="22">
        <v>529317.28319999995</v>
      </c>
      <c r="J191" s="22" t="s">
        <v>4</v>
      </c>
      <c r="K191" s="22"/>
      <c r="L191" s="3" t="s">
        <v>87</v>
      </c>
      <c r="M191" s="3" t="s">
        <v>180</v>
      </c>
      <c r="N191" s="11" t="s">
        <v>481</v>
      </c>
      <c r="O191" s="11" t="s">
        <v>479</v>
      </c>
      <c r="P191" s="1" t="s">
        <v>531</v>
      </c>
      <c r="Q191" s="1" t="s">
        <v>531</v>
      </c>
      <c r="R191" s="1" t="s">
        <v>531</v>
      </c>
      <c r="S191" s="1"/>
      <c r="T191" s="1"/>
      <c r="U191" s="1" t="s">
        <v>531</v>
      </c>
      <c r="V191" s="3" t="s">
        <v>5</v>
      </c>
      <c r="W191" s="3" t="s">
        <v>13</v>
      </c>
      <c r="X191" s="3" t="s">
        <v>34</v>
      </c>
      <c r="Y191" s="4">
        <v>5</v>
      </c>
      <c r="Z191" s="3" t="s">
        <v>35</v>
      </c>
      <c r="AA191" s="3" t="s">
        <v>525</v>
      </c>
    </row>
    <row r="192" spans="2:27" ht="14.25" customHeight="1" x14ac:dyDescent="0.3">
      <c r="B192" s="31">
        <f t="shared" si="26"/>
        <v>2001</v>
      </c>
      <c r="C192" s="4">
        <v>2</v>
      </c>
      <c r="D192" s="4">
        <v>2004</v>
      </c>
      <c r="E192" s="4">
        <v>3</v>
      </c>
      <c r="F192" s="3" t="s">
        <v>1</v>
      </c>
      <c r="G192" s="5">
        <v>1</v>
      </c>
      <c r="H192" s="7">
        <v>587.2808</v>
      </c>
      <c r="I192" s="22">
        <v>169158.29440000001</v>
      </c>
      <c r="J192" s="22" t="s">
        <v>4</v>
      </c>
      <c r="K192" s="22"/>
      <c r="L192" s="3" t="s">
        <v>503</v>
      </c>
      <c r="M192" s="3" t="s">
        <v>180</v>
      </c>
      <c r="N192" s="11" t="s">
        <v>409</v>
      </c>
      <c r="O192" s="11" t="s">
        <v>479</v>
      </c>
      <c r="P192" s="1" t="s">
        <v>531</v>
      </c>
      <c r="Q192" s="1" t="s">
        <v>531</v>
      </c>
      <c r="R192" s="1" t="s">
        <v>531</v>
      </c>
      <c r="S192" s="1"/>
      <c r="T192" s="1"/>
      <c r="U192" s="1" t="s">
        <v>531</v>
      </c>
      <c r="V192" s="3" t="s">
        <v>5</v>
      </c>
      <c r="W192" s="3" t="s">
        <v>13</v>
      </c>
      <c r="X192" s="3" t="s">
        <v>33</v>
      </c>
      <c r="Y192" s="4">
        <v>3</v>
      </c>
      <c r="Z192" s="3" t="s">
        <v>36</v>
      </c>
      <c r="AA192" s="11" t="s">
        <v>525</v>
      </c>
    </row>
    <row r="193" spans="2:27" ht="14.25" customHeight="1" x14ac:dyDescent="0.3">
      <c r="B193" s="31">
        <f t="shared" si="26"/>
        <v>1013</v>
      </c>
      <c r="C193" s="4">
        <v>1</v>
      </c>
      <c r="D193" s="4">
        <v>2005</v>
      </c>
      <c r="E193" s="4">
        <v>7</v>
      </c>
      <c r="F193" s="3" t="s">
        <v>1</v>
      </c>
      <c r="G193" s="5">
        <v>13</v>
      </c>
      <c r="H193" s="7">
        <v>756.21280000000002</v>
      </c>
      <c r="I193" s="22">
        <v>206958.712</v>
      </c>
      <c r="J193" s="22" t="s">
        <v>4</v>
      </c>
      <c r="K193" s="22"/>
      <c r="L193" s="3" t="s">
        <v>173</v>
      </c>
      <c r="M193" s="3" t="s">
        <v>180</v>
      </c>
      <c r="N193" s="11" t="s">
        <v>518</v>
      </c>
      <c r="O193" s="11" t="s">
        <v>479</v>
      </c>
      <c r="P193" s="1" t="s">
        <v>531</v>
      </c>
      <c r="Q193" s="1" t="s">
        <v>531</v>
      </c>
      <c r="R193" s="1" t="s">
        <v>531</v>
      </c>
      <c r="S193" s="1"/>
      <c r="T193" s="1"/>
      <c r="U193" s="1" t="s">
        <v>531</v>
      </c>
      <c r="V193" s="3" t="s">
        <v>5</v>
      </c>
      <c r="W193" s="3" t="s">
        <v>13</v>
      </c>
      <c r="X193" s="3" t="s">
        <v>34</v>
      </c>
      <c r="Y193" s="4">
        <v>5</v>
      </c>
      <c r="Z193" s="3" t="s">
        <v>35</v>
      </c>
      <c r="AA193" s="3" t="s">
        <v>525</v>
      </c>
    </row>
    <row r="194" spans="2:27" ht="14.25" customHeight="1" x14ac:dyDescent="0.3">
      <c r="B194" s="31">
        <f t="shared" si="26"/>
        <v>1014</v>
      </c>
      <c r="C194" s="4">
        <v>1</v>
      </c>
      <c r="D194" s="4">
        <v>2005</v>
      </c>
      <c r="E194" s="4">
        <v>7</v>
      </c>
      <c r="F194" s="3" t="s">
        <v>1</v>
      </c>
      <c r="G194" s="5">
        <v>14</v>
      </c>
      <c r="H194" s="7">
        <v>743.0856</v>
      </c>
      <c r="I194" s="22">
        <v>206445.42319999999</v>
      </c>
      <c r="J194" s="22" t="s">
        <v>4</v>
      </c>
      <c r="K194" s="22"/>
      <c r="L194" s="3" t="s">
        <v>173</v>
      </c>
      <c r="M194" s="3" t="s">
        <v>180</v>
      </c>
      <c r="N194" s="11" t="s">
        <v>518</v>
      </c>
      <c r="O194" s="11" t="s">
        <v>479</v>
      </c>
      <c r="P194" s="1" t="s">
        <v>531</v>
      </c>
      <c r="Q194" s="1" t="s">
        <v>531</v>
      </c>
      <c r="R194" s="1" t="s">
        <v>531</v>
      </c>
      <c r="S194" s="1"/>
      <c r="T194" s="1"/>
      <c r="U194" s="1" t="s">
        <v>531</v>
      </c>
      <c r="V194" s="3" t="s">
        <v>5</v>
      </c>
      <c r="W194" s="3" t="s">
        <v>13</v>
      </c>
      <c r="X194" s="3" t="s">
        <v>34</v>
      </c>
      <c r="Y194" s="4">
        <v>5</v>
      </c>
      <c r="Z194" s="3" t="s">
        <v>35</v>
      </c>
      <c r="AA194" s="3" t="s">
        <v>525</v>
      </c>
    </row>
    <row r="195" spans="2:27" ht="14.25" customHeight="1" x14ac:dyDescent="0.3">
      <c r="B195" s="31">
        <f t="shared" si="26"/>
        <v>1019</v>
      </c>
      <c r="C195" s="4">
        <v>1</v>
      </c>
      <c r="D195" s="4">
        <v>2005</v>
      </c>
      <c r="E195" s="4">
        <v>7</v>
      </c>
      <c r="F195" s="3" t="s">
        <v>1</v>
      </c>
      <c r="G195" s="5">
        <v>19</v>
      </c>
      <c r="H195" s="7">
        <v>827.87439999999992</v>
      </c>
      <c r="I195" s="22">
        <v>239341.58079999997</v>
      </c>
      <c r="J195" s="22" t="s">
        <v>4</v>
      </c>
      <c r="K195" s="22"/>
      <c r="L195" s="3" t="s">
        <v>173</v>
      </c>
      <c r="M195" s="3" t="s">
        <v>180</v>
      </c>
      <c r="N195" s="11" t="s">
        <v>518</v>
      </c>
      <c r="O195" s="11" t="s">
        <v>479</v>
      </c>
      <c r="P195" s="1" t="s">
        <v>531</v>
      </c>
      <c r="Q195" s="1" t="s">
        <v>531</v>
      </c>
      <c r="R195" s="1" t="s">
        <v>531</v>
      </c>
      <c r="S195" s="1"/>
      <c r="T195" s="1"/>
      <c r="U195" s="1" t="s">
        <v>531</v>
      </c>
      <c r="V195" s="3" t="s">
        <v>5</v>
      </c>
      <c r="W195" s="3" t="s">
        <v>13</v>
      </c>
      <c r="X195" s="3" t="s">
        <v>34</v>
      </c>
      <c r="Y195" s="4">
        <v>5</v>
      </c>
      <c r="Z195" s="3" t="s">
        <v>35</v>
      </c>
      <c r="AA195" s="3" t="s">
        <v>525</v>
      </c>
    </row>
    <row r="196" spans="2:27" ht="14.25" customHeight="1" x14ac:dyDescent="0.3">
      <c r="B196" s="31">
        <f t="shared" si="26"/>
        <v>1020</v>
      </c>
      <c r="C196" s="4">
        <v>1</v>
      </c>
      <c r="D196" s="4">
        <v>2005</v>
      </c>
      <c r="E196" s="4">
        <v>7</v>
      </c>
      <c r="F196" s="3" t="s">
        <v>1</v>
      </c>
      <c r="G196" s="5">
        <v>20</v>
      </c>
      <c r="H196" s="7">
        <v>1160.3584000000001</v>
      </c>
      <c r="I196" s="22">
        <v>398903.42240000004</v>
      </c>
      <c r="J196" s="22" t="s">
        <v>4</v>
      </c>
      <c r="K196" s="22"/>
      <c r="L196" s="3" t="s">
        <v>173</v>
      </c>
      <c r="M196" s="3" t="s">
        <v>180</v>
      </c>
      <c r="N196" s="11" t="s">
        <v>518</v>
      </c>
      <c r="O196" s="11" t="s">
        <v>479</v>
      </c>
      <c r="P196" s="1" t="s">
        <v>531</v>
      </c>
      <c r="Q196" s="1" t="s">
        <v>531</v>
      </c>
      <c r="R196" s="1" t="s">
        <v>531</v>
      </c>
      <c r="S196" s="1"/>
      <c r="T196" s="1"/>
      <c r="U196" s="1" t="s">
        <v>531</v>
      </c>
      <c r="V196" s="3" t="s">
        <v>5</v>
      </c>
      <c r="W196" s="3" t="s">
        <v>13</v>
      </c>
      <c r="X196" s="3" t="s">
        <v>34</v>
      </c>
      <c r="Y196" s="4">
        <v>5</v>
      </c>
      <c r="Z196" s="3" t="s">
        <v>35</v>
      </c>
      <c r="AA196" s="3" t="s">
        <v>525</v>
      </c>
    </row>
    <row r="197" spans="2:27" ht="14.25" customHeight="1" x14ac:dyDescent="0.3">
      <c r="B197" s="31">
        <f t="shared" si="26"/>
        <v>1022</v>
      </c>
      <c r="C197" s="4">
        <v>1</v>
      </c>
      <c r="D197" s="4">
        <v>2005</v>
      </c>
      <c r="E197" s="4">
        <v>7</v>
      </c>
      <c r="F197" s="3" t="s">
        <v>1</v>
      </c>
      <c r="G197" s="5">
        <v>22</v>
      </c>
      <c r="H197" s="7">
        <v>743.0856</v>
      </c>
      <c r="I197" s="22">
        <v>210745.16639999999</v>
      </c>
      <c r="J197" s="22" t="s">
        <v>4</v>
      </c>
      <c r="K197" s="22"/>
      <c r="L197" s="3" t="s">
        <v>173</v>
      </c>
      <c r="M197" s="3" t="s">
        <v>180</v>
      </c>
      <c r="N197" s="11" t="s">
        <v>518</v>
      </c>
      <c r="O197" s="11" t="s">
        <v>479</v>
      </c>
      <c r="P197" s="1" t="s">
        <v>531</v>
      </c>
      <c r="Q197" s="1" t="s">
        <v>531</v>
      </c>
      <c r="R197" s="1" t="s">
        <v>531</v>
      </c>
      <c r="S197" s="1"/>
      <c r="T197" s="1"/>
      <c r="U197" s="1" t="s">
        <v>531</v>
      </c>
      <c r="V197" s="3" t="s">
        <v>5</v>
      </c>
      <c r="W197" s="3" t="s">
        <v>13</v>
      </c>
      <c r="X197" s="3" t="s">
        <v>34</v>
      </c>
      <c r="Y197" s="4">
        <v>5</v>
      </c>
      <c r="Z197" s="3" t="s">
        <v>35</v>
      </c>
      <c r="AA197" s="3" t="s">
        <v>525</v>
      </c>
    </row>
    <row r="198" spans="2:27" ht="14.25" customHeight="1" x14ac:dyDescent="0.3">
      <c r="B198" s="31">
        <f t="shared" si="26"/>
        <v>1028</v>
      </c>
      <c r="C198" s="4">
        <v>1</v>
      </c>
      <c r="D198" s="4">
        <v>2005</v>
      </c>
      <c r="E198" s="4">
        <v>7</v>
      </c>
      <c r="F198" s="3" t="s">
        <v>1</v>
      </c>
      <c r="G198" s="5">
        <v>28</v>
      </c>
      <c r="H198" s="7">
        <v>1160.3584000000001</v>
      </c>
      <c r="I198" s="22">
        <v>331154.87840000005</v>
      </c>
      <c r="J198" s="22" t="s">
        <v>4</v>
      </c>
      <c r="K198" s="22"/>
      <c r="L198" s="3" t="s">
        <v>173</v>
      </c>
      <c r="M198" s="3" t="s">
        <v>180</v>
      </c>
      <c r="N198" s="11" t="s">
        <v>518</v>
      </c>
      <c r="O198" s="11" t="s">
        <v>479</v>
      </c>
      <c r="P198" s="1" t="s">
        <v>531</v>
      </c>
      <c r="Q198" s="1" t="s">
        <v>531</v>
      </c>
      <c r="R198" s="1" t="s">
        <v>531</v>
      </c>
      <c r="S198" s="1"/>
      <c r="T198" s="1"/>
      <c r="U198" s="1" t="s">
        <v>531</v>
      </c>
      <c r="V198" s="3" t="s">
        <v>5</v>
      </c>
      <c r="W198" s="3" t="s">
        <v>13</v>
      </c>
      <c r="X198" s="3" t="s">
        <v>34</v>
      </c>
      <c r="Y198" s="4">
        <v>5</v>
      </c>
      <c r="Z198" s="3" t="s">
        <v>35</v>
      </c>
      <c r="AA198" s="3" t="s">
        <v>525</v>
      </c>
    </row>
    <row r="199" spans="2:27" ht="14.25" customHeight="1" x14ac:dyDescent="0.3">
      <c r="B199" s="31">
        <f t="shared" si="26"/>
        <v>1034</v>
      </c>
      <c r="C199" s="4">
        <v>1</v>
      </c>
      <c r="D199" s="4">
        <v>2005</v>
      </c>
      <c r="E199" s="4">
        <v>7</v>
      </c>
      <c r="F199" s="3" t="s">
        <v>1</v>
      </c>
      <c r="G199" s="5">
        <v>34</v>
      </c>
      <c r="H199" s="7">
        <v>625.80160000000001</v>
      </c>
      <c r="I199" s="22">
        <v>204434.6784</v>
      </c>
      <c r="J199" s="22" t="s">
        <v>4</v>
      </c>
      <c r="K199" s="22"/>
      <c r="L199" s="3" t="s">
        <v>173</v>
      </c>
      <c r="M199" s="3" t="s">
        <v>180</v>
      </c>
      <c r="N199" s="11" t="s">
        <v>518</v>
      </c>
      <c r="O199" s="11" t="s">
        <v>479</v>
      </c>
      <c r="P199" s="1" t="s">
        <v>531</v>
      </c>
      <c r="Q199" s="1" t="s">
        <v>531</v>
      </c>
      <c r="R199" s="1" t="s">
        <v>531</v>
      </c>
      <c r="S199" s="1"/>
      <c r="T199" s="1"/>
      <c r="U199" s="1" t="s">
        <v>531</v>
      </c>
      <c r="V199" s="3" t="s">
        <v>5</v>
      </c>
      <c r="W199" s="3" t="s">
        <v>13</v>
      </c>
      <c r="X199" s="3" t="s">
        <v>34</v>
      </c>
      <c r="Y199" s="4">
        <v>5</v>
      </c>
      <c r="Z199" s="3" t="s">
        <v>35</v>
      </c>
      <c r="AA199" s="3" t="s">
        <v>525</v>
      </c>
    </row>
    <row r="200" spans="2:27" ht="14.25" customHeight="1" x14ac:dyDescent="0.3">
      <c r="B200" s="31">
        <f t="shared" si="26"/>
        <v>1037</v>
      </c>
      <c r="C200" s="4">
        <v>1</v>
      </c>
      <c r="D200" s="4">
        <v>2005</v>
      </c>
      <c r="E200" s="4">
        <v>7</v>
      </c>
      <c r="F200" s="3" t="s">
        <v>1</v>
      </c>
      <c r="G200" s="5">
        <v>37</v>
      </c>
      <c r="H200" s="7">
        <v>756.21280000000002</v>
      </c>
      <c r="I200" s="22">
        <v>189194.30720000001</v>
      </c>
      <c r="J200" s="22" t="s">
        <v>4</v>
      </c>
      <c r="K200" s="22"/>
      <c r="L200" s="3" t="s">
        <v>173</v>
      </c>
      <c r="M200" s="3" t="s">
        <v>180</v>
      </c>
      <c r="N200" s="11" t="s">
        <v>518</v>
      </c>
      <c r="O200" s="11" t="s">
        <v>479</v>
      </c>
      <c r="P200" s="1" t="s">
        <v>531</v>
      </c>
      <c r="Q200" s="1" t="s">
        <v>531</v>
      </c>
      <c r="R200" s="1" t="s">
        <v>531</v>
      </c>
      <c r="S200" s="1"/>
      <c r="T200" s="1"/>
      <c r="U200" s="1" t="s">
        <v>531</v>
      </c>
      <c r="V200" s="3" t="s">
        <v>5</v>
      </c>
      <c r="W200" s="3" t="s">
        <v>13</v>
      </c>
      <c r="X200" s="3" t="s">
        <v>34</v>
      </c>
      <c r="Y200" s="4">
        <v>5</v>
      </c>
      <c r="Z200" s="3" t="s">
        <v>35</v>
      </c>
      <c r="AA200" s="3" t="s">
        <v>525</v>
      </c>
    </row>
    <row r="201" spans="2:27" ht="14.25" customHeight="1" x14ac:dyDescent="0.3">
      <c r="B201" s="31">
        <f t="shared" si="26"/>
        <v>1042</v>
      </c>
      <c r="C201" s="4">
        <v>1</v>
      </c>
      <c r="D201" s="4">
        <v>2005</v>
      </c>
      <c r="E201" s="4">
        <v>7</v>
      </c>
      <c r="F201" s="3" t="s">
        <v>1</v>
      </c>
      <c r="G201" s="5">
        <v>42</v>
      </c>
      <c r="H201" s="7">
        <v>625.80160000000001</v>
      </c>
      <c r="I201" s="22">
        <v>204027.0912</v>
      </c>
      <c r="J201" s="22" t="s">
        <v>4</v>
      </c>
      <c r="K201" s="22"/>
      <c r="L201" s="3" t="s">
        <v>173</v>
      </c>
      <c r="M201" s="3" t="s">
        <v>180</v>
      </c>
      <c r="N201" s="11" t="s">
        <v>518</v>
      </c>
      <c r="O201" s="11" t="s">
        <v>479</v>
      </c>
      <c r="P201" s="1" t="s">
        <v>531</v>
      </c>
      <c r="Q201" s="1" t="s">
        <v>531</v>
      </c>
      <c r="R201" s="1" t="s">
        <v>531</v>
      </c>
      <c r="S201" s="1"/>
      <c r="T201" s="1"/>
      <c r="U201" s="1" t="s">
        <v>531</v>
      </c>
      <c r="V201" s="3" t="s">
        <v>5</v>
      </c>
      <c r="W201" s="3" t="s">
        <v>13</v>
      </c>
      <c r="X201" s="3" t="s">
        <v>34</v>
      </c>
      <c r="Y201" s="4">
        <v>5</v>
      </c>
      <c r="Z201" s="3" t="s">
        <v>35</v>
      </c>
      <c r="AA201" s="3" t="s">
        <v>525</v>
      </c>
    </row>
    <row r="202" spans="2:27" ht="14.25" customHeight="1" x14ac:dyDescent="0.3">
      <c r="B202" s="31">
        <v>1002</v>
      </c>
      <c r="C202" s="18">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3">
      <c r="B203" s="31">
        <v>1003</v>
      </c>
      <c r="C203" s="18">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3">
      <c r="B204" s="31">
        <v>1008</v>
      </c>
      <c r="C204" s="18">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3">
      <c r="B205" s="31">
        <v>1019</v>
      </c>
      <c r="C205" s="18">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3">
      <c r="B206" s="31">
        <v>1042</v>
      </c>
      <c r="C206" s="18">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3">
      <c r="B207" s="31">
        <v>1047</v>
      </c>
      <c r="C207" s="18">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3">
      <c r="B208" s="31">
        <v>2045</v>
      </c>
      <c r="C208" s="18">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3">
      <c r="B209" s="31">
        <v>2052</v>
      </c>
      <c r="C209" s="18">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3">
      <c r="B210" s="31">
        <v>2053</v>
      </c>
      <c r="C210" s="18">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3">
      <c r="B211" s="31">
        <v>3007</v>
      </c>
      <c r="C211" s="18">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3">
      <c r="B212" s="31">
        <v>3024</v>
      </c>
      <c r="C212" s="18">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3">
      <c r="B213" s="31">
        <v>3029</v>
      </c>
      <c r="C213" s="18">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3">
      <c r="B214" s="31">
        <v>3031</v>
      </c>
      <c r="C214" s="18">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3">
      <c r="B215" s="31">
        <v>3038</v>
      </c>
      <c r="C215" s="18">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3">
      <c r="B216" s="31">
        <v>3049</v>
      </c>
      <c r="C216" s="18">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3">
      <c r="B217" s="31">
        <v>3050</v>
      </c>
      <c r="C217" s="18">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3">
      <c r="B218" s="31">
        <v>3051</v>
      </c>
      <c r="C218" s="18">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3">
      <c r="B219" s="31">
        <v>3056</v>
      </c>
      <c r="C219" s="18">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3">
      <c r="B220" s="31">
        <v>3058</v>
      </c>
      <c r="C220" s="18">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3">
      <c r="B221" s="31">
        <v>4002</v>
      </c>
      <c r="C221" s="18">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3">
      <c r="B222" s="31">
        <v>4009</v>
      </c>
      <c r="C222" s="18">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3">
      <c r="B223" s="31">
        <v>4013</v>
      </c>
      <c r="C223" s="18">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3">
      <c r="B224" s="31">
        <v>4014</v>
      </c>
      <c r="C224" s="18">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3">
      <c r="B225" s="31">
        <v>4015</v>
      </c>
      <c r="C225" s="18">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3">
      <c r="B226" s="31">
        <v>4020</v>
      </c>
      <c r="C226" s="18">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3">
      <c r="B227" s="31">
        <v>4021</v>
      </c>
      <c r="C227" s="18">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3">
      <c r="B228" s="31">
        <v>4023</v>
      </c>
      <c r="C228" s="18">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3">
      <c r="B229" s="31">
        <v>4026</v>
      </c>
      <c r="C229" s="18">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3">
      <c r="B230" s="31">
        <v>4027</v>
      </c>
      <c r="C230" s="18">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3">
      <c r="B231" s="31">
        <v>4029</v>
      </c>
      <c r="C231" s="18">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3">
      <c r="B232" s="31">
        <v>4032</v>
      </c>
      <c r="C232" s="18">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3">
      <c r="B233" s="31">
        <v>4033</v>
      </c>
      <c r="C233" s="18">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3">
      <c r="B234" s="31">
        <v>4034</v>
      </c>
      <c r="C234" s="18">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3">
      <c r="B235" s="31">
        <v>4036</v>
      </c>
      <c r="C235" s="18">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3">
      <c r="B236" s="31">
        <v>4039</v>
      </c>
      <c r="C236" s="18">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3">
      <c r="B237" s="31">
        <v>4044</v>
      </c>
      <c r="C237" s="18">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3">
      <c r="B238" s="31">
        <v>4046</v>
      </c>
      <c r="C238" s="18">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3">
      <c r="B239" s="31">
        <v>4048</v>
      </c>
      <c r="C239" s="18">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3">
      <c r="B240" s="31">
        <v>4049</v>
      </c>
      <c r="C240" s="18">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3">
      <c r="B241" s="31">
        <v>5002</v>
      </c>
      <c r="C241" s="18">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3">
      <c r="B242" s="31">
        <v>5003</v>
      </c>
      <c r="C242" s="18">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3">
      <c r="B243" s="31">
        <v>5004</v>
      </c>
      <c r="C243" s="18">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3">
      <c r="B244" s="31">
        <v>5005</v>
      </c>
      <c r="C244" s="18">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3">
      <c r="B245" s="31">
        <v>5006</v>
      </c>
      <c r="C245" s="18">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3">
      <c r="B246" s="31">
        <v>5007</v>
      </c>
      <c r="C246" s="18">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3">
      <c r="B247" s="31">
        <v>5008</v>
      </c>
      <c r="C247" s="18">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3">
      <c r="B248" s="31">
        <v>5009</v>
      </c>
      <c r="C248" s="18">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3">
      <c r="B249" s="31">
        <v>5010</v>
      </c>
      <c r="C249" s="18">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3">
      <c r="B250" s="31">
        <v>5011</v>
      </c>
      <c r="C250" s="18">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3">
      <c r="B251" s="31">
        <v>5012</v>
      </c>
      <c r="C251" s="18">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3">
      <c r="B252" s="31">
        <v>5014</v>
      </c>
      <c r="C252" s="18">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3">
      <c r="B253" s="31">
        <v>5015</v>
      </c>
      <c r="C253" s="18">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3">
      <c r="B254" s="31">
        <v>5016</v>
      </c>
      <c r="C254" s="18">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3">
      <c r="B255" s="31">
        <v>5017</v>
      </c>
      <c r="C255" s="18">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3">
      <c r="B256" s="31">
        <v>5018</v>
      </c>
      <c r="C256" s="18">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3">
      <c r="B257" s="31">
        <v>5020</v>
      </c>
      <c r="C257" s="18">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3">
      <c r="B258" s="31">
        <v>5025</v>
      </c>
      <c r="C258" s="18">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3">
      <c r="B259" s="31">
        <v>5026</v>
      </c>
      <c r="C259" s="18">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3">
      <c r="B260" s="31">
        <v>5030</v>
      </c>
      <c r="C260" s="18">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3">
      <c r="B261" s="31">
        <v>5032</v>
      </c>
      <c r="C261" s="18">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3">
      <c r="B262" s="31">
        <v>5034</v>
      </c>
      <c r="C262" s="18">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3">
      <c r="B263" s="31">
        <v>5036</v>
      </c>
      <c r="C263" s="18">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3">
      <c r="B264" s="31">
        <v>5037</v>
      </c>
      <c r="C264" s="18">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3">
      <c r="B265" s="31">
        <v>5038</v>
      </c>
      <c r="C265" s="18">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3">
      <c r="B266" s="31">
        <v>5041</v>
      </c>
      <c r="C266" s="18">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3">
      <c r="B267" s="31">
        <v>5043</v>
      </c>
      <c r="C267" s="18">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3">
      <c r="B268" s="31">
        <v>5044</v>
      </c>
      <c r="C268" s="18">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3">
      <c r="B269" s="31">
        <v>5047</v>
      </c>
      <c r="C269" s="18">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3">
      <c r="B270" s="31">
        <v>5048</v>
      </c>
      <c r="C270" s="18">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3">
      <c r="B271" s="31">
        <v>5050</v>
      </c>
      <c r="C271" s="18">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3">
      <c r="B272" s="31">
        <v>5051</v>
      </c>
      <c r="C272" s="18">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3">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3">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3">
      <c r="A275" s="1"/>
      <c r="B275" s="34"/>
      <c r="C275" s="1"/>
      <c r="D275" s="1"/>
      <c r="E275" s="4"/>
      <c r="F275" s="1"/>
      <c r="G275" s="1"/>
      <c r="H275" s="2"/>
      <c r="I275" s="34"/>
      <c r="J275" s="2"/>
      <c r="K275" s="2"/>
      <c r="L275" s="8"/>
      <c r="M275" s="8"/>
      <c r="N275" s="2"/>
      <c r="O275" s="3"/>
      <c r="P275" s="11"/>
      <c r="Q275" s="11"/>
      <c r="R275" s="7"/>
      <c r="S275" s="17"/>
      <c r="T275" s="4"/>
      <c r="U275" s="3"/>
      <c r="V275" s="3"/>
      <c r="W275" s="3"/>
      <c r="X275" s="3"/>
      <c r="Y275" s="3"/>
      <c r="Z275" s="3"/>
      <c r="AA275" s="3"/>
    </row>
    <row r="276" spans="1:27" ht="14.25" customHeight="1" x14ac:dyDescent="0.3">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3">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3">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3">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3">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3">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3">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3">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3">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3">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3">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3">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3">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3">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3">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3">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3">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3">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3">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3">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3">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3">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3">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3">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3">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3">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3">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3">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3">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3">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3">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3">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3">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3">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3">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3">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3">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3">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3">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3">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3">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3">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3">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3">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3">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3">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3">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3">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3">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3">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3">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3">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3">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3">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3">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3">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3">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3">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3">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3">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3">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3">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3">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3">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3">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3">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3">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3">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3">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3">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3">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3">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3">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3">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3">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3">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3">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3">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3">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3">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3">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3">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3">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3">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3">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3">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3">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3">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3">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3">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3">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3">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3">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3">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3">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3">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3">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3">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3">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3">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3">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3">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3">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3">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3">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3">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3">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3">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3">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3">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3">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3">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3">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3">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3">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3">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3">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3">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3">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3">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3">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3">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3">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3">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3">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3">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3">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3">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3">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3">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3">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3">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3">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3">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3">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3">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3">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3">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3">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3">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3">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3">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3">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3">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3">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3">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3">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3">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3">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3">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3">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3">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3">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3">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3">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3">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3">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3">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3">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3">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3">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3">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3">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3">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3">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3">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3">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3">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3">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3">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3">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3">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3">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3">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3">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3">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3">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3">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3">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3">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3">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3">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3">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3">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3">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3">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3">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3">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3">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3">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3">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3">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3">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3">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3">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3">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3">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3">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3">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3">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3">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3">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3">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3">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3">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3">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3">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3">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3">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3">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3">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3">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3">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3">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3">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3">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3">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3">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3">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3">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3">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3">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3">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3">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3">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3">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3">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3">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3">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3">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3">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3">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3">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3">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3">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3">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3">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3">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3">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3">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3">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3">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3">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3">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3">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3">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3">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3">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3">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3">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3">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3">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3">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3">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3">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3">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3">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3">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3">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3">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3">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3">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3">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3">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3">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3">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3">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3">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3">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3">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3">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3">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3">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3">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3">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3">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3">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3">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3">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3">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3">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3">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3">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3">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3">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3">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3">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3">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3">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3">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3">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3">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3">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3">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3">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3">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3">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3">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3">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3">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3">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3">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3">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3">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3">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3">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3">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3">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3">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3">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3">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3">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3">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3">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3">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3">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3">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3">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3">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3">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3">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3">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3">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3">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3">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3">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3">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3">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3">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3">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3">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3">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3">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3">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3">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3">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3">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3">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3">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3">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3">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3">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3">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3">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3">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3">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3">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3">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3">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3">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3">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3">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3">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3">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3">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3">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3">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3">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3">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3">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3">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3">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3">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3">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3">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3">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3">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3">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3">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3">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3">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3">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3">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3">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3">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3">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3">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3">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3">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3">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3">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3">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3">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3">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3">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3">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3">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3">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3">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3">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3">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3">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3">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3">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3">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3">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3">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3">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3">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3">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3">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3">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3">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3">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3">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3">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3">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3">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3">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3">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3">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3">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3">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3">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3">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3">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3">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3">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3">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3">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3">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3">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3">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3">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3">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3">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3">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3">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3">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3">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3">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3">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3">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3">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3">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3">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3">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3">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3">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3">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3">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3">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3">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3">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3">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3">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3">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3">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3">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3">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3">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3">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3">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3">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3">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3">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3">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3">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3">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3">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3">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3">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3">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3">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3">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3">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3">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3">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3">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3">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3">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3">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3">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3">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3">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3">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3">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3">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3">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3">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3">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3">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3">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3">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3">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3">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3">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3">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3">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3">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3">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3">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3">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3">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3">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3">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3">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3">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3">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3">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3">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3">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3">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3">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3">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3">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3">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3">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3">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3">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3">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3">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3">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3">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3">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3">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3">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3">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3">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3">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3">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3">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3">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3">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3">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3">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3">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3">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3">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3">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3">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3">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3">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3">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3">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3">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3">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3">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3">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3">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3">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3">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3">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3">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3">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3">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3">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3">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3">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3">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3">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3">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3">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3">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3">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3">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3">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3">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3">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3">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3">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3">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3">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3">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3">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3">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3">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3">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3">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3">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3">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3">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3">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3">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3">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3">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3">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3">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3">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3">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3">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3">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3">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3">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3">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3">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3">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3">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3">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3">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3">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3">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3">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3">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3">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3">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3">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3">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3">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3">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3">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3">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3">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3">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3">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3">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3">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3">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3">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3">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3">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3">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3">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3">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3">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3">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3">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3">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3">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3">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3">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3">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3">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3">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3">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3">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3">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3">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3">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3">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3">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3">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3">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3">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3">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3">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3">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3">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3">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3">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3">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3">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3">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3">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3">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xmlns:xlrd2="http://schemas.microsoft.com/office/spreadsheetml/2017/richdata2"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K6:K272 J6:J43 J45:J272" xr:uid="{00000000-0002-0000-0000-000000000000}">
      <formula1>"Продаден,Лесно продаваем,Нормално продаваем,Трудно продаваем"</formula1>
    </dataValidation>
    <dataValidation allowBlank="1" showErrorMessage="1" sqref="B1:B3 C5:C1048576" xr:uid="{00000000-0002-0000-0000-000001000000}"/>
    <dataValidation type="list" allowBlank="1" showErrorMessage="1" sqref="C6:C920" xr:uid="{00000000-0002-0000-0000-00000200000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'Tasks 6,7'!#REF!</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1412-EA0B-443B-AF04-4E1F30BE9CF6}">
  <dimension ref="B1:CD136"/>
  <sheetViews>
    <sheetView workbookViewId="0">
      <selection activeCell="E16" sqref="E16"/>
    </sheetView>
  </sheetViews>
  <sheetFormatPr defaultRowHeight="11.4" x14ac:dyDescent="0.2"/>
  <cols>
    <col min="1" max="1" width="2" style="29" customWidth="1"/>
    <col min="2" max="2" width="11" style="29" customWidth="1"/>
    <col min="3" max="3" width="14.88671875" style="29" bestFit="1" customWidth="1"/>
    <col min="4" max="4" width="21.5546875" style="29" customWidth="1"/>
    <col min="5" max="5" width="15.88671875" style="29" customWidth="1"/>
    <col min="6" max="16384" width="8.88671875" style="29"/>
  </cols>
  <sheetData>
    <row r="1" spans="2:82" ht="17.399999999999999" x14ac:dyDescent="0.3">
      <c r="B1" s="43" t="s">
        <v>527</v>
      </c>
      <c r="C1" s="44"/>
      <c r="D1" s="44"/>
      <c r="E1" s="44"/>
      <c r="F1" s="44"/>
    </row>
    <row r="2" spans="2:82" ht="15.6" x14ac:dyDescent="0.25">
      <c r="B2" s="24" t="s">
        <v>534</v>
      </c>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c r="AT2" s="45"/>
      <c r="AU2" s="45"/>
      <c r="AV2" s="45"/>
      <c r="AW2" s="45"/>
      <c r="AX2" s="45"/>
      <c r="AY2" s="45"/>
      <c r="AZ2" s="45"/>
      <c r="BA2" s="45"/>
      <c r="BB2" s="45"/>
      <c r="BC2" s="45"/>
      <c r="BD2" s="45"/>
      <c r="BE2" s="45"/>
      <c r="BF2" s="45"/>
      <c r="BG2" s="45"/>
      <c r="BH2" s="45"/>
      <c r="BI2" s="45"/>
      <c r="BJ2" s="45"/>
      <c r="BK2" s="45"/>
      <c r="BL2" s="45"/>
      <c r="BM2" s="45"/>
      <c r="BN2" s="45"/>
      <c r="BO2" s="45"/>
      <c r="BP2" s="45"/>
      <c r="BQ2" s="45"/>
      <c r="BR2" s="45"/>
      <c r="BS2" s="45"/>
      <c r="BT2" s="45"/>
      <c r="BU2" s="45"/>
      <c r="BV2" s="45"/>
      <c r="BW2" s="45"/>
      <c r="BX2" s="45"/>
      <c r="BY2" s="45"/>
      <c r="BZ2" s="45"/>
      <c r="CA2" s="45"/>
      <c r="CB2" s="45"/>
      <c r="CC2" s="45"/>
      <c r="CD2" s="45"/>
    </row>
    <row r="3" spans="2:82" ht="15" x14ac:dyDescent="0.25">
      <c r="B3" s="45"/>
      <c r="C3" s="45"/>
      <c r="D3" s="45"/>
      <c r="E3" s="45"/>
      <c r="F3" s="45"/>
      <c r="G3" s="45"/>
      <c r="H3" s="45"/>
      <c r="I3" s="45"/>
      <c r="J3" s="45"/>
      <c r="K3" s="45"/>
      <c r="L3" s="45"/>
      <c r="M3" s="45"/>
      <c r="N3" s="45"/>
      <c r="O3" s="45"/>
      <c r="P3" s="45"/>
      <c r="Q3" s="45"/>
      <c r="R3" s="45"/>
      <c r="S3" s="45"/>
      <c r="T3" s="45"/>
      <c r="U3" s="45"/>
      <c r="V3" s="45"/>
      <c r="W3" s="45"/>
      <c r="X3" s="45"/>
      <c r="Y3" s="45"/>
      <c r="Z3" s="45"/>
      <c r="AA3" s="45"/>
      <c r="AB3" s="45"/>
      <c r="AC3" s="45"/>
      <c r="AD3" s="45"/>
      <c r="AE3" s="45"/>
      <c r="AF3" s="45"/>
      <c r="AG3" s="45"/>
      <c r="AH3" s="45"/>
      <c r="AI3" s="45"/>
      <c r="AJ3" s="45"/>
      <c r="AK3" s="45"/>
      <c r="AL3" s="45"/>
      <c r="AM3" s="45"/>
      <c r="AN3" s="45"/>
      <c r="AO3" s="45"/>
      <c r="AP3" s="45"/>
      <c r="AQ3" s="45"/>
      <c r="AR3" s="45"/>
      <c r="AS3" s="45"/>
      <c r="AT3" s="45"/>
      <c r="AU3" s="45"/>
      <c r="AV3" s="45"/>
      <c r="AW3" s="45"/>
      <c r="AX3" s="45"/>
      <c r="AY3" s="45"/>
      <c r="AZ3" s="45"/>
      <c r="BA3" s="45"/>
      <c r="BB3" s="45"/>
      <c r="BC3" s="45"/>
      <c r="BD3" s="45"/>
      <c r="BE3" s="45"/>
      <c r="BF3" s="45"/>
      <c r="BG3" s="45"/>
      <c r="BH3" s="45"/>
      <c r="BI3" s="45"/>
      <c r="BJ3" s="45"/>
      <c r="BK3" s="45"/>
      <c r="BL3" s="45"/>
      <c r="BM3" s="45"/>
      <c r="BN3" s="45"/>
      <c r="BO3" s="45"/>
      <c r="BP3" s="45"/>
      <c r="BQ3" s="45"/>
      <c r="BR3" s="45"/>
      <c r="BS3" s="45"/>
      <c r="BT3" s="45"/>
      <c r="BU3" s="45"/>
      <c r="BV3" s="45"/>
      <c r="BW3" s="45"/>
      <c r="BX3" s="45"/>
      <c r="BY3" s="45"/>
      <c r="BZ3" s="45"/>
      <c r="CA3" s="45"/>
      <c r="CB3" s="45"/>
      <c r="CC3" s="45"/>
      <c r="CD3" s="45"/>
    </row>
    <row r="4" spans="2:82" ht="15.6" x14ac:dyDescent="0.3">
      <c r="B4" s="46" t="s">
        <v>547</v>
      </c>
      <c r="C4" s="45"/>
      <c r="D4" s="45"/>
      <c r="E4" s="45"/>
      <c r="F4" s="45"/>
      <c r="G4" s="45"/>
      <c r="H4" s="45"/>
      <c r="I4" s="45"/>
      <c r="J4" s="45"/>
      <c r="K4" s="45"/>
      <c r="L4" s="45"/>
      <c r="M4" s="45"/>
      <c r="N4" s="45"/>
      <c r="O4" s="45"/>
      <c r="P4" s="45"/>
      <c r="Q4" s="45"/>
      <c r="R4" s="45"/>
      <c r="S4" s="45"/>
      <c r="T4" s="45"/>
      <c r="U4" s="45"/>
      <c r="V4" s="45"/>
      <c r="W4" s="45"/>
      <c r="X4" s="45"/>
      <c r="Y4" s="45"/>
      <c r="Z4" s="45"/>
      <c r="AA4" s="45"/>
      <c r="AB4" s="45"/>
      <c r="AC4" s="45"/>
      <c r="AD4" s="45"/>
      <c r="AE4" s="45"/>
      <c r="AF4" s="45"/>
      <c r="AG4" s="45"/>
      <c r="AH4" s="45"/>
      <c r="AI4" s="45"/>
      <c r="AJ4" s="45"/>
      <c r="AK4" s="45"/>
      <c r="AL4" s="45"/>
      <c r="AM4" s="45"/>
      <c r="AN4" s="45"/>
      <c r="AO4" s="45"/>
      <c r="AP4" s="45"/>
      <c r="AQ4" s="45"/>
      <c r="AR4" s="45"/>
      <c r="AS4" s="45"/>
      <c r="AT4" s="45"/>
      <c r="AU4" s="45"/>
      <c r="AV4" s="45"/>
      <c r="AW4" s="45"/>
      <c r="AX4" s="45"/>
      <c r="AY4" s="45"/>
      <c r="AZ4" s="45"/>
      <c r="BA4" s="45"/>
      <c r="BB4" s="45"/>
      <c r="BC4" s="45"/>
      <c r="BD4" s="45"/>
      <c r="BE4" s="45"/>
      <c r="BF4" s="45"/>
      <c r="BG4" s="45"/>
      <c r="BH4" s="45"/>
      <c r="BI4" s="45"/>
      <c r="BJ4" s="45"/>
      <c r="BK4" s="45"/>
      <c r="BL4" s="45"/>
      <c r="BM4" s="45"/>
      <c r="BN4" s="45"/>
      <c r="BO4" s="45"/>
      <c r="BP4" s="45"/>
      <c r="BQ4" s="45"/>
      <c r="BR4" s="45"/>
      <c r="BS4" s="45"/>
      <c r="BT4" s="45"/>
      <c r="BU4" s="45"/>
      <c r="BV4" s="45"/>
      <c r="BW4" s="45"/>
      <c r="BX4" s="45"/>
      <c r="BY4" s="45"/>
      <c r="BZ4" s="45"/>
      <c r="CA4" s="45"/>
      <c r="CB4" s="45"/>
      <c r="CC4" s="45"/>
      <c r="CD4" s="45"/>
    </row>
    <row r="5" spans="2:82" ht="15.6" x14ac:dyDescent="0.25">
      <c r="B5" s="47"/>
      <c r="C5" s="48"/>
      <c r="D5" s="48"/>
      <c r="E5" s="45"/>
      <c r="F5" s="45"/>
      <c r="G5" s="45"/>
      <c r="H5" s="45"/>
      <c r="I5" s="45"/>
      <c r="J5" s="45"/>
      <c r="K5" s="45"/>
      <c r="L5" s="45"/>
      <c r="M5" s="45"/>
      <c r="N5" s="45"/>
      <c r="O5" s="45"/>
      <c r="P5" s="45"/>
      <c r="Q5" s="45"/>
      <c r="R5" s="45"/>
      <c r="S5" s="45"/>
      <c r="T5" s="45"/>
      <c r="U5" s="45"/>
      <c r="V5" s="45"/>
      <c r="W5" s="45"/>
      <c r="X5" s="45"/>
      <c r="Y5" s="45"/>
      <c r="Z5" s="45"/>
      <c r="AA5" s="45"/>
      <c r="AB5" s="45"/>
      <c r="AC5" s="45"/>
      <c r="AD5" s="45"/>
      <c r="AE5" s="45"/>
      <c r="AF5" s="45"/>
      <c r="AG5" s="45"/>
      <c r="AH5" s="45"/>
      <c r="AI5" s="45"/>
      <c r="AJ5" s="45"/>
      <c r="AK5" s="45"/>
      <c r="AL5" s="45"/>
      <c r="AM5" s="45"/>
      <c r="AN5" s="45"/>
      <c r="AO5" s="45"/>
      <c r="AP5" s="45"/>
      <c r="AQ5" s="45"/>
      <c r="AR5" s="45"/>
      <c r="AS5" s="45"/>
      <c r="AT5" s="45"/>
      <c r="AU5" s="45"/>
      <c r="AV5" s="45"/>
      <c r="AW5" s="45"/>
      <c r="AX5" s="45"/>
      <c r="AY5" s="45"/>
      <c r="AZ5" s="45"/>
      <c r="BA5" s="45"/>
      <c r="BB5" s="45"/>
      <c r="BC5" s="45"/>
      <c r="BD5" s="45"/>
      <c r="BE5" s="45"/>
      <c r="BF5" s="45"/>
      <c r="BG5" s="45"/>
      <c r="BH5" s="45"/>
      <c r="BI5" s="45"/>
      <c r="BJ5" s="45"/>
      <c r="BK5" s="45"/>
      <c r="BL5" s="45"/>
      <c r="BM5" s="45"/>
      <c r="BN5" s="45"/>
      <c r="BO5" s="45"/>
      <c r="BP5" s="45"/>
      <c r="BQ5" s="45"/>
      <c r="BR5" s="45"/>
      <c r="BS5" s="45"/>
      <c r="BT5" s="45"/>
      <c r="BU5" s="45"/>
      <c r="BV5" s="45"/>
      <c r="BW5" s="45"/>
      <c r="BX5" s="45"/>
      <c r="BY5" s="45"/>
      <c r="BZ5" s="45"/>
      <c r="CA5" s="45"/>
      <c r="CB5" s="45"/>
      <c r="CC5" s="45"/>
      <c r="CD5" s="45"/>
    </row>
    <row r="6" spans="2:82" ht="16.2" thickBot="1" x14ac:dyDescent="0.3">
      <c r="B6" s="49"/>
      <c r="C6" s="47"/>
      <c r="D6" s="50"/>
      <c r="E6" s="45"/>
      <c r="F6" s="45"/>
      <c r="G6" s="45"/>
      <c r="H6" s="45"/>
      <c r="I6" s="45"/>
      <c r="J6" s="45"/>
      <c r="K6" s="45"/>
      <c r="L6" s="45"/>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5"/>
      <c r="AV6" s="45"/>
      <c r="AW6" s="45"/>
      <c r="AX6" s="45"/>
      <c r="AY6" s="45"/>
      <c r="AZ6" s="45"/>
      <c r="BA6" s="45"/>
      <c r="BB6" s="45"/>
      <c r="BC6" s="45"/>
      <c r="BD6" s="45"/>
      <c r="BE6" s="45"/>
      <c r="BF6" s="45"/>
      <c r="BG6" s="45"/>
      <c r="BH6" s="45"/>
      <c r="BI6" s="45"/>
      <c r="BJ6" s="45"/>
      <c r="BK6" s="45"/>
      <c r="BL6" s="45"/>
      <c r="BM6" s="45"/>
      <c r="BN6" s="45"/>
      <c r="BO6" s="45"/>
      <c r="BP6" s="45"/>
      <c r="BQ6" s="45"/>
      <c r="BR6" s="45"/>
      <c r="BS6" s="45"/>
      <c r="BT6" s="45"/>
      <c r="BU6" s="45"/>
      <c r="BV6" s="45"/>
      <c r="BW6" s="45"/>
      <c r="BX6" s="45"/>
      <c r="BY6" s="45"/>
      <c r="BZ6" s="45"/>
      <c r="CA6" s="45"/>
      <c r="CB6" s="45"/>
      <c r="CC6" s="45"/>
      <c r="CD6" s="45"/>
    </row>
    <row r="7" spans="2:82" ht="15.6" x14ac:dyDescent="0.3">
      <c r="B7" s="45"/>
      <c r="C7" s="56" t="s">
        <v>548</v>
      </c>
      <c r="D7" s="59" t="s">
        <v>549</v>
      </c>
      <c r="E7" s="55" t="s">
        <v>550</v>
      </c>
      <c r="F7" s="45"/>
      <c r="G7" s="45"/>
      <c r="H7" s="45"/>
      <c r="I7" s="45"/>
      <c r="J7" s="45"/>
      <c r="K7" s="45"/>
      <c r="L7" s="45"/>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5"/>
      <c r="AV7" s="45"/>
      <c r="AW7" s="45"/>
      <c r="AX7" s="45"/>
      <c r="AY7" s="45"/>
      <c r="AZ7" s="45"/>
      <c r="BA7" s="45"/>
      <c r="BB7" s="45"/>
      <c r="BC7" s="45"/>
      <c r="BD7" s="45"/>
      <c r="BE7" s="45"/>
      <c r="BF7" s="45"/>
      <c r="BG7" s="45"/>
      <c r="BH7" s="45"/>
      <c r="BI7" s="45"/>
      <c r="BJ7" s="45"/>
      <c r="BK7" s="45"/>
      <c r="BL7" s="45"/>
      <c r="BM7" s="45"/>
      <c r="BN7" s="45"/>
      <c r="BO7" s="45"/>
      <c r="BP7" s="45"/>
      <c r="BQ7" s="45"/>
      <c r="BR7" s="45"/>
      <c r="BS7" s="45"/>
      <c r="BT7" s="45"/>
      <c r="BU7" s="45"/>
      <c r="BV7" s="45"/>
      <c r="BW7" s="45"/>
      <c r="BX7" s="45"/>
      <c r="BY7" s="45"/>
      <c r="BZ7" s="45"/>
      <c r="CA7" s="45"/>
      <c r="CB7" s="45"/>
      <c r="CC7" s="45"/>
      <c r="CD7" s="45"/>
    </row>
    <row r="8" spans="2:82" ht="15" x14ac:dyDescent="0.25">
      <c r="B8" s="49"/>
      <c r="C8" s="57" t="s">
        <v>551</v>
      </c>
      <c r="D8" s="60" t="s">
        <v>552</v>
      </c>
      <c r="E8" s="53" t="s">
        <v>553</v>
      </c>
      <c r="F8" s="45"/>
      <c r="G8" s="45"/>
      <c r="H8" s="45"/>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c r="BP8" s="45"/>
      <c r="BQ8" s="45"/>
      <c r="BR8" s="45"/>
      <c r="BS8" s="45"/>
      <c r="BT8" s="45"/>
      <c r="BU8" s="45"/>
      <c r="BV8" s="45"/>
      <c r="BW8" s="45"/>
      <c r="BX8" s="45"/>
      <c r="BY8" s="45"/>
      <c r="BZ8" s="45"/>
      <c r="CA8" s="45"/>
      <c r="CB8" s="45"/>
      <c r="CC8" s="45"/>
      <c r="CD8" s="45"/>
    </row>
    <row r="9" spans="2:82" ht="15" x14ac:dyDescent="0.25">
      <c r="B9" s="49"/>
      <c r="C9" s="57" t="s">
        <v>37</v>
      </c>
      <c r="D9" s="60" t="s">
        <v>552</v>
      </c>
      <c r="E9" s="53" t="s">
        <v>553</v>
      </c>
      <c r="F9" s="45"/>
      <c r="G9" s="45"/>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5"/>
      <c r="AY9" s="45"/>
      <c r="AZ9" s="45"/>
      <c r="BA9" s="45"/>
      <c r="BB9" s="45"/>
      <c r="BC9" s="45"/>
      <c r="BD9" s="45"/>
      <c r="BE9" s="45"/>
      <c r="BF9" s="45"/>
      <c r="BG9" s="45"/>
      <c r="BH9" s="45"/>
      <c r="BI9" s="45"/>
      <c r="BJ9" s="45"/>
      <c r="BK9" s="45"/>
      <c r="BL9" s="45"/>
      <c r="BM9" s="45"/>
      <c r="BN9" s="45"/>
      <c r="BO9" s="45"/>
      <c r="BP9" s="45"/>
      <c r="BQ9" s="45"/>
      <c r="BR9" s="45"/>
      <c r="BS9" s="45"/>
      <c r="BT9" s="45"/>
      <c r="BU9" s="45"/>
      <c r="BV9" s="45"/>
      <c r="BW9" s="45"/>
      <c r="BX9" s="45"/>
      <c r="BY9" s="45"/>
      <c r="BZ9" s="45"/>
      <c r="CA9" s="45"/>
      <c r="CB9" s="45"/>
      <c r="CC9" s="45"/>
      <c r="CD9" s="45"/>
    </row>
    <row r="10" spans="2:82" ht="15.6" thickBot="1" x14ac:dyDescent="0.3">
      <c r="B10" s="45"/>
      <c r="C10" s="58" t="s">
        <v>26</v>
      </c>
      <c r="D10" s="61" t="s">
        <v>554</v>
      </c>
      <c r="E10" s="54" t="s">
        <v>523</v>
      </c>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5"/>
      <c r="AY10" s="45"/>
      <c r="AZ10" s="45"/>
      <c r="BA10" s="45"/>
      <c r="BB10" s="45"/>
      <c r="BC10" s="45"/>
      <c r="BD10" s="45"/>
      <c r="BE10" s="45"/>
      <c r="BF10" s="45"/>
      <c r="BG10" s="45"/>
      <c r="BH10" s="45"/>
      <c r="BI10" s="45"/>
      <c r="BJ10" s="45"/>
      <c r="BK10" s="45"/>
      <c r="BL10" s="45"/>
      <c r="BM10" s="45"/>
      <c r="BN10" s="45"/>
      <c r="BO10" s="45"/>
      <c r="BP10" s="45"/>
      <c r="BQ10" s="45"/>
      <c r="BR10" s="45"/>
      <c r="BS10" s="45"/>
      <c r="BT10" s="45"/>
      <c r="BU10" s="45"/>
      <c r="BV10" s="45"/>
      <c r="BW10" s="45"/>
      <c r="BX10" s="45"/>
      <c r="BY10" s="45"/>
      <c r="BZ10" s="45"/>
      <c r="CA10" s="45"/>
      <c r="CB10" s="45"/>
      <c r="CC10" s="45"/>
      <c r="CD10" s="45"/>
    </row>
    <row r="11" spans="2:82" ht="15" x14ac:dyDescent="0.25">
      <c r="B11" s="45"/>
      <c r="C11" s="45"/>
      <c r="D11" s="45"/>
      <c r="E11" s="45"/>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c r="BM11" s="45"/>
      <c r="BN11" s="45"/>
      <c r="BO11" s="45"/>
      <c r="BP11" s="45"/>
      <c r="BQ11" s="45"/>
      <c r="BR11" s="45"/>
      <c r="BS11" s="45"/>
      <c r="BT11" s="45"/>
      <c r="BU11" s="45"/>
      <c r="BV11" s="45"/>
      <c r="BW11" s="45"/>
      <c r="BX11" s="45"/>
      <c r="BY11" s="45"/>
      <c r="BZ11" s="45"/>
      <c r="CA11" s="45"/>
      <c r="CB11" s="45"/>
      <c r="CC11" s="45"/>
      <c r="CD11" s="45"/>
    </row>
    <row r="12" spans="2:82" ht="15" x14ac:dyDescent="0.25">
      <c r="B12" s="45"/>
      <c r="C12" s="45"/>
      <c r="D12" s="45"/>
      <c r="E12" s="45"/>
      <c r="F12" s="45"/>
      <c r="G12" s="45"/>
      <c r="H12" s="45"/>
      <c r="I12" s="45"/>
      <c r="J12" s="45"/>
      <c r="K12" s="45"/>
      <c r="L12" s="45"/>
      <c r="M12" s="45"/>
      <c r="N12" s="45"/>
      <c r="O12" s="45"/>
      <c r="P12" s="45"/>
      <c r="Q12" s="45"/>
      <c r="R12" s="45"/>
      <c r="S12" s="45"/>
      <c r="T12" s="45"/>
      <c r="U12" s="45"/>
      <c r="V12" s="45"/>
      <c r="W12" s="45"/>
      <c r="X12" s="45"/>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5"/>
      <c r="AY12" s="45"/>
      <c r="AZ12" s="45"/>
      <c r="BA12" s="45"/>
      <c r="BB12" s="45"/>
      <c r="BC12" s="45"/>
      <c r="BD12" s="45"/>
      <c r="BE12" s="45"/>
      <c r="BF12" s="45"/>
      <c r="BG12" s="45"/>
      <c r="BH12" s="45"/>
      <c r="BI12" s="45"/>
      <c r="BJ12" s="45"/>
      <c r="BK12" s="45"/>
      <c r="BL12" s="45"/>
      <c r="BM12" s="45"/>
      <c r="BN12" s="45"/>
      <c r="BO12" s="45"/>
      <c r="BP12" s="45"/>
      <c r="BQ12" s="45"/>
      <c r="BR12" s="45"/>
      <c r="BS12" s="45"/>
      <c r="BT12" s="45"/>
      <c r="BU12" s="45"/>
      <c r="BV12" s="45"/>
      <c r="BW12" s="45"/>
      <c r="BX12" s="45"/>
      <c r="BY12" s="45"/>
      <c r="BZ12" s="45"/>
      <c r="CA12" s="45"/>
      <c r="CB12" s="45"/>
      <c r="CC12" s="45"/>
      <c r="CD12" s="45"/>
    </row>
    <row r="13" spans="2:82" ht="15" x14ac:dyDescent="0.25">
      <c r="B13" s="45"/>
      <c r="C13" s="45"/>
      <c r="D13" s="45"/>
      <c r="E13" s="45"/>
      <c r="F13" s="45"/>
      <c r="G13" s="45"/>
      <c r="H13" s="45"/>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5"/>
      <c r="AY13" s="45"/>
      <c r="AZ13" s="45"/>
      <c r="BA13" s="45"/>
      <c r="BB13" s="45"/>
      <c r="BC13" s="45"/>
      <c r="BD13" s="45"/>
      <c r="BE13" s="45"/>
      <c r="BF13" s="45"/>
      <c r="BG13" s="45"/>
      <c r="BH13" s="45"/>
      <c r="BI13" s="45"/>
      <c r="BJ13" s="45"/>
      <c r="BK13" s="45"/>
      <c r="BL13" s="45"/>
      <c r="BM13" s="45"/>
      <c r="BN13" s="45"/>
      <c r="BO13" s="45"/>
      <c r="BP13" s="45"/>
      <c r="BQ13" s="45"/>
      <c r="BR13" s="45"/>
      <c r="BS13" s="45"/>
      <c r="BT13" s="45"/>
      <c r="BU13" s="45"/>
      <c r="BV13" s="45"/>
      <c r="BW13" s="45"/>
      <c r="BX13" s="45"/>
      <c r="BY13" s="45"/>
      <c r="BZ13" s="45"/>
      <c r="CA13" s="45"/>
      <c r="CB13" s="45"/>
      <c r="CC13" s="45"/>
      <c r="CD13" s="45"/>
    </row>
    <row r="14" spans="2:82" ht="15" x14ac:dyDescent="0.25">
      <c r="B14" s="45"/>
      <c r="C14" s="45"/>
      <c r="D14" s="45"/>
      <c r="E14" s="45"/>
      <c r="F14" s="45"/>
      <c r="G14" s="45"/>
      <c r="H14" s="45"/>
      <c r="I14" s="45"/>
      <c r="J14" s="45"/>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5"/>
      <c r="AZ14" s="45"/>
      <c r="BA14" s="45"/>
      <c r="BB14" s="45"/>
      <c r="BC14" s="45"/>
      <c r="BD14" s="45"/>
      <c r="BE14" s="45"/>
      <c r="BF14" s="45"/>
      <c r="BG14" s="45"/>
      <c r="BH14" s="45"/>
      <c r="BI14" s="45"/>
      <c r="BJ14" s="45"/>
      <c r="BK14" s="45"/>
      <c r="BL14" s="45"/>
      <c r="BM14" s="45"/>
      <c r="BN14" s="45"/>
      <c r="BO14" s="45"/>
      <c r="BP14" s="45"/>
      <c r="BQ14" s="45"/>
      <c r="BR14" s="45"/>
      <c r="BS14" s="45"/>
      <c r="BT14" s="45"/>
      <c r="BU14" s="45"/>
      <c r="BV14" s="45"/>
      <c r="BW14" s="45"/>
      <c r="BX14" s="45"/>
      <c r="BY14" s="45"/>
      <c r="BZ14" s="45"/>
      <c r="CA14" s="45"/>
      <c r="CB14" s="45"/>
      <c r="CC14" s="45"/>
      <c r="CD14" s="45"/>
    </row>
    <row r="15" spans="2:82" ht="15" x14ac:dyDescent="0.25">
      <c r="B15" s="45"/>
      <c r="C15" s="45"/>
      <c r="D15" s="45"/>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c r="BL15" s="45"/>
      <c r="BM15" s="45"/>
      <c r="BN15" s="45"/>
      <c r="BO15" s="45"/>
      <c r="BP15" s="45"/>
      <c r="BQ15" s="45"/>
      <c r="BR15" s="45"/>
      <c r="BS15" s="45"/>
      <c r="BT15" s="45"/>
      <c r="BU15" s="45"/>
      <c r="BV15" s="45"/>
      <c r="BW15" s="45"/>
      <c r="BX15" s="45"/>
      <c r="BY15" s="45"/>
      <c r="BZ15" s="45"/>
      <c r="CA15" s="45"/>
      <c r="CB15" s="45"/>
      <c r="CC15" s="45"/>
      <c r="CD15" s="45"/>
    </row>
    <row r="16" spans="2:82" ht="15" x14ac:dyDescent="0.25">
      <c r="B16" s="45"/>
      <c r="C16" s="45"/>
      <c r="D16" s="45"/>
      <c r="E16" s="45"/>
      <c r="F16" s="45"/>
      <c r="G16" s="45"/>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5"/>
      <c r="AY16" s="45"/>
      <c r="AZ16" s="45"/>
      <c r="BA16" s="45"/>
      <c r="BB16" s="45"/>
      <c r="BC16" s="45"/>
      <c r="BD16" s="45"/>
      <c r="BE16" s="45"/>
      <c r="BF16" s="45"/>
      <c r="BG16" s="45"/>
      <c r="BH16" s="45"/>
      <c r="BI16" s="45"/>
      <c r="BJ16" s="45"/>
      <c r="BK16" s="45"/>
      <c r="BL16" s="45"/>
      <c r="BM16" s="45"/>
      <c r="BN16" s="45"/>
      <c r="BO16" s="45"/>
      <c r="BP16" s="45"/>
      <c r="BQ16" s="45"/>
      <c r="BR16" s="45"/>
      <c r="BS16" s="45"/>
      <c r="BT16" s="45"/>
      <c r="BU16" s="45"/>
      <c r="BV16" s="45"/>
      <c r="BW16" s="45"/>
      <c r="BX16" s="45"/>
      <c r="BY16" s="45"/>
      <c r="BZ16" s="45"/>
      <c r="CA16" s="45"/>
      <c r="CB16" s="45"/>
      <c r="CC16" s="45"/>
      <c r="CD16" s="45"/>
    </row>
    <row r="17" spans="2:82" ht="15" x14ac:dyDescent="0.25">
      <c r="B17" s="45"/>
      <c r="C17" s="45"/>
      <c r="D17" s="45"/>
      <c r="E17" s="45"/>
      <c r="F17" s="45"/>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5"/>
      <c r="AY17" s="45"/>
      <c r="AZ17" s="45"/>
      <c r="BA17" s="45"/>
      <c r="BB17" s="45"/>
      <c r="BC17" s="45"/>
      <c r="BD17" s="45"/>
      <c r="BE17" s="45"/>
      <c r="BF17" s="45"/>
      <c r="BG17" s="45"/>
      <c r="BH17" s="45"/>
      <c r="BI17" s="45"/>
      <c r="BJ17" s="45"/>
      <c r="BK17" s="45"/>
      <c r="BL17" s="45"/>
      <c r="BM17" s="45"/>
      <c r="BN17" s="45"/>
      <c r="BO17" s="45"/>
      <c r="BP17" s="45"/>
      <c r="BQ17" s="45"/>
      <c r="BR17" s="45"/>
      <c r="BS17" s="45"/>
      <c r="BT17" s="45"/>
      <c r="BU17" s="45"/>
      <c r="BV17" s="45"/>
      <c r="BW17" s="45"/>
      <c r="BX17" s="45"/>
      <c r="BY17" s="45"/>
      <c r="BZ17" s="45"/>
      <c r="CA17" s="45"/>
      <c r="CB17" s="45"/>
      <c r="CC17" s="45"/>
      <c r="CD17" s="45"/>
    </row>
    <row r="18" spans="2:82" ht="15" x14ac:dyDescent="0.25">
      <c r="B18" s="45"/>
      <c r="C18" s="45"/>
      <c r="D18" s="45"/>
      <c r="E18" s="45"/>
      <c r="F18" s="45"/>
      <c r="G18" s="45"/>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c r="BA18" s="45"/>
      <c r="BB18" s="45"/>
      <c r="BC18" s="45"/>
      <c r="BD18" s="45"/>
      <c r="BE18" s="45"/>
      <c r="BF18" s="45"/>
      <c r="BG18" s="45"/>
      <c r="BH18" s="45"/>
      <c r="BI18" s="45"/>
      <c r="BJ18" s="45"/>
      <c r="BK18" s="45"/>
      <c r="BL18" s="45"/>
      <c r="BM18" s="45"/>
      <c r="BN18" s="45"/>
      <c r="BO18" s="45"/>
      <c r="BP18" s="45"/>
      <c r="BQ18" s="45"/>
      <c r="BR18" s="45"/>
      <c r="BS18" s="45"/>
      <c r="BT18" s="45"/>
      <c r="BU18" s="45"/>
      <c r="BV18" s="45"/>
      <c r="BW18" s="45"/>
      <c r="BX18" s="45"/>
      <c r="BY18" s="45"/>
      <c r="BZ18" s="45"/>
      <c r="CA18" s="45"/>
      <c r="CB18" s="45"/>
      <c r="CC18" s="45"/>
      <c r="CD18" s="45"/>
    </row>
    <row r="19" spans="2:82" ht="15" x14ac:dyDescent="0.25">
      <c r="B19" s="49"/>
      <c r="C19" s="45"/>
      <c r="D19" s="45"/>
      <c r="E19" s="45"/>
      <c r="F19" s="45"/>
      <c r="G19" s="45"/>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5"/>
      <c r="AY19" s="45"/>
      <c r="AZ19" s="45"/>
      <c r="BA19" s="45"/>
      <c r="BB19" s="45"/>
      <c r="BC19" s="45"/>
      <c r="BD19" s="45"/>
      <c r="BE19" s="45"/>
      <c r="BF19" s="45"/>
      <c r="BG19" s="45"/>
      <c r="BH19" s="45"/>
      <c r="BI19" s="45"/>
      <c r="BJ19" s="45"/>
      <c r="BK19" s="45"/>
      <c r="BL19" s="45"/>
      <c r="BM19" s="45"/>
      <c r="BN19" s="45"/>
      <c r="BO19" s="45"/>
      <c r="BP19" s="45"/>
      <c r="BQ19" s="45"/>
      <c r="BR19" s="45"/>
      <c r="BS19" s="45"/>
      <c r="BT19" s="45"/>
      <c r="BU19" s="45"/>
      <c r="BV19" s="45"/>
      <c r="BW19" s="45"/>
      <c r="BX19" s="45"/>
      <c r="BY19" s="45"/>
      <c r="BZ19" s="45"/>
      <c r="CA19" s="45"/>
      <c r="CB19" s="45"/>
      <c r="CC19" s="45"/>
      <c r="CD19" s="45"/>
    </row>
    <row r="20" spans="2:82" ht="15" x14ac:dyDescent="0.25">
      <c r="B20" s="45"/>
      <c r="C20" s="45"/>
      <c r="D20" s="45"/>
      <c r="E20" s="45"/>
      <c r="F20" s="45"/>
      <c r="G20" s="45"/>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5"/>
      <c r="AY20" s="45"/>
      <c r="AZ20" s="45"/>
      <c r="BA20" s="45"/>
      <c r="BB20" s="45"/>
      <c r="BC20" s="45"/>
      <c r="BD20" s="45"/>
      <c r="BE20" s="45"/>
      <c r="BF20" s="45"/>
      <c r="BG20" s="45"/>
      <c r="BH20" s="45"/>
      <c r="BI20" s="45"/>
      <c r="BJ20" s="45"/>
      <c r="BK20" s="45"/>
      <c r="BL20" s="45"/>
      <c r="BM20" s="45"/>
      <c r="BN20" s="45"/>
      <c r="BO20" s="45"/>
      <c r="BP20" s="45"/>
      <c r="BQ20" s="45"/>
      <c r="BR20" s="45"/>
      <c r="BS20" s="45"/>
      <c r="BT20" s="45"/>
      <c r="BU20" s="45"/>
      <c r="BV20" s="45"/>
      <c r="BW20" s="45"/>
      <c r="BX20" s="45"/>
      <c r="BY20" s="45"/>
      <c r="BZ20" s="45"/>
      <c r="CA20" s="45"/>
      <c r="CB20" s="45"/>
      <c r="CC20" s="45"/>
      <c r="CD20" s="45"/>
    </row>
    <row r="21" spans="2:82" ht="15" x14ac:dyDescent="0.25">
      <c r="B21" s="45"/>
      <c r="C21" s="45"/>
      <c r="D21" s="45"/>
      <c r="E21" s="45"/>
      <c r="F21" s="45"/>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5"/>
      <c r="AY21" s="45"/>
      <c r="AZ21" s="45"/>
      <c r="BA21" s="45"/>
      <c r="BB21" s="45"/>
      <c r="BC21" s="45"/>
      <c r="BD21" s="45"/>
      <c r="BE21" s="45"/>
      <c r="BF21" s="45"/>
      <c r="BG21" s="45"/>
      <c r="BH21" s="45"/>
      <c r="BI21" s="45"/>
      <c r="BJ21" s="45"/>
      <c r="BK21" s="45"/>
      <c r="BL21" s="45"/>
      <c r="BM21" s="45"/>
      <c r="BN21" s="45"/>
      <c r="BO21" s="45"/>
      <c r="BP21" s="45"/>
      <c r="BQ21" s="45"/>
      <c r="BR21" s="45"/>
      <c r="BS21" s="45"/>
      <c r="BT21" s="45"/>
      <c r="BU21" s="45"/>
      <c r="BV21" s="45"/>
      <c r="BW21" s="45"/>
      <c r="BX21" s="45"/>
      <c r="BY21" s="45"/>
      <c r="BZ21" s="45"/>
      <c r="CA21" s="45"/>
      <c r="CB21" s="45"/>
      <c r="CC21" s="45"/>
      <c r="CD21" s="45"/>
    </row>
    <row r="22" spans="2:82" ht="15" x14ac:dyDescent="0.25">
      <c r="B22" s="45"/>
      <c r="C22" s="45"/>
      <c r="D22" s="45"/>
      <c r="E22" s="45"/>
      <c r="F22" s="45"/>
      <c r="G22" s="45"/>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5"/>
      <c r="AY22" s="45"/>
      <c r="AZ22" s="45"/>
      <c r="BA22" s="45"/>
      <c r="BB22" s="45"/>
      <c r="BC22" s="45"/>
      <c r="BD22" s="45"/>
      <c r="BE22" s="45"/>
      <c r="BF22" s="45"/>
      <c r="BG22" s="45"/>
      <c r="BH22" s="45"/>
      <c r="BI22" s="45"/>
      <c r="BJ22" s="45"/>
      <c r="BK22" s="45"/>
      <c r="BL22" s="45"/>
      <c r="BM22" s="45"/>
      <c r="BN22" s="45"/>
      <c r="BO22" s="45"/>
      <c r="BP22" s="45"/>
      <c r="BQ22" s="45"/>
      <c r="BR22" s="45"/>
      <c r="BS22" s="45"/>
      <c r="BT22" s="45"/>
      <c r="BU22" s="45"/>
      <c r="BV22" s="45"/>
      <c r="BW22" s="45"/>
      <c r="BX22" s="45"/>
      <c r="BY22" s="45"/>
      <c r="BZ22" s="45"/>
      <c r="CA22" s="45"/>
      <c r="CB22" s="45"/>
      <c r="CC22" s="45"/>
      <c r="CD22" s="45"/>
    </row>
    <row r="23" spans="2:82" ht="15" x14ac:dyDescent="0.25">
      <c r="B23" s="45"/>
      <c r="C23" s="45"/>
      <c r="D23" s="45"/>
      <c r="E23" s="45"/>
      <c r="F23" s="45"/>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c r="BS23" s="45"/>
      <c r="BT23" s="45"/>
      <c r="BU23" s="45"/>
      <c r="BV23" s="45"/>
      <c r="BW23" s="45"/>
      <c r="BX23" s="45"/>
      <c r="BY23" s="45"/>
      <c r="BZ23" s="45"/>
      <c r="CA23" s="45"/>
      <c r="CB23" s="45"/>
      <c r="CC23" s="45"/>
      <c r="CD23" s="45"/>
    </row>
    <row r="24" spans="2:82" ht="15" x14ac:dyDescent="0.25">
      <c r="B24" s="45"/>
      <c r="C24" s="45"/>
      <c r="D24" s="45"/>
      <c r="E24" s="45"/>
      <c r="F24" s="45"/>
      <c r="G24" s="45"/>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5"/>
      <c r="AY24" s="45"/>
      <c r="AZ24" s="45"/>
      <c r="BA24" s="45"/>
      <c r="BB24" s="45"/>
      <c r="BC24" s="45"/>
      <c r="BD24" s="45"/>
      <c r="BE24" s="45"/>
      <c r="BF24" s="45"/>
      <c r="BG24" s="45"/>
      <c r="BH24" s="45"/>
      <c r="BI24" s="45"/>
      <c r="BJ24" s="45"/>
      <c r="BK24" s="45"/>
      <c r="BL24" s="45"/>
      <c r="BM24" s="45"/>
      <c r="BN24" s="45"/>
      <c r="BO24" s="45"/>
      <c r="BP24" s="45"/>
      <c r="BQ24" s="45"/>
      <c r="BR24" s="45"/>
      <c r="BS24" s="45"/>
      <c r="BT24" s="45"/>
      <c r="BU24" s="45"/>
      <c r="BV24" s="45"/>
      <c r="BW24" s="45"/>
      <c r="BX24" s="45"/>
      <c r="BY24" s="45"/>
      <c r="BZ24" s="45"/>
      <c r="CA24" s="45"/>
      <c r="CB24" s="45"/>
      <c r="CC24" s="45"/>
      <c r="CD24" s="45"/>
    </row>
    <row r="25" spans="2:82" ht="15" x14ac:dyDescent="0.25">
      <c r="B25" s="45"/>
      <c r="C25" s="45"/>
      <c r="D25" s="45"/>
      <c r="E25" s="45"/>
      <c r="F25" s="45"/>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5"/>
      <c r="AY25" s="45"/>
      <c r="AZ25" s="45"/>
      <c r="BA25" s="45"/>
      <c r="BB25" s="45"/>
      <c r="BC25" s="45"/>
      <c r="BD25" s="45"/>
      <c r="BE25" s="45"/>
      <c r="BF25" s="45"/>
      <c r="BG25" s="45"/>
      <c r="BH25" s="45"/>
      <c r="BI25" s="45"/>
      <c r="BJ25" s="45"/>
      <c r="BK25" s="45"/>
      <c r="BL25" s="45"/>
      <c r="BM25" s="45"/>
      <c r="BN25" s="45"/>
      <c r="BO25" s="45"/>
      <c r="BP25" s="45"/>
      <c r="BQ25" s="45"/>
      <c r="BR25" s="45"/>
      <c r="BS25" s="45"/>
      <c r="BT25" s="45"/>
      <c r="BU25" s="45"/>
      <c r="BV25" s="45"/>
      <c r="BW25" s="45"/>
      <c r="BX25" s="45"/>
      <c r="BY25" s="45"/>
      <c r="BZ25" s="45"/>
      <c r="CA25" s="45"/>
      <c r="CB25" s="45"/>
      <c r="CC25" s="45"/>
      <c r="CD25" s="45"/>
    </row>
    <row r="26" spans="2:82" ht="15" x14ac:dyDescent="0.25">
      <c r="B26" s="45"/>
      <c r="C26" s="45"/>
      <c r="D26" s="45"/>
      <c r="E26" s="45"/>
      <c r="F26" s="45"/>
      <c r="G26" s="45"/>
      <c r="H26" s="45"/>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5"/>
      <c r="AY26" s="45"/>
      <c r="AZ26" s="45"/>
      <c r="BA26" s="45"/>
      <c r="BB26" s="45"/>
      <c r="BC26" s="45"/>
      <c r="BD26" s="45"/>
      <c r="BE26" s="45"/>
      <c r="BF26" s="45"/>
      <c r="BG26" s="45"/>
      <c r="BH26" s="45"/>
      <c r="BI26" s="45"/>
      <c r="BJ26" s="45"/>
      <c r="BK26" s="45"/>
      <c r="BL26" s="45"/>
      <c r="BM26" s="45"/>
      <c r="BN26" s="45"/>
      <c r="BO26" s="45"/>
      <c r="BP26" s="45"/>
      <c r="BQ26" s="45"/>
      <c r="BR26" s="45"/>
      <c r="BS26" s="45"/>
      <c r="BT26" s="45"/>
      <c r="BU26" s="45"/>
      <c r="BV26" s="45"/>
      <c r="BW26" s="45"/>
      <c r="BX26" s="45"/>
      <c r="BY26" s="45"/>
      <c r="BZ26" s="45"/>
      <c r="CA26" s="45"/>
      <c r="CB26" s="45"/>
      <c r="CC26" s="45"/>
      <c r="CD26" s="45"/>
    </row>
    <row r="27" spans="2:82" ht="15" x14ac:dyDescent="0.25">
      <c r="B27" s="45"/>
      <c r="C27" s="45"/>
      <c r="D27" s="45"/>
      <c r="E27" s="45"/>
      <c r="F27" s="45"/>
      <c r="G27" s="45"/>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c r="BL27" s="45"/>
      <c r="BM27" s="45"/>
      <c r="BN27" s="45"/>
      <c r="BO27" s="45"/>
      <c r="BP27" s="45"/>
      <c r="BQ27" s="45"/>
      <c r="BR27" s="45"/>
      <c r="BS27" s="45"/>
      <c r="BT27" s="45"/>
      <c r="BU27" s="45"/>
      <c r="BV27" s="45"/>
      <c r="BW27" s="45"/>
      <c r="BX27" s="45"/>
      <c r="BY27" s="45"/>
      <c r="BZ27" s="45"/>
      <c r="CA27" s="45"/>
      <c r="CB27" s="45"/>
      <c r="CC27" s="45"/>
      <c r="CD27" s="45"/>
    </row>
    <row r="28" spans="2:82" ht="15" x14ac:dyDescent="0.25">
      <c r="B28" s="45"/>
      <c r="C28" s="45"/>
      <c r="D28" s="45"/>
      <c r="E28" s="45"/>
      <c r="F28" s="45"/>
      <c r="G28" s="45"/>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5"/>
      <c r="BJ28" s="45"/>
      <c r="BK28" s="45"/>
      <c r="BL28" s="45"/>
      <c r="BM28" s="45"/>
      <c r="BN28" s="45"/>
      <c r="BO28" s="45"/>
      <c r="BP28" s="45"/>
      <c r="BQ28" s="45"/>
      <c r="BR28" s="45"/>
      <c r="BS28" s="45"/>
      <c r="BT28" s="45"/>
      <c r="BU28" s="45"/>
      <c r="BV28" s="45"/>
      <c r="BW28" s="45"/>
      <c r="BX28" s="45"/>
      <c r="BY28" s="45"/>
      <c r="BZ28" s="45"/>
      <c r="CA28" s="45"/>
      <c r="CB28" s="45"/>
      <c r="CC28" s="45"/>
      <c r="CD28" s="45"/>
    </row>
    <row r="29" spans="2:82" ht="15" x14ac:dyDescent="0.25">
      <c r="B29" s="45"/>
      <c r="C29" s="45"/>
      <c r="D29" s="45"/>
      <c r="E29" s="45"/>
      <c r="F29" s="45"/>
      <c r="G29" s="45"/>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5"/>
      <c r="AY29" s="45"/>
      <c r="AZ29" s="45"/>
      <c r="BA29" s="45"/>
      <c r="BB29" s="45"/>
      <c r="BC29" s="45"/>
      <c r="BD29" s="45"/>
      <c r="BE29" s="45"/>
      <c r="BF29" s="45"/>
      <c r="BG29" s="45"/>
      <c r="BH29" s="45"/>
      <c r="BI29" s="45"/>
      <c r="BJ29" s="45"/>
      <c r="BK29" s="45"/>
      <c r="BL29" s="45"/>
      <c r="BM29" s="45"/>
      <c r="BN29" s="45"/>
      <c r="BO29" s="45"/>
      <c r="BP29" s="45"/>
      <c r="BQ29" s="45"/>
      <c r="BR29" s="45"/>
      <c r="BS29" s="45"/>
      <c r="BT29" s="45"/>
      <c r="BU29" s="45"/>
      <c r="BV29" s="45"/>
      <c r="BW29" s="45"/>
      <c r="BX29" s="45"/>
      <c r="BY29" s="45"/>
      <c r="BZ29" s="45"/>
      <c r="CA29" s="45"/>
      <c r="CB29" s="45"/>
      <c r="CC29" s="45"/>
      <c r="CD29" s="45"/>
    </row>
    <row r="30" spans="2:82" ht="15" x14ac:dyDescent="0.25">
      <c r="B30" s="45"/>
      <c r="C30" s="45"/>
      <c r="D30" s="45"/>
      <c r="E30" s="45"/>
      <c r="F30" s="45"/>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5"/>
      <c r="AY30" s="45"/>
      <c r="AZ30" s="45"/>
      <c r="BA30" s="45"/>
      <c r="BB30" s="45"/>
      <c r="BC30" s="45"/>
      <c r="BD30" s="45"/>
      <c r="BE30" s="45"/>
      <c r="BF30" s="45"/>
      <c r="BG30" s="45"/>
      <c r="BH30" s="45"/>
      <c r="BI30" s="45"/>
      <c r="BJ30" s="45"/>
      <c r="BK30" s="45"/>
      <c r="BL30" s="45"/>
      <c r="BM30" s="45"/>
      <c r="BN30" s="45"/>
      <c r="BO30" s="45"/>
      <c r="BP30" s="45"/>
      <c r="BQ30" s="45"/>
      <c r="BR30" s="45"/>
      <c r="BS30" s="45"/>
      <c r="BT30" s="45"/>
      <c r="BU30" s="45"/>
      <c r="BV30" s="45"/>
      <c r="BW30" s="45"/>
      <c r="BX30" s="45"/>
      <c r="BY30" s="45"/>
      <c r="BZ30" s="45"/>
      <c r="CA30" s="45"/>
      <c r="CB30" s="45"/>
      <c r="CC30" s="45"/>
      <c r="CD30" s="45"/>
    </row>
    <row r="31" spans="2:82" ht="15" x14ac:dyDescent="0.25">
      <c r="B31" s="45"/>
      <c r="C31" s="45"/>
      <c r="D31" s="45"/>
      <c r="E31" s="45"/>
      <c r="F31" s="45"/>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5"/>
      <c r="AY31" s="45"/>
      <c r="AZ31" s="45"/>
      <c r="BA31" s="45"/>
      <c r="BB31" s="45"/>
      <c r="BC31" s="45"/>
      <c r="BD31" s="45"/>
      <c r="BE31" s="45"/>
      <c r="BF31" s="45"/>
      <c r="BG31" s="45"/>
      <c r="BH31" s="45"/>
      <c r="BI31" s="45"/>
      <c r="BJ31" s="45"/>
      <c r="BK31" s="45"/>
      <c r="BL31" s="45"/>
      <c r="BM31" s="45"/>
      <c r="BN31" s="45"/>
      <c r="BO31" s="45"/>
      <c r="BP31" s="45"/>
      <c r="BQ31" s="45"/>
      <c r="BR31" s="45"/>
      <c r="BS31" s="45"/>
      <c r="BT31" s="45"/>
      <c r="BU31" s="45"/>
      <c r="BV31" s="45"/>
      <c r="BW31" s="45"/>
      <c r="BX31" s="45"/>
      <c r="BY31" s="45"/>
      <c r="BZ31" s="45"/>
      <c r="CA31" s="45"/>
      <c r="CB31" s="45"/>
      <c r="CC31" s="45"/>
      <c r="CD31" s="45"/>
    </row>
    <row r="32" spans="2:82" ht="15" x14ac:dyDescent="0.25">
      <c r="B32" s="45"/>
      <c r="C32" s="45"/>
      <c r="D32" s="45"/>
      <c r="E32" s="45"/>
      <c r="F32" s="45"/>
      <c r="G32" s="45"/>
      <c r="H32" s="45"/>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c r="BM32" s="45"/>
      <c r="BN32" s="45"/>
      <c r="BO32" s="45"/>
      <c r="BP32" s="45"/>
      <c r="BQ32" s="45"/>
      <c r="BR32" s="45"/>
      <c r="BS32" s="45"/>
      <c r="BT32" s="45"/>
      <c r="BU32" s="45"/>
      <c r="BV32" s="45"/>
      <c r="BW32" s="45"/>
      <c r="BX32" s="45"/>
      <c r="BY32" s="45"/>
      <c r="BZ32" s="45"/>
      <c r="CA32" s="45"/>
      <c r="CB32" s="45"/>
      <c r="CC32" s="45"/>
      <c r="CD32" s="45"/>
    </row>
    <row r="33" spans="2:82" ht="15" x14ac:dyDescent="0.25">
      <c r="B33" s="45"/>
      <c r="C33" s="45"/>
      <c r="D33" s="45"/>
      <c r="E33" s="45"/>
      <c r="F33" s="45"/>
      <c r="G33" s="45"/>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c r="BE33" s="45"/>
      <c r="BF33" s="45"/>
      <c r="BG33" s="45"/>
      <c r="BH33" s="45"/>
      <c r="BI33" s="45"/>
      <c r="BJ33" s="45"/>
      <c r="BK33" s="45"/>
      <c r="BL33" s="45"/>
      <c r="BM33" s="45"/>
      <c r="BN33" s="45"/>
      <c r="BO33" s="45"/>
      <c r="BP33" s="45"/>
      <c r="BQ33" s="45"/>
      <c r="BR33" s="45"/>
      <c r="BS33" s="45"/>
      <c r="BT33" s="45"/>
      <c r="BU33" s="45"/>
      <c r="BV33" s="45"/>
      <c r="BW33" s="45"/>
      <c r="BX33" s="45"/>
      <c r="BY33" s="45"/>
      <c r="BZ33" s="45"/>
      <c r="CA33" s="45"/>
      <c r="CB33" s="45"/>
      <c r="CC33" s="45"/>
      <c r="CD33" s="45"/>
    </row>
    <row r="34" spans="2:82" ht="15" x14ac:dyDescent="0.25">
      <c r="B34" s="45"/>
      <c r="C34" s="45"/>
      <c r="D34" s="45"/>
      <c r="E34" s="45"/>
      <c r="F34" s="45"/>
      <c r="G34" s="45"/>
      <c r="H34" s="45"/>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5"/>
      <c r="BE34" s="45"/>
      <c r="BF34" s="45"/>
      <c r="BG34" s="45"/>
      <c r="BH34" s="45"/>
      <c r="BI34" s="45"/>
      <c r="BJ34" s="45"/>
      <c r="BK34" s="45"/>
      <c r="BL34" s="45"/>
      <c r="BM34" s="45"/>
      <c r="BN34" s="45"/>
      <c r="BO34" s="45"/>
      <c r="BP34" s="45"/>
      <c r="BQ34" s="45"/>
      <c r="BR34" s="45"/>
      <c r="BS34" s="45"/>
      <c r="BT34" s="45"/>
      <c r="BU34" s="45"/>
      <c r="BV34" s="45"/>
      <c r="BW34" s="45"/>
      <c r="BX34" s="45"/>
      <c r="BY34" s="45"/>
      <c r="BZ34" s="45"/>
      <c r="CA34" s="45"/>
      <c r="CB34" s="45"/>
      <c r="CC34" s="45"/>
      <c r="CD34" s="45"/>
    </row>
    <row r="35" spans="2:82" ht="15" x14ac:dyDescent="0.25">
      <c r="B35" s="45"/>
      <c r="C35" s="45"/>
      <c r="D35" s="45"/>
      <c r="E35" s="45"/>
      <c r="F35" s="45"/>
      <c r="G35" s="45"/>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5"/>
      <c r="AY35" s="45"/>
      <c r="AZ35" s="45"/>
      <c r="BA35" s="45"/>
      <c r="BB35" s="45"/>
      <c r="BC35" s="45"/>
      <c r="BD35" s="45"/>
      <c r="BE35" s="45"/>
      <c r="BF35" s="45"/>
      <c r="BG35" s="45"/>
      <c r="BH35" s="45"/>
      <c r="BI35" s="45"/>
      <c r="BJ35" s="45"/>
      <c r="BK35" s="45"/>
      <c r="BL35" s="45"/>
      <c r="BM35" s="45"/>
      <c r="BN35" s="45"/>
      <c r="BO35" s="45"/>
      <c r="BP35" s="45"/>
      <c r="BQ35" s="45"/>
      <c r="BR35" s="45"/>
      <c r="BS35" s="45"/>
      <c r="BT35" s="45"/>
      <c r="BU35" s="45"/>
      <c r="BV35" s="45"/>
      <c r="BW35" s="45"/>
      <c r="BX35" s="45"/>
      <c r="BY35" s="45"/>
      <c r="BZ35" s="45"/>
      <c r="CA35" s="45"/>
      <c r="CB35" s="45"/>
      <c r="CC35" s="45"/>
      <c r="CD35" s="45"/>
    </row>
    <row r="36" spans="2:82" ht="15" x14ac:dyDescent="0.25">
      <c r="B36" s="45"/>
      <c r="C36" s="45"/>
      <c r="D36" s="45"/>
      <c r="E36" s="45"/>
      <c r="F36" s="45"/>
      <c r="G36" s="45"/>
      <c r="H36" s="45"/>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5"/>
      <c r="AY36" s="45"/>
      <c r="AZ36" s="45"/>
      <c r="BA36" s="45"/>
      <c r="BB36" s="45"/>
      <c r="BC36" s="45"/>
      <c r="BD36" s="45"/>
      <c r="BE36" s="45"/>
      <c r="BF36" s="45"/>
      <c r="BG36" s="45"/>
      <c r="BH36" s="45"/>
      <c r="BI36" s="45"/>
      <c r="BJ36" s="45"/>
      <c r="BK36" s="45"/>
      <c r="BL36" s="45"/>
      <c r="BM36" s="45"/>
      <c r="BN36" s="45"/>
      <c r="BO36" s="45"/>
      <c r="BP36" s="45"/>
      <c r="BQ36" s="45"/>
      <c r="BR36" s="45"/>
      <c r="BS36" s="45"/>
      <c r="BT36" s="45"/>
      <c r="BU36" s="45"/>
      <c r="BV36" s="45"/>
      <c r="BW36" s="45"/>
      <c r="BX36" s="45"/>
      <c r="BY36" s="45"/>
      <c r="BZ36" s="45"/>
      <c r="CA36" s="45"/>
      <c r="CB36" s="45"/>
      <c r="CC36" s="45"/>
      <c r="CD36" s="45"/>
    </row>
    <row r="37" spans="2:82" ht="15" x14ac:dyDescent="0.25">
      <c r="B37" s="45"/>
      <c r="C37" s="45"/>
      <c r="D37" s="45"/>
      <c r="E37" s="45"/>
      <c r="F37" s="45"/>
      <c r="G37" s="45"/>
      <c r="H37" s="45"/>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5"/>
      <c r="AY37" s="45"/>
      <c r="AZ37" s="45"/>
      <c r="BA37" s="45"/>
      <c r="BB37" s="45"/>
      <c r="BC37" s="45"/>
      <c r="BD37" s="45"/>
      <c r="BE37" s="45"/>
      <c r="BF37" s="45"/>
      <c r="BG37" s="45"/>
      <c r="BH37" s="45"/>
      <c r="BI37" s="45"/>
      <c r="BJ37" s="45"/>
      <c r="BK37" s="45"/>
      <c r="BL37" s="45"/>
      <c r="BM37" s="45"/>
      <c r="BN37" s="45"/>
      <c r="BO37" s="45"/>
      <c r="BP37" s="45"/>
      <c r="BQ37" s="45"/>
      <c r="BR37" s="45"/>
      <c r="BS37" s="45"/>
      <c r="BT37" s="45"/>
      <c r="BU37" s="45"/>
      <c r="BV37" s="45"/>
      <c r="BW37" s="45"/>
      <c r="BX37" s="45"/>
      <c r="BY37" s="45"/>
      <c r="BZ37" s="45"/>
      <c r="CA37" s="45"/>
      <c r="CB37" s="45"/>
      <c r="CC37" s="45"/>
      <c r="CD37" s="45"/>
    </row>
    <row r="38" spans="2:82" ht="15" x14ac:dyDescent="0.25">
      <c r="B38" s="45"/>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5"/>
      <c r="AY38" s="45"/>
      <c r="AZ38" s="45"/>
      <c r="BA38" s="45"/>
      <c r="BB38" s="45"/>
      <c r="BC38" s="45"/>
      <c r="BD38" s="45"/>
      <c r="BE38" s="45"/>
      <c r="BF38" s="45"/>
      <c r="BG38" s="45"/>
      <c r="BH38" s="45"/>
      <c r="BI38" s="45"/>
      <c r="BJ38" s="45"/>
      <c r="BK38" s="45"/>
      <c r="BL38" s="45"/>
      <c r="BM38" s="45"/>
      <c r="BN38" s="45"/>
      <c r="BO38" s="45"/>
      <c r="BP38" s="45"/>
      <c r="BQ38" s="45"/>
      <c r="BR38" s="45"/>
      <c r="BS38" s="45"/>
      <c r="BT38" s="45"/>
      <c r="BU38" s="45"/>
      <c r="BV38" s="45"/>
      <c r="BW38" s="45"/>
      <c r="BX38" s="45"/>
      <c r="BY38" s="45"/>
      <c r="BZ38" s="45"/>
      <c r="CA38" s="45"/>
      <c r="CB38" s="45"/>
      <c r="CC38" s="45"/>
      <c r="CD38" s="45"/>
    </row>
    <row r="39" spans="2:82" ht="15" x14ac:dyDescent="0.25">
      <c r="B39" s="45"/>
      <c r="C39" s="45"/>
      <c r="D39" s="45"/>
      <c r="E39" s="45"/>
      <c r="F39" s="45"/>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5"/>
      <c r="AY39" s="45"/>
      <c r="AZ39" s="45"/>
      <c r="BA39" s="45"/>
      <c r="BB39" s="45"/>
      <c r="BC39" s="45"/>
      <c r="BD39" s="45"/>
      <c r="BE39" s="45"/>
      <c r="BF39" s="45"/>
      <c r="BG39" s="45"/>
      <c r="BH39" s="45"/>
      <c r="BI39" s="45"/>
      <c r="BJ39" s="45"/>
      <c r="BK39" s="45"/>
      <c r="BL39" s="45"/>
      <c r="BM39" s="45"/>
      <c r="BN39" s="45"/>
      <c r="BO39" s="45"/>
      <c r="BP39" s="45"/>
      <c r="BQ39" s="45"/>
      <c r="BR39" s="45"/>
      <c r="BS39" s="45"/>
      <c r="BT39" s="45"/>
      <c r="BU39" s="45"/>
      <c r="BV39" s="45"/>
      <c r="BW39" s="45"/>
      <c r="BX39" s="45"/>
      <c r="BY39" s="45"/>
      <c r="BZ39" s="45"/>
      <c r="CA39" s="45"/>
      <c r="CB39" s="45"/>
      <c r="CC39" s="45"/>
      <c r="CD39" s="45"/>
    </row>
    <row r="40" spans="2:82" ht="15" x14ac:dyDescent="0.25">
      <c r="B40" s="45"/>
      <c r="C40" s="45"/>
      <c r="D40" s="45"/>
      <c r="E40" s="45"/>
      <c r="F40" s="45"/>
      <c r="G40" s="45"/>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5"/>
      <c r="AG40" s="45"/>
      <c r="AH40" s="45"/>
      <c r="AI40" s="45"/>
      <c r="AJ40" s="45"/>
      <c r="AK40" s="45"/>
      <c r="AL40" s="45"/>
      <c r="AM40" s="45"/>
      <c r="AN40" s="45"/>
      <c r="AO40" s="45"/>
      <c r="AP40" s="45"/>
      <c r="AQ40" s="45"/>
      <c r="AR40" s="45"/>
      <c r="AS40" s="45"/>
      <c r="AT40" s="45"/>
      <c r="AU40" s="45"/>
      <c r="AV40" s="45"/>
      <c r="AW40" s="45"/>
      <c r="AX40" s="45"/>
      <c r="AY40" s="45"/>
      <c r="AZ40" s="45"/>
      <c r="BA40" s="45"/>
      <c r="BB40" s="45"/>
      <c r="BC40" s="45"/>
      <c r="BD40" s="45"/>
      <c r="BE40" s="45"/>
      <c r="BF40" s="45"/>
      <c r="BG40" s="45"/>
      <c r="BH40" s="45"/>
      <c r="BI40" s="45"/>
      <c r="BJ40" s="45"/>
      <c r="BK40" s="45"/>
      <c r="BL40" s="45"/>
      <c r="BM40" s="45"/>
      <c r="BN40" s="45"/>
      <c r="BO40" s="45"/>
      <c r="BP40" s="45"/>
      <c r="BQ40" s="45"/>
      <c r="BR40" s="45"/>
      <c r="BS40" s="45"/>
      <c r="BT40" s="45"/>
      <c r="BU40" s="45"/>
      <c r="BV40" s="45"/>
      <c r="BW40" s="45"/>
      <c r="BX40" s="45"/>
      <c r="BY40" s="45"/>
      <c r="BZ40" s="45"/>
      <c r="CA40" s="45"/>
      <c r="CB40" s="45"/>
      <c r="CC40" s="45"/>
      <c r="CD40" s="45"/>
    </row>
    <row r="41" spans="2:82" ht="15" x14ac:dyDescent="0.25">
      <c r="B41" s="45"/>
      <c r="C41" s="45"/>
      <c r="D41" s="45"/>
      <c r="E41" s="45"/>
      <c r="F41" s="45"/>
      <c r="G41" s="45"/>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c r="BM41" s="45"/>
      <c r="BN41" s="45"/>
      <c r="BO41" s="45"/>
      <c r="BP41" s="45"/>
      <c r="BQ41" s="45"/>
      <c r="BR41" s="45"/>
      <c r="BS41" s="45"/>
      <c r="BT41" s="45"/>
      <c r="BU41" s="45"/>
      <c r="BV41" s="45"/>
      <c r="BW41" s="45"/>
      <c r="BX41" s="45"/>
      <c r="BY41" s="45"/>
      <c r="BZ41" s="45"/>
      <c r="CA41" s="45"/>
      <c r="CB41" s="45"/>
      <c r="CC41" s="45"/>
      <c r="CD41" s="45"/>
    </row>
    <row r="42" spans="2:82" ht="15" x14ac:dyDescent="0.25">
      <c r="B42" s="45"/>
      <c r="C42" s="45"/>
      <c r="D42" s="45"/>
      <c r="E42" s="45"/>
      <c r="F42" s="45"/>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c r="AG42" s="45"/>
      <c r="AH42" s="45"/>
      <c r="AI42" s="45"/>
      <c r="AJ42" s="45"/>
      <c r="AK42" s="45"/>
      <c r="AL42" s="45"/>
      <c r="AM42" s="45"/>
      <c r="AN42" s="45"/>
      <c r="AO42" s="45"/>
      <c r="AP42" s="45"/>
      <c r="AQ42" s="45"/>
      <c r="AR42" s="45"/>
      <c r="AS42" s="45"/>
      <c r="AT42" s="45"/>
      <c r="AU42" s="45"/>
      <c r="AV42" s="45"/>
      <c r="AW42" s="45"/>
      <c r="AX42" s="45"/>
      <c r="AY42" s="45"/>
      <c r="AZ42" s="45"/>
      <c r="BA42" s="45"/>
      <c r="BB42" s="45"/>
      <c r="BC42" s="45"/>
      <c r="BD42" s="45"/>
      <c r="BE42" s="45"/>
      <c r="BF42" s="45"/>
      <c r="BG42" s="45"/>
      <c r="BH42" s="45"/>
      <c r="BI42" s="45"/>
      <c r="BJ42" s="45"/>
      <c r="BK42" s="45"/>
      <c r="BL42" s="45"/>
      <c r="BM42" s="45"/>
      <c r="BN42" s="45"/>
      <c r="BO42" s="45"/>
      <c r="BP42" s="45"/>
      <c r="BQ42" s="45"/>
      <c r="BR42" s="45"/>
      <c r="BS42" s="45"/>
      <c r="BT42" s="45"/>
      <c r="BU42" s="45"/>
      <c r="BV42" s="45"/>
      <c r="BW42" s="45"/>
      <c r="BX42" s="45"/>
      <c r="BY42" s="45"/>
      <c r="BZ42" s="45"/>
      <c r="CA42" s="45"/>
      <c r="CB42" s="45"/>
      <c r="CC42" s="45"/>
      <c r="CD42" s="45"/>
    </row>
    <row r="43" spans="2:82" ht="15" x14ac:dyDescent="0.25">
      <c r="B43" s="45"/>
      <c r="C43" s="45"/>
      <c r="D43" s="45"/>
      <c r="E43" s="45"/>
      <c r="F43" s="45"/>
      <c r="G43" s="45"/>
      <c r="H43" s="45"/>
      <c r="I43" s="45"/>
      <c r="J43" s="45"/>
      <c r="K43" s="45"/>
      <c r="L43" s="45"/>
      <c r="M43" s="45"/>
      <c r="N43" s="45"/>
      <c r="O43" s="45"/>
      <c r="P43" s="45"/>
      <c r="Q43" s="45"/>
      <c r="R43" s="45"/>
      <c r="S43" s="45"/>
      <c r="T43" s="45"/>
      <c r="U43" s="45"/>
      <c r="V43" s="45"/>
      <c r="W43" s="45"/>
      <c r="X43" s="45"/>
      <c r="Y43" s="45"/>
      <c r="Z43" s="45"/>
      <c r="AA43" s="45"/>
      <c r="AB43" s="45"/>
      <c r="AC43" s="45"/>
      <c r="AD43" s="45"/>
      <c r="AE43" s="45"/>
      <c r="AF43" s="45"/>
      <c r="AG43" s="45"/>
      <c r="AH43" s="45"/>
      <c r="AI43" s="45"/>
      <c r="AJ43" s="45"/>
      <c r="AK43" s="45"/>
      <c r="AL43" s="45"/>
      <c r="AM43" s="45"/>
      <c r="AN43" s="45"/>
      <c r="AO43" s="45"/>
      <c r="AP43" s="45"/>
      <c r="AQ43" s="45"/>
      <c r="AR43" s="45"/>
      <c r="AS43" s="45"/>
      <c r="AT43" s="45"/>
      <c r="AU43" s="45"/>
      <c r="AV43" s="45"/>
      <c r="AW43" s="45"/>
      <c r="AX43" s="45"/>
      <c r="AY43" s="45"/>
      <c r="AZ43" s="45"/>
      <c r="BA43" s="45"/>
      <c r="BB43" s="45"/>
      <c r="BC43" s="45"/>
      <c r="BD43" s="45"/>
      <c r="BE43" s="45"/>
      <c r="BF43" s="45"/>
      <c r="BG43" s="45"/>
      <c r="BH43" s="45"/>
      <c r="BI43" s="45"/>
      <c r="BJ43" s="45"/>
      <c r="BK43" s="45"/>
      <c r="BL43" s="45"/>
      <c r="BM43" s="45"/>
      <c r="BN43" s="45"/>
      <c r="BO43" s="45"/>
      <c r="BP43" s="45"/>
      <c r="BQ43" s="45"/>
      <c r="BR43" s="45"/>
      <c r="BS43" s="45"/>
      <c r="BT43" s="45"/>
      <c r="BU43" s="45"/>
      <c r="BV43" s="45"/>
      <c r="BW43" s="45"/>
      <c r="BX43" s="45"/>
      <c r="BY43" s="45"/>
      <c r="BZ43" s="45"/>
      <c r="CA43" s="45"/>
      <c r="CB43" s="45"/>
      <c r="CC43" s="45"/>
      <c r="CD43" s="45"/>
    </row>
    <row r="44" spans="2:82" ht="15" x14ac:dyDescent="0.25">
      <c r="B44" s="45"/>
      <c r="C44" s="45"/>
      <c r="D44" s="45"/>
      <c r="E44" s="45"/>
      <c r="F44" s="45"/>
      <c r="G44" s="45"/>
      <c r="H44" s="45"/>
      <c r="I44" s="45"/>
      <c r="J44" s="45"/>
      <c r="K44" s="45"/>
      <c r="L44" s="45"/>
      <c r="M44" s="45"/>
      <c r="N44" s="45"/>
      <c r="O44" s="45"/>
      <c r="P44" s="45"/>
      <c r="Q44" s="45"/>
      <c r="R44" s="45"/>
      <c r="S44" s="45"/>
      <c r="T44" s="45"/>
      <c r="U44" s="45"/>
      <c r="V44" s="45"/>
      <c r="W44" s="45"/>
      <c r="X44" s="45"/>
      <c r="Y44" s="45"/>
      <c r="Z44" s="45"/>
      <c r="AA44" s="45"/>
      <c r="AB44" s="45"/>
      <c r="AC44" s="45"/>
      <c r="AD44" s="45"/>
      <c r="AE44" s="45"/>
      <c r="AF44" s="45"/>
      <c r="AG44" s="45"/>
      <c r="AH44" s="45"/>
      <c r="AI44" s="45"/>
      <c r="AJ44" s="45"/>
      <c r="AK44" s="45"/>
      <c r="AL44" s="45"/>
      <c r="AM44" s="45"/>
      <c r="AN44" s="45"/>
      <c r="AO44" s="45"/>
      <c r="AP44" s="45"/>
      <c r="AQ44" s="45"/>
      <c r="AR44" s="45"/>
      <c r="AS44" s="45"/>
      <c r="AT44" s="45"/>
      <c r="AU44" s="45"/>
      <c r="AV44" s="45"/>
      <c r="AW44" s="45"/>
      <c r="AX44" s="45"/>
      <c r="AY44" s="45"/>
      <c r="AZ44" s="45"/>
      <c r="BA44" s="45"/>
      <c r="BB44" s="45"/>
      <c r="BC44" s="45"/>
      <c r="BD44" s="45"/>
      <c r="BE44" s="45"/>
      <c r="BF44" s="45"/>
      <c r="BG44" s="45"/>
      <c r="BH44" s="45"/>
      <c r="BI44" s="45"/>
      <c r="BJ44" s="45"/>
      <c r="BK44" s="45"/>
      <c r="BL44" s="45"/>
      <c r="BM44" s="45"/>
      <c r="BN44" s="45"/>
      <c r="BO44" s="45"/>
      <c r="BP44" s="45"/>
      <c r="BQ44" s="45"/>
      <c r="BR44" s="45"/>
      <c r="BS44" s="45"/>
      <c r="BT44" s="45"/>
      <c r="BU44" s="45"/>
      <c r="BV44" s="45"/>
      <c r="BW44" s="45"/>
      <c r="BX44" s="45"/>
      <c r="BY44" s="45"/>
      <c r="BZ44" s="45"/>
      <c r="CA44" s="45"/>
      <c r="CB44" s="45"/>
      <c r="CC44" s="45"/>
      <c r="CD44" s="45"/>
    </row>
    <row r="45" spans="2:82" ht="15" x14ac:dyDescent="0.25">
      <c r="B45" s="45"/>
      <c r="C45" s="45"/>
      <c r="D45" s="45"/>
      <c r="E45" s="45"/>
      <c r="F45" s="45"/>
      <c r="G45" s="45"/>
      <c r="H45" s="45"/>
      <c r="I45" s="45"/>
      <c r="J45" s="45"/>
      <c r="K45" s="45"/>
      <c r="L45" s="45"/>
      <c r="M45" s="45"/>
      <c r="N45" s="45"/>
      <c r="O45" s="45"/>
      <c r="P45" s="45"/>
      <c r="Q45" s="45"/>
      <c r="R45" s="45"/>
      <c r="S45" s="45"/>
      <c r="T45" s="45"/>
      <c r="U45" s="45"/>
      <c r="V45" s="45"/>
      <c r="W45" s="45"/>
      <c r="X45" s="45"/>
      <c r="Y45" s="45"/>
      <c r="Z45" s="45"/>
      <c r="AA45" s="45"/>
      <c r="AB45" s="45"/>
      <c r="AC45" s="45"/>
      <c r="AD45" s="45"/>
      <c r="AE45" s="45"/>
      <c r="AF45" s="45"/>
      <c r="AG45" s="45"/>
      <c r="AH45" s="45"/>
      <c r="AI45" s="45"/>
      <c r="AJ45" s="45"/>
      <c r="AK45" s="45"/>
      <c r="AL45" s="45"/>
      <c r="AM45" s="45"/>
      <c r="AN45" s="45"/>
      <c r="AO45" s="45"/>
      <c r="AP45" s="45"/>
      <c r="AQ45" s="45"/>
      <c r="AR45" s="45"/>
      <c r="AS45" s="45"/>
      <c r="AT45" s="45"/>
      <c r="AU45" s="45"/>
      <c r="AV45" s="45"/>
      <c r="AW45" s="45"/>
      <c r="AX45" s="45"/>
      <c r="AY45" s="45"/>
      <c r="AZ45" s="45"/>
      <c r="BA45" s="45"/>
      <c r="BB45" s="45"/>
      <c r="BC45" s="45"/>
      <c r="BD45" s="45"/>
      <c r="BE45" s="45"/>
      <c r="BF45" s="45"/>
      <c r="BG45" s="45"/>
      <c r="BH45" s="45"/>
      <c r="BI45" s="45"/>
      <c r="BJ45" s="45"/>
      <c r="BK45" s="45"/>
      <c r="BL45" s="45"/>
      <c r="BM45" s="45"/>
      <c r="BN45" s="45"/>
      <c r="BO45" s="45"/>
      <c r="BP45" s="45"/>
      <c r="BQ45" s="45"/>
      <c r="BR45" s="45"/>
      <c r="BS45" s="45"/>
      <c r="BT45" s="45"/>
      <c r="BU45" s="45"/>
      <c r="BV45" s="45"/>
      <c r="BW45" s="45"/>
      <c r="BX45" s="45"/>
      <c r="BY45" s="45"/>
      <c r="BZ45" s="45"/>
      <c r="CA45" s="45"/>
      <c r="CB45" s="45"/>
      <c r="CC45" s="45"/>
      <c r="CD45" s="45"/>
    </row>
    <row r="46" spans="2:82" ht="15" x14ac:dyDescent="0.25">
      <c r="B46" s="45"/>
      <c r="C46" s="45"/>
      <c r="D46" s="45"/>
      <c r="E46" s="45"/>
      <c r="F46" s="45"/>
      <c r="G46" s="45"/>
      <c r="H46" s="45"/>
      <c r="I46" s="45"/>
      <c r="J46" s="45"/>
      <c r="K46" s="45"/>
      <c r="L46" s="45"/>
      <c r="M46" s="45"/>
      <c r="N46" s="45"/>
      <c r="O46" s="45"/>
      <c r="P46" s="45"/>
      <c r="Q46" s="45"/>
      <c r="R46" s="45"/>
      <c r="S46" s="45"/>
      <c r="T46" s="45"/>
      <c r="U46" s="45"/>
      <c r="V46" s="45"/>
      <c r="W46" s="45"/>
      <c r="X46" s="45"/>
      <c r="Y46" s="45"/>
      <c r="Z46" s="45"/>
      <c r="AA46" s="45"/>
      <c r="AB46" s="45"/>
      <c r="AC46" s="45"/>
      <c r="AD46" s="45"/>
      <c r="AE46" s="45"/>
      <c r="AF46" s="45"/>
      <c r="AG46" s="45"/>
      <c r="AH46" s="45"/>
      <c r="AI46" s="45"/>
      <c r="AJ46" s="45"/>
      <c r="AK46" s="45"/>
      <c r="AL46" s="45"/>
      <c r="AM46" s="45"/>
      <c r="AN46" s="45"/>
      <c r="AO46" s="45"/>
      <c r="AP46" s="45"/>
      <c r="AQ46" s="45"/>
      <c r="AR46" s="45"/>
      <c r="AS46" s="45"/>
      <c r="AT46" s="45"/>
      <c r="AU46" s="45"/>
      <c r="AV46" s="45"/>
      <c r="AW46" s="45"/>
      <c r="AX46" s="45"/>
      <c r="AY46" s="45"/>
      <c r="AZ46" s="45"/>
      <c r="BA46" s="45"/>
      <c r="BB46" s="45"/>
      <c r="BC46" s="45"/>
      <c r="BD46" s="45"/>
      <c r="BE46" s="45"/>
      <c r="BF46" s="45"/>
      <c r="BG46" s="45"/>
      <c r="BH46" s="45"/>
      <c r="BI46" s="45"/>
      <c r="BJ46" s="45"/>
      <c r="BK46" s="45"/>
      <c r="BL46" s="45"/>
      <c r="BM46" s="45"/>
      <c r="BN46" s="45"/>
      <c r="BO46" s="45"/>
      <c r="BP46" s="45"/>
      <c r="BQ46" s="45"/>
      <c r="BR46" s="45"/>
      <c r="BS46" s="45"/>
      <c r="BT46" s="45"/>
      <c r="BU46" s="45"/>
      <c r="BV46" s="45"/>
      <c r="BW46" s="45"/>
      <c r="BX46" s="45"/>
      <c r="BY46" s="45"/>
      <c r="BZ46" s="45"/>
      <c r="CA46" s="45"/>
      <c r="CB46" s="45"/>
      <c r="CC46" s="45"/>
      <c r="CD46" s="45"/>
    </row>
    <row r="47" spans="2:82" ht="15" x14ac:dyDescent="0.25">
      <c r="B47" s="45"/>
      <c r="C47" s="45"/>
      <c r="D47" s="45"/>
      <c r="E47" s="45"/>
      <c r="F47" s="45"/>
      <c r="G47" s="45"/>
      <c r="H47" s="45"/>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c r="AH47" s="45"/>
      <c r="AI47" s="45"/>
      <c r="AJ47" s="45"/>
      <c r="AK47" s="45"/>
      <c r="AL47" s="45"/>
      <c r="AM47" s="45"/>
      <c r="AN47" s="45"/>
      <c r="AO47" s="45"/>
      <c r="AP47" s="45"/>
      <c r="AQ47" s="45"/>
      <c r="AR47" s="45"/>
      <c r="AS47" s="45"/>
      <c r="AT47" s="45"/>
      <c r="AU47" s="45"/>
      <c r="AV47" s="45"/>
      <c r="AW47" s="45"/>
      <c r="AX47" s="45"/>
      <c r="AY47" s="45"/>
      <c r="AZ47" s="45"/>
      <c r="BA47" s="45"/>
      <c r="BB47" s="45"/>
      <c r="BC47" s="45"/>
      <c r="BD47" s="45"/>
      <c r="BE47" s="45"/>
      <c r="BF47" s="45"/>
      <c r="BG47" s="45"/>
      <c r="BH47" s="45"/>
      <c r="BI47" s="45"/>
      <c r="BJ47" s="45"/>
      <c r="BK47" s="45"/>
      <c r="BL47" s="45"/>
      <c r="BM47" s="45"/>
      <c r="BN47" s="45"/>
      <c r="BO47" s="45"/>
      <c r="BP47" s="45"/>
      <c r="BQ47" s="45"/>
      <c r="BR47" s="45"/>
      <c r="BS47" s="45"/>
      <c r="BT47" s="45"/>
      <c r="BU47" s="45"/>
      <c r="BV47" s="45"/>
      <c r="BW47" s="45"/>
      <c r="BX47" s="45"/>
      <c r="BY47" s="45"/>
      <c r="BZ47" s="45"/>
      <c r="CA47" s="45"/>
      <c r="CB47" s="45"/>
      <c r="CC47" s="45"/>
      <c r="CD47" s="45"/>
    </row>
    <row r="48" spans="2:82" ht="15" x14ac:dyDescent="0.25">
      <c r="B48" s="45"/>
      <c r="C48" s="45"/>
      <c r="D48" s="45"/>
      <c r="E48" s="45"/>
      <c r="F48" s="45"/>
      <c r="G48" s="45"/>
      <c r="H48" s="45"/>
      <c r="I48" s="45"/>
      <c r="J48" s="45"/>
      <c r="K48" s="45"/>
      <c r="L48" s="45"/>
      <c r="M48" s="45"/>
      <c r="N48" s="45"/>
      <c r="O48" s="45"/>
      <c r="P48" s="45"/>
      <c r="Q48" s="45"/>
      <c r="R48" s="45"/>
      <c r="S48" s="45"/>
      <c r="T48" s="45"/>
      <c r="U48" s="45"/>
      <c r="V48" s="45"/>
      <c r="W48" s="45"/>
      <c r="X48" s="45"/>
      <c r="Y48" s="45"/>
      <c r="Z48" s="45"/>
      <c r="AA48" s="45"/>
      <c r="AB48" s="45"/>
      <c r="AC48" s="45"/>
      <c r="AD48" s="45"/>
      <c r="AE48" s="45"/>
      <c r="AF48" s="45"/>
      <c r="AG48" s="45"/>
      <c r="AH48" s="45"/>
      <c r="AI48" s="45"/>
      <c r="AJ48" s="45"/>
      <c r="AK48" s="45"/>
      <c r="AL48" s="45"/>
      <c r="AM48" s="45"/>
      <c r="AN48" s="45"/>
      <c r="AO48" s="45"/>
      <c r="AP48" s="45"/>
      <c r="AQ48" s="45"/>
      <c r="AR48" s="45"/>
      <c r="AS48" s="45"/>
      <c r="AT48" s="45"/>
      <c r="AU48" s="45"/>
      <c r="AV48" s="45"/>
      <c r="AW48" s="45"/>
      <c r="AX48" s="45"/>
      <c r="AY48" s="45"/>
      <c r="AZ48" s="45"/>
      <c r="BA48" s="45"/>
      <c r="BB48" s="45"/>
      <c r="BC48" s="45"/>
      <c r="BD48" s="45"/>
      <c r="BE48" s="45"/>
      <c r="BF48" s="45"/>
      <c r="BG48" s="45"/>
      <c r="BH48" s="45"/>
      <c r="BI48" s="45"/>
      <c r="BJ48" s="45"/>
      <c r="BK48" s="45"/>
      <c r="BL48" s="45"/>
      <c r="BM48" s="45"/>
      <c r="BN48" s="45"/>
      <c r="BO48" s="45"/>
      <c r="BP48" s="45"/>
      <c r="BQ48" s="45"/>
      <c r="BR48" s="45"/>
      <c r="BS48" s="45"/>
      <c r="BT48" s="45"/>
      <c r="BU48" s="45"/>
      <c r="BV48" s="45"/>
      <c r="BW48" s="45"/>
      <c r="BX48" s="45"/>
      <c r="BY48" s="45"/>
      <c r="BZ48" s="45"/>
      <c r="CA48" s="45"/>
      <c r="CB48" s="45"/>
      <c r="CC48" s="45"/>
      <c r="CD48" s="45"/>
    </row>
    <row r="49" spans="2:82" ht="15" x14ac:dyDescent="0.25">
      <c r="B49" s="45"/>
      <c r="C49" s="45"/>
      <c r="D49" s="45"/>
      <c r="E49" s="45"/>
      <c r="F49" s="45"/>
      <c r="G49" s="45"/>
      <c r="H49" s="45"/>
      <c r="I49" s="45"/>
      <c r="J49" s="45"/>
      <c r="K49" s="45"/>
      <c r="L49" s="45"/>
      <c r="M49" s="45"/>
      <c r="N49" s="45"/>
      <c r="O49" s="45"/>
      <c r="P49" s="45"/>
      <c r="Q49" s="45"/>
      <c r="R49" s="45"/>
      <c r="S49" s="45"/>
      <c r="T49" s="45"/>
      <c r="U49" s="45"/>
      <c r="V49" s="45"/>
      <c r="W49" s="45"/>
      <c r="X49" s="45"/>
      <c r="Y49" s="45"/>
      <c r="Z49" s="45"/>
      <c r="AA49" s="45"/>
      <c r="AB49" s="45"/>
      <c r="AC49" s="45"/>
      <c r="AD49" s="45"/>
      <c r="AE49" s="45"/>
      <c r="AF49" s="45"/>
      <c r="AG49" s="45"/>
      <c r="AH49" s="45"/>
      <c r="AI49" s="45"/>
      <c r="AJ49" s="45"/>
      <c r="AK49" s="45"/>
      <c r="AL49" s="45"/>
      <c r="AM49" s="45"/>
      <c r="AN49" s="45"/>
      <c r="AO49" s="45"/>
      <c r="AP49" s="45"/>
      <c r="AQ49" s="45"/>
      <c r="AR49" s="45"/>
      <c r="AS49" s="45"/>
      <c r="AT49" s="45"/>
      <c r="AU49" s="45"/>
      <c r="AV49" s="45"/>
      <c r="AW49" s="45"/>
      <c r="AX49" s="45"/>
      <c r="AY49" s="45"/>
      <c r="AZ49" s="45"/>
      <c r="BA49" s="45"/>
      <c r="BB49" s="45"/>
      <c r="BC49" s="45"/>
      <c r="BD49" s="45"/>
      <c r="BE49" s="45"/>
      <c r="BF49" s="45"/>
      <c r="BG49" s="45"/>
      <c r="BH49" s="45"/>
      <c r="BI49" s="45"/>
      <c r="BJ49" s="45"/>
      <c r="BK49" s="45"/>
      <c r="BL49" s="45"/>
      <c r="BM49" s="45"/>
      <c r="BN49" s="45"/>
      <c r="BO49" s="45"/>
      <c r="BP49" s="45"/>
      <c r="BQ49" s="45"/>
      <c r="BR49" s="45"/>
      <c r="BS49" s="45"/>
      <c r="BT49" s="45"/>
      <c r="BU49" s="45"/>
      <c r="BV49" s="45"/>
      <c r="BW49" s="45"/>
      <c r="BX49" s="45"/>
      <c r="BY49" s="45"/>
      <c r="BZ49" s="45"/>
      <c r="CA49" s="45"/>
      <c r="CB49" s="45"/>
      <c r="CC49" s="45"/>
      <c r="CD49" s="45"/>
    </row>
    <row r="50" spans="2:82" ht="15" x14ac:dyDescent="0.25">
      <c r="B50" s="45"/>
      <c r="C50" s="45"/>
      <c r="D50" s="45"/>
      <c r="E50" s="45"/>
      <c r="F50" s="45"/>
      <c r="G50" s="45"/>
      <c r="H50" s="45"/>
      <c r="I50" s="45"/>
      <c r="J50" s="45"/>
      <c r="K50" s="45"/>
      <c r="L50" s="45"/>
      <c r="M50" s="45"/>
      <c r="N50" s="45"/>
      <c r="O50" s="45"/>
      <c r="P50" s="45"/>
      <c r="Q50" s="45"/>
      <c r="R50" s="45"/>
      <c r="S50" s="45"/>
      <c r="T50" s="45"/>
      <c r="U50" s="45"/>
      <c r="V50" s="45"/>
      <c r="W50" s="45"/>
      <c r="X50" s="45"/>
      <c r="Y50" s="45"/>
      <c r="Z50" s="45"/>
      <c r="AA50" s="45"/>
      <c r="AB50" s="45"/>
      <c r="AC50" s="45"/>
      <c r="AD50" s="45"/>
      <c r="AE50" s="45"/>
      <c r="AF50" s="45"/>
      <c r="AG50" s="45"/>
      <c r="AH50" s="45"/>
      <c r="AI50" s="45"/>
      <c r="AJ50" s="45"/>
      <c r="AK50" s="45"/>
      <c r="AL50" s="45"/>
      <c r="AM50" s="45"/>
      <c r="AN50" s="45"/>
      <c r="AO50" s="45"/>
      <c r="AP50" s="45"/>
      <c r="AQ50" s="45"/>
      <c r="AR50" s="45"/>
      <c r="AS50" s="45"/>
      <c r="AT50" s="45"/>
      <c r="AU50" s="45"/>
      <c r="AV50" s="45"/>
      <c r="AW50" s="45"/>
      <c r="AX50" s="45"/>
      <c r="AY50" s="45"/>
      <c r="AZ50" s="45"/>
      <c r="BA50" s="45"/>
      <c r="BB50" s="45"/>
      <c r="BC50" s="45"/>
      <c r="BD50" s="45"/>
      <c r="BE50" s="45"/>
      <c r="BF50" s="45"/>
      <c r="BG50" s="45"/>
      <c r="BH50" s="45"/>
      <c r="BI50" s="45"/>
      <c r="BJ50" s="45"/>
      <c r="BK50" s="45"/>
      <c r="BL50" s="45"/>
      <c r="BM50" s="45"/>
      <c r="BN50" s="45"/>
      <c r="BO50" s="45"/>
      <c r="BP50" s="45"/>
      <c r="BQ50" s="45"/>
      <c r="BR50" s="45"/>
      <c r="BS50" s="45"/>
      <c r="BT50" s="45"/>
      <c r="BU50" s="45"/>
      <c r="BV50" s="45"/>
      <c r="BW50" s="45"/>
      <c r="BX50" s="45"/>
      <c r="BY50" s="45"/>
      <c r="BZ50" s="45"/>
      <c r="CA50" s="45"/>
      <c r="CB50" s="45"/>
      <c r="CC50" s="45"/>
      <c r="CD50" s="45"/>
    </row>
    <row r="51" spans="2:82" ht="15" x14ac:dyDescent="0.25">
      <c r="B51" s="45"/>
      <c r="C51" s="45"/>
      <c r="D51" s="45"/>
      <c r="E51" s="45"/>
      <c r="F51" s="45"/>
      <c r="G51" s="45"/>
      <c r="H51" s="45"/>
      <c r="I51" s="45"/>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c r="BD51" s="45"/>
      <c r="BE51" s="45"/>
      <c r="BF51" s="45"/>
      <c r="BG51" s="45"/>
      <c r="BH51" s="45"/>
      <c r="BI51" s="45"/>
      <c r="BJ51" s="45"/>
      <c r="BK51" s="45"/>
      <c r="BL51" s="45"/>
      <c r="BM51" s="45"/>
      <c r="BN51" s="45"/>
      <c r="BO51" s="45"/>
      <c r="BP51" s="45"/>
      <c r="BQ51" s="45"/>
      <c r="BR51" s="45"/>
      <c r="BS51" s="45"/>
      <c r="BT51" s="45"/>
      <c r="BU51" s="45"/>
      <c r="BV51" s="45"/>
      <c r="BW51" s="45"/>
      <c r="BX51" s="45"/>
      <c r="BY51" s="45"/>
      <c r="BZ51" s="45"/>
      <c r="CA51" s="45"/>
      <c r="CB51" s="45"/>
      <c r="CC51" s="45"/>
      <c r="CD51" s="45"/>
    </row>
    <row r="52" spans="2:82" ht="15" x14ac:dyDescent="0.25">
      <c r="B52" s="45"/>
      <c r="C52" s="45"/>
      <c r="D52" s="45"/>
      <c r="E52" s="45"/>
      <c r="F52" s="45"/>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5"/>
      <c r="AO52" s="45"/>
      <c r="AP52" s="45"/>
      <c r="AQ52" s="45"/>
      <c r="AR52" s="45"/>
      <c r="AS52" s="45"/>
      <c r="AT52" s="45"/>
      <c r="AU52" s="45"/>
      <c r="AV52" s="45"/>
      <c r="AW52" s="45"/>
      <c r="AX52" s="45"/>
      <c r="AY52" s="45"/>
      <c r="AZ52" s="45"/>
      <c r="BA52" s="45"/>
      <c r="BB52" s="45"/>
      <c r="BC52" s="45"/>
      <c r="BD52" s="45"/>
      <c r="BE52" s="45"/>
      <c r="BF52" s="45"/>
      <c r="BG52" s="45"/>
      <c r="BH52" s="45"/>
      <c r="BI52" s="45"/>
      <c r="BJ52" s="45"/>
      <c r="BK52" s="45"/>
      <c r="BL52" s="45"/>
      <c r="BM52" s="45"/>
      <c r="BN52" s="45"/>
      <c r="BO52" s="45"/>
      <c r="BP52" s="45"/>
      <c r="BQ52" s="45"/>
      <c r="BR52" s="45"/>
      <c r="BS52" s="45"/>
      <c r="BT52" s="45"/>
      <c r="BU52" s="45"/>
      <c r="BV52" s="45"/>
      <c r="BW52" s="45"/>
      <c r="BX52" s="45"/>
      <c r="BY52" s="45"/>
      <c r="BZ52" s="45"/>
      <c r="CA52" s="45"/>
      <c r="CB52" s="45"/>
      <c r="CC52" s="45"/>
      <c r="CD52" s="45"/>
    </row>
    <row r="53" spans="2:82" ht="15" x14ac:dyDescent="0.25">
      <c r="B53" s="45"/>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45"/>
      <c r="AT53" s="45"/>
      <c r="AU53" s="45"/>
      <c r="AV53" s="45"/>
      <c r="AW53" s="45"/>
      <c r="AX53" s="45"/>
      <c r="AY53" s="45"/>
      <c r="AZ53" s="45"/>
      <c r="BA53" s="45"/>
      <c r="BB53" s="45"/>
      <c r="BC53" s="45"/>
      <c r="BD53" s="45"/>
      <c r="BE53" s="45"/>
      <c r="BF53" s="45"/>
      <c r="BG53" s="45"/>
      <c r="BH53" s="45"/>
      <c r="BI53" s="45"/>
      <c r="BJ53" s="45"/>
      <c r="BK53" s="45"/>
      <c r="BL53" s="45"/>
      <c r="BM53" s="45"/>
      <c r="BN53" s="45"/>
      <c r="BO53" s="45"/>
      <c r="BP53" s="45"/>
      <c r="BQ53" s="45"/>
      <c r="BR53" s="45"/>
      <c r="BS53" s="45"/>
      <c r="BT53" s="45"/>
      <c r="BU53" s="45"/>
      <c r="BV53" s="45"/>
      <c r="BW53" s="45"/>
      <c r="BX53" s="45"/>
      <c r="BY53" s="45"/>
      <c r="BZ53" s="45"/>
      <c r="CA53" s="45"/>
      <c r="CB53" s="45"/>
      <c r="CC53" s="45"/>
      <c r="CD53" s="45"/>
    </row>
    <row r="54" spans="2:82" ht="15" x14ac:dyDescent="0.25">
      <c r="B54" s="45"/>
      <c r="C54" s="45"/>
      <c r="D54" s="45"/>
      <c r="E54" s="45"/>
      <c r="F54" s="45"/>
      <c r="G54" s="45"/>
      <c r="H54" s="45"/>
      <c r="I54" s="45"/>
      <c r="J54" s="45"/>
      <c r="K54" s="45"/>
      <c r="L54" s="45"/>
      <c r="M54" s="45"/>
      <c r="N54" s="45"/>
      <c r="O54" s="45"/>
      <c r="P54" s="45"/>
      <c r="Q54" s="45"/>
      <c r="R54" s="45"/>
      <c r="S54" s="45"/>
      <c r="T54" s="45"/>
      <c r="U54" s="45"/>
      <c r="V54" s="45"/>
      <c r="W54" s="45"/>
      <c r="X54" s="45"/>
      <c r="Y54" s="45"/>
      <c r="Z54" s="45"/>
      <c r="AA54" s="45"/>
      <c r="AB54" s="45"/>
      <c r="AC54" s="45"/>
      <c r="AD54" s="45"/>
      <c r="AE54" s="45"/>
      <c r="AF54" s="45"/>
      <c r="AG54" s="45"/>
      <c r="AH54" s="45"/>
      <c r="AI54" s="45"/>
      <c r="AJ54" s="45"/>
      <c r="AK54" s="45"/>
      <c r="AL54" s="45"/>
      <c r="AM54" s="45"/>
      <c r="AN54" s="45"/>
      <c r="AO54" s="45"/>
      <c r="AP54" s="45"/>
      <c r="AQ54" s="45"/>
      <c r="AR54" s="45"/>
      <c r="AS54" s="45"/>
      <c r="AT54" s="45"/>
      <c r="AU54" s="45"/>
      <c r="AV54" s="45"/>
      <c r="AW54" s="45"/>
      <c r="AX54" s="45"/>
      <c r="AY54" s="45"/>
      <c r="AZ54" s="45"/>
      <c r="BA54" s="45"/>
      <c r="BB54" s="45"/>
      <c r="BC54" s="45"/>
      <c r="BD54" s="45"/>
      <c r="BE54" s="45"/>
      <c r="BF54" s="45"/>
      <c r="BG54" s="45"/>
      <c r="BH54" s="45"/>
      <c r="BI54" s="45"/>
      <c r="BJ54" s="45"/>
      <c r="BK54" s="45"/>
      <c r="BL54" s="45"/>
      <c r="BM54" s="45"/>
      <c r="BN54" s="45"/>
      <c r="BO54" s="45"/>
      <c r="BP54" s="45"/>
      <c r="BQ54" s="45"/>
      <c r="BR54" s="45"/>
      <c r="BS54" s="45"/>
      <c r="BT54" s="45"/>
      <c r="BU54" s="45"/>
      <c r="BV54" s="45"/>
      <c r="BW54" s="45"/>
      <c r="BX54" s="45"/>
      <c r="BY54" s="45"/>
      <c r="BZ54" s="45"/>
      <c r="CA54" s="45"/>
      <c r="CB54" s="45"/>
      <c r="CC54" s="45"/>
      <c r="CD54" s="45"/>
    </row>
    <row r="55" spans="2:82" ht="15" x14ac:dyDescent="0.25">
      <c r="B55" s="45"/>
      <c r="C55" s="45"/>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45"/>
      <c r="AD55" s="45"/>
      <c r="AE55" s="45"/>
      <c r="AF55" s="45"/>
      <c r="AG55" s="45"/>
      <c r="AH55" s="45"/>
      <c r="AI55" s="45"/>
      <c r="AJ55" s="45"/>
      <c r="AK55" s="45"/>
      <c r="AL55" s="45"/>
      <c r="AM55" s="45"/>
      <c r="AN55" s="45"/>
      <c r="AO55" s="45"/>
      <c r="AP55" s="45"/>
      <c r="AQ55" s="45"/>
      <c r="AR55" s="45"/>
      <c r="AS55" s="45"/>
      <c r="AT55" s="45"/>
      <c r="AU55" s="45"/>
      <c r="AV55" s="45"/>
      <c r="AW55" s="45"/>
      <c r="AX55" s="45"/>
      <c r="AY55" s="45"/>
      <c r="AZ55" s="45"/>
      <c r="BA55" s="45"/>
      <c r="BB55" s="45"/>
      <c r="BC55" s="45"/>
      <c r="BD55" s="45"/>
      <c r="BE55" s="45"/>
      <c r="BF55" s="45"/>
      <c r="BG55" s="45"/>
      <c r="BH55" s="45"/>
      <c r="BI55" s="45"/>
      <c r="BJ55" s="45"/>
      <c r="BK55" s="45"/>
      <c r="BL55" s="45"/>
      <c r="BM55" s="45"/>
      <c r="BN55" s="45"/>
      <c r="BO55" s="45"/>
      <c r="BP55" s="45"/>
      <c r="BQ55" s="45"/>
      <c r="BR55" s="45"/>
      <c r="BS55" s="45"/>
      <c r="BT55" s="45"/>
      <c r="BU55" s="45"/>
      <c r="BV55" s="45"/>
      <c r="BW55" s="45"/>
      <c r="BX55" s="45"/>
      <c r="BY55" s="45"/>
      <c r="BZ55" s="45"/>
      <c r="CA55" s="45"/>
      <c r="CB55" s="45"/>
      <c r="CC55" s="45"/>
      <c r="CD55" s="45"/>
    </row>
    <row r="56" spans="2:82" ht="15" x14ac:dyDescent="0.25">
      <c r="B56" s="45"/>
      <c r="C56" s="45"/>
      <c r="D56" s="45"/>
      <c r="E56" s="45"/>
      <c r="F56" s="45"/>
      <c r="G56" s="45"/>
      <c r="H56" s="45"/>
      <c r="I56" s="45"/>
      <c r="J56" s="45"/>
      <c r="K56" s="45"/>
      <c r="L56" s="45"/>
      <c r="M56" s="45"/>
      <c r="N56" s="45"/>
      <c r="O56" s="45"/>
      <c r="P56" s="45"/>
      <c r="Q56" s="45"/>
      <c r="R56" s="45"/>
      <c r="S56" s="45"/>
      <c r="T56" s="45"/>
      <c r="U56" s="45"/>
      <c r="V56" s="45"/>
      <c r="W56" s="45"/>
      <c r="X56" s="45"/>
      <c r="Y56" s="45"/>
      <c r="Z56" s="45"/>
      <c r="AA56" s="45"/>
      <c r="AB56" s="45"/>
      <c r="AC56" s="45"/>
      <c r="AD56" s="45"/>
      <c r="AE56" s="45"/>
      <c r="AF56" s="45"/>
      <c r="AG56" s="45"/>
      <c r="AH56" s="45"/>
      <c r="AI56" s="45"/>
      <c r="AJ56" s="45"/>
      <c r="AK56" s="45"/>
      <c r="AL56" s="45"/>
      <c r="AM56" s="45"/>
      <c r="AN56" s="45"/>
      <c r="AO56" s="45"/>
      <c r="AP56" s="45"/>
      <c r="AQ56" s="45"/>
      <c r="AR56" s="45"/>
      <c r="AS56" s="45"/>
      <c r="AT56" s="45"/>
      <c r="AU56" s="45"/>
      <c r="AV56" s="45"/>
      <c r="AW56" s="45"/>
      <c r="AX56" s="45"/>
      <c r="AY56" s="45"/>
      <c r="AZ56" s="45"/>
      <c r="BA56" s="45"/>
      <c r="BB56" s="45"/>
      <c r="BC56" s="45"/>
      <c r="BD56" s="45"/>
      <c r="BE56" s="45"/>
      <c r="BF56" s="45"/>
      <c r="BG56" s="45"/>
      <c r="BH56" s="45"/>
      <c r="BI56" s="45"/>
      <c r="BJ56" s="45"/>
      <c r="BK56" s="45"/>
      <c r="BL56" s="45"/>
      <c r="BM56" s="45"/>
      <c r="BN56" s="45"/>
      <c r="BO56" s="45"/>
      <c r="BP56" s="45"/>
      <c r="BQ56" s="45"/>
      <c r="BR56" s="45"/>
      <c r="BS56" s="45"/>
      <c r="BT56" s="45"/>
      <c r="BU56" s="45"/>
      <c r="BV56" s="45"/>
      <c r="BW56" s="45"/>
      <c r="BX56" s="45"/>
      <c r="BY56" s="45"/>
      <c r="BZ56" s="45"/>
      <c r="CA56" s="45"/>
      <c r="CB56" s="45"/>
      <c r="CC56" s="45"/>
      <c r="CD56" s="45"/>
    </row>
    <row r="57" spans="2:82" ht="15" x14ac:dyDescent="0.25">
      <c r="B57" s="45"/>
      <c r="C57" s="45"/>
      <c r="D57" s="45"/>
      <c r="E57" s="45"/>
      <c r="F57" s="45"/>
      <c r="G57" s="45"/>
      <c r="H57" s="45"/>
      <c r="I57" s="45"/>
      <c r="J57" s="45"/>
      <c r="K57" s="45"/>
      <c r="L57" s="45"/>
      <c r="M57" s="45"/>
      <c r="N57" s="45"/>
      <c r="O57" s="45"/>
      <c r="P57" s="45"/>
      <c r="Q57" s="45"/>
      <c r="R57" s="45"/>
      <c r="S57" s="45"/>
      <c r="T57" s="45"/>
      <c r="U57" s="45"/>
      <c r="V57" s="45"/>
      <c r="W57" s="45"/>
      <c r="X57" s="45"/>
      <c r="Y57" s="45"/>
      <c r="Z57" s="45"/>
      <c r="AA57" s="45"/>
      <c r="AB57" s="45"/>
      <c r="AC57" s="45"/>
      <c r="AD57" s="45"/>
      <c r="AE57" s="45"/>
      <c r="AF57" s="45"/>
      <c r="AG57" s="45"/>
      <c r="AH57" s="45"/>
      <c r="AI57" s="45"/>
      <c r="AJ57" s="45"/>
      <c r="AK57" s="45"/>
      <c r="AL57" s="45"/>
      <c r="AM57" s="45"/>
      <c r="AN57" s="45"/>
      <c r="AO57" s="45"/>
      <c r="AP57" s="45"/>
      <c r="AQ57" s="45"/>
      <c r="AR57" s="45"/>
      <c r="AS57" s="45"/>
      <c r="AT57" s="45"/>
      <c r="AU57" s="45"/>
      <c r="AV57" s="45"/>
      <c r="AW57" s="45"/>
      <c r="AX57" s="45"/>
      <c r="AY57" s="45"/>
      <c r="AZ57" s="45"/>
      <c r="BA57" s="45"/>
      <c r="BB57" s="45"/>
      <c r="BC57" s="45"/>
      <c r="BD57" s="45"/>
      <c r="BE57" s="45"/>
      <c r="BF57" s="45"/>
      <c r="BG57" s="45"/>
      <c r="BH57" s="45"/>
      <c r="BI57" s="45"/>
      <c r="BJ57" s="45"/>
      <c r="BK57" s="45"/>
      <c r="BL57" s="45"/>
      <c r="BM57" s="45"/>
      <c r="BN57" s="45"/>
      <c r="BO57" s="45"/>
      <c r="BP57" s="45"/>
      <c r="BQ57" s="45"/>
      <c r="BR57" s="45"/>
      <c r="BS57" s="45"/>
      <c r="BT57" s="45"/>
      <c r="BU57" s="45"/>
      <c r="BV57" s="45"/>
      <c r="BW57" s="45"/>
      <c r="BX57" s="45"/>
      <c r="BY57" s="45"/>
      <c r="BZ57" s="45"/>
      <c r="CA57" s="45"/>
      <c r="CB57" s="45"/>
      <c r="CC57" s="45"/>
      <c r="CD57" s="45"/>
    </row>
    <row r="58" spans="2:82" ht="15" x14ac:dyDescent="0.25">
      <c r="B58" s="45"/>
      <c r="C58" s="45"/>
      <c r="D58" s="45"/>
      <c r="E58" s="45"/>
      <c r="F58" s="45"/>
      <c r="G58" s="45"/>
      <c r="H58" s="45"/>
      <c r="I58" s="45"/>
      <c r="J58" s="45"/>
      <c r="K58" s="45"/>
      <c r="L58" s="45"/>
      <c r="M58" s="45"/>
      <c r="N58" s="45"/>
      <c r="O58" s="45"/>
      <c r="P58" s="45"/>
      <c r="Q58" s="45"/>
      <c r="R58" s="45"/>
      <c r="S58" s="45"/>
      <c r="T58" s="45"/>
      <c r="U58" s="45"/>
      <c r="V58" s="45"/>
      <c r="W58" s="45"/>
      <c r="X58" s="45"/>
      <c r="Y58" s="45"/>
      <c r="Z58" s="45"/>
      <c r="AA58" s="45"/>
      <c r="AB58" s="45"/>
      <c r="AC58" s="45"/>
      <c r="AD58" s="45"/>
      <c r="AE58" s="45"/>
      <c r="AF58" s="45"/>
      <c r="AG58" s="45"/>
      <c r="AH58" s="45"/>
      <c r="AI58" s="45"/>
      <c r="AJ58" s="45"/>
      <c r="AK58" s="45"/>
      <c r="AL58" s="45"/>
      <c r="AM58" s="45"/>
      <c r="AN58" s="45"/>
      <c r="AO58" s="45"/>
      <c r="AP58" s="45"/>
      <c r="AQ58" s="45"/>
      <c r="AR58" s="45"/>
      <c r="AS58" s="45"/>
      <c r="AT58" s="45"/>
      <c r="AU58" s="45"/>
      <c r="AV58" s="45"/>
      <c r="AW58" s="45"/>
      <c r="AX58" s="45"/>
      <c r="AY58" s="45"/>
      <c r="AZ58" s="45"/>
      <c r="BA58" s="45"/>
      <c r="BB58" s="45"/>
      <c r="BC58" s="45"/>
      <c r="BD58" s="45"/>
      <c r="BE58" s="45"/>
      <c r="BF58" s="45"/>
      <c r="BG58" s="45"/>
      <c r="BH58" s="45"/>
      <c r="BI58" s="45"/>
      <c r="BJ58" s="45"/>
      <c r="BK58" s="45"/>
      <c r="BL58" s="45"/>
      <c r="BM58" s="45"/>
      <c r="BN58" s="45"/>
      <c r="BO58" s="45"/>
      <c r="BP58" s="45"/>
      <c r="BQ58" s="45"/>
      <c r="BR58" s="45"/>
      <c r="BS58" s="45"/>
      <c r="BT58" s="45"/>
      <c r="BU58" s="45"/>
      <c r="BV58" s="45"/>
      <c r="BW58" s="45"/>
      <c r="BX58" s="45"/>
      <c r="BY58" s="45"/>
      <c r="BZ58" s="45"/>
      <c r="CA58" s="45"/>
      <c r="CB58" s="45"/>
      <c r="CC58" s="45"/>
      <c r="CD58" s="45"/>
    </row>
    <row r="59" spans="2:82" ht="15" x14ac:dyDescent="0.25">
      <c r="B59" s="45"/>
      <c r="C59" s="45"/>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c r="AO59" s="45"/>
      <c r="AP59" s="45"/>
      <c r="AQ59" s="45"/>
      <c r="AR59" s="45"/>
      <c r="AS59" s="45"/>
      <c r="AT59" s="45"/>
      <c r="AU59" s="45"/>
      <c r="AV59" s="45"/>
      <c r="AW59" s="45"/>
      <c r="AX59" s="45"/>
      <c r="AY59" s="45"/>
      <c r="AZ59" s="45"/>
      <c r="BA59" s="45"/>
      <c r="BB59" s="45"/>
      <c r="BC59" s="45"/>
      <c r="BD59" s="45"/>
      <c r="BE59" s="45"/>
      <c r="BF59" s="45"/>
      <c r="BG59" s="45"/>
      <c r="BH59" s="45"/>
      <c r="BI59" s="45"/>
      <c r="BJ59" s="45"/>
      <c r="BK59" s="45"/>
      <c r="BL59" s="45"/>
      <c r="BM59" s="45"/>
      <c r="BN59" s="45"/>
      <c r="BO59" s="45"/>
      <c r="BP59" s="45"/>
      <c r="BQ59" s="45"/>
      <c r="BR59" s="45"/>
      <c r="BS59" s="45"/>
      <c r="BT59" s="45"/>
      <c r="BU59" s="45"/>
      <c r="BV59" s="45"/>
      <c r="BW59" s="45"/>
      <c r="BX59" s="45"/>
      <c r="BY59" s="45"/>
      <c r="BZ59" s="45"/>
      <c r="CA59" s="45"/>
      <c r="CB59" s="45"/>
      <c r="CC59" s="45"/>
      <c r="CD59" s="45"/>
    </row>
    <row r="60" spans="2:82" ht="15" x14ac:dyDescent="0.25">
      <c r="B60" s="45"/>
      <c r="C60" s="45"/>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c r="AO60" s="45"/>
      <c r="AP60" s="45"/>
      <c r="AQ60" s="45"/>
      <c r="AR60" s="45"/>
      <c r="AS60" s="45"/>
      <c r="AT60" s="45"/>
      <c r="AU60" s="45"/>
      <c r="AV60" s="45"/>
      <c r="AW60" s="45"/>
      <c r="AX60" s="45"/>
      <c r="AY60" s="45"/>
      <c r="AZ60" s="45"/>
      <c r="BA60" s="45"/>
      <c r="BB60" s="45"/>
      <c r="BC60" s="45"/>
      <c r="BD60" s="45"/>
      <c r="BE60" s="45"/>
      <c r="BF60" s="45"/>
      <c r="BG60" s="45"/>
      <c r="BH60" s="45"/>
      <c r="BI60" s="45"/>
      <c r="BJ60" s="45"/>
      <c r="BK60" s="45"/>
      <c r="BL60" s="45"/>
      <c r="BM60" s="45"/>
      <c r="BN60" s="45"/>
      <c r="BO60" s="45"/>
      <c r="BP60" s="45"/>
      <c r="BQ60" s="45"/>
      <c r="BR60" s="45"/>
      <c r="BS60" s="45"/>
      <c r="BT60" s="45"/>
      <c r="BU60" s="45"/>
      <c r="BV60" s="45"/>
      <c r="BW60" s="45"/>
      <c r="BX60" s="45"/>
      <c r="BY60" s="45"/>
      <c r="BZ60" s="45"/>
      <c r="CA60" s="45"/>
      <c r="CB60" s="45"/>
      <c r="CC60" s="45"/>
      <c r="CD60" s="45"/>
    </row>
    <row r="61" spans="2:82" ht="15" x14ac:dyDescent="0.25">
      <c r="B61" s="45"/>
      <c r="C61" s="45"/>
      <c r="D61" s="45"/>
      <c r="E61" s="45"/>
      <c r="F61" s="45"/>
      <c r="G61" s="45"/>
      <c r="H61" s="45"/>
      <c r="I61" s="45"/>
      <c r="J61" s="45"/>
      <c r="K61" s="45"/>
      <c r="L61" s="45"/>
      <c r="M61" s="45"/>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5"/>
      <c r="AM61" s="45"/>
      <c r="AN61" s="45"/>
      <c r="AO61" s="45"/>
      <c r="AP61" s="45"/>
      <c r="AQ61" s="45"/>
      <c r="AR61" s="45"/>
      <c r="AS61" s="45"/>
      <c r="AT61" s="45"/>
      <c r="AU61" s="45"/>
      <c r="AV61" s="45"/>
      <c r="AW61" s="45"/>
      <c r="AX61" s="45"/>
      <c r="AY61" s="45"/>
      <c r="AZ61" s="45"/>
      <c r="BA61" s="45"/>
      <c r="BB61" s="45"/>
      <c r="BC61" s="45"/>
      <c r="BD61" s="45"/>
      <c r="BE61" s="45"/>
      <c r="BF61" s="45"/>
      <c r="BG61" s="45"/>
      <c r="BH61" s="45"/>
      <c r="BI61" s="45"/>
      <c r="BJ61" s="45"/>
      <c r="BK61" s="45"/>
      <c r="BL61" s="45"/>
      <c r="BM61" s="45"/>
      <c r="BN61" s="45"/>
      <c r="BO61" s="45"/>
      <c r="BP61" s="45"/>
      <c r="BQ61" s="45"/>
      <c r="BR61" s="45"/>
      <c r="BS61" s="45"/>
      <c r="BT61" s="45"/>
      <c r="BU61" s="45"/>
      <c r="BV61" s="45"/>
      <c r="BW61" s="45"/>
      <c r="BX61" s="45"/>
      <c r="BY61" s="45"/>
      <c r="BZ61" s="45"/>
      <c r="CA61" s="45"/>
      <c r="CB61" s="45"/>
      <c r="CC61" s="45"/>
      <c r="CD61" s="45"/>
    </row>
    <row r="62" spans="2:82" ht="15" x14ac:dyDescent="0.25">
      <c r="B62" s="45"/>
      <c r="C62" s="45"/>
      <c r="D62" s="45"/>
      <c r="E62" s="45"/>
      <c r="F62" s="45"/>
      <c r="G62" s="45"/>
      <c r="H62" s="45"/>
      <c r="I62" s="45"/>
      <c r="J62" s="45"/>
      <c r="K62" s="45"/>
      <c r="L62" s="45"/>
      <c r="M62" s="45"/>
      <c r="N62" s="45"/>
      <c r="O62" s="45"/>
      <c r="P62" s="45"/>
      <c r="Q62" s="45"/>
      <c r="R62" s="45"/>
      <c r="S62" s="45"/>
      <c r="T62" s="45"/>
      <c r="U62" s="45"/>
      <c r="V62" s="45"/>
      <c r="W62" s="45"/>
      <c r="X62" s="45"/>
      <c r="Y62" s="45"/>
      <c r="Z62" s="45"/>
      <c r="AA62" s="45"/>
      <c r="AB62" s="45"/>
      <c r="AC62" s="45"/>
      <c r="AD62" s="45"/>
      <c r="AE62" s="45"/>
      <c r="AF62" s="45"/>
      <c r="AG62" s="45"/>
      <c r="AH62" s="45"/>
      <c r="AI62" s="45"/>
      <c r="AJ62" s="45"/>
      <c r="AK62" s="45"/>
      <c r="AL62" s="45"/>
      <c r="AM62" s="45"/>
      <c r="AN62" s="45"/>
      <c r="AO62" s="45"/>
      <c r="AP62" s="45"/>
      <c r="AQ62" s="45"/>
      <c r="AR62" s="45"/>
      <c r="AS62" s="45"/>
      <c r="AT62" s="45"/>
      <c r="AU62" s="45"/>
      <c r="AV62" s="45"/>
      <c r="AW62" s="45"/>
      <c r="AX62" s="45"/>
      <c r="AY62" s="45"/>
      <c r="AZ62" s="45"/>
      <c r="BA62" s="45"/>
      <c r="BB62" s="45"/>
      <c r="BC62" s="45"/>
      <c r="BD62" s="45"/>
      <c r="BE62" s="45"/>
      <c r="BF62" s="45"/>
      <c r="BG62" s="45"/>
      <c r="BH62" s="45"/>
      <c r="BI62" s="45"/>
      <c r="BJ62" s="45"/>
      <c r="BK62" s="45"/>
      <c r="BL62" s="45"/>
      <c r="BM62" s="45"/>
      <c r="BN62" s="45"/>
      <c r="BO62" s="45"/>
      <c r="BP62" s="45"/>
      <c r="BQ62" s="45"/>
      <c r="BR62" s="45"/>
      <c r="BS62" s="45"/>
      <c r="BT62" s="45"/>
      <c r="BU62" s="45"/>
      <c r="BV62" s="45"/>
      <c r="BW62" s="45"/>
      <c r="BX62" s="45"/>
      <c r="BY62" s="45"/>
      <c r="BZ62" s="45"/>
      <c r="CA62" s="45"/>
      <c r="CB62" s="45"/>
      <c r="CC62" s="45"/>
      <c r="CD62" s="45"/>
    </row>
    <row r="63" spans="2:82" ht="15" x14ac:dyDescent="0.25">
      <c r="B63" s="45"/>
      <c r="C63" s="45"/>
      <c r="D63" s="45"/>
      <c r="E63" s="45"/>
      <c r="F63" s="45"/>
      <c r="G63" s="45"/>
      <c r="H63" s="45"/>
      <c r="I63" s="45"/>
      <c r="J63" s="45"/>
      <c r="K63" s="45"/>
      <c r="L63" s="45"/>
      <c r="M63" s="45"/>
      <c r="N63" s="45"/>
      <c r="O63" s="45"/>
      <c r="P63" s="45"/>
      <c r="Q63" s="45"/>
      <c r="R63" s="45"/>
      <c r="S63" s="45"/>
      <c r="T63" s="45"/>
      <c r="U63" s="45"/>
      <c r="V63" s="45"/>
      <c r="W63" s="45"/>
      <c r="X63" s="45"/>
      <c r="Y63" s="45"/>
      <c r="Z63" s="45"/>
      <c r="AA63" s="45"/>
      <c r="AB63" s="45"/>
      <c r="AC63" s="45"/>
      <c r="AD63" s="45"/>
      <c r="AE63" s="45"/>
      <c r="AF63" s="45"/>
      <c r="AG63" s="45"/>
      <c r="AH63" s="45"/>
      <c r="AI63" s="45"/>
      <c r="AJ63" s="45"/>
      <c r="AK63" s="45"/>
      <c r="AL63" s="45"/>
      <c r="AM63" s="45"/>
      <c r="AN63" s="45"/>
      <c r="AO63" s="45"/>
      <c r="AP63" s="45"/>
      <c r="AQ63" s="45"/>
      <c r="AR63" s="45"/>
      <c r="AS63" s="45"/>
      <c r="AT63" s="45"/>
      <c r="AU63" s="45"/>
      <c r="AV63" s="45"/>
      <c r="AW63" s="45"/>
      <c r="AX63" s="45"/>
      <c r="AY63" s="45"/>
      <c r="AZ63" s="45"/>
      <c r="BA63" s="45"/>
      <c r="BB63" s="45"/>
      <c r="BC63" s="45"/>
      <c r="BD63" s="45"/>
      <c r="BE63" s="45"/>
      <c r="BF63" s="45"/>
      <c r="BG63" s="45"/>
      <c r="BH63" s="45"/>
      <c r="BI63" s="45"/>
      <c r="BJ63" s="45"/>
      <c r="BK63" s="45"/>
      <c r="BL63" s="45"/>
      <c r="BM63" s="45"/>
      <c r="BN63" s="45"/>
      <c r="BO63" s="45"/>
      <c r="BP63" s="45"/>
      <c r="BQ63" s="45"/>
      <c r="BR63" s="45"/>
      <c r="BS63" s="45"/>
      <c r="BT63" s="45"/>
      <c r="BU63" s="45"/>
      <c r="BV63" s="45"/>
      <c r="BW63" s="45"/>
      <c r="BX63" s="45"/>
      <c r="BY63" s="45"/>
      <c r="BZ63" s="45"/>
      <c r="CA63" s="45"/>
      <c r="CB63" s="45"/>
      <c r="CC63" s="45"/>
      <c r="CD63" s="45"/>
    </row>
    <row r="64" spans="2:82" ht="15" x14ac:dyDescent="0.25">
      <c r="B64" s="45"/>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c r="AO64" s="45"/>
      <c r="AP64" s="45"/>
      <c r="AQ64" s="45"/>
      <c r="AR64" s="45"/>
      <c r="AS64" s="45"/>
      <c r="AT64" s="45"/>
      <c r="AU64" s="45"/>
      <c r="AV64" s="45"/>
      <c r="AW64" s="45"/>
      <c r="AX64" s="45"/>
      <c r="AY64" s="45"/>
      <c r="AZ64" s="45"/>
      <c r="BA64" s="45"/>
      <c r="BB64" s="45"/>
      <c r="BC64" s="45"/>
      <c r="BD64" s="45"/>
      <c r="BE64" s="45"/>
      <c r="BF64" s="45"/>
      <c r="BG64" s="45"/>
      <c r="BH64" s="45"/>
      <c r="BI64" s="45"/>
      <c r="BJ64" s="45"/>
      <c r="BK64" s="45"/>
      <c r="BL64" s="45"/>
      <c r="BM64" s="45"/>
      <c r="BN64" s="45"/>
      <c r="BO64" s="45"/>
      <c r="BP64" s="45"/>
      <c r="BQ64" s="45"/>
      <c r="BR64" s="45"/>
      <c r="BS64" s="45"/>
      <c r="BT64" s="45"/>
      <c r="BU64" s="45"/>
      <c r="BV64" s="45"/>
      <c r="BW64" s="45"/>
      <c r="BX64" s="45"/>
      <c r="BY64" s="45"/>
      <c r="BZ64" s="45"/>
      <c r="CA64" s="45"/>
      <c r="CB64" s="45"/>
      <c r="CC64" s="45"/>
      <c r="CD64" s="45"/>
    </row>
    <row r="65" spans="2:82" ht="15" x14ac:dyDescent="0.25">
      <c r="B65" s="45"/>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c r="AO65" s="45"/>
      <c r="AP65" s="45"/>
      <c r="AQ65" s="45"/>
      <c r="AR65" s="45"/>
      <c r="AS65" s="45"/>
      <c r="AT65" s="45"/>
      <c r="AU65" s="45"/>
      <c r="AV65" s="45"/>
      <c r="AW65" s="45"/>
      <c r="AX65" s="45"/>
      <c r="AY65" s="45"/>
      <c r="AZ65" s="45"/>
      <c r="BA65" s="45"/>
      <c r="BB65" s="45"/>
      <c r="BC65" s="45"/>
      <c r="BD65" s="45"/>
      <c r="BE65" s="45"/>
      <c r="BF65" s="45"/>
      <c r="BG65" s="45"/>
      <c r="BH65" s="45"/>
      <c r="BI65" s="45"/>
      <c r="BJ65" s="45"/>
      <c r="BK65" s="45"/>
      <c r="BL65" s="45"/>
      <c r="BM65" s="45"/>
      <c r="BN65" s="45"/>
      <c r="BO65" s="45"/>
      <c r="BP65" s="45"/>
      <c r="BQ65" s="45"/>
      <c r="BR65" s="45"/>
      <c r="BS65" s="45"/>
      <c r="BT65" s="45"/>
      <c r="BU65" s="45"/>
      <c r="BV65" s="45"/>
      <c r="BW65" s="45"/>
      <c r="BX65" s="45"/>
      <c r="BY65" s="45"/>
      <c r="BZ65" s="45"/>
      <c r="CA65" s="45"/>
      <c r="CB65" s="45"/>
      <c r="CC65" s="45"/>
      <c r="CD65" s="45"/>
    </row>
    <row r="66" spans="2:82" ht="15" x14ac:dyDescent="0.25">
      <c r="B66" s="45"/>
      <c r="C66" s="45"/>
      <c r="D66" s="45"/>
      <c r="E66" s="45"/>
      <c r="F66" s="45"/>
      <c r="G66" s="45"/>
      <c r="H66" s="45"/>
      <c r="I66" s="45"/>
      <c r="J66" s="45"/>
      <c r="K66" s="45"/>
      <c r="L66" s="45"/>
      <c r="M66" s="45"/>
      <c r="N66" s="45"/>
      <c r="O66" s="45"/>
      <c r="P66" s="45"/>
      <c r="Q66" s="45"/>
      <c r="R66" s="45"/>
      <c r="S66" s="45"/>
      <c r="T66" s="45"/>
      <c r="U66" s="45"/>
      <c r="V66" s="45"/>
      <c r="W66" s="45"/>
      <c r="X66" s="45"/>
      <c r="Y66" s="45"/>
      <c r="Z66" s="45"/>
      <c r="AA66" s="45"/>
      <c r="AB66" s="45"/>
      <c r="AC66" s="45"/>
      <c r="AD66" s="45"/>
      <c r="AE66" s="45"/>
      <c r="AF66" s="45"/>
      <c r="AG66" s="45"/>
      <c r="AH66" s="45"/>
      <c r="AI66" s="45"/>
      <c r="AJ66" s="45"/>
      <c r="AK66" s="45"/>
      <c r="AL66" s="45"/>
      <c r="AM66" s="45"/>
      <c r="AN66" s="45"/>
      <c r="AO66" s="45"/>
      <c r="AP66" s="45"/>
      <c r="AQ66" s="45"/>
      <c r="AR66" s="45"/>
      <c r="AS66" s="45"/>
      <c r="AT66" s="45"/>
      <c r="AU66" s="45"/>
      <c r="AV66" s="45"/>
      <c r="AW66" s="45"/>
      <c r="AX66" s="45"/>
      <c r="AY66" s="45"/>
      <c r="AZ66" s="45"/>
      <c r="BA66" s="45"/>
      <c r="BB66" s="45"/>
      <c r="BC66" s="45"/>
      <c r="BD66" s="45"/>
      <c r="BE66" s="45"/>
      <c r="BF66" s="45"/>
      <c r="BG66" s="45"/>
      <c r="BH66" s="45"/>
      <c r="BI66" s="45"/>
      <c r="BJ66" s="45"/>
      <c r="BK66" s="45"/>
      <c r="BL66" s="45"/>
      <c r="BM66" s="45"/>
      <c r="BN66" s="45"/>
      <c r="BO66" s="45"/>
      <c r="BP66" s="45"/>
      <c r="BQ66" s="45"/>
      <c r="BR66" s="45"/>
      <c r="BS66" s="45"/>
      <c r="BT66" s="45"/>
      <c r="BU66" s="45"/>
      <c r="BV66" s="45"/>
      <c r="BW66" s="45"/>
      <c r="BX66" s="45"/>
      <c r="BY66" s="45"/>
      <c r="BZ66" s="45"/>
      <c r="CA66" s="45"/>
      <c r="CB66" s="45"/>
      <c r="CC66" s="45"/>
      <c r="CD66" s="45"/>
    </row>
    <row r="67" spans="2:82" ht="15" x14ac:dyDescent="0.25">
      <c r="B67" s="45"/>
      <c r="C67" s="45"/>
      <c r="D67" s="45"/>
      <c r="E67" s="45"/>
      <c r="F67" s="45"/>
      <c r="G67" s="45"/>
      <c r="H67" s="45"/>
      <c r="I67" s="45"/>
      <c r="J67" s="45"/>
      <c r="K67" s="45"/>
      <c r="L67" s="45"/>
      <c r="M67" s="45"/>
      <c r="N67" s="45"/>
      <c r="O67" s="45"/>
      <c r="P67" s="45"/>
      <c r="Q67" s="45"/>
      <c r="R67" s="45"/>
      <c r="S67" s="45"/>
      <c r="T67" s="45"/>
      <c r="U67" s="45"/>
      <c r="V67" s="45"/>
      <c r="W67" s="45"/>
      <c r="X67" s="45"/>
      <c r="Y67" s="45"/>
      <c r="Z67" s="45"/>
      <c r="AA67" s="45"/>
      <c r="AB67" s="45"/>
      <c r="AC67" s="45"/>
      <c r="AD67" s="45"/>
      <c r="AE67" s="45"/>
      <c r="AF67" s="45"/>
      <c r="AG67" s="45"/>
      <c r="AH67" s="45"/>
      <c r="AI67" s="45"/>
      <c r="AJ67" s="45"/>
      <c r="AK67" s="45"/>
      <c r="AL67" s="45"/>
      <c r="AM67" s="45"/>
      <c r="AN67" s="45"/>
      <c r="AO67" s="45"/>
      <c r="AP67" s="45"/>
      <c r="AQ67" s="45"/>
      <c r="AR67" s="45"/>
      <c r="AS67" s="45"/>
      <c r="AT67" s="45"/>
      <c r="AU67" s="45"/>
      <c r="AV67" s="45"/>
      <c r="AW67" s="45"/>
      <c r="AX67" s="45"/>
      <c r="AY67" s="45"/>
      <c r="AZ67" s="45"/>
      <c r="BA67" s="45"/>
      <c r="BB67" s="45"/>
      <c r="BC67" s="45"/>
      <c r="BD67" s="45"/>
      <c r="BE67" s="45"/>
      <c r="BF67" s="45"/>
      <c r="BG67" s="45"/>
      <c r="BH67" s="45"/>
      <c r="BI67" s="45"/>
      <c r="BJ67" s="45"/>
      <c r="BK67" s="45"/>
      <c r="BL67" s="45"/>
      <c r="BM67" s="45"/>
      <c r="BN67" s="45"/>
      <c r="BO67" s="45"/>
      <c r="BP67" s="45"/>
      <c r="BQ67" s="45"/>
      <c r="BR67" s="45"/>
      <c r="BS67" s="45"/>
      <c r="BT67" s="45"/>
      <c r="BU67" s="45"/>
      <c r="BV67" s="45"/>
      <c r="BW67" s="45"/>
      <c r="BX67" s="45"/>
      <c r="BY67" s="45"/>
      <c r="BZ67" s="45"/>
      <c r="CA67" s="45"/>
      <c r="CB67" s="45"/>
      <c r="CC67" s="45"/>
      <c r="CD67" s="45"/>
    </row>
    <row r="68" spans="2:82" ht="15" x14ac:dyDescent="0.25">
      <c r="B68" s="45"/>
      <c r="C68" s="45"/>
      <c r="D68" s="45"/>
      <c r="E68" s="45"/>
      <c r="F68" s="45"/>
      <c r="G68" s="45"/>
      <c r="H68" s="45"/>
      <c r="I68" s="45"/>
      <c r="J68" s="45"/>
      <c r="K68" s="45"/>
      <c r="L68" s="45"/>
      <c r="M68" s="45"/>
      <c r="N68" s="45"/>
      <c r="O68" s="45"/>
      <c r="P68" s="45"/>
      <c r="Q68" s="45"/>
      <c r="R68" s="45"/>
      <c r="S68" s="45"/>
      <c r="T68" s="45"/>
      <c r="U68" s="45"/>
      <c r="V68" s="45"/>
      <c r="W68" s="45"/>
      <c r="X68" s="45"/>
      <c r="Y68" s="45"/>
      <c r="Z68" s="45"/>
      <c r="AA68" s="45"/>
      <c r="AB68" s="45"/>
      <c r="AC68" s="45"/>
      <c r="AD68" s="45"/>
      <c r="AE68" s="45"/>
      <c r="AF68" s="45"/>
      <c r="AG68" s="45"/>
      <c r="AH68" s="45"/>
      <c r="AI68" s="45"/>
      <c r="AJ68" s="45"/>
      <c r="AK68" s="45"/>
      <c r="AL68" s="45"/>
      <c r="AM68" s="45"/>
      <c r="AN68" s="45"/>
      <c r="AO68" s="45"/>
      <c r="AP68" s="45"/>
      <c r="AQ68" s="45"/>
      <c r="AR68" s="45"/>
      <c r="AS68" s="45"/>
      <c r="AT68" s="45"/>
      <c r="AU68" s="45"/>
      <c r="AV68" s="45"/>
      <c r="AW68" s="45"/>
      <c r="AX68" s="45"/>
      <c r="AY68" s="45"/>
      <c r="AZ68" s="45"/>
      <c r="BA68" s="45"/>
      <c r="BB68" s="45"/>
      <c r="BC68" s="45"/>
      <c r="BD68" s="45"/>
      <c r="BE68" s="45"/>
      <c r="BF68" s="45"/>
      <c r="BG68" s="45"/>
      <c r="BH68" s="45"/>
      <c r="BI68" s="45"/>
      <c r="BJ68" s="45"/>
      <c r="BK68" s="45"/>
      <c r="BL68" s="45"/>
      <c r="BM68" s="45"/>
      <c r="BN68" s="45"/>
      <c r="BO68" s="45"/>
      <c r="BP68" s="45"/>
      <c r="BQ68" s="45"/>
      <c r="BR68" s="45"/>
      <c r="BS68" s="45"/>
      <c r="BT68" s="45"/>
      <c r="BU68" s="45"/>
      <c r="BV68" s="45"/>
      <c r="BW68" s="45"/>
      <c r="BX68" s="45"/>
      <c r="BY68" s="45"/>
      <c r="BZ68" s="45"/>
      <c r="CA68" s="45"/>
      <c r="CB68" s="45"/>
      <c r="CC68" s="45"/>
      <c r="CD68" s="45"/>
    </row>
    <row r="69" spans="2:82" ht="15" x14ac:dyDescent="0.25">
      <c r="B69" s="45"/>
      <c r="C69" s="45"/>
      <c r="D69" s="45"/>
      <c r="E69" s="45"/>
      <c r="F69" s="45"/>
      <c r="G69" s="45"/>
      <c r="H69" s="45"/>
      <c r="I69" s="45"/>
      <c r="J69" s="45"/>
      <c r="K69" s="45"/>
      <c r="L69" s="45"/>
      <c r="M69" s="45"/>
      <c r="N69" s="45"/>
      <c r="O69" s="45"/>
      <c r="P69" s="45"/>
      <c r="Q69" s="45"/>
      <c r="R69" s="45"/>
      <c r="S69" s="45"/>
      <c r="T69" s="45"/>
      <c r="U69" s="45"/>
      <c r="V69" s="45"/>
      <c r="W69" s="45"/>
      <c r="X69" s="45"/>
      <c r="Y69" s="45"/>
      <c r="Z69" s="45"/>
      <c r="AA69" s="45"/>
      <c r="AB69" s="45"/>
      <c r="AC69" s="45"/>
      <c r="AD69" s="45"/>
      <c r="AE69" s="45"/>
      <c r="AF69" s="45"/>
      <c r="AG69" s="45"/>
      <c r="AH69" s="45"/>
      <c r="AI69" s="45"/>
      <c r="AJ69" s="45"/>
      <c r="AK69" s="45"/>
      <c r="AL69" s="45"/>
      <c r="AM69" s="45"/>
      <c r="AN69" s="45"/>
      <c r="AO69" s="45"/>
      <c r="AP69" s="45"/>
      <c r="AQ69" s="45"/>
      <c r="AR69" s="45"/>
      <c r="AS69" s="45"/>
      <c r="AT69" s="45"/>
      <c r="AU69" s="45"/>
      <c r="AV69" s="45"/>
      <c r="AW69" s="45"/>
      <c r="AX69" s="45"/>
      <c r="AY69" s="45"/>
      <c r="AZ69" s="45"/>
      <c r="BA69" s="45"/>
      <c r="BB69" s="45"/>
      <c r="BC69" s="45"/>
      <c r="BD69" s="45"/>
      <c r="BE69" s="45"/>
      <c r="BF69" s="45"/>
      <c r="BG69" s="45"/>
      <c r="BH69" s="45"/>
      <c r="BI69" s="45"/>
      <c r="BJ69" s="45"/>
      <c r="BK69" s="45"/>
      <c r="BL69" s="45"/>
      <c r="BM69" s="45"/>
      <c r="BN69" s="45"/>
      <c r="BO69" s="45"/>
      <c r="BP69" s="45"/>
      <c r="BQ69" s="45"/>
      <c r="BR69" s="45"/>
      <c r="BS69" s="45"/>
      <c r="BT69" s="45"/>
      <c r="BU69" s="45"/>
      <c r="BV69" s="45"/>
      <c r="BW69" s="45"/>
      <c r="BX69" s="45"/>
      <c r="BY69" s="45"/>
      <c r="BZ69" s="45"/>
      <c r="CA69" s="45"/>
      <c r="CB69" s="45"/>
      <c r="CC69" s="45"/>
      <c r="CD69" s="45"/>
    </row>
    <row r="70" spans="2:82" ht="15" x14ac:dyDescent="0.25">
      <c r="B70" s="45"/>
      <c r="C70" s="45"/>
      <c r="D70" s="45"/>
      <c r="E70" s="45"/>
      <c r="F70" s="45"/>
      <c r="G70" s="45"/>
      <c r="H70" s="45"/>
      <c r="I70" s="45"/>
      <c r="J70" s="45"/>
      <c r="K70" s="45"/>
      <c r="L70" s="45"/>
      <c r="M70" s="45"/>
      <c r="N70" s="45"/>
      <c r="O70" s="45"/>
      <c r="P70" s="45"/>
      <c r="Q70" s="45"/>
      <c r="R70" s="45"/>
      <c r="S70" s="45"/>
      <c r="T70" s="45"/>
      <c r="U70" s="45"/>
      <c r="V70" s="45"/>
      <c r="W70" s="45"/>
      <c r="X70" s="45"/>
      <c r="Y70" s="45"/>
      <c r="Z70" s="45"/>
      <c r="AA70" s="45"/>
      <c r="AB70" s="45"/>
      <c r="AC70" s="45"/>
      <c r="AD70" s="45"/>
      <c r="AE70" s="45"/>
      <c r="AF70" s="45"/>
      <c r="AG70" s="45"/>
      <c r="AH70" s="45"/>
      <c r="AI70" s="45"/>
      <c r="AJ70" s="45"/>
      <c r="AK70" s="45"/>
      <c r="AL70" s="45"/>
      <c r="AM70" s="45"/>
      <c r="AN70" s="45"/>
      <c r="AO70" s="45"/>
      <c r="AP70" s="45"/>
      <c r="AQ70" s="45"/>
      <c r="AR70" s="45"/>
      <c r="AS70" s="45"/>
      <c r="AT70" s="45"/>
      <c r="AU70" s="45"/>
      <c r="AV70" s="45"/>
      <c r="AW70" s="45"/>
      <c r="AX70" s="45"/>
      <c r="AY70" s="45"/>
      <c r="AZ70" s="45"/>
      <c r="BA70" s="45"/>
      <c r="BB70" s="45"/>
      <c r="BC70" s="45"/>
      <c r="BD70" s="45"/>
      <c r="BE70" s="45"/>
      <c r="BF70" s="45"/>
      <c r="BG70" s="45"/>
      <c r="BH70" s="45"/>
      <c r="BI70" s="45"/>
      <c r="BJ70" s="45"/>
      <c r="BK70" s="45"/>
      <c r="BL70" s="45"/>
      <c r="BM70" s="45"/>
      <c r="BN70" s="45"/>
      <c r="BO70" s="45"/>
      <c r="BP70" s="45"/>
      <c r="BQ70" s="45"/>
      <c r="BR70" s="45"/>
      <c r="BS70" s="45"/>
      <c r="BT70" s="45"/>
      <c r="BU70" s="45"/>
      <c r="BV70" s="45"/>
      <c r="BW70" s="45"/>
      <c r="BX70" s="45"/>
      <c r="BY70" s="45"/>
      <c r="BZ70" s="45"/>
      <c r="CA70" s="45"/>
      <c r="CB70" s="45"/>
      <c r="CC70" s="45"/>
      <c r="CD70" s="45"/>
    </row>
    <row r="71" spans="2:82" ht="15" x14ac:dyDescent="0.25">
      <c r="B71" s="45"/>
      <c r="C71" s="45"/>
      <c r="D71" s="45"/>
      <c r="E71" s="45"/>
      <c r="F71" s="45"/>
      <c r="G71" s="45"/>
      <c r="H71" s="45"/>
      <c r="I71" s="45"/>
      <c r="J71" s="45"/>
      <c r="K71" s="45"/>
      <c r="L71" s="45"/>
      <c r="M71" s="45"/>
      <c r="N71" s="45"/>
      <c r="O71" s="45"/>
      <c r="P71" s="45"/>
      <c r="Q71" s="45"/>
      <c r="R71" s="45"/>
      <c r="S71" s="45"/>
      <c r="T71" s="45"/>
      <c r="U71" s="45"/>
      <c r="V71" s="45"/>
      <c r="W71" s="45"/>
      <c r="X71" s="45"/>
      <c r="Y71" s="45"/>
      <c r="Z71" s="45"/>
      <c r="AA71" s="45"/>
      <c r="AB71" s="45"/>
      <c r="AC71" s="45"/>
      <c r="AD71" s="45"/>
      <c r="AE71" s="45"/>
      <c r="AF71" s="45"/>
      <c r="AG71" s="45"/>
      <c r="AH71" s="45"/>
      <c r="AI71" s="45"/>
      <c r="AJ71" s="45"/>
      <c r="AK71" s="45"/>
      <c r="AL71" s="45"/>
      <c r="AM71" s="45"/>
      <c r="AN71" s="45"/>
      <c r="AO71" s="45"/>
      <c r="AP71" s="45"/>
      <c r="AQ71" s="45"/>
      <c r="AR71" s="45"/>
      <c r="AS71" s="45"/>
      <c r="AT71" s="45"/>
      <c r="AU71" s="45"/>
      <c r="AV71" s="45"/>
      <c r="AW71" s="45"/>
      <c r="AX71" s="45"/>
      <c r="AY71" s="45"/>
      <c r="AZ71" s="45"/>
      <c r="BA71" s="45"/>
      <c r="BB71" s="45"/>
      <c r="BC71" s="45"/>
      <c r="BD71" s="45"/>
      <c r="BE71" s="45"/>
      <c r="BF71" s="45"/>
      <c r="BG71" s="45"/>
      <c r="BH71" s="45"/>
      <c r="BI71" s="45"/>
      <c r="BJ71" s="45"/>
      <c r="BK71" s="45"/>
      <c r="BL71" s="45"/>
      <c r="BM71" s="45"/>
      <c r="BN71" s="45"/>
      <c r="BO71" s="45"/>
      <c r="BP71" s="45"/>
      <c r="BQ71" s="45"/>
      <c r="BR71" s="45"/>
      <c r="BS71" s="45"/>
      <c r="BT71" s="45"/>
      <c r="BU71" s="45"/>
      <c r="BV71" s="45"/>
      <c r="BW71" s="45"/>
      <c r="BX71" s="45"/>
      <c r="BY71" s="45"/>
      <c r="BZ71" s="45"/>
      <c r="CA71" s="45"/>
      <c r="CB71" s="45"/>
      <c r="CC71" s="45"/>
      <c r="CD71" s="45"/>
    </row>
    <row r="72" spans="2:82" ht="15" x14ac:dyDescent="0.25">
      <c r="B72" s="45"/>
      <c r="C72" s="45"/>
      <c r="D72" s="45"/>
      <c r="E72" s="45"/>
      <c r="F72" s="45"/>
      <c r="G72" s="45"/>
      <c r="H72" s="45"/>
      <c r="I72" s="45"/>
      <c r="J72" s="45"/>
      <c r="K72" s="45"/>
      <c r="L72" s="45"/>
      <c r="M72" s="45"/>
      <c r="N72" s="45"/>
      <c r="O72" s="45"/>
      <c r="P72" s="45"/>
      <c r="Q72" s="45"/>
      <c r="R72" s="45"/>
      <c r="S72" s="45"/>
      <c r="T72" s="45"/>
      <c r="U72" s="45"/>
      <c r="V72" s="45"/>
      <c r="W72" s="45"/>
      <c r="X72" s="45"/>
      <c r="Y72" s="45"/>
      <c r="Z72" s="45"/>
      <c r="AA72" s="45"/>
      <c r="AB72" s="45"/>
      <c r="AC72" s="45"/>
      <c r="AD72" s="45"/>
      <c r="AE72" s="45"/>
      <c r="AF72" s="45"/>
      <c r="AG72" s="45"/>
      <c r="AH72" s="45"/>
      <c r="AI72" s="45"/>
      <c r="AJ72" s="45"/>
      <c r="AK72" s="45"/>
      <c r="AL72" s="45"/>
      <c r="AM72" s="45"/>
      <c r="AN72" s="45"/>
      <c r="AO72" s="45"/>
      <c r="AP72" s="45"/>
      <c r="AQ72" s="45"/>
      <c r="AR72" s="45"/>
      <c r="AS72" s="45"/>
      <c r="AT72" s="45"/>
      <c r="AU72" s="45"/>
      <c r="AV72" s="45"/>
      <c r="AW72" s="45"/>
      <c r="AX72" s="45"/>
      <c r="AY72" s="45"/>
      <c r="AZ72" s="45"/>
      <c r="BA72" s="45"/>
      <c r="BB72" s="45"/>
      <c r="BC72" s="45"/>
      <c r="BD72" s="45"/>
      <c r="BE72" s="45"/>
      <c r="BF72" s="45"/>
      <c r="BG72" s="45"/>
      <c r="BH72" s="45"/>
      <c r="BI72" s="45"/>
      <c r="BJ72" s="45"/>
      <c r="BK72" s="45"/>
      <c r="BL72" s="45"/>
      <c r="BM72" s="45"/>
      <c r="BN72" s="45"/>
      <c r="BO72" s="45"/>
      <c r="BP72" s="45"/>
      <c r="BQ72" s="45"/>
      <c r="BR72" s="45"/>
      <c r="BS72" s="45"/>
      <c r="BT72" s="45"/>
      <c r="BU72" s="45"/>
      <c r="BV72" s="45"/>
      <c r="BW72" s="45"/>
      <c r="BX72" s="45"/>
      <c r="BY72" s="45"/>
      <c r="BZ72" s="45"/>
      <c r="CA72" s="45"/>
      <c r="CB72" s="45"/>
      <c r="CC72" s="45"/>
      <c r="CD72" s="45"/>
    </row>
    <row r="73" spans="2:82" ht="15" x14ac:dyDescent="0.25">
      <c r="B73" s="45"/>
      <c r="C73" s="45"/>
      <c r="D73" s="45"/>
      <c r="E73" s="45"/>
      <c r="F73" s="45"/>
      <c r="G73" s="45"/>
      <c r="H73" s="45"/>
      <c r="I73" s="45"/>
      <c r="J73" s="45"/>
      <c r="K73" s="45"/>
      <c r="L73" s="45"/>
      <c r="M73" s="45"/>
      <c r="N73" s="45"/>
      <c r="O73" s="45"/>
      <c r="P73" s="45"/>
      <c r="Q73" s="45"/>
      <c r="R73" s="45"/>
      <c r="S73" s="45"/>
      <c r="T73" s="45"/>
      <c r="U73" s="45"/>
      <c r="V73" s="45"/>
      <c r="W73" s="45"/>
      <c r="X73" s="45"/>
      <c r="Y73" s="45"/>
      <c r="Z73" s="45"/>
      <c r="AA73" s="45"/>
      <c r="AB73" s="45"/>
      <c r="AC73" s="45"/>
      <c r="AD73" s="45"/>
      <c r="AE73" s="45"/>
      <c r="AF73" s="45"/>
      <c r="AG73" s="45"/>
      <c r="AH73" s="45"/>
      <c r="AI73" s="45"/>
      <c r="AJ73" s="45"/>
      <c r="AK73" s="45"/>
      <c r="AL73" s="45"/>
      <c r="AM73" s="45"/>
      <c r="AN73" s="45"/>
      <c r="AO73" s="45"/>
      <c r="AP73" s="45"/>
      <c r="AQ73" s="45"/>
      <c r="AR73" s="45"/>
      <c r="AS73" s="45"/>
      <c r="AT73" s="45"/>
      <c r="AU73" s="45"/>
      <c r="AV73" s="45"/>
      <c r="AW73" s="45"/>
      <c r="AX73" s="45"/>
      <c r="AY73" s="45"/>
      <c r="AZ73" s="45"/>
      <c r="BA73" s="45"/>
      <c r="BB73" s="45"/>
      <c r="BC73" s="45"/>
      <c r="BD73" s="45"/>
      <c r="BE73" s="45"/>
      <c r="BF73" s="45"/>
      <c r="BG73" s="45"/>
      <c r="BH73" s="45"/>
      <c r="BI73" s="45"/>
      <c r="BJ73" s="45"/>
      <c r="BK73" s="45"/>
      <c r="BL73" s="45"/>
      <c r="BM73" s="45"/>
      <c r="BN73" s="45"/>
      <c r="BO73" s="45"/>
      <c r="BP73" s="45"/>
      <c r="BQ73" s="45"/>
      <c r="BR73" s="45"/>
      <c r="BS73" s="45"/>
      <c r="BT73" s="45"/>
      <c r="BU73" s="45"/>
      <c r="BV73" s="45"/>
      <c r="BW73" s="45"/>
      <c r="BX73" s="45"/>
      <c r="BY73" s="45"/>
      <c r="BZ73" s="45"/>
      <c r="CA73" s="45"/>
      <c r="CB73" s="45"/>
      <c r="CC73" s="45"/>
      <c r="CD73" s="45"/>
    </row>
    <row r="74" spans="2:82" ht="15" x14ac:dyDescent="0.25">
      <c r="B74" s="45"/>
      <c r="C74" s="45"/>
      <c r="D74" s="45"/>
      <c r="E74" s="45"/>
      <c r="F74" s="45"/>
      <c r="G74" s="45"/>
      <c r="H74" s="45"/>
      <c r="I74" s="45"/>
      <c r="J74" s="45"/>
      <c r="K74" s="45"/>
      <c r="L74" s="45"/>
      <c r="M74" s="45"/>
      <c r="N74" s="45"/>
      <c r="O74" s="45"/>
      <c r="P74" s="45"/>
      <c r="Q74" s="45"/>
      <c r="R74" s="45"/>
      <c r="S74" s="45"/>
      <c r="T74" s="45"/>
      <c r="U74" s="45"/>
      <c r="V74" s="45"/>
      <c r="W74" s="45"/>
      <c r="X74" s="45"/>
      <c r="Y74" s="45"/>
      <c r="Z74" s="45"/>
      <c r="AA74" s="45"/>
      <c r="AB74" s="45"/>
      <c r="AC74" s="45"/>
      <c r="AD74" s="45"/>
      <c r="AE74" s="45"/>
      <c r="AF74" s="45"/>
      <c r="AG74" s="45"/>
      <c r="AH74" s="45"/>
      <c r="AI74" s="45"/>
      <c r="AJ74" s="45"/>
      <c r="AK74" s="45"/>
      <c r="AL74" s="45"/>
      <c r="AM74" s="45"/>
      <c r="AN74" s="45"/>
      <c r="AO74" s="45"/>
      <c r="AP74" s="45"/>
      <c r="AQ74" s="45"/>
      <c r="AR74" s="45"/>
      <c r="AS74" s="45"/>
      <c r="AT74" s="45"/>
      <c r="AU74" s="45"/>
      <c r="AV74" s="45"/>
      <c r="AW74" s="45"/>
      <c r="AX74" s="45"/>
      <c r="AY74" s="45"/>
      <c r="AZ74" s="45"/>
      <c r="BA74" s="45"/>
      <c r="BB74" s="45"/>
      <c r="BC74" s="45"/>
      <c r="BD74" s="45"/>
      <c r="BE74" s="45"/>
      <c r="BF74" s="45"/>
      <c r="BG74" s="45"/>
      <c r="BH74" s="45"/>
      <c r="BI74" s="45"/>
      <c r="BJ74" s="45"/>
      <c r="BK74" s="45"/>
      <c r="BL74" s="45"/>
      <c r="BM74" s="45"/>
      <c r="BN74" s="45"/>
      <c r="BO74" s="45"/>
      <c r="BP74" s="45"/>
      <c r="BQ74" s="45"/>
      <c r="BR74" s="45"/>
      <c r="BS74" s="45"/>
      <c r="BT74" s="45"/>
      <c r="BU74" s="45"/>
      <c r="BV74" s="45"/>
      <c r="BW74" s="45"/>
      <c r="BX74" s="45"/>
      <c r="BY74" s="45"/>
      <c r="BZ74" s="45"/>
      <c r="CA74" s="45"/>
      <c r="CB74" s="45"/>
      <c r="CC74" s="45"/>
      <c r="CD74" s="45"/>
    </row>
    <row r="75" spans="2:82" ht="15" x14ac:dyDescent="0.25">
      <c r="B75" s="45"/>
      <c r="C75" s="45"/>
      <c r="D75" s="45"/>
      <c r="E75" s="45"/>
      <c r="F75" s="45"/>
      <c r="G75" s="45"/>
      <c r="H75" s="45"/>
      <c r="I75" s="45"/>
      <c r="J75" s="45"/>
      <c r="K75" s="45"/>
      <c r="L75" s="45"/>
      <c r="M75" s="45"/>
      <c r="N75" s="45"/>
      <c r="O75" s="45"/>
      <c r="P75" s="45"/>
      <c r="Q75" s="45"/>
      <c r="R75" s="45"/>
      <c r="S75" s="45"/>
      <c r="T75" s="45"/>
      <c r="U75" s="45"/>
      <c r="V75" s="45"/>
      <c r="W75" s="45"/>
      <c r="X75" s="45"/>
      <c r="Y75" s="45"/>
      <c r="Z75" s="45"/>
      <c r="AA75" s="45"/>
      <c r="AB75" s="45"/>
      <c r="AC75" s="45"/>
      <c r="AD75" s="45"/>
      <c r="AE75" s="45"/>
      <c r="AF75" s="45"/>
      <c r="AG75" s="45"/>
      <c r="AH75" s="45"/>
      <c r="AI75" s="45"/>
      <c r="AJ75" s="45"/>
      <c r="AK75" s="45"/>
      <c r="AL75" s="45"/>
      <c r="AM75" s="45"/>
      <c r="AN75" s="45"/>
      <c r="AO75" s="45"/>
      <c r="AP75" s="45"/>
      <c r="AQ75" s="45"/>
      <c r="AR75" s="45"/>
      <c r="AS75" s="45"/>
      <c r="AT75" s="45"/>
      <c r="AU75" s="45"/>
      <c r="AV75" s="45"/>
      <c r="AW75" s="45"/>
      <c r="AX75" s="45"/>
      <c r="AY75" s="45"/>
      <c r="AZ75" s="45"/>
      <c r="BA75" s="45"/>
      <c r="BB75" s="45"/>
      <c r="BC75" s="45"/>
      <c r="BD75" s="45"/>
      <c r="BE75" s="45"/>
      <c r="BF75" s="45"/>
      <c r="BG75" s="45"/>
      <c r="BH75" s="45"/>
      <c r="BI75" s="45"/>
      <c r="BJ75" s="45"/>
      <c r="BK75" s="45"/>
      <c r="BL75" s="45"/>
      <c r="BM75" s="45"/>
      <c r="BN75" s="45"/>
      <c r="BO75" s="45"/>
      <c r="BP75" s="45"/>
      <c r="BQ75" s="45"/>
      <c r="BR75" s="45"/>
      <c r="BS75" s="45"/>
      <c r="BT75" s="45"/>
      <c r="BU75" s="45"/>
      <c r="BV75" s="45"/>
      <c r="BW75" s="45"/>
      <c r="BX75" s="45"/>
      <c r="BY75" s="45"/>
      <c r="BZ75" s="45"/>
      <c r="CA75" s="45"/>
      <c r="CB75" s="45"/>
      <c r="CC75" s="45"/>
      <c r="CD75" s="45"/>
    </row>
    <row r="76" spans="2:82" ht="15" x14ac:dyDescent="0.25">
      <c r="B76" s="45"/>
      <c r="C76" s="45"/>
      <c r="D76" s="45"/>
      <c r="E76" s="45"/>
      <c r="F76" s="45"/>
      <c r="G76" s="45"/>
      <c r="H76" s="45"/>
      <c r="I76" s="45"/>
      <c r="J76" s="45"/>
      <c r="K76" s="45"/>
      <c r="L76" s="45"/>
      <c r="M76" s="45"/>
      <c r="N76" s="45"/>
      <c r="O76" s="45"/>
      <c r="P76" s="45"/>
      <c r="Q76" s="45"/>
      <c r="R76" s="45"/>
      <c r="S76" s="45"/>
      <c r="T76" s="45"/>
      <c r="U76" s="45"/>
      <c r="V76" s="45"/>
      <c r="W76" s="45"/>
      <c r="X76" s="45"/>
      <c r="Y76" s="45"/>
      <c r="Z76" s="45"/>
      <c r="AA76" s="45"/>
      <c r="AB76" s="45"/>
      <c r="AC76" s="45"/>
      <c r="AD76" s="45"/>
      <c r="AE76" s="45"/>
      <c r="AF76" s="45"/>
      <c r="AG76" s="45"/>
      <c r="AH76" s="45"/>
      <c r="AI76" s="45"/>
      <c r="AJ76" s="45"/>
      <c r="AK76" s="45"/>
      <c r="AL76" s="45"/>
      <c r="AM76" s="45"/>
      <c r="AN76" s="45"/>
      <c r="AO76" s="45"/>
      <c r="AP76" s="45"/>
      <c r="AQ76" s="45"/>
      <c r="AR76" s="45"/>
      <c r="AS76" s="45"/>
      <c r="AT76" s="45"/>
      <c r="AU76" s="45"/>
      <c r="AV76" s="45"/>
      <c r="AW76" s="45"/>
      <c r="AX76" s="45"/>
      <c r="AY76" s="45"/>
      <c r="AZ76" s="45"/>
      <c r="BA76" s="45"/>
      <c r="BB76" s="45"/>
      <c r="BC76" s="45"/>
      <c r="BD76" s="45"/>
      <c r="BE76" s="45"/>
      <c r="BF76" s="45"/>
      <c r="BG76" s="45"/>
      <c r="BH76" s="45"/>
      <c r="BI76" s="45"/>
      <c r="BJ76" s="45"/>
      <c r="BK76" s="45"/>
      <c r="BL76" s="45"/>
      <c r="BM76" s="45"/>
      <c r="BN76" s="45"/>
      <c r="BO76" s="45"/>
      <c r="BP76" s="45"/>
      <c r="BQ76" s="45"/>
      <c r="BR76" s="45"/>
      <c r="BS76" s="45"/>
      <c r="BT76" s="45"/>
      <c r="BU76" s="45"/>
      <c r="BV76" s="45"/>
      <c r="BW76" s="45"/>
      <c r="BX76" s="45"/>
      <c r="BY76" s="45"/>
      <c r="BZ76" s="45"/>
      <c r="CA76" s="45"/>
      <c r="CB76" s="45"/>
      <c r="CC76" s="45"/>
      <c r="CD76" s="45"/>
    </row>
    <row r="77" spans="2:82" ht="15" x14ac:dyDescent="0.25">
      <c r="B77" s="45"/>
      <c r="C77" s="45"/>
      <c r="D77" s="45"/>
      <c r="E77" s="45"/>
      <c r="F77" s="45"/>
      <c r="G77" s="45"/>
      <c r="H77" s="45"/>
      <c r="I77" s="45"/>
      <c r="J77" s="45"/>
      <c r="K77" s="45"/>
      <c r="L77" s="45"/>
      <c r="M77" s="45"/>
      <c r="N77" s="45"/>
      <c r="O77" s="45"/>
      <c r="P77" s="45"/>
      <c r="Q77" s="45"/>
      <c r="R77" s="45"/>
      <c r="S77" s="45"/>
      <c r="T77" s="45"/>
      <c r="U77" s="45"/>
      <c r="V77" s="45"/>
      <c r="W77" s="45"/>
      <c r="X77" s="45"/>
      <c r="Y77" s="45"/>
      <c r="Z77" s="45"/>
      <c r="AA77" s="45"/>
      <c r="AB77" s="45"/>
      <c r="AC77" s="45"/>
      <c r="AD77" s="45"/>
      <c r="AE77" s="45"/>
      <c r="AF77" s="45"/>
      <c r="AG77" s="45"/>
      <c r="AH77" s="45"/>
      <c r="AI77" s="45"/>
      <c r="AJ77" s="45"/>
      <c r="AK77" s="45"/>
      <c r="AL77" s="45"/>
      <c r="AM77" s="45"/>
      <c r="AN77" s="45"/>
      <c r="AO77" s="45"/>
      <c r="AP77" s="45"/>
      <c r="AQ77" s="45"/>
      <c r="AR77" s="45"/>
      <c r="AS77" s="45"/>
      <c r="AT77" s="45"/>
      <c r="AU77" s="45"/>
      <c r="AV77" s="45"/>
      <c r="AW77" s="45"/>
      <c r="AX77" s="45"/>
      <c r="AY77" s="45"/>
      <c r="AZ77" s="45"/>
      <c r="BA77" s="45"/>
      <c r="BB77" s="45"/>
      <c r="BC77" s="45"/>
      <c r="BD77" s="45"/>
      <c r="BE77" s="45"/>
      <c r="BF77" s="45"/>
      <c r="BG77" s="45"/>
      <c r="BH77" s="45"/>
      <c r="BI77" s="45"/>
      <c r="BJ77" s="45"/>
      <c r="BK77" s="45"/>
      <c r="BL77" s="45"/>
      <c r="BM77" s="45"/>
      <c r="BN77" s="45"/>
      <c r="BO77" s="45"/>
      <c r="BP77" s="45"/>
      <c r="BQ77" s="45"/>
      <c r="BR77" s="45"/>
      <c r="BS77" s="45"/>
      <c r="BT77" s="45"/>
      <c r="BU77" s="45"/>
      <c r="BV77" s="45"/>
      <c r="BW77" s="45"/>
      <c r="BX77" s="45"/>
      <c r="BY77" s="45"/>
      <c r="BZ77" s="45"/>
      <c r="CA77" s="45"/>
      <c r="CB77" s="45"/>
      <c r="CC77" s="45"/>
      <c r="CD77" s="45"/>
    </row>
    <row r="78" spans="2:82" ht="15" x14ac:dyDescent="0.25">
      <c r="B78" s="45"/>
      <c r="C78" s="45"/>
      <c r="D78" s="45"/>
      <c r="E78" s="45"/>
      <c r="F78" s="45"/>
      <c r="G78" s="45"/>
      <c r="H78" s="45"/>
      <c r="I78" s="45"/>
      <c r="J78" s="45"/>
      <c r="K78" s="45"/>
      <c r="L78" s="45"/>
      <c r="M78" s="45"/>
      <c r="N78" s="45"/>
      <c r="O78" s="45"/>
      <c r="P78" s="45"/>
      <c r="Q78" s="45"/>
      <c r="R78" s="45"/>
      <c r="S78" s="45"/>
      <c r="T78" s="45"/>
      <c r="U78" s="45"/>
      <c r="V78" s="45"/>
      <c r="W78" s="45"/>
      <c r="X78" s="45"/>
      <c r="Y78" s="45"/>
      <c r="Z78" s="45"/>
      <c r="AA78" s="45"/>
      <c r="AB78" s="45"/>
      <c r="AC78" s="45"/>
      <c r="AD78" s="45"/>
      <c r="AE78" s="45"/>
      <c r="AF78" s="45"/>
      <c r="AG78" s="45"/>
      <c r="AH78" s="45"/>
      <c r="AI78" s="45"/>
      <c r="AJ78" s="45"/>
      <c r="AK78" s="45"/>
      <c r="AL78" s="45"/>
      <c r="AM78" s="45"/>
      <c r="AN78" s="45"/>
      <c r="AO78" s="45"/>
      <c r="AP78" s="45"/>
      <c r="AQ78" s="45"/>
      <c r="AR78" s="45"/>
      <c r="AS78" s="45"/>
      <c r="AT78" s="45"/>
      <c r="AU78" s="45"/>
      <c r="AV78" s="45"/>
      <c r="AW78" s="45"/>
      <c r="AX78" s="45"/>
      <c r="AY78" s="45"/>
      <c r="AZ78" s="45"/>
      <c r="BA78" s="45"/>
      <c r="BB78" s="45"/>
      <c r="BC78" s="45"/>
      <c r="BD78" s="45"/>
      <c r="BE78" s="45"/>
      <c r="BF78" s="45"/>
      <c r="BG78" s="45"/>
      <c r="BH78" s="45"/>
      <c r="BI78" s="45"/>
      <c r="BJ78" s="45"/>
      <c r="BK78" s="45"/>
      <c r="BL78" s="45"/>
      <c r="BM78" s="45"/>
      <c r="BN78" s="45"/>
      <c r="BO78" s="45"/>
      <c r="BP78" s="45"/>
      <c r="BQ78" s="45"/>
      <c r="BR78" s="45"/>
      <c r="BS78" s="45"/>
      <c r="BT78" s="45"/>
      <c r="BU78" s="45"/>
      <c r="BV78" s="45"/>
      <c r="BW78" s="45"/>
      <c r="BX78" s="45"/>
      <c r="BY78" s="45"/>
      <c r="BZ78" s="45"/>
      <c r="CA78" s="45"/>
      <c r="CB78" s="45"/>
      <c r="CC78" s="45"/>
      <c r="CD78" s="45"/>
    </row>
    <row r="79" spans="2:82" ht="15" x14ac:dyDescent="0.25">
      <c r="B79" s="45"/>
      <c r="C79" s="45"/>
      <c r="D79" s="45"/>
      <c r="E79" s="45"/>
      <c r="F79" s="45"/>
      <c r="G79" s="45"/>
      <c r="H79" s="45"/>
      <c r="I79" s="45"/>
      <c r="J79" s="45"/>
      <c r="K79" s="45"/>
      <c r="L79" s="45"/>
      <c r="M79" s="45"/>
      <c r="N79" s="45"/>
      <c r="O79" s="45"/>
      <c r="P79" s="45"/>
      <c r="Q79" s="45"/>
      <c r="R79" s="45"/>
      <c r="S79" s="45"/>
      <c r="T79" s="45"/>
      <c r="U79" s="45"/>
      <c r="V79" s="45"/>
      <c r="W79" s="45"/>
      <c r="X79" s="45"/>
      <c r="Y79" s="45"/>
      <c r="Z79" s="45"/>
      <c r="AA79" s="45"/>
      <c r="AB79" s="45"/>
      <c r="AC79" s="45"/>
      <c r="AD79" s="45"/>
      <c r="AE79" s="45"/>
      <c r="AF79" s="45"/>
      <c r="AG79" s="45"/>
      <c r="AH79" s="45"/>
      <c r="AI79" s="45"/>
      <c r="AJ79" s="45"/>
      <c r="AK79" s="45"/>
      <c r="AL79" s="45"/>
      <c r="AM79" s="45"/>
      <c r="AN79" s="45"/>
      <c r="AO79" s="45"/>
      <c r="AP79" s="45"/>
      <c r="AQ79" s="45"/>
      <c r="AR79" s="45"/>
      <c r="AS79" s="45"/>
      <c r="AT79" s="45"/>
      <c r="AU79" s="45"/>
      <c r="AV79" s="45"/>
      <c r="AW79" s="45"/>
      <c r="AX79" s="45"/>
      <c r="AY79" s="45"/>
      <c r="AZ79" s="45"/>
      <c r="BA79" s="45"/>
      <c r="BB79" s="45"/>
      <c r="BC79" s="45"/>
      <c r="BD79" s="45"/>
      <c r="BE79" s="45"/>
      <c r="BF79" s="45"/>
      <c r="BG79" s="45"/>
      <c r="BH79" s="45"/>
      <c r="BI79" s="45"/>
      <c r="BJ79" s="45"/>
      <c r="BK79" s="45"/>
      <c r="BL79" s="45"/>
      <c r="BM79" s="45"/>
      <c r="BN79" s="45"/>
      <c r="BO79" s="45"/>
      <c r="BP79" s="45"/>
      <c r="BQ79" s="45"/>
      <c r="BR79" s="45"/>
      <c r="BS79" s="45"/>
      <c r="BT79" s="45"/>
      <c r="BU79" s="45"/>
      <c r="BV79" s="45"/>
      <c r="BW79" s="45"/>
      <c r="BX79" s="45"/>
      <c r="BY79" s="45"/>
      <c r="BZ79" s="45"/>
      <c r="CA79" s="45"/>
      <c r="CB79" s="45"/>
      <c r="CC79" s="45"/>
      <c r="CD79" s="45"/>
    </row>
    <row r="80" spans="2:82" ht="15" x14ac:dyDescent="0.25">
      <c r="B80" s="45"/>
      <c r="C80" s="45"/>
      <c r="D80" s="45"/>
      <c r="E80" s="45"/>
      <c r="F80" s="45"/>
      <c r="G80" s="45"/>
      <c r="H80" s="45"/>
      <c r="I80" s="45"/>
      <c r="J80" s="45"/>
      <c r="K80" s="45"/>
      <c r="L80" s="45"/>
      <c r="M80" s="45"/>
      <c r="N80" s="45"/>
      <c r="O80" s="45"/>
      <c r="P80" s="45"/>
      <c r="Q80" s="45"/>
      <c r="R80" s="45"/>
      <c r="S80" s="45"/>
      <c r="T80" s="45"/>
      <c r="U80" s="45"/>
      <c r="V80" s="45"/>
      <c r="W80" s="45"/>
      <c r="X80" s="45"/>
      <c r="Y80" s="45"/>
      <c r="Z80" s="45"/>
      <c r="AA80" s="45"/>
      <c r="AB80" s="45"/>
      <c r="AC80" s="45"/>
      <c r="AD80" s="45"/>
      <c r="AE80" s="45"/>
      <c r="AF80" s="45"/>
      <c r="AG80" s="45"/>
      <c r="AH80" s="45"/>
      <c r="AI80" s="45"/>
      <c r="AJ80" s="45"/>
      <c r="AK80" s="45"/>
      <c r="AL80" s="45"/>
      <c r="AM80" s="45"/>
      <c r="AN80" s="45"/>
      <c r="AO80" s="45"/>
      <c r="AP80" s="45"/>
      <c r="AQ80" s="45"/>
      <c r="AR80" s="45"/>
      <c r="AS80" s="45"/>
      <c r="AT80" s="45"/>
      <c r="AU80" s="45"/>
      <c r="AV80" s="45"/>
      <c r="AW80" s="45"/>
      <c r="AX80" s="45"/>
      <c r="AY80" s="45"/>
      <c r="AZ80" s="45"/>
      <c r="BA80" s="45"/>
      <c r="BB80" s="45"/>
      <c r="BC80" s="45"/>
      <c r="BD80" s="45"/>
      <c r="BE80" s="45"/>
      <c r="BF80" s="45"/>
      <c r="BG80" s="45"/>
      <c r="BH80" s="45"/>
      <c r="BI80" s="45"/>
      <c r="BJ80" s="45"/>
      <c r="BK80" s="45"/>
      <c r="BL80" s="45"/>
      <c r="BM80" s="45"/>
      <c r="BN80" s="45"/>
      <c r="BO80" s="45"/>
      <c r="BP80" s="45"/>
      <c r="BQ80" s="45"/>
      <c r="BR80" s="45"/>
      <c r="BS80" s="45"/>
      <c r="BT80" s="45"/>
      <c r="BU80" s="45"/>
      <c r="BV80" s="45"/>
      <c r="BW80" s="45"/>
      <c r="BX80" s="45"/>
      <c r="BY80" s="45"/>
      <c r="BZ80" s="45"/>
      <c r="CA80" s="45"/>
      <c r="CB80" s="45"/>
      <c r="CC80" s="45"/>
      <c r="CD80" s="45"/>
    </row>
    <row r="81" spans="2:82" ht="15" x14ac:dyDescent="0.25">
      <c r="B81" s="45"/>
      <c r="C81" s="45"/>
      <c r="D81" s="45"/>
      <c r="E81" s="45"/>
      <c r="F81" s="45"/>
      <c r="G81" s="45"/>
      <c r="H81" s="45"/>
      <c r="I81" s="45"/>
      <c r="J81" s="45"/>
      <c r="K81" s="45"/>
      <c r="L81" s="45"/>
      <c r="M81" s="45"/>
      <c r="N81" s="45"/>
      <c r="O81" s="45"/>
      <c r="P81" s="45"/>
      <c r="Q81" s="45"/>
      <c r="R81" s="45"/>
      <c r="S81" s="45"/>
      <c r="T81" s="45"/>
      <c r="U81" s="45"/>
      <c r="V81" s="45"/>
      <c r="W81" s="45"/>
      <c r="X81" s="45"/>
      <c r="Y81" s="45"/>
      <c r="Z81" s="45"/>
      <c r="AA81" s="45"/>
      <c r="AB81" s="45"/>
      <c r="AC81" s="45"/>
      <c r="AD81" s="45"/>
      <c r="AE81" s="45"/>
      <c r="AF81" s="45"/>
      <c r="AG81" s="45"/>
      <c r="AH81" s="45"/>
      <c r="AI81" s="45"/>
      <c r="AJ81" s="45"/>
      <c r="AK81" s="45"/>
      <c r="AL81" s="45"/>
      <c r="AM81" s="45"/>
      <c r="AN81" s="45"/>
      <c r="AO81" s="45"/>
      <c r="AP81" s="45"/>
      <c r="AQ81" s="45"/>
      <c r="AR81" s="45"/>
      <c r="AS81" s="45"/>
      <c r="AT81" s="45"/>
      <c r="AU81" s="45"/>
      <c r="AV81" s="45"/>
      <c r="AW81" s="45"/>
      <c r="AX81" s="45"/>
      <c r="AY81" s="45"/>
      <c r="AZ81" s="45"/>
      <c r="BA81" s="45"/>
      <c r="BB81" s="45"/>
      <c r="BC81" s="45"/>
      <c r="BD81" s="45"/>
      <c r="BE81" s="45"/>
      <c r="BF81" s="45"/>
      <c r="BG81" s="45"/>
      <c r="BH81" s="45"/>
      <c r="BI81" s="45"/>
      <c r="BJ81" s="45"/>
      <c r="BK81" s="45"/>
      <c r="BL81" s="45"/>
      <c r="BM81" s="45"/>
      <c r="BN81" s="45"/>
      <c r="BO81" s="45"/>
      <c r="BP81" s="45"/>
      <c r="BQ81" s="45"/>
      <c r="BR81" s="45"/>
      <c r="BS81" s="45"/>
      <c r="BT81" s="45"/>
      <c r="BU81" s="45"/>
      <c r="BV81" s="45"/>
      <c r="BW81" s="45"/>
      <c r="BX81" s="45"/>
      <c r="BY81" s="45"/>
      <c r="BZ81" s="45"/>
      <c r="CA81" s="45"/>
      <c r="CB81" s="45"/>
      <c r="CC81" s="45"/>
      <c r="CD81" s="45"/>
    </row>
    <row r="82" spans="2:82" ht="15" x14ac:dyDescent="0.25">
      <c r="B82" s="45"/>
      <c r="C82" s="45"/>
      <c r="D82" s="45"/>
      <c r="E82" s="45"/>
      <c r="F82" s="45"/>
      <c r="G82" s="45"/>
      <c r="H82" s="45"/>
      <c r="I82" s="45"/>
      <c r="J82" s="45"/>
      <c r="K82" s="45"/>
      <c r="L82" s="45"/>
      <c r="M82" s="45"/>
      <c r="N82" s="45"/>
      <c r="O82" s="45"/>
      <c r="P82" s="45"/>
      <c r="Q82" s="45"/>
      <c r="R82" s="45"/>
      <c r="S82" s="45"/>
      <c r="T82" s="45"/>
      <c r="U82" s="45"/>
      <c r="V82" s="45"/>
      <c r="W82" s="45"/>
      <c r="X82" s="45"/>
      <c r="Y82" s="45"/>
      <c r="Z82" s="45"/>
      <c r="AA82" s="45"/>
      <c r="AB82" s="45"/>
      <c r="AC82" s="45"/>
      <c r="AD82" s="45"/>
      <c r="AE82" s="45"/>
      <c r="AF82" s="45"/>
      <c r="AG82" s="45"/>
      <c r="AH82" s="45"/>
      <c r="AI82" s="45"/>
      <c r="AJ82" s="45"/>
      <c r="AK82" s="45"/>
      <c r="AL82" s="45"/>
      <c r="AM82" s="45"/>
      <c r="AN82" s="45"/>
      <c r="AO82" s="45"/>
      <c r="AP82" s="45"/>
      <c r="AQ82" s="45"/>
      <c r="AR82" s="45"/>
      <c r="AS82" s="45"/>
      <c r="AT82" s="45"/>
      <c r="AU82" s="45"/>
      <c r="AV82" s="45"/>
      <c r="AW82" s="45"/>
      <c r="AX82" s="45"/>
      <c r="AY82" s="45"/>
      <c r="AZ82" s="45"/>
      <c r="BA82" s="45"/>
      <c r="BB82" s="45"/>
      <c r="BC82" s="45"/>
      <c r="BD82" s="45"/>
      <c r="BE82" s="45"/>
      <c r="BF82" s="45"/>
      <c r="BG82" s="45"/>
      <c r="BH82" s="45"/>
      <c r="BI82" s="45"/>
      <c r="BJ82" s="45"/>
      <c r="BK82" s="45"/>
      <c r="BL82" s="45"/>
      <c r="BM82" s="45"/>
      <c r="BN82" s="45"/>
      <c r="BO82" s="45"/>
      <c r="BP82" s="45"/>
      <c r="BQ82" s="45"/>
      <c r="BR82" s="45"/>
      <c r="BS82" s="45"/>
      <c r="BT82" s="45"/>
      <c r="BU82" s="45"/>
      <c r="BV82" s="45"/>
      <c r="BW82" s="45"/>
      <c r="BX82" s="45"/>
      <c r="BY82" s="45"/>
      <c r="BZ82" s="45"/>
      <c r="CA82" s="45"/>
      <c r="CB82" s="45"/>
      <c r="CC82" s="45"/>
      <c r="CD82" s="45"/>
    </row>
    <row r="83" spans="2:82" ht="15" x14ac:dyDescent="0.25">
      <c r="B83" s="45"/>
      <c r="C83" s="45"/>
      <c r="D83" s="45"/>
      <c r="E83" s="45"/>
      <c r="F83" s="45"/>
      <c r="G83" s="45"/>
      <c r="H83" s="45"/>
      <c r="I83" s="45"/>
      <c r="J83" s="45"/>
      <c r="K83" s="45"/>
      <c r="L83" s="45"/>
      <c r="M83" s="45"/>
      <c r="N83" s="45"/>
      <c r="O83" s="45"/>
      <c r="P83" s="45"/>
      <c r="Q83" s="45"/>
      <c r="R83" s="45"/>
      <c r="S83" s="45"/>
      <c r="T83" s="45"/>
      <c r="U83" s="45"/>
      <c r="V83" s="45"/>
      <c r="W83" s="45"/>
      <c r="X83" s="45"/>
      <c r="Y83" s="45"/>
      <c r="Z83" s="45"/>
      <c r="AA83" s="45"/>
      <c r="AB83" s="45"/>
      <c r="AC83" s="45"/>
      <c r="AD83" s="45"/>
      <c r="AE83" s="45"/>
      <c r="AF83" s="45"/>
      <c r="AG83" s="45"/>
      <c r="AH83" s="45"/>
      <c r="AI83" s="45"/>
      <c r="AJ83" s="45"/>
      <c r="AK83" s="45"/>
      <c r="AL83" s="45"/>
      <c r="AM83" s="45"/>
      <c r="AN83" s="45"/>
      <c r="AO83" s="45"/>
      <c r="AP83" s="45"/>
      <c r="AQ83" s="45"/>
      <c r="AR83" s="45"/>
      <c r="AS83" s="45"/>
      <c r="AT83" s="45"/>
      <c r="AU83" s="45"/>
      <c r="AV83" s="45"/>
      <c r="AW83" s="45"/>
      <c r="AX83" s="45"/>
      <c r="AY83" s="45"/>
      <c r="AZ83" s="45"/>
      <c r="BA83" s="45"/>
      <c r="BB83" s="45"/>
      <c r="BC83" s="45"/>
      <c r="BD83" s="45"/>
      <c r="BE83" s="45"/>
      <c r="BF83" s="45"/>
      <c r="BG83" s="45"/>
      <c r="BH83" s="45"/>
      <c r="BI83" s="45"/>
      <c r="BJ83" s="45"/>
      <c r="BK83" s="45"/>
      <c r="BL83" s="45"/>
      <c r="BM83" s="45"/>
      <c r="BN83" s="45"/>
      <c r="BO83" s="45"/>
      <c r="BP83" s="45"/>
      <c r="BQ83" s="45"/>
      <c r="BR83" s="45"/>
      <c r="BS83" s="45"/>
      <c r="BT83" s="45"/>
      <c r="BU83" s="45"/>
      <c r="BV83" s="45"/>
      <c r="BW83" s="45"/>
      <c r="BX83" s="45"/>
      <c r="BY83" s="45"/>
      <c r="BZ83" s="45"/>
      <c r="CA83" s="45"/>
      <c r="CB83" s="45"/>
      <c r="CC83" s="45"/>
      <c r="CD83" s="45"/>
    </row>
    <row r="84" spans="2:82" ht="15" x14ac:dyDescent="0.25">
      <c r="B84" s="45"/>
      <c r="C84" s="45"/>
      <c r="D84" s="45"/>
      <c r="E84" s="45"/>
      <c r="F84" s="45"/>
      <c r="G84" s="45"/>
      <c r="H84" s="45"/>
      <c r="I84" s="45"/>
      <c r="J84" s="45"/>
      <c r="K84" s="45"/>
      <c r="L84" s="45"/>
      <c r="M84" s="45"/>
      <c r="N84" s="45"/>
      <c r="O84" s="45"/>
      <c r="P84" s="45"/>
      <c r="Q84" s="45"/>
      <c r="R84" s="45"/>
      <c r="S84" s="45"/>
      <c r="T84" s="45"/>
      <c r="U84" s="45"/>
      <c r="V84" s="45"/>
      <c r="W84" s="45"/>
      <c r="X84" s="45"/>
      <c r="Y84" s="45"/>
      <c r="Z84" s="45"/>
      <c r="AA84" s="45"/>
      <c r="AB84" s="45"/>
      <c r="AC84" s="45"/>
      <c r="AD84" s="45"/>
      <c r="AE84" s="45"/>
      <c r="AF84" s="45"/>
      <c r="AG84" s="45"/>
      <c r="AH84" s="45"/>
      <c r="AI84" s="45"/>
      <c r="AJ84" s="45"/>
      <c r="AK84" s="45"/>
      <c r="AL84" s="45"/>
      <c r="AM84" s="45"/>
      <c r="AN84" s="45"/>
      <c r="AO84" s="45"/>
      <c r="AP84" s="45"/>
      <c r="AQ84" s="45"/>
      <c r="AR84" s="45"/>
      <c r="AS84" s="45"/>
      <c r="AT84" s="45"/>
      <c r="AU84" s="45"/>
      <c r="AV84" s="45"/>
      <c r="AW84" s="45"/>
      <c r="AX84" s="45"/>
      <c r="AY84" s="45"/>
      <c r="AZ84" s="45"/>
      <c r="BA84" s="45"/>
      <c r="BB84" s="45"/>
      <c r="BC84" s="45"/>
      <c r="BD84" s="45"/>
      <c r="BE84" s="45"/>
      <c r="BF84" s="45"/>
      <c r="BG84" s="45"/>
      <c r="BH84" s="45"/>
      <c r="BI84" s="45"/>
      <c r="BJ84" s="45"/>
      <c r="BK84" s="45"/>
      <c r="BL84" s="45"/>
      <c r="BM84" s="45"/>
      <c r="BN84" s="45"/>
      <c r="BO84" s="45"/>
      <c r="BP84" s="45"/>
      <c r="BQ84" s="45"/>
      <c r="BR84" s="45"/>
      <c r="BS84" s="45"/>
      <c r="BT84" s="45"/>
      <c r="BU84" s="45"/>
      <c r="BV84" s="45"/>
      <c r="BW84" s="45"/>
      <c r="BX84" s="45"/>
      <c r="BY84" s="45"/>
      <c r="BZ84" s="45"/>
      <c r="CA84" s="45"/>
      <c r="CB84" s="45"/>
      <c r="CC84" s="45"/>
      <c r="CD84" s="45"/>
    </row>
    <row r="85" spans="2:82" ht="15" x14ac:dyDescent="0.25">
      <c r="B85" s="45"/>
      <c r="C85" s="45"/>
      <c r="D85" s="45"/>
      <c r="E85" s="45"/>
      <c r="F85" s="45"/>
      <c r="G85" s="45"/>
      <c r="H85" s="45"/>
      <c r="I85" s="45"/>
      <c r="J85" s="45"/>
      <c r="K85" s="45"/>
      <c r="L85" s="45"/>
      <c r="M85" s="45"/>
      <c r="N85" s="45"/>
      <c r="O85" s="45"/>
      <c r="P85" s="45"/>
      <c r="Q85" s="45"/>
      <c r="R85" s="45"/>
      <c r="S85" s="45"/>
      <c r="T85" s="45"/>
      <c r="U85" s="45"/>
      <c r="V85" s="45"/>
      <c r="W85" s="45"/>
      <c r="X85" s="45"/>
      <c r="Y85" s="45"/>
      <c r="Z85" s="45"/>
      <c r="AA85" s="45"/>
      <c r="AB85" s="45"/>
      <c r="AC85" s="45"/>
      <c r="AD85" s="45"/>
      <c r="AE85" s="45"/>
      <c r="AF85" s="45"/>
      <c r="AG85" s="45"/>
      <c r="AH85" s="45"/>
      <c r="AI85" s="45"/>
      <c r="AJ85" s="45"/>
      <c r="AK85" s="45"/>
      <c r="AL85" s="45"/>
      <c r="AM85" s="45"/>
      <c r="AN85" s="45"/>
      <c r="AO85" s="45"/>
      <c r="AP85" s="45"/>
      <c r="AQ85" s="45"/>
      <c r="AR85" s="45"/>
      <c r="AS85" s="45"/>
      <c r="AT85" s="45"/>
      <c r="AU85" s="45"/>
      <c r="AV85" s="45"/>
      <c r="AW85" s="45"/>
      <c r="AX85" s="45"/>
      <c r="AY85" s="45"/>
      <c r="AZ85" s="45"/>
      <c r="BA85" s="45"/>
      <c r="BB85" s="45"/>
      <c r="BC85" s="45"/>
      <c r="BD85" s="45"/>
      <c r="BE85" s="45"/>
      <c r="BF85" s="45"/>
      <c r="BG85" s="45"/>
      <c r="BH85" s="45"/>
      <c r="BI85" s="45"/>
      <c r="BJ85" s="45"/>
      <c r="BK85" s="45"/>
      <c r="BL85" s="45"/>
      <c r="BM85" s="45"/>
      <c r="BN85" s="45"/>
      <c r="BO85" s="45"/>
      <c r="BP85" s="45"/>
      <c r="BQ85" s="45"/>
      <c r="BR85" s="45"/>
      <c r="BS85" s="45"/>
      <c r="BT85" s="45"/>
      <c r="BU85" s="45"/>
      <c r="BV85" s="45"/>
      <c r="BW85" s="45"/>
      <c r="BX85" s="45"/>
      <c r="BY85" s="45"/>
      <c r="BZ85" s="45"/>
      <c r="CA85" s="45"/>
      <c r="CB85" s="45"/>
      <c r="CC85" s="45"/>
      <c r="CD85" s="45"/>
    </row>
    <row r="86" spans="2:82" ht="15" x14ac:dyDescent="0.25">
      <c r="B86" s="45"/>
      <c r="C86" s="45"/>
      <c r="D86" s="45"/>
      <c r="E86" s="45"/>
      <c r="F86" s="45"/>
      <c r="G86" s="45"/>
      <c r="H86" s="45"/>
      <c r="I86" s="45"/>
      <c r="J86" s="45"/>
      <c r="K86" s="45"/>
      <c r="L86" s="45"/>
      <c r="M86" s="45"/>
      <c r="N86" s="45"/>
      <c r="O86" s="45"/>
      <c r="P86" s="45"/>
      <c r="Q86" s="45"/>
      <c r="R86" s="45"/>
      <c r="S86" s="45"/>
      <c r="T86" s="45"/>
      <c r="U86" s="45"/>
      <c r="V86" s="45"/>
      <c r="W86" s="45"/>
      <c r="X86" s="45"/>
      <c r="Y86" s="45"/>
      <c r="Z86" s="45"/>
      <c r="AA86" s="45"/>
      <c r="AB86" s="45"/>
      <c r="AC86" s="45"/>
      <c r="AD86" s="45"/>
      <c r="AE86" s="45"/>
      <c r="AF86" s="45"/>
      <c r="AG86" s="45"/>
      <c r="AH86" s="45"/>
      <c r="AI86" s="45"/>
      <c r="AJ86" s="45"/>
      <c r="AK86" s="45"/>
      <c r="AL86" s="45"/>
      <c r="AM86" s="45"/>
      <c r="AN86" s="45"/>
      <c r="AO86" s="45"/>
      <c r="AP86" s="45"/>
      <c r="AQ86" s="45"/>
      <c r="AR86" s="45"/>
      <c r="AS86" s="45"/>
      <c r="AT86" s="45"/>
      <c r="AU86" s="45"/>
      <c r="AV86" s="45"/>
      <c r="AW86" s="45"/>
      <c r="AX86" s="45"/>
      <c r="AY86" s="45"/>
      <c r="AZ86" s="45"/>
      <c r="BA86" s="45"/>
      <c r="BB86" s="45"/>
      <c r="BC86" s="45"/>
      <c r="BD86" s="45"/>
      <c r="BE86" s="45"/>
      <c r="BF86" s="45"/>
      <c r="BG86" s="45"/>
      <c r="BH86" s="45"/>
      <c r="BI86" s="45"/>
      <c r="BJ86" s="45"/>
      <c r="BK86" s="45"/>
      <c r="BL86" s="45"/>
      <c r="BM86" s="45"/>
      <c r="BN86" s="45"/>
      <c r="BO86" s="45"/>
      <c r="BP86" s="45"/>
      <c r="BQ86" s="45"/>
      <c r="BR86" s="45"/>
      <c r="BS86" s="45"/>
      <c r="BT86" s="45"/>
      <c r="BU86" s="45"/>
      <c r="BV86" s="45"/>
      <c r="BW86" s="45"/>
      <c r="BX86" s="45"/>
      <c r="BY86" s="45"/>
      <c r="BZ86" s="45"/>
      <c r="CA86" s="45"/>
      <c r="CB86" s="45"/>
      <c r="CC86" s="45"/>
      <c r="CD86" s="45"/>
    </row>
    <row r="87" spans="2:82" ht="15" x14ac:dyDescent="0.25">
      <c r="B87" s="45"/>
      <c r="C87" s="45"/>
      <c r="D87" s="45"/>
      <c r="E87" s="45"/>
      <c r="F87" s="45"/>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G87" s="45"/>
      <c r="AH87" s="45"/>
      <c r="AI87" s="45"/>
      <c r="AJ87" s="45"/>
      <c r="AK87" s="45"/>
      <c r="AL87" s="45"/>
      <c r="AM87" s="45"/>
      <c r="AN87" s="45"/>
      <c r="AO87" s="45"/>
      <c r="AP87" s="45"/>
      <c r="AQ87" s="45"/>
      <c r="AR87" s="45"/>
      <c r="AS87" s="45"/>
      <c r="AT87" s="45"/>
      <c r="AU87" s="45"/>
      <c r="AV87" s="45"/>
      <c r="AW87" s="45"/>
      <c r="AX87" s="45"/>
      <c r="AY87" s="45"/>
      <c r="AZ87" s="45"/>
      <c r="BA87" s="45"/>
      <c r="BB87" s="45"/>
      <c r="BC87" s="45"/>
      <c r="BD87" s="45"/>
      <c r="BE87" s="45"/>
      <c r="BF87" s="45"/>
      <c r="BG87" s="45"/>
      <c r="BH87" s="45"/>
      <c r="BI87" s="45"/>
      <c r="BJ87" s="45"/>
      <c r="BK87" s="45"/>
      <c r="BL87" s="45"/>
      <c r="BM87" s="45"/>
      <c r="BN87" s="45"/>
      <c r="BO87" s="45"/>
      <c r="BP87" s="45"/>
      <c r="BQ87" s="45"/>
      <c r="BR87" s="45"/>
      <c r="BS87" s="45"/>
      <c r="BT87" s="45"/>
      <c r="BU87" s="45"/>
      <c r="BV87" s="45"/>
      <c r="BW87" s="45"/>
      <c r="BX87" s="45"/>
      <c r="BY87" s="45"/>
      <c r="BZ87" s="45"/>
      <c r="CA87" s="45"/>
      <c r="CB87" s="45"/>
      <c r="CC87" s="45"/>
      <c r="CD87" s="45"/>
    </row>
    <row r="88" spans="2:82" ht="15" x14ac:dyDescent="0.25">
      <c r="B88" s="45"/>
      <c r="C88" s="45"/>
      <c r="D88" s="45"/>
      <c r="E88" s="45"/>
      <c r="F88" s="45"/>
      <c r="G88" s="45"/>
      <c r="H88" s="45"/>
      <c r="I88" s="45"/>
      <c r="J88" s="45"/>
      <c r="K88" s="45"/>
      <c r="L88" s="45"/>
      <c r="M88" s="45"/>
      <c r="N88" s="45"/>
      <c r="O88" s="45"/>
      <c r="P88" s="45"/>
      <c r="Q88" s="45"/>
      <c r="R88" s="45"/>
      <c r="S88" s="45"/>
      <c r="T88" s="45"/>
      <c r="U88" s="45"/>
      <c r="V88" s="45"/>
      <c r="W88" s="45"/>
      <c r="X88" s="45"/>
      <c r="Y88" s="45"/>
      <c r="Z88" s="45"/>
      <c r="AA88" s="45"/>
      <c r="AB88" s="45"/>
      <c r="AC88" s="45"/>
      <c r="AD88" s="45"/>
      <c r="AE88" s="45"/>
      <c r="AF88" s="45"/>
      <c r="AG88" s="45"/>
      <c r="AH88" s="45"/>
      <c r="AI88" s="45"/>
      <c r="AJ88" s="45"/>
      <c r="AK88" s="45"/>
      <c r="AL88" s="45"/>
      <c r="AM88" s="45"/>
      <c r="AN88" s="45"/>
      <c r="AO88" s="45"/>
      <c r="AP88" s="45"/>
      <c r="AQ88" s="45"/>
      <c r="AR88" s="45"/>
      <c r="AS88" s="45"/>
      <c r="AT88" s="45"/>
      <c r="AU88" s="45"/>
      <c r="AV88" s="45"/>
      <c r="AW88" s="45"/>
      <c r="AX88" s="45"/>
      <c r="AY88" s="45"/>
      <c r="AZ88" s="45"/>
      <c r="BA88" s="45"/>
      <c r="BB88" s="45"/>
      <c r="BC88" s="45"/>
      <c r="BD88" s="45"/>
      <c r="BE88" s="45"/>
      <c r="BF88" s="45"/>
      <c r="BG88" s="45"/>
      <c r="BH88" s="45"/>
      <c r="BI88" s="45"/>
      <c r="BJ88" s="45"/>
      <c r="BK88" s="45"/>
      <c r="BL88" s="45"/>
      <c r="BM88" s="45"/>
      <c r="BN88" s="45"/>
      <c r="BO88" s="45"/>
      <c r="BP88" s="45"/>
      <c r="BQ88" s="45"/>
      <c r="BR88" s="45"/>
      <c r="BS88" s="45"/>
      <c r="BT88" s="45"/>
      <c r="BU88" s="45"/>
      <c r="BV88" s="45"/>
      <c r="BW88" s="45"/>
      <c r="BX88" s="45"/>
      <c r="BY88" s="45"/>
      <c r="BZ88" s="45"/>
      <c r="CA88" s="45"/>
      <c r="CB88" s="45"/>
      <c r="CC88" s="45"/>
      <c r="CD88" s="45"/>
    </row>
    <row r="89" spans="2:82" ht="15" x14ac:dyDescent="0.25">
      <c r="B89" s="45"/>
      <c r="C89" s="45"/>
      <c r="D89" s="45"/>
      <c r="E89" s="45"/>
      <c r="F89" s="45"/>
      <c r="G89" s="45"/>
      <c r="H89" s="45"/>
      <c r="I89" s="45"/>
      <c r="J89" s="45"/>
      <c r="K89" s="45"/>
      <c r="L89" s="45"/>
      <c r="M89" s="45"/>
      <c r="N89" s="45"/>
      <c r="O89" s="45"/>
      <c r="P89" s="45"/>
      <c r="Q89" s="45"/>
      <c r="R89" s="45"/>
      <c r="S89" s="45"/>
      <c r="T89" s="45"/>
      <c r="U89" s="45"/>
      <c r="V89" s="45"/>
      <c r="W89" s="45"/>
      <c r="X89" s="45"/>
      <c r="Y89" s="45"/>
      <c r="Z89" s="45"/>
      <c r="AA89" s="45"/>
      <c r="AB89" s="45"/>
      <c r="AC89" s="45"/>
      <c r="AD89" s="45"/>
      <c r="AE89" s="45"/>
      <c r="AF89" s="45"/>
      <c r="AG89" s="45"/>
      <c r="AH89" s="45"/>
      <c r="AI89" s="45"/>
      <c r="AJ89" s="45"/>
      <c r="AK89" s="45"/>
      <c r="AL89" s="45"/>
      <c r="AM89" s="45"/>
      <c r="AN89" s="45"/>
      <c r="AO89" s="45"/>
      <c r="AP89" s="45"/>
      <c r="AQ89" s="45"/>
      <c r="AR89" s="45"/>
      <c r="AS89" s="45"/>
      <c r="AT89" s="45"/>
      <c r="AU89" s="45"/>
      <c r="AV89" s="45"/>
      <c r="AW89" s="45"/>
      <c r="AX89" s="45"/>
      <c r="AY89" s="45"/>
      <c r="AZ89" s="45"/>
      <c r="BA89" s="45"/>
      <c r="BB89" s="45"/>
      <c r="BC89" s="45"/>
      <c r="BD89" s="45"/>
      <c r="BE89" s="45"/>
      <c r="BF89" s="45"/>
      <c r="BG89" s="45"/>
      <c r="BH89" s="45"/>
      <c r="BI89" s="45"/>
      <c r="BJ89" s="45"/>
      <c r="BK89" s="45"/>
      <c r="BL89" s="45"/>
      <c r="BM89" s="45"/>
      <c r="BN89" s="45"/>
      <c r="BO89" s="45"/>
      <c r="BP89" s="45"/>
      <c r="BQ89" s="45"/>
      <c r="BR89" s="45"/>
      <c r="BS89" s="45"/>
      <c r="BT89" s="45"/>
      <c r="BU89" s="45"/>
      <c r="BV89" s="45"/>
      <c r="BW89" s="45"/>
      <c r="BX89" s="45"/>
      <c r="BY89" s="45"/>
      <c r="BZ89" s="45"/>
      <c r="CA89" s="45"/>
      <c r="CB89" s="45"/>
      <c r="CC89" s="45"/>
      <c r="CD89" s="45"/>
    </row>
    <row r="90" spans="2:82" ht="15" x14ac:dyDescent="0.25">
      <c r="B90" s="45"/>
      <c r="C90" s="45"/>
      <c r="D90" s="45"/>
      <c r="E90" s="45"/>
      <c r="F90" s="45"/>
      <c r="G90" s="45"/>
      <c r="H90" s="45"/>
      <c r="I90" s="45"/>
      <c r="J90" s="45"/>
      <c r="K90" s="45"/>
      <c r="L90" s="45"/>
      <c r="M90" s="45"/>
      <c r="N90" s="45"/>
      <c r="O90" s="45"/>
      <c r="P90" s="45"/>
      <c r="Q90" s="45"/>
      <c r="R90" s="45"/>
      <c r="S90" s="45"/>
      <c r="T90" s="45"/>
      <c r="U90" s="45"/>
      <c r="V90" s="45"/>
      <c r="W90" s="45"/>
      <c r="X90" s="45"/>
      <c r="Y90" s="45"/>
      <c r="Z90" s="45"/>
      <c r="AA90" s="45"/>
      <c r="AB90" s="45"/>
      <c r="AC90" s="45"/>
      <c r="AD90" s="45"/>
      <c r="AE90" s="45"/>
      <c r="AF90" s="45"/>
      <c r="AG90" s="45"/>
      <c r="AH90" s="45"/>
      <c r="AI90" s="45"/>
      <c r="AJ90" s="45"/>
      <c r="AK90" s="45"/>
      <c r="AL90" s="45"/>
      <c r="AM90" s="45"/>
      <c r="AN90" s="45"/>
      <c r="AO90" s="45"/>
      <c r="AP90" s="45"/>
      <c r="AQ90" s="45"/>
      <c r="AR90" s="45"/>
      <c r="AS90" s="45"/>
      <c r="AT90" s="45"/>
      <c r="AU90" s="45"/>
      <c r="AV90" s="45"/>
      <c r="AW90" s="45"/>
      <c r="AX90" s="45"/>
      <c r="AY90" s="45"/>
      <c r="AZ90" s="45"/>
      <c r="BA90" s="45"/>
      <c r="BB90" s="45"/>
      <c r="BC90" s="45"/>
      <c r="BD90" s="45"/>
      <c r="BE90" s="45"/>
      <c r="BF90" s="45"/>
      <c r="BG90" s="45"/>
      <c r="BH90" s="45"/>
      <c r="BI90" s="45"/>
      <c r="BJ90" s="45"/>
      <c r="BK90" s="45"/>
      <c r="BL90" s="45"/>
      <c r="BM90" s="45"/>
      <c r="BN90" s="45"/>
      <c r="BO90" s="45"/>
      <c r="BP90" s="45"/>
      <c r="BQ90" s="45"/>
      <c r="BR90" s="45"/>
      <c r="BS90" s="45"/>
      <c r="BT90" s="45"/>
      <c r="BU90" s="45"/>
      <c r="BV90" s="45"/>
      <c r="BW90" s="45"/>
      <c r="BX90" s="45"/>
      <c r="BY90" s="45"/>
      <c r="BZ90" s="45"/>
      <c r="CA90" s="45"/>
      <c r="CB90" s="45"/>
      <c r="CC90" s="45"/>
      <c r="CD90" s="45"/>
    </row>
    <row r="91" spans="2:82" ht="15" x14ac:dyDescent="0.25">
      <c r="B91" s="45"/>
      <c r="C91" s="45"/>
      <c r="D91" s="45"/>
      <c r="E91" s="45"/>
      <c r="F91" s="45"/>
      <c r="G91" s="45"/>
      <c r="H91" s="45"/>
      <c r="I91" s="45"/>
      <c r="J91" s="45"/>
      <c r="K91" s="45"/>
      <c r="L91" s="45"/>
      <c r="M91" s="45"/>
      <c r="N91" s="45"/>
      <c r="O91" s="45"/>
      <c r="P91" s="45"/>
      <c r="Q91" s="45"/>
      <c r="R91" s="45"/>
      <c r="S91" s="45"/>
      <c r="T91" s="45"/>
      <c r="U91" s="45"/>
      <c r="V91" s="45"/>
      <c r="W91" s="45"/>
      <c r="X91" s="45"/>
      <c r="Y91" s="45"/>
      <c r="Z91" s="45"/>
      <c r="AA91" s="45"/>
      <c r="AB91" s="45"/>
      <c r="AC91" s="45"/>
      <c r="AD91" s="45"/>
      <c r="AE91" s="45"/>
      <c r="AF91" s="45"/>
      <c r="AG91" s="45"/>
      <c r="AH91" s="45"/>
      <c r="AI91" s="45"/>
      <c r="AJ91" s="45"/>
      <c r="AK91" s="45"/>
      <c r="AL91" s="45"/>
      <c r="AM91" s="45"/>
      <c r="AN91" s="45"/>
      <c r="AO91" s="45"/>
      <c r="AP91" s="45"/>
      <c r="AQ91" s="45"/>
      <c r="AR91" s="45"/>
      <c r="AS91" s="45"/>
      <c r="AT91" s="45"/>
      <c r="AU91" s="45"/>
      <c r="AV91" s="45"/>
      <c r="AW91" s="45"/>
      <c r="AX91" s="45"/>
      <c r="AY91" s="45"/>
      <c r="AZ91" s="45"/>
      <c r="BA91" s="45"/>
      <c r="BB91" s="45"/>
      <c r="BC91" s="45"/>
      <c r="BD91" s="45"/>
      <c r="BE91" s="45"/>
      <c r="BF91" s="45"/>
      <c r="BG91" s="45"/>
      <c r="BH91" s="45"/>
      <c r="BI91" s="45"/>
      <c r="BJ91" s="45"/>
      <c r="BK91" s="45"/>
      <c r="BL91" s="45"/>
      <c r="BM91" s="45"/>
      <c r="BN91" s="45"/>
      <c r="BO91" s="45"/>
      <c r="BP91" s="45"/>
      <c r="BQ91" s="45"/>
      <c r="BR91" s="45"/>
      <c r="BS91" s="45"/>
      <c r="BT91" s="45"/>
      <c r="BU91" s="45"/>
      <c r="BV91" s="45"/>
      <c r="BW91" s="45"/>
      <c r="BX91" s="45"/>
      <c r="BY91" s="45"/>
      <c r="BZ91" s="45"/>
      <c r="CA91" s="45"/>
      <c r="CB91" s="45"/>
      <c r="CC91" s="45"/>
      <c r="CD91" s="45"/>
    </row>
    <row r="92" spans="2:82" ht="15" x14ac:dyDescent="0.25">
      <c r="B92" s="45"/>
      <c r="C92" s="45"/>
      <c r="D92" s="45"/>
      <c r="E92" s="45"/>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c r="AI92" s="45"/>
      <c r="AJ92" s="45"/>
      <c r="AK92" s="45"/>
      <c r="AL92" s="45"/>
      <c r="AM92" s="45"/>
      <c r="AN92" s="45"/>
      <c r="AO92" s="45"/>
      <c r="AP92" s="45"/>
      <c r="AQ92" s="45"/>
      <c r="AR92" s="45"/>
      <c r="AS92" s="45"/>
      <c r="AT92" s="45"/>
      <c r="AU92" s="45"/>
      <c r="AV92" s="45"/>
      <c r="AW92" s="45"/>
      <c r="AX92" s="45"/>
      <c r="AY92" s="45"/>
      <c r="AZ92" s="45"/>
      <c r="BA92" s="45"/>
      <c r="BB92" s="45"/>
      <c r="BC92" s="45"/>
      <c r="BD92" s="45"/>
      <c r="BE92" s="45"/>
      <c r="BF92" s="45"/>
      <c r="BG92" s="45"/>
      <c r="BH92" s="45"/>
      <c r="BI92" s="45"/>
      <c r="BJ92" s="45"/>
      <c r="BK92" s="45"/>
      <c r="BL92" s="45"/>
      <c r="BM92" s="45"/>
      <c r="BN92" s="45"/>
      <c r="BO92" s="45"/>
      <c r="BP92" s="45"/>
      <c r="BQ92" s="45"/>
      <c r="BR92" s="45"/>
      <c r="BS92" s="45"/>
      <c r="BT92" s="45"/>
      <c r="BU92" s="45"/>
      <c r="BV92" s="45"/>
      <c r="BW92" s="45"/>
      <c r="BX92" s="45"/>
      <c r="BY92" s="45"/>
      <c r="BZ92" s="45"/>
      <c r="CA92" s="45"/>
      <c r="CB92" s="45"/>
      <c r="CC92" s="45"/>
      <c r="CD92" s="45"/>
    </row>
    <row r="93" spans="2:82" ht="15" x14ac:dyDescent="0.25">
      <c r="B93" s="45"/>
      <c r="C93" s="45"/>
      <c r="D93" s="45"/>
      <c r="E93" s="45"/>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c r="AE93" s="45"/>
      <c r="AF93" s="45"/>
      <c r="AG93" s="45"/>
      <c r="AH93" s="45"/>
      <c r="AI93" s="45"/>
      <c r="AJ93" s="45"/>
      <c r="AK93" s="45"/>
      <c r="AL93" s="45"/>
      <c r="AM93" s="45"/>
      <c r="AN93" s="45"/>
      <c r="AO93" s="45"/>
      <c r="AP93" s="45"/>
      <c r="AQ93" s="45"/>
      <c r="AR93" s="45"/>
      <c r="AS93" s="45"/>
      <c r="AT93" s="45"/>
      <c r="AU93" s="45"/>
      <c r="AV93" s="45"/>
      <c r="AW93" s="45"/>
      <c r="AX93" s="45"/>
      <c r="AY93" s="45"/>
      <c r="AZ93" s="45"/>
      <c r="BA93" s="45"/>
      <c r="BB93" s="45"/>
      <c r="BC93" s="45"/>
      <c r="BD93" s="45"/>
      <c r="BE93" s="45"/>
      <c r="BF93" s="45"/>
      <c r="BG93" s="45"/>
      <c r="BH93" s="45"/>
      <c r="BI93" s="45"/>
      <c r="BJ93" s="45"/>
      <c r="BK93" s="45"/>
      <c r="BL93" s="45"/>
      <c r="BM93" s="45"/>
      <c r="BN93" s="45"/>
      <c r="BO93" s="45"/>
      <c r="BP93" s="45"/>
      <c r="BQ93" s="45"/>
      <c r="BR93" s="45"/>
      <c r="BS93" s="45"/>
      <c r="BT93" s="45"/>
      <c r="BU93" s="45"/>
      <c r="BV93" s="45"/>
      <c r="BW93" s="45"/>
      <c r="BX93" s="45"/>
      <c r="BY93" s="45"/>
      <c r="BZ93" s="45"/>
      <c r="CA93" s="45"/>
      <c r="CB93" s="45"/>
      <c r="CC93" s="45"/>
      <c r="CD93" s="45"/>
    </row>
    <row r="94" spans="2:82" ht="15" x14ac:dyDescent="0.25">
      <c r="B94" s="45"/>
      <c r="C94" s="45"/>
      <c r="D94" s="45"/>
      <c r="E94" s="45"/>
      <c r="F94" s="45"/>
      <c r="G94" s="45"/>
      <c r="H94" s="45"/>
      <c r="I94" s="45"/>
      <c r="J94" s="45"/>
      <c r="K94" s="45"/>
      <c r="L94" s="45"/>
      <c r="M94" s="45"/>
      <c r="N94" s="45"/>
      <c r="O94" s="45"/>
      <c r="P94" s="45"/>
      <c r="Q94" s="45"/>
      <c r="R94" s="45"/>
      <c r="S94" s="45"/>
      <c r="T94" s="45"/>
      <c r="U94" s="45"/>
      <c r="V94" s="45"/>
      <c r="W94" s="45"/>
      <c r="X94" s="45"/>
      <c r="Y94" s="45"/>
      <c r="Z94" s="45"/>
      <c r="AA94" s="45"/>
      <c r="AB94" s="45"/>
      <c r="AC94" s="45"/>
      <c r="AD94" s="45"/>
      <c r="AE94" s="45"/>
      <c r="AF94" s="45"/>
      <c r="AG94" s="45"/>
      <c r="AH94" s="45"/>
      <c r="AI94" s="45"/>
      <c r="AJ94" s="45"/>
      <c r="AK94" s="45"/>
      <c r="AL94" s="45"/>
      <c r="AM94" s="45"/>
      <c r="AN94" s="45"/>
      <c r="AO94" s="45"/>
      <c r="AP94" s="45"/>
      <c r="AQ94" s="45"/>
      <c r="AR94" s="45"/>
      <c r="AS94" s="45"/>
      <c r="AT94" s="45"/>
      <c r="AU94" s="45"/>
      <c r="AV94" s="45"/>
      <c r="AW94" s="45"/>
      <c r="AX94" s="45"/>
      <c r="AY94" s="45"/>
      <c r="AZ94" s="45"/>
      <c r="BA94" s="45"/>
      <c r="BB94" s="45"/>
      <c r="BC94" s="45"/>
      <c r="BD94" s="45"/>
      <c r="BE94" s="45"/>
      <c r="BF94" s="45"/>
      <c r="BG94" s="45"/>
      <c r="BH94" s="45"/>
      <c r="BI94" s="45"/>
      <c r="BJ94" s="45"/>
      <c r="BK94" s="45"/>
      <c r="BL94" s="45"/>
      <c r="BM94" s="45"/>
      <c r="BN94" s="45"/>
      <c r="BO94" s="45"/>
      <c r="BP94" s="45"/>
      <c r="BQ94" s="45"/>
      <c r="BR94" s="45"/>
      <c r="BS94" s="45"/>
      <c r="BT94" s="45"/>
      <c r="BU94" s="45"/>
      <c r="BV94" s="45"/>
      <c r="BW94" s="45"/>
      <c r="BX94" s="45"/>
      <c r="BY94" s="45"/>
      <c r="BZ94" s="45"/>
      <c r="CA94" s="45"/>
      <c r="CB94" s="45"/>
      <c r="CC94" s="45"/>
      <c r="CD94" s="45"/>
    </row>
    <row r="95" spans="2:82" ht="15" x14ac:dyDescent="0.25">
      <c r="B95" s="45"/>
      <c r="C95" s="45"/>
      <c r="D95" s="45"/>
      <c r="E95" s="45"/>
      <c r="F95" s="45"/>
      <c r="G95" s="45"/>
      <c r="H95" s="45"/>
      <c r="I95" s="45"/>
      <c r="J95" s="45"/>
      <c r="K95" s="45"/>
      <c r="L95" s="45"/>
      <c r="M95" s="45"/>
      <c r="N95" s="45"/>
      <c r="O95" s="45"/>
      <c r="P95" s="45"/>
      <c r="Q95" s="45"/>
      <c r="R95" s="45"/>
      <c r="S95" s="45"/>
      <c r="T95" s="45"/>
      <c r="U95" s="45"/>
      <c r="V95" s="45"/>
      <c r="W95" s="45"/>
      <c r="X95" s="45"/>
      <c r="Y95" s="45"/>
      <c r="Z95" s="45"/>
      <c r="AA95" s="45"/>
      <c r="AB95" s="45"/>
      <c r="AC95" s="45"/>
      <c r="AD95" s="45"/>
      <c r="AE95" s="45"/>
      <c r="AF95" s="45"/>
      <c r="AG95" s="45"/>
      <c r="AH95" s="45"/>
      <c r="AI95" s="45"/>
      <c r="AJ95" s="45"/>
      <c r="AK95" s="45"/>
      <c r="AL95" s="45"/>
      <c r="AM95" s="45"/>
      <c r="AN95" s="45"/>
      <c r="AO95" s="45"/>
      <c r="AP95" s="45"/>
      <c r="AQ95" s="45"/>
      <c r="AR95" s="45"/>
      <c r="AS95" s="45"/>
      <c r="AT95" s="45"/>
      <c r="AU95" s="45"/>
      <c r="AV95" s="45"/>
      <c r="AW95" s="45"/>
      <c r="AX95" s="45"/>
      <c r="AY95" s="45"/>
      <c r="AZ95" s="45"/>
      <c r="BA95" s="45"/>
      <c r="BB95" s="45"/>
      <c r="BC95" s="45"/>
      <c r="BD95" s="45"/>
      <c r="BE95" s="45"/>
      <c r="BF95" s="45"/>
      <c r="BG95" s="45"/>
      <c r="BH95" s="45"/>
      <c r="BI95" s="45"/>
      <c r="BJ95" s="45"/>
      <c r="BK95" s="45"/>
      <c r="BL95" s="45"/>
      <c r="BM95" s="45"/>
      <c r="BN95" s="45"/>
      <c r="BO95" s="45"/>
      <c r="BP95" s="45"/>
      <c r="BQ95" s="45"/>
      <c r="BR95" s="45"/>
      <c r="BS95" s="45"/>
      <c r="BT95" s="45"/>
      <c r="BU95" s="45"/>
      <c r="BV95" s="45"/>
      <c r="BW95" s="45"/>
      <c r="BX95" s="45"/>
      <c r="BY95" s="45"/>
      <c r="BZ95" s="45"/>
      <c r="CA95" s="45"/>
      <c r="CB95" s="45"/>
      <c r="CC95" s="45"/>
      <c r="CD95" s="45"/>
    </row>
    <row r="96" spans="2:82" ht="15" x14ac:dyDescent="0.25">
      <c r="B96" s="45"/>
      <c r="C96" s="45"/>
      <c r="D96" s="45"/>
      <c r="E96" s="45"/>
      <c r="F96" s="45"/>
      <c r="G96" s="45"/>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c r="AI96" s="45"/>
      <c r="AJ96" s="45"/>
      <c r="AK96" s="45"/>
      <c r="AL96" s="45"/>
      <c r="AM96" s="45"/>
      <c r="AN96" s="45"/>
      <c r="AO96" s="45"/>
      <c r="AP96" s="45"/>
      <c r="AQ96" s="45"/>
      <c r="AR96" s="45"/>
      <c r="AS96" s="45"/>
      <c r="AT96" s="45"/>
      <c r="AU96" s="45"/>
      <c r="AV96" s="45"/>
      <c r="AW96" s="45"/>
      <c r="AX96" s="45"/>
      <c r="AY96" s="45"/>
      <c r="AZ96" s="45"/>
      <c r="BA96" s="45"/>
      <c r="BB96" s="45"/>
      <c r="BC96" s="45"/>
      <c r="BD96" s="45"/>
      <c r="BE96" s="45"/>
      <c r="BF96" s="45"/>
      <c r="BG96" s="45"/>
      <c r="BH96" s="45"/>
      <c r="BI96" s="45"/>
      <c r="BJ96" s="45"/>
      <c r="BK96" s="45"/>
      <c r="BL96" s="45"/>
      <c r="BM96" s="45"/>
      <c r="BN96" s="45"/>
      <c r="BO96" s="45"/>
      <c r="BP96" s="45"/>
      <c r="BQ96" s="45"/>
      <c r="BR96" s="45"/>
      <c r="BS96" s="45"/>
      <c r="BT96" s="45"/>
      <c r="BU96" s="45"/>
      <c r="BV96" s="45"/>
      <c r="BW96" s="45"/>
      <c r="BX96" s="45"/>
      <c r="BY96" s="45"/>
      <c r="BZ96" s="45"/>
      <c r="CA96" s="45"/>
      <c r="CB96" s="45"/>
      <c r="CC96" s="45"/>
      <c r="CD96" s="45"/>
    </row>
    <row r="97" spans="2:82" ht="15" x14ac:dyDescent="0.25">
      <c r="B97" s="45"/>
      <c r="C97" s="45"/>
      <c r="D97" s="45"/>
      <c r="E97" s="45"/>
      <c r="F97" s="45"/>
      <c r="G97" s="45"/>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c r="AI97" s="45"/>
      <c r="AJ97" s="45"/>
      <c r="AK97" s="45"/>
      <c r="AL97" s="45"/>
      <c r="AM97" s="45"/>
      <c r="AN97" s="45"/>
      <c r="AO97" s="45"/>
      <c r="AP97" s="45"/>
      <c r="AQ97" s="45"/>
      <c r="AR97" s="45"/>
      <c r="AS97" s="45"/>
      <c r="AT97" s="45"/>
      <c r="AU97" s="45"/>
      <c r="AV97" s="45"/>
      <c r="AW97" s="45"/>
      <c r="AX97" s="45"/>
      <c r="AY97" s="45"/>
      <c r="AZ97" s="45"/>
      <c r="BA97" s="45"/>
      <c r="BB97" s="45"/>
      <c r="BC97" s="45"/>
      <c r="BD97" s="45"/>
      <c r="BE97" s="45"/>
      <c r="BF97" s="45"/>
      <c r="BG97" s="45"/>
      <c r="BH97" s="45"/>
      <c r="BI97" s="45"/>
      <c r="BJ97" s="45"/>
      <c r="BK97" s="45"/>
      <c r="BL97" s="45"/>
      <c r="BM97" s="45"/>
      <c r="BN97" s="45"/>
      <c r="BO97" s="45"/>
      <c r="BP97" s="45"/>
      <c r="BQ97" s="45"/>
      <c r="BR97" s="45"/>
      <c r="BS97" s="45"/>
      <c r="BT97" s="45"/>
      <c r="BU97" s="45"/>
      <c r="BV97" s="45"/>
      <c r="BW97" s="45"/>
      <c r="BX97" s="45"/>
      <c r="BY97" s="45"/>
      <c r="BZ97" s="45"/>
      <c r="CA97" s="45"/>
      <c r="CB97" s="45"/>
      <c r="CC97" s="45"/>
      <c r="CD97" s="45"/>
    </row>
    <row r="98" spans="2:82" ht="15" x14ac:dyDescent="0.25">
      <c r="B98" s="45"/>
      <c r="C98" s="45"/>
      <c r="D98" s="45"/>
      <c r="E98" s="45"/>
      <c r="F98" s="45"/>
      <c r="G98" s="45"/>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c r="AH98" s="45"/>
      <c r="AI98" s="45"/>
      <c r="AJ98" s="45"/>
      <c r="AK98" s="45"/>
      <c r="AL98" s="45"/>
      <c r="AM98" s="45"/>
      <c r="AN98" s="45"/>
      <c r="AO98" s="45"/>
      <c r="AP98" s="45"/>
      <c r="AQ98" s="45"/>
      <c r="AR98" s="45"/>
      <c r="AS98" s="45"/>
      <c r="AT98" s="45"/>
      <c r="AU98" s="45"/>
      <c r="AV98" s="45"/>
      <c r="AW98" s="45"/>
      <c r="AX98" s="45"/>
      <c r="AY98" s="45"/>
      <c r="AZ98" s="45"/>
      <c r="BA98" s="45"/>
      <c r="BB98" s="45"/>
      <c r="BC98" s="45"/>
      <c r="BD98" s="45"/>
      <c r="BE98" s="45"/>
      <c r="BF98" s="45"/>
      <c r="BG98" s="45"/>
      <c r="BH98" s="45"/>
      <c r="BI98" s="45"/>
      <c r="BJ98" s="45"/>
      <c r="BK98" s="45"/>
      <c r="BL98" s="45"/>
      <c r="BM98" s="45"/>
      <c r="BN98" s="45"/>
      <c r="BO98" s="45"/>
      <c r="BP98" s="45"/>
      <c r="BQ98" s="45"/>
      <c r="BR98" s="45"/>
      <c r="BS98" s="45"/>
      <c r="BT98" s="45"/>
      <c r="BU98" s="45"/>
      <c r="BV98" s="45"/>
      <c r="BW98" s="45"/>
      <c r="BX98" s="45"/>
      <c r="BY98" s="45"/>
      <c r="BZ98" s="45"/>
      <c r="CA98" s="45"/>
      <c r="CB98" s="45"/>
      <c r="CC98" s="45"/>
      <c r="CD98" s="45"/>
    </row>
    <row r="99" spans="2:82" ht="15" x14ac:dyDescent="0.25">
      <c r="B99" s="45"/>
      <c r="C99" s="45"/>
      <c r="D99" s="45"/>
      <c r="E99" s="45"/>
      <c r="F99" s="45"/>
      <c r="G99" s="45"/>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c r="AH99" s="45"/>
      <c r="AI99" s="45"/>
      <c r="AJ99" s="45"/>
      <c r="AK99" s="45"/>
      <c r="AL99" s="45"/>
      <c r="AM99" s="45"/>
      <c r="AN99" s="45"/>
      <c r="AO99" s="45"/>
      <c r="AP99" s="45"/>
      <c r="AQ99" s="45"/>
      <c r="AR99" s="45"/>
      <c r="AS99" s="45"/>
      <c r="AT99" s="45"/>
      <c r="AU99" s="45"/>
      <c r="AV99" s="45"/>
      <c r="AW99" s="45"/>
      <c r="AX99" s="45"/>
      <c r="AY99" s="45"/>
      <c r="AZ99" s="45"/>
      <c r="BA99" s="45"/>
      <c r="BB99" s="45"/>
      <c r="BC99" s="45"/>
      <c r="BD99" s="45"/>
      <c r="BE99" s="45"/>
      <c r="BF99" s="45"/>
      <c r="BG99" s="45"/>
      <c r="BH99" s="45"/>
      <c r="BI99" s="45"/>
      <c r="BJ99" s="45"/>
      <c r="BK99" s="45"/>
      <c r="BL99" s="45"/>
      <c r="BM99" s="45"/>
      <c r="BN99" s="45"/>
      <c r="BO99" s="45"/>
      <c r="BP99" s="45"/>
      <c r="BQ99" s="45"/>
      <c r="BR99" s="45"/>
      <c r="BS99" s="45"/>
      <c r="BT99" s="45"/>
      <c r="BU99" s="45"/>
      <c r="BV99" s="45"/>
      <c r="BW99" s="45"/>
      <c r="BX99" s="45"/>
      <c r="BY99" s="45"/>
      <c r="BZ99" s="45"/>
      <c r="CA99" s="45"/>
      <c r="CB99" s="45"/>
      <c r="CC99" s="45"/>
      <c r="CD99" s="45"/>
    </row>
    <row r="100" spans="2:82" ht="15" x14ac:dyDescent="0.25">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c r="AI100" s="45"/>
      <c r="AJ100" s="45"/>
      <c r="AK100" s="45"/>
      <c r="AL100" s="45"/>
      <c r="AM100" s="45"/>
      <c r="AN100" s="45"/>
      <c r="AO100" s="45"/>
      <c r="AP100" s="45"/>
      <c r="AQ100" s="45"/>
      <c r="AR100" s="45"/>
      <c r="AS100" s="45"/>
      <c r="AT100" s="45"/>
      <c r="AU100" s="45"/>
      <c r="AV100" s="45"/>
      <c r="AW100" s="45"/>
      <c r="AX100" s="45"/>
      <c r="AY100" s="45"/>
      <c r="AZ100" s="45"/>
      <c r="BA100" s="45"/>
      <c r="BB100" s="45"/>
      <c r="BC100" s="45"/>
      <c r="BD100" s="45"/>
      <c r="BE100" s="45"/>
      <c r="BF100" s="45"/>
      <c r="BG100" s="45"/>
      <c r="BH100" s="45"/>
      <c r="BI100" s="45"/>
      <c r="BJ100" s="45"/>
      <c r="BK100" s="45"/>
      <c r="BL100" s="45"/>
      <c r="BM100" s="45"/>
      <c r="BN100" s="45"/>
      <c r="BO100" s="45"/>
      <c r="BP100" s="45"/>
      <c r="BQ100" s="45"/>
      <c r="BR100" s="45"/>
      <c r="BS100" s="45"/>
      <c r="BT100" s="45"/>
      <c r="BU100" s="45"/>
      <c r="BV100" s="45"/>
      <c r="BW100" s="45"/>
      <c r="BX100" s="45"/>
      <c r="BY100" s="45"/>
      <c r="BZ100" s="45"/>
      <c r="CA100" s="45"/>
      <c r="CB100" s="45"/>
      <c r="CC100" s="45"/>
      <c r="CD100" s="45"/>
    </row>
    <row r="101" spans="2:82" ht="15" x14ac:dyDescent="0.25">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c r="AA101" s="45"/>
      <c r="AB101" s="45"/>
      <c r="AC101" s="45"/>
      <c r="AD101" s="45"/>
      <c r="AE101" s="45"/>
      <c r="AF101" s="45"/>
      <c r="AG101" s="45"/>
      <c r="AH101" s="45"/>
      <c r="AI101" s="45"/>
      <c r="AJ101" s="45"/>
      <c r="AK101" s="45"/>
      <c r="AL101" s="45"/>
      <c r="AM101" s="45"/>
      <c r="AN101" s="45"/>
      <c r="AO101" s="45"/>
      <c r="AP101" s="45"/>
      <c r="AQ101" s="45"/>
      <c r="AR101" s="45"/>
      <c r="AS101" s="45"/>
      <c r="AT101" s="45"/>
      <c r="AU101" s="45"/>
      <c r="AV101" s="45"/>
      <c r="AW101" s="45"/>
      <c r="AX101" s="45"/>
      <c r="AY101" s="45"/>
      <c r="AZ101" s="45"/>
      <c r="BA101" s="45"/>
      <c r="BB101" s="45"/>
      <c r="BC101" s="45"/>
      <c r="BD101" s="45"/>
      <c r="BE101" s="45"/>
      <c r="BF101" s="45"/>
      <c r="BG101" s="45"/>
      <c r="BH101" s="45"/>
      <c r="BI101" s="45"/>
      <c r="BJ101" s="45"/>
      <c r="BK101" s="45"/>
      <c r="BL101" s="45"/>
      <c r="BM101" s="45"/>
      <c r="BN101" s="45"/>
      <c r="BO101" s="45"/>
      <c r="BP101" s="45"/>
      <c r="BQ101" s="45"/>
      <c r="BR101" s="45"/>
      <c r="BS101" s="45"/>
      <c r="BT101" s="45"/>
      <c r="BU101" s="45"/>
      <c r="BV101" s="45"/>
      <c r="BW101" s="45"/>
      <c r="BX101" s="45"/>
      <c r="BY101" s="45"/>
      <c r="BZ101" s="45"/>
      <c r="CA101" s="45"/>
      <c r="CB101" s="45"/>
      <c r="CC101" s="45"/>
      <c r="CD101" s="45"/>
    </row>
    <row r="102" spans="2:82" ht="15" x14ac:dyDescent="0.25">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c r="AA102" s="45"/>
      <c r="AB102" s="45"/>
      <c r="AC102" s="45"/>
      <c r="AD102" s="45"/>
      <c r="AE102" s="45"/>
      <c r="AF102" s="45"/>
      <c r="AG102" s="45"/>
      <c r="AH102" s="45"/>
      <c r="AI102" s="45"/>
      <c r="AJ102" s="45"/>
      <c r="AK102" s="45"/>
      <c r="AL102" s="45"/>
      <c r="AM102" s="45"/>
      <c r="AN102" s="45"/>
      <c r="AO102" s="45"/>
      <c r="AP102" s="45"/>
      <c r="AQ102" s="45"/>
      <c r="AR102" s="45"/>
      <c r="AS102" s="45"/>
      <c r="AT102" s="45"/>
      <c r="AU102" s="45"/>
      <c r="AV102" s="45"/>
      <c r="AW102" s="45"/>
      <c r="AX102" s="45"/>
      <c r="AY102" s="45"/>
      <c r="AZ102" s="45"/>
      <c r="BA102" s="45"/>
      <c r="BB102" s="45"/>
      <c r="BC102" s="45"/>
      <c r="BD102" s="45"/>
      <c r="BE102" s="45"/>
      <c r="BF102" s="45"/>
      <c r="BG102" s="45"/>
      <c r="BH102" s="45"/>
      <c r="BI102" s="45"/>
      <c r="BJ102" s="45"/>
      <c r="BK102" s="45"/>
      <c r="BL102" s="45"/>
      <c r="BM102" s="45"/>
      <c r="BN102" s="45"/>
      <c r="BO102" s="45"/>
      <c r="BP102" s="45"/>
      <c r="BQ102" s="45"/>
      <c r="BR102" s="45"/>
      <c r="BS102" s="45"/>
      <c r="BT102" s="45"/>
      <c r="BU102" s="45"/>
      <c r="BV102" s="45"/>
      <c r="BW102" s="45"/>
      <c r="BX102" s="45"/>
      <c r="BY102" s="45"/>
      <c r="BZ102" s="45"/>
      <c r="CA102" s="45"/>
      <c r="CB102" s="45"/>
      <c r="CC102" s="45"/>
      <c r="CD102" s="45"/>
    </row>
    <row r="103" spans="2:82" ht="15" x14ac:dyDescent="0.25">
      <c r="B103" s="45"/>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c r="AA103" s="45"/>
      <c r="AB103" s="45"/>
      <c r="AC103" s="45"/>
      <c r="AD103" s="45"/>
      <c r="AE103" s="45"/>
      <c r="AF103" s="45"/>
      <c r="AG103" s="45"/>
      <c r="AH103" s="45"/>
      <c r="AI103" s="45"/>
      <c r="AJ103" s="45"/>
      <c r="AK103" s="45"/>
      <c r="AL103" s="45"/>
      <c r="AM103" s="45"/>
      <c r="AN103" s="45"/>
      <c r="AO103" s="45"/>
      <c r="AP103" s="45"/>
      <c r="AQ103" s="45"/>
      <c r="AR103" s="45"/>
      <c r="AS103" s="45"/>
      <c r="AT103" s="45"/>
      <c r="AU103" s="45"/>
      <c r="AV103" s="45"/>
      <c r="AW103" s="45"/>
      <c r="AX103" s="45"/>
      <c r="AY103" s="45"/>
      <c r="AZ103" s="45"/>
      <c r="BA103" s="45"/>
      <c r="BB103" s="45"/>
      <c r="BC103" s="45"/>
      <c r="BD103" s="45"/>
      <c r="BE103" s="45"/>
      <c r="BF103" s="45"/>
      <c r="BG103" s="45"/>
      <c r="BH103" s="45"/>
      <c r="BI103" s="45"/>
      <c r="BJ103" s="45"/>
      <c r="BK103" s="45"/>
      <c r="BL103" s="45"/>
      <c r="BM103" s="45"/>
      <c r="BN103" s="45"/>
      <c r="BO103" s="45"/>
      <c r="BP103" s="45"/>
      <c r="BQ103" s="45"/>
      <c r="BR103" s="45"/>
      <c r="BS103" s="45"/>
      <c r="BT103" s="45"/>
      <c r="BU103" s="45"/>
      <c r="BV103" s="45"/>
      <c r="BW103" s="45"/>
      <c r="BX103" s="45"/>
      <c r="BY103" s="45"/>
      <c r="BZ103" s="45"/>
      <c r="CA103" s="45"/>
      <c r="CB103" s="45"/>
      <c r="CC103" s="45"/>
      <c r="CD103" s="45"/>
    </row>
    <row r="104" spans="2:82" ht="15" x14ac:dyDescent="0.25">
      <c r="B104" s="45"/>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c r="AA104" s="45"/>
      <c r="AB104" s="45"/>
      <c r="AC104" s="45"/>
      <c r="AD104" s="45"/>
      <c r="AE104" s="45"/>
      <c r="AF104" s="45"/>
      <c r="AG104" s="45"/>
      <c r="AH104" s="45"/>
      <c r="AI104" s="45"/>
      <c r="AJ104" s="45"/>
      <c r="AK104" s="45"/>
      <c r="AL104" s="45"/>
      <c r="AM104" s="45"/>
      <c r="AN104" s="45"/>
      <c r="AO104" s="45"/>
      <c r="AP104" s="45"/>
      <c r="AQ104" s="45"/>
      <c r="AR104" s="45"/>
      <c r="AS104" s="45"/>
      <c r="AT104" s="45"/>
      <c r="AU104" s="45"/>
      <c r="AV104" s="45"/>
      <c r="AW104" s="45"/>
      <c r="AX104" s="45"/>
      <c r="AY104" s="45"/>
      <c r="AZ104" s="45"/>
      <c r="BA104" s="45"/>
      <c r="BB104" s="45"/>
      <c r="BC104" s="45"/>
      <c r="BD104" s="45"/>
      <c r="BE104" s="45"/>
      <c r="BF104" s="45"/>
      <c r="BG104" s="45"/>
      <c r="BH104" s="45"/>
      <c r="BI104" s="45"/>
      <c r="BJ104" s="45"/>
      <c r="BK104" s="45"/>
      <c r="BL104" s="45"/>
      <c r="BM104" s="45"/>
      <c r="BN104" s="45"/>
      <c r="BO104" s="45"/>
      <c r="BP104" s="45"/>
      <c r="BQ104" s="45"/>
      <c r="BR104" s="45"/>
      <c r="BS104" s="45"/>
      <c r="BT104" s="45"/>
      <c r="BU104" s="45"/>
      <c r="BV104" s="45"/>
      <c r="BW104" s="45"/>
      <c r="BX104" s="45"/>
      <c r="BY104" s="45"/>
      <c r="BZ104" s="45"/>
      <c r="CA104" s="45"/>
      <c r="CB104" s="45"/>
      <c r="CC104" s="45"/>
      <c r="CD104" s="45"/>
    </row>
    <row r="105" spans="2:82" ht="15" x14ac:dyDescent="0.25">
      <c r="B105" s="45"/>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c r="AA105" s="45"/>
      <c r="AB105" s="45"/>
      <c r="AC105" s="45"/>
      <c r="AD105" s="45"/>
      <c r="AE105" s="45"/>
      <c r="AF105" s="45"/>
      <c r="AG105" s="45"/>
      <c r="AH105" s="45"/>
      <c r="AI105" s="45"/>
      <c r="AJ105" s="45"/>
      <c r="AK105" s="45"/>
      <c r="AL105" s="45"/>
      <c r="AM105" s="45"/>
      <c r="AN105" s="45"/>
      <c r="AO105" s="45"/>
      <c r="AP105" s="45"/>
      <c r="AQ105" s="45"/>
      <c r="AR105" s="45"/>
      <c r="AS105" s="45"/>
      <c r="AT105" s="45"/>
      <c r="AU105" s="45"/>
      <c r="AV105" s="45"/>
      <c r="AW105" s="45"/>
      <c r="AX105" s="45"/>
      <c r="AY105" s="45"/>
      <c r="AZ105" s="45"/>
      <c r="BA105" s="45"/>
      <c r="BB105" s="45"/>
      <c r="BC105" s="45"/>
      <c r="BD105" s="45"/>
      <c r="BE105" s="45"/>
      <c r="BF105" s="45"/>
      <c r="BG105" s="45"/>
      <c r="BH105" s="45"/>
      <c r="BI105" s="45"/>
      <c r="BJ105" s="45"/>
      <c r="BK105" s="45"/>
      <c r="BL105" s="45"/>
      <c r="BM105" s="45"/>
      <c r="BN105" s="45"/>
      <c r="BO105" s="45"/>
      <c r="BP105" s="45"/>
      <c r="BQ105" s="45"/>
      <c r="BR105" s="45"/>
      <c r="BS105" s="45"/>
      <c r="BT105" s="45"/>
      <c r="BU105" s="45"/>
      <c r="BV105" s="45"/>
      <c r="BW105" s="45"/>
      <c r="BX105" s="45"/>
      <c r="BY105" s="45"/>
      <c r="BZ105" s="45"/>
      <c r="CA105" s="45"/>
      <c r="CB105" s="45"/>
      <c r="CC105" s="45"/>
      <c r="CD105" s="45"/>
    </row>
    <row r="106" spans="2:82" ht="15" x14ac:dyDescent="0.25">
      <c r="B106" s="45"/>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c r="AA106" s="45"/>
      <c r="AB106" s="45"/>
      <c r="AC106" s="45"/>
      <c r="AD106" s="45"/>
      <c r="AE106" s="45"/>
      <c r="AF106" s="45"/>
      <c r="AG106" s="45"/>
      <c r="AH106" s="45"/>
      <c r="AI106" s="45"/>
      <c r="AJ106" s="45"/>
      <c r="AK106" s="45"/>
      <c r="AL106" s="45"/>
      <c r="AM106" s="45"/>
      <c r="AN106" s="45"/>
      <c r="AO106" s="45"/>
      <c r="AP106" s="45"/>
      <c r="AQ106" s="45"/>
      <c r="AR106" s="45"/>
      <c r="AS106" s="45"/>
      <c r="AT106" s="45"/>
      <c r="AU106" s="45"/>
      <c r="AV106" s="45"/>
      <c r="AW106" s="45"/>
      <c r="AX106" s="45"/>
      <c r="AY106" s="45"/>
      <c r="AZ106" s="45"/>
      <c r="BA106" s="45"/>
      <c r="BB106" s="45"/>
      <c r="BC106" s="45"/>
      <c r="BD106" s="45"/>
      <c r="BE106" s="45"/>
      <c r="BF106" s="45"/>
      <c r="BG106" s="45"/>
      <c r="BH106" s="45"/>
      <c r="BI106" s="45"/>
      <c r="BJ106" s="45"/>
      <c r="BK106" s="45"/>
      <c r="BL106" s="45"/>
      <c r="BM106" s="45"/>
      <c r="BN106" s="45"/>
      <c r="BO106" s="45"/>
      <c r="BP106" s="45"/>
      <c r="BQ106" s="45"/>
      <c r="BR106" s="45"/>
      <c r="BS106" s="45"/>
      <c r="BT106" s="45"/>
      <c r="BU106" s="45"/>
      <c r="BV106" s="45"/>
      <c r="BW106" s="45"/>
      <c r="BX106" s="45"/>
      <c r="BY106" s="45"/>
      <c r="BZ106" s="45"/>
      <c r="CA106" s="45"/>
      <c r="CB106" s="45"/>
      <c r="CC106" s="45"/>
      <c r="CD106" s="45"/>
    </row>
    <row r="107" spans="2:82" ht="15" x14ac:dyDescent="0.25">
      <c r="B107" s="45"/>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c r="AA107" s="45"/>
      <c r="AB107" s="45"/>
      <c r="AC107" s="45"/>
      <c r="AD107" s="45"/>
      <c r="AE107" s="45"/>
      <c r="AF107" s="45"/>
      <c r="AG107" s="45"/>
      <c r="AH107" s="45"/>
      <c r="AI107" s="45"/>
      <c r="AJ107" s="45"/>
      <c r="AK107" s="45"/>
      <c r="AL107" s="45"/>
      <c r="AM107" s="45"/>
      <c r="AN107" s="45"/>
      <c r="AO107" s="45"/>
      <c r="AP107" s="45"/>
      <c r="AQ107" s="45"/>
      <c r="AR107" s="45"/>
      <c r="AS107" s="45"/>
      <c r="AT107" s="45"/>
      <c r="AU107" s="45"/>
      <c r="AV107" s="45"/>
      <c r="AW107" s="45"/>
      <c r="AX107" s="45"/>
      <c r="AY107" s="45"/>
      <c r="AZ107" s="45"/>
      <c r="BA107" s="45"/>
      <c r="BB107" s="45"/>
      <c r="BC107" s="45"/>
      <c r="BD107" s="45"/>
      <c r="BE107" s="45"/>
      <c r="BF107" s="45"/>
      <c r="BG107" s="45"/>
      <c r="BH107" s="45"/>
      <c r="BI107" s="45"/>
      <c r="BJ107" s="45"/>
      <c r="BK107" s="45"/>
      <c r="BL107" s="45"/>
      <c r="BM107" s="45"/>
      <c r="BN107" s="45"/>
      <c r="BO107" s="45"/>
      <c r="BP107" s="45"/>
      <c r="BQ107" s="45"/>
      <c r="BR107" s="45"/>
      <c r="BS107" s="45"/>
      <c r="BT107" s="45"/>
      <c r="BU107" s="45"/>
      <c r="BV107" s="45"/>
      <c r="BW107" s="45"/>
      <c r="BX107" s="45"/>
      <c r="BY107" s="45"/>
      <c r="BZ107" s="45"/>
      <c r="CA107" s="45"/>
      <c r="CB107" s="45"/>
      <c r="CC107" s="45"/>
      <c r="CD107" s="45"/>
    </row>
    <row r="108" spans="2:82" ht="15" x14ac:dyDescent="0.25">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c r="AA108" s="45"/>
      <c r="AB108" s="45"/>
      <c r="AC108" s="45"/>
      <c r="AD108" s="45"/>
      <c r="AE108" s="45"/>
      <c r="AF108" s="45"/>
      <c r="AG108" s="45"/>
      <c r="AH108" s="45"/>
      <c r="AI108" s="45"/>
      <c r="AJ108" s="45"/>
      <c r="AK108" s="45"/>
      <c r="AL108" s="45"/>
      <c r="AM108" s="45"/>
      <c r="AN108" s="45"/>
      <c r="AO108" s="45"/>
      <c r="AP108" s="45"/>
      <c r="AQ108" s="45"/>
      <c r="AR108" s="45"/>
      <c r="AS108" s="45"/>
      <c r="AT108" s="45"/>
      <c r="AU108" s="45"/>
      <c r="AV108" s="45"/>
      <c r="AW108" s="45"/>
      <c r="AX108" s="45"/>
      <c r="AY108" s="45"/>
      <c r="AZ108" s="45"/>
      <c r="BA108" s="45"/>
      <c r="BB108" s="45"/>
      <c r="BC108" s="45"/>
      <c r="BD108" s="45"/>
      <c r="BE108" s="45"/>
      <c r="BF108" s="45"/>
      <c r="BG108" s="45"/>
      <c r="BH108" s="45"/>
      <c r="BI108" s="45"/>
      <c r="BJ108" s="45"/>
      <c r="BK108" s="45"/>
      <c r="BL108" s="45"/>
      <c r="BM108" s="45"/>
      <c r="BN108" s="45"/>
      <c r="BO108" s="45"/>
      <c r="BP108" s="45"/>
      <c r="BQ108" s="45"/>
      <c r="BR108" s="45"/>
      <c r="BS108" s="45"/>
      <c r="BT108" s="45"/>
      <c r="BU108" s="45"/>
      <c r="BV108" s="45"/>
      <c r="BW108" s="45"/>
      <c r="BX108" s="45"/>
      <c r="BY108" s="45"/>
      <c r="BZ108" s="45"/>
      <c r="CA108" s="45"/>
      <c r="CB108" s="45"/>
      <c r="CC108" s="45"/>
      <c r="CD108" s="45"/>
    </row>
    <row r="109" spans="2:82" ht="15" x14ac:dyDescent="0.25">
      <c r="B109" s="45"/>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c r="AA109" s="45"/>
      <c r="AB109" s="45"/>
      <c r="AC109" s="45"/>
      <c r="AD109" s="45"/>
      <c r="AE109" s="45"/>
      <c r="AF109" s="45"/>
      <c r="AG109" s="45"/>
      <c r="AH109" s="45"/>
      <c r="AI109" s="45"/>
      <c r="AJ109" s="45"/>
      <c r="AK109" s="45"/>
      <c r="AL109" s="45"/>
      <c r="AM109" s="45"/>
      <c r="AN109" s="45"/>
      <c r="AO109" s="45"/>
      <c r="AP109" s="45"/>
      <c r="AQ109" s="45"/>
      <c r="AR109" s="45"/>
      <c r="AS109" s="45"/>
      <c r="AT109" s="45"/>
      <c r="AU109" s="45"/>
      <c r="AV109" s="45"/>
      <c r="AW109" s="45"/>
      <c r="AX109" s="45"/>
      <c r="AY109" s="45"/>
      <c r="AZ109" s="45"/>
      <c r="BA109" s="45"/>
      <c r="BB109" s="45"/>
      <c r="BC109" s="45"/>
      <c r="BD109" s="45"/>
      <c r="BE109" s="45"/>
      <c r="BF109" s="45"/>
      <c r="BG109" s="45"/>
      <c r="BH109" s="45"/>
      <c r="BI109" s="45"/>
      <c r="BJ109" s="45"/>
      <c r="BK109" s="45"/>
      <c r="BL109" s="45"/>
      <c r="BM109" s="45"/>
      <c r="BN109" s="45"/>
      <c r="BO109" s="45"/>
      <c r="BP109" s="45"/>
      <c r="BQ109" s="45"/>
      <c r="BR109" s="45"/>
      <c r="BS109" s="45"/>
      <c r="BT109" s="45"/>
      <c r="BU109" s="45"/>
      <c r="BV109" s="45"/>
      <c r="BW109" s="45"/>
      <c r="BX109" s="45"/>
      <c r="BY109" s="45"/>
      <c r="BZ109" s="45"/>
      <c r="CA109" s="45"/>
      <c r="CB109" s="45"/>
      <c r="CC109" s="45"/>
      <c r="CD109" s="45"/>
    </row>
    <row r="110" spans="2:82" ht="15" x14ac:dyDescent="0.25">
      <c r="B110" s="45"/>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c r="AA110" s="45"/>
      <c r="AB110" s="45"/>
      <c r="AC110" s="45"/>
      <c r="AD110" s="45"/>
      <c r="AE110" s="45"/>
      <c r="AF110" s="45"/>
      <c r="AG110" s="45"/>
      <c r="AH110" s="45"/>
      <c r="AI110" s="45"/>
      <c r="AJ110" s="45"/>
      <c r="AK110" s="45"/>
      <c r="AL110" s="45"/>
      <c r="AM110" s="45"/>
      <c r="AN110" s="45"/>
      <c r="AO110" s="45"/>
      <c r="AP110" s="45"/>
      <c r="AQ110" s="45"/>
      <c r="AR110" s="45"/>
      <c r="AS110" s="45"/>
      <c r="AT110" s="45"/>
      <c r="AU110" s="45"/>
      <c r="AV110" s="45"/>
      <c r="AW110" s="45"/>
      <c r="AX110" s="45"/>
      <c r="AY110" s="45"/>
      <c r="AZ110" s="45"/>
      <c r="BA110" s="45"/>
      <c r="BB110" s="45"/>
      <c r="BC110" s="45"/>
      <c r="BD110" s="45"/>
      <c r="BE110" s="45"/>
      <c r="BF110" s="45"/>
      <c r="BG110" s="45"/>
      <c r="BH110" s="45"/>
      <c r="BI110" s="45"/>
      <c r="BJ110" s="45"/>
      <c r="BK110" s="45"/>
      <c r="BL110" s="45"/>
      <c r="BM110" s="45"/>
      <c r="BN110" s="45"/>
      <c r="BO110" s="45"/>
      <c r="BP110" s="45"/>
      <c r="BQ110" s="45"/>
      <c r="BR110" s="45"/>
      <c r="BS110" s="45"/>
      <c r="BT110" s="45"/>
      <c r="BU110" s="45"/>
      <c r="BV110" s="45"/>
      <c r="BW110" s="45"/>
      <c r="BX110" s="45"/>
      <c r="BY110" s="45"/>
      <c r="BZ110" s="45"/>
      <c r="CA110" s="45"/>
      <c r="CB110" s="45"/>
      <c r="CC110" s="45"/>
      <c r="CD110" s="45"/>
    </row>
    <row r="111" spans="2:82" ht="15" x14ac:dyDescent="0.25">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c r="AA111" s="45"/>
      <c r="AB111" s="45"/>
      <c r="AC111" s="45"/>
      <c r="AD111" s="45"/>
      <c r="AE111" s="45"/>
      <c r="AF111" s="45"/>
      <c r="AG111" s="45"/>
      <c r="AH111" s="45"/>
      <c r="AI111" s="45"/>
      <c r="AJ111" s="45"/>
      <c r="AK111" s="45"/>
      <c r="AL111" s="45"/>
      <c r="AM111" s="45"/>
      <c r="AN111" s="45"/>
      <c r="AO111" s="45"/>
      <c r="AP111" s="45"/>
      <c r="AQ111" s="45"/>
      <c r="AR111" s="45"/>
      <c r="AS111" s="45"/>
      <c r="AT111" s="45"/>
      <c r="AU111" s="45"/>
      <c r="AV111" s="45"/>
      <c r="AW111" s="45"/>
      <c r="AX111" s="45"/>
      <c r="AY111" s="45"/>
      <c r="AZ111" s="45"/>
      <c r="BA111" s="45"/>
      <c r="BB111" s="45"/>
      <c r="BC111" s="45"/>
      <c r="BD111" s="45"/>
      <c r="BE111" s="45"/>
      <c r="BF111" s="45"/>
      <c r="BG111" s="45"/>
      <c r="BH111" s="45"/>
      <c r="BI111" s="45"/>
      <c r="BJ111" s="45"/>
      <c r="BK111" s="45"/>
      <c r="BL111" s="45"/>
      <c r="BM111" s="45"/>
      <c r="BN111" s="45"/>
      <c r="BO111" s="45"/>
      <c r="BP111" s="45"/>
      <c r="BQ111" s="45"/>
      <c r="BR111" s="45"/>
      <c r="BS111" s="45"/>
      <c r="BT111" s="45"/>
      <c r="BU111" s="45"/>
      <c r="BV111" s="45"/>
      <c r="BW111" s="45"/>
      <c r="BX111" s="45"/>
      <c r="BY111" s="45"/>
      <c r="BZ111" s="45"/>
      <c r="CA111" s="45"/>
      <c r="CB111" s="45"/>
      <c r="CC111" s="45"/>
      <c r="CD111" s="45"/>
    </row>
    <row r="112" spans="2:82" ht="15" x14ac:dyDescent="0.25">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c r="AA112" s="45"/>
      <c r="AB112" s="45"/>
      <c r="AC112" s="45"/>
      <c r="AD112" s="45"/>
      <c r="AE112" s="45"/>
      <c r="AF112" s="45"/>
      <c r="AG112" s="45"/>
      <c r="AH112" s="45"/>
      <c r="AI112" s="45"/>
      <c r="AJ112" s="45"/>
      <c r="AK112" s="45"/>
      <c r="AL112" s="45"/>
      <c r="AM112" s="45"/>
      <c r="AN112" s="45"/>
      <c r="AO112" s="45"/>
      <c r="AP112" s="45"/>
      <c r="AQ112" s="45"/>
      <c r="AR112" s="45"/>
      <c r="AS112" s="45"/>
      <c r="AT112" s="45"/>
      <c r="AU112" s="45"/>
      <c r="AV112" s="45"/>
      <c r="AW112" s="45"/>
      <c r="AX112" s="45"/>
      <c r="AY112" s="45"/>
      <c r="AZ112" s="45"/>
      <c r="BA112" s="45"/>
      <c r="BB112" s="45"/>
      <c r="BC112" s="45"/>
      <c r="BD112" s="45"/>
      <c r="BE112" s="45"/>
      <c r="BF112" s="45"/>
      <c r="BG112" s="45"/>
      <c r="BH112" s="45"/>
      <c r="BI112" s="45"/>
      <c r="BJ112" s="45"/>
      <c r="BK112" s="45"/>
      <c r="BL112" s="45"/>
      <c r="BM112" s="45"/>
      <c r="BN112" s="45"/>
      <c r="BO112" s="45"/>
      <c r="BP112" s="45"/>
      <c r="BQ112" s="45"/>
      <c r="BR112" s="45"/>
      <c r="BS112" s="45"/>
      <c r="BT112" s="45"/>
      <c r="BU112" s="45"/>
      <c r="BV112" s="45"/>
      <c r="BW112" s="45"/>
      <c r="BX112" s="45"/>
      <c r="BY112" s="45"/>
      <c r="BZ112" s="45"/>
      <c r="CA112" s="45"/>
      <c r="CB112" s="45"/>
      <c r="CC112" s="45"/>
      <c r="CD112" s="45"/>
    </row>
    <row r="113" spans="2:82" ht="15" x14ac:dyDescent="0.25">
      <c r="B113" s="45"/>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c r="AA113" s="45"/>
      <c r="AB113" s="45"/>
      <c r="AC113" s="45"/>
      <c r="AD113" s="45"/>
      <c r="AE113" s="45"/>
      <c r="AF113" s="45"/>
      <c r="AG113" s="45"/>
      <c r="AH113" s="45"/>
      <c r="AI113" s="45"/>
      <c r="AJ113" s="45"/>
      <c r="AK113" s="45"/>
      <c r="AL113" s="45"/>
      <c r="AM113" s="45"/>
      <c r="AN113" s="45"/>
      <c r="AO113" s="45"/>
      <c r="AP113" s="45"/>
      <c r="AQ113" s="45"/>
      <c r="AR113" s="45"/>
      <c r="AS113" s="45"/>
      <c r="AT113" s="45"/>
      <c r="AU113" s="45"/>
      <c r="AV113" s="45"/>
      <c r="AW113" s="45"/>
      <c r="AX113" s="45"/>
      <c r="AY113" s="45"/>
      <c r="AZ113" s="45"/>
      <c r="BA113" s="45"/>
      <c r="BB113" s="45"/>
      <c r="BC113" s="45"/>
      <c r="BD113" s="45"/>
      <c r="BE113" s="45"/>
      <c r="BF113" s="45"/>
      <c r="BG113" s="45"/>
      <c r="BH113" s="45"/>
      <c r="BI113" s="45"/>
      <c r="BJ113" s="45"/>
      <c r="BK113" s="45"/>
      <c r="BL113" s="45"/>
      <c r="BM113" s="45"/>
      <c r="BN113" s="45"/>
      <c r="BO113" s="45"/>
      <c r="BP113" s="45"/>
      <c r="BQ113" s="45"/>
      <c r="BR113" s="45"/>
      <c r="BS113" s="45"/>
      <c r="BT113" s="45"/>
      <c r="BU113" s="45"/>
      <c r="BV113" s="45"/>
      <c r="BW113" s="45"/>
      <c r="BX113" s="45"/>
      <c r="BY113" s="45"/>
      <c r="BZ113" s="45"/>
      <c r="CA113" s="45"/>
      <c r="CB113" s="45"/>
      <c r="CC113" s="45"/>
      <c r="CD113" s="45"/>
    </row>
    <row r="114" spans="2:82" ht="15" x14ac:dyDescent="0.25">
      <c r="B114" s="45"/>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c r="AA114" s="45"/>
      <c r="AB114" s="45"/>
      <c r="AC114" s="45"/>
      <c r="AD114" s="45"/>
      <c r="AE114" s="45"/>
      <c r="AF114" s="45"/>
      <c r="AG114" s="45"/>
      <c r="AH114" s="45"/>
      <c r="AI114" s="45"/>
      <c r="AJ114" s="45"/>
      <c r="AK114" s="45"/>
      <c r="AL114" s="45"/>
      <c r="AM114" s="45"/>
      <c r="AN114" s="45"/>
      <c r="AO114" s="45"/>
      <c r="AP114" s="45"/>
      <c r="AQ114" s="45"/>
      <c r="AR114" s="45"/>
      <c r="AS114" s="45"/>
      <c r="AT114" s="45"/>
      <c r="AU114" s="45"/>
      <c r="AV114" s="45"/>
      <c r="AW114" s="45"/>
      <c r="AX114" s="45"/>
      <c r="AY114" s="45"/>
      <c r="AZ114" s="45"/>
      <c r="BA114" s="45"/>
      <c r="BB114" s="45"/>
      <c r="BC114" s="45"/>
      <c r="BD114" s="45"/>
      <c r="BE114" s="45"/>
      <c r="BF114" s="45"/>
      <c r="BG114" s="45"/>
      <c r="BH114" s="45"/>
      <c r="BI114" s="45"/>
      <c r="BJ114" s="45"/>
      <c r="BK114" s="45"/>
      <c r="BL114" s="45"/>
      <c r="BM114" s="45"/>
      <c r="BN114" s="45"/>
      <c r="BO114" s="45"/>
      <c r="BP114" s="45"/>
      <c r="BQ114" s="45"/>
      <c r="BR114" s="45"/>
      <c r="BS114" s="45"/>
      <c r="BT114" s="45"/>
      <c r="BU114" s="45"/>
      <c r="BV114" s="45"/>
      <c r="BW114" s="45"/>
      <c r="BX114" s="45"/>
      <c r="BY114" s="45"/>
      <c r="BZ114" s="45"/>
      <c r="CA114" s="45"/>
      <c r="CB114" s="45"/>
      <c r="CC114" s="45"/>
      <c r="CD114" s="45"/>
    </row>
    <row r="115" spans="2:82" ht="15" x14ac:dyDescent="0.25">
      <c r="B115" s="45"/>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c r="AA115" s="45"/>
      <c r="AB115" s="45"/>
      <c r="AC115" s="45"/>
      <c r="AD115" s="45"/>
      <c r="AE115" s="45"/>
      <c r="AF115" s="45"/>
      <c r="AG115" s="45"/>
      <c r="AH115" s="45"/>
      <c r="AI115" s="45"/>
      <c r="AJ115" s="45"/>
      <c r="AK115" s="45"/>
      <c r="AL115" s="45"/>
      <c r="AM115" s="45"/>
      <c r="AN115" s="45"/>
      <c r="AO115" s="45"/>
      <c r="AP115" s="45"/>
      <c r="AQ115" s="45"/>
      <c r="AR115" s="45"/>
      <c r="AS115" s="45"/>
      <c r="AT115" s="45"/>
      <c r="AU115" s="45"/>
      <c r="AV115" s="45"/>
      <c r="AW115" s="45"/>
      <c r="AX115" s="45"/>
      <c r="AY115" s="45"/>
      <c r="AZ115" s="45"/>
      <c r="BA115" s="45"/>
      <c r="BB115" s="45"/>
      <c r="BC115" s="45"/>
      <c r="BD115" s="45"/>
      <c r="BE115" s="45"/>
      <c r="BF115" s="45"/>
      <c r="BG115" s="45"/>
      <c r="BH115" s="45"/>
      <c r="BI115" s="45"/>
      <c r="BJ115" s="45"/>
      <c r="BK115" s="45"/>
      <c r="BL115" s="45"/>
      <c r="BM115" s="45"/>
      <c r="BN115" s="45"/>
      <c r="BO115" s="45"/>
      <c r="BP115" s="45"/>
      <c r="BQ115" s="45"/>
      <c r="BR115" s="45"/>
      <c r="BS115" s="45"/>
      <c r="BT115" s="45"/>
      <c r="BU115" s="45"/>
      <c r="BV115" s="45"/>
      <c r="BW115" s="45"/>
      <c r="BX115" s="45"/>
      <c r="BY115" s="45"/>
      <c r="BZ115" s="45"/>
      <c r="CA115" s="45"/>
      <c r="CB115" s="45"/>
      <c r="CC115" s="45"/>
      <c r="CD115" s="45"/>
    </row>
    <row r="116" spans="2:82" ht="15" x14ac:dyDescent="0.25">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c r="AA116" s="45"/>
      <c r="AB116" s="45"/>
      <c r="AC116" s="45"/>
      <c r="AD116" s="45"/>
      <c r="AE116" s="45"/>
      <c r="AF116" s="45"/>
      <c r="AG116" s="45"/>
      <c r="AH116" s="45"/>
      <c r="AI116" s="45"/>
      <c r="AJ116" s="45"/>
      <c r="AK116" s="45"/>
      <c r="AL116" s="45"/>
      <c r="AM116" s="45"/>
      <c r="AN116" s="45"/>
      <c r="AO116" s="45"/>
      <c r="AP116" s="45"/>
      <c r="AQ116" s="45"/>
      <c r="AR116" s="45"/>
      <c r="AS116" s="45"/>
      <c r="AT116" s="45"/>
      <c r="AU116" s="45"/>
      <c r="AV116" s="45"/>
      <c r="AW116" s="45"/>
      <c r="AX116" s="45"/>
      <c r="AY116" s="45"/>
      <c r="AZ116" s="45"/>
      <c r="BA116" s="45"/>
      <c r="BB116" s="45"/>
      <c r="BC116" s="45"/>
      <c r="BD116" s="45"/>
      <c r="BE116" s="45"/>
      <c r="BF116" s="45"/>
      <c r="BG116" s="45"/>
      <c r="BH116" s="45"/>
      <c r="BI116" s="45"/>
      <c r="BJ116" s="45"/>
      <c r="BK116" s="45"/>
      <c r="BL116" s="45"/>
      <c r="BM116" s="45"/>
      <c r="BN116" s="45"/>
      <c r="BO116" s="45"/>
      <c r="BP116" s="45"/>
      <c r="BQ116" s="45"/>
      <c r="BR116" s="45"/>
      <c r="BS116" s="45"/>
      <c r="BT116" s="45"/>
      <c r="BU116" s="45"/>
      <c r="BV116" s="45"/>
      <c r="BW116" s="45"/>
      <c r="BX116" s="45"/>
      <c r="BY116" s="45"/>
      <c r="BZ116" s="45"/>
      <c r="CA116" s="45"/>
      <c r="CB116" s="45"/>
      <c r="CC116" s="45"/>
      <c r="CD116" s="45"/>
    </row>
    <row r="117" spans="2:82" ht="15" x14ac:dyDescent="0.25">
      <c r="B117" s="45"/>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45"/>
      <c r="AC117" s="45"/>
      <c r="AD117" s="45"/>
      <c r="AE117" s="45"/>
      <c r="AF117" s="45"/>
      <c r="AG117" s="45"/>
      <c r="AH117" s="45"/>
      <c r="AI117" s="45"/>
      <c r="AJ117" s="45"/>
      <c r="AK117" s="45"/>
      <c r="AL117" s="45"/>
      <c r="AM117" s="45"/>
      <c r="AN117" s="45"/>
      <c r="AO117" s="45"/>
      <c r="AP117" s="45"/>
      <c r="AQ117" s="45"/>
      <c r="AR117" s="45"/>
      <c r="AS117" s="45"/>
      <c r="AT117" s="45"/>
      <c r="AU117" s="45"/>
      <c r="AV117" s="45"/>
      <c r="AW117" s="45"/>
      <c r="AX117" s="45"/>
      <c r="AY117" s="45"/>
      <c r="AZ117" s="45"/>
      <c r="BA117" s="45"/>
      <c r="BB117" s="45"/>
      <c r="BC117" s="45"/>
      <c r="BD117" s="45"/>
      <c r="BE117" s="45"/>
      <c r="BF117" s="45"/>
      <c r="BG117" s="45"/>
      <c r="BH117" s="45"/>
      <c r="BI117" s="45"/>
      <c r="BJ117" s="45"/>
      <c r="BK117" s="45"/>
      <c r="BL117" s="45"/>
      <c r="BM117" s="45"/>
      <c r="BN117" s="45"/>
      <c r="BO117" s="45"/>
      <c r="BP117" s="45"/>
      <c r="BQ117" s="45"/>
      <c r="BR117" s="45"/>
      <c r="BS117" s="45"/>
      <c r="BT117" s="45"/>
      <c r="BU117" s="45"/>
      <c r="BV117" s="45"/>
      <c r="BW117" s="45"/>
      <c r="BX117" s="45"/>
      <c r="BY117" s="45"/>
      <c r="BZ117" s="45"/>
      <c r="CA117" s="45"/>
      <c r="CB117" s="45"/>
      <c r="CC117" s="45"/>
      <c r="CD117" s="45"/>
    </row>
    <row r="118" spans="2:82" ht="15" x14ac:dyDescent="0.25">
      <c r="B118" s="45"/>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c r="AA118" s="45"/>
      <c r="AB118" s="45"/>
      <c r="AC118" s="45"/>
      <c r="AD118" s="45"/>
      <c r="AE118" s="45"/>
      <c r="AF118" s="45"/>
      <c r="AG118" s="45"/>
      <c r="AH118" s="45"/>
      <c r="AI118" s="45"/>
      <c r="AJ118" s="45"/>
      <c r="AK118" s="45"/>
      <c r="AL118" s="45"/>
      <c r="AM118" s="45"/>
      <c r="AN118" s="45"/>
      <c r="AO118" s="45"/>
      <c r="AP118" s="45"/>
      <c r="AQ118" s="45"/>
      <c r="AR118" s="45"/>
      <c r="AS118" s="45"/>
      <c r="AT118" s="45"/>
      <c r="AU118" s="45"/>
      <c r="AV118" s="45"/>
      <c r="AW118" s="45"/>
      <c r="AX118" s="45"/>
      <c r="AY118" s="45"/>
      <c r="AZ118" s="45"/>
      <c r="BA118" s="45"/>
      <c r="BB118" s="45"/>
      <c r="BC118" s="45"/>
      <c r="BD118" s="45"/>
      <c r="BE118" s="45"/>
      <c r="BF118" s="45"/>
      <c r="BG118" s="45"/>
      <c r="BH118" s="45"/>
      <c r="BI118" s="45"/>
      <c r="BJ118" s="45"/>
      <c r="BK118" s="45"/>
      <c r="BL118" s="45"/>
      <c r="BM118" s="45"/>
      <c r="BN118" s="45"/>
      <c r="BO118" s="45"/>
      <c r="BP118" s="45"/>
      <c r="BQ118" s="45"/>
      <c r="BR118" s="45"/>
      <c r="BS118" s="45"/>
      <c r="BT118" s="45"/>
      <c r="BU118" s="45"/>
      <c r="BV118" s="45"/>
      <c r="BW118" s="45"/>
      <c r="BX118" s="45"/>
      <c r="BY118" s="45"/>
      <c r="BZ118" s="45"/>
      <c r="CA118" s="45"/>
      <c r="CB118" s="45"/>
      <c r="CC118" s="45"/>
      <c r="CD118" s="45"/>
    </row>
    <row r="119" spans="2:82" ht="15" x14ac:dyDescent="0.25">
      <c r="B119" s="45"/>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c r="AA119" s="45"/>
      <c r="AB119" s="45"/>
      <c r="AC119" s="45"/>
      <c r="AD119" s="45"/>
      <c r="AE119" s="45"/>
      <c r="AF119" s="45"/>
      <c r="AG119" s="45"/>
      <c r="AH119" s="45"/>
      <c r="AI119" s="45"/>
      <c r="AJ119" s="45"/>
      <c r="AK119" s="45"/>
      <c r="AL119" s="45"/>
      <c r="AM119" s="45"/>
      <c r="AN119" s="45"/>
      <c r="AO119" s="45"/>
      <c r="AP119" s="45"/>
      <c r="AQ119" s="45"/>
      <c r="AR119" s="45"/>
      <c r="AS119" s="45"/>
      <c r="AT119" s="45"/>
      <c r="AU119" s="45"/>
      <c r="AV119" s="45"/>
      <c r="AW119" s="45"/>
      <c r="AX119" s="45"/>
      <c r="AY119" s="45"/>
      <c r="AZ119" s="45"/>
      <c r="BA119" s="45"/>
      <c r="BB119" s="45"/>
      <c r="BC119" s="45"/>
      <c r="BD119" s="45"/>
      <c r="BE119" s="45"/>
      <c r="BF119" s="45"/>
      <c r="BG119" s="45"/>
      <c r="BH119" s="45"/>
      <c r="BI119" s="45"/>
      <c r="BJ119" s="45"/>
      <c r="BK119" s="45"/>
      <c r="BL119" s="45"/>
      <c r="BM119" s="45"/>
      <c r="BN119" s="45"/>
      <c r="BO119" s="45"/>
      <c r="BP119" s="45"/>
      <c r="BQ119" s="45"/>
      <c r="BR119" s="45"/>
      <c r="BS119" s="45"/>
      <c r="BT119" s="45"/>
      <c r="BU119" s="45"/>
      <c r="BV119" s="45"/>
      <c r="BW119" s="45"/>
      <c r="BX119" s="45"/>
      <c r="BY119" s="45"/>
      <c r="BZ119" s="45"/>
      <c r="CA119" s="45"/>
      <c r="CB119" s="45"/>
      <c r="CC119" s="45"/>
      <c r="CD119" s="45"/>
    </row>
    <row r="120" spans="2:82" ht="15" x14ac:dyDescent="0.25">
      <c r="B120" s="45"/>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c r="AA120" s="45"/>
      <c r="AB120" s="45"/>
      <c r="AC120" s="45"/>
      <c r="AD120" s="45"/>
      <c r="AE120" s="45"/>
      <c r="AF120" s="45"/>
      <c r="AG120" s="45"/>
      <c r="AH120" s="45"/>
      <c r="AI120" s="45"/>
      <c r="AJ120" s="45"/>
      <c r="AK120" s="45"/>
      <c r="AL120" s="45"/>
      <c r="AM120" s="45"/>
      <c r="AN120" s="45"/>
      <c r="AO120" s="45"/>
      <c r="AP120" s="45"/>
      <c r="AQ120" s="45"/>
      <c r="AR120" s="45"/>
      <c r="AS120" s="45"/>
      <c r="AT120" s="45"/>
      <c r="AU120" s="45"/>
      <c r="AV120" s="45"/>
      <c r="AW120" s="45"/>
      <c r="AX120" s="45"/>
      <c r="AY120" s="45"/>
      <c r="AZ120" s="45"/>
      <c r="BA120" s="45"/>
      <c r="BB120" s="45"/>
      <c r="BC120" s="45"/>
      <c r="BD120" s="45"/>
      <c r="BE120" s="45"/>
      <c r="BF120" s="45"/>
      <c r="BG120" s="45"/>
      <c r="BH120" s="45"/>
      <c r="BI120" s="45"/>
      <c r="BJ120" s="45"/>
      <c r="BK120" s="45"/>
      <c r="BL120" s="45"/>
      <c r="BM120" s="45"/>
      <c r="BN120" s="45"/>
      <c r="BO120" s="45"/>
      <c r="BP120" s="45"/>
      <c r="BQ120" s="45"/>
      <c r="BR120" s="45"/>
      <c r="BS120" s="45"/>
      <c r="BT120" s="45"/>
      <c r="BU120" s="45"/>
      <c r="BV120" s="45"/>
      <c r="BW120" s="45"/>
      <c r="BX120" s="45"/>
      <c r="BY120" s="45"/>
      <c r="BZ120" s="45"/>
      <c r="CA120" s="45"/>
      <c r="CB120" s="45"/>
      <c r="CC120" s="45"/>
      <c r="CD120" s="45"/>
    </row>
    <row r="121" spans="2:82" ht="15" x14ac:dyDescent="0.25">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c r="AA121" s="45"/>
      <c r="AB121" s="45"/>
      <c r="AC121" s="45"/>
      <c r="AD121" s="45"/>
      <c r="AE121" s="45"/>
      <c r="AF121" s="45"/>
      <c r="AG121" s="45"/>
      <c r="AH121" s="45"/>
      <c r="AI121" s="45"/>
      <c r="AJ121" s="45"/>
      <c r="AK121" s="45"/>
      <c r="AL121" s="45"/>
      <c r="AM121" s="45"/>
      <c r="AN121" s="45"/>
      <c r="AO121" s="45"/>
      <c r="AP121" s="45"/>
      <c r="AQ121" s="45"/>
      <c r="AR121" s="45"/>
      <c r="AS121" s="45"/>
      <c r="AT121" s="45"/>
      <c r="AU121" s="45"/>
      <c r="AV121" s="45"/>
      <c r="AW121" s="45"/>
      <c r="AX121" s="45"/>
      <c r="AY121" s="45"/>
      <c r="AZ121" s="45"/>
      <c r="BA121" s="45"/>
      <c r="BB121" s="45"/>
      <c r="BC121" s="45"/>
      <c r="BD121" s="45"/>
      <c r="BE121" s="45"/>
      <c r="BF121" s="45"/>
      <c r="BG121" s="45"/>
      <c r="BH121" s="45"/>
      <c r="BI121" s="45"/>
      <c r="BJ121" s="45"/>
      <c r="BK121" s="45"/>
      <c r="BL121" s="45"/>
      <c r="BM121" s="45"/>
      <c r="BN121" s="45"/>
      <c r="BO121" s="45"/>
      <c r="BP121" s="45"/>
      <c r="BQ121" s="45"/>
      <c r="BR121" s="45"/>
      <c r="BS121" s="45"/>
      <c r="BT121" s="45"/>
      <c r="BU121" s="45"/>
      <c r="BV121" s="45"/>
      <c r="BW121" s="45"/>
      <c r="BX121" s="45"/>
      <c r="BY121" s="45"/>
      <c r="BZ121" s="45"/>
      <c r="CA121" s="45"/>
      <c r="CB121" s="45"/>
      <c r="CC121" s="45"/>
      <c r="CD121" s="45"/>
    </row>
    <row r="122" spans="2:82" ht="15" x14ac:dyDescent="0.25">
      <c r="B122" s="45"/>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c r="AA122" s="45"/>
      <c r="AB122" s="45"/>
      <c r="AC122" s="45"/>
      <c r="AD122" s="45"/>
      <c r="AE122" s="45"/>
      <c r="AF122" s="45"/>
      <c r="AG122" s="45"/>
      <c r="AH122" s="45"/>
      <c r="AI122" s="45"/>
      <c r="AJ122" s="45"/>
      <c r="AK122" s="45"/>
      <c r="AL122" s="45"/>
      <c r="AM122" s="45"/>
      <c r="AN122" s="45"/>
      <c r="AO122" s="45"/>
      <c r="AP122" s="45"/>
      <c r="AQ122" s="45"/>
      <c r="AR122" s="45"/>
      <c r="AS122" s="45"/>
      <c r="AT122" s="45"/>
      <c r="AU122" s="45"/>
      <c r="AV122" s="45"/>
      <c r="AW122" s="45"/>
      <c r="AX122" s="45"/>
      <c r="AY122" s="45"/>
      <c r="AZ122" s="45"/>
      <c r="BA122" s="45"/>
      <c r="BB122" s="45"/>
      <c r="BC122" s="45"/>
      <c r="BD122" s="45"/>
      <c r="BE122" s="45"/>
      <c r="BF122" s="45"/>
      <c r="BG122" s="45"/>
      <c r="BH122" s="45"/>
      <c r="BI122" s="45"/>
      <c r="BJ122" s="45"/>
      <c r="BK122" s="45"/>
      <c r="BL122" s="45"/>
      <c r="BM122" s="45"/>
      <c r="BN122" s="45"/>
      <c r="BO122" s="45"/>
      <c r="BP122" s="45"/>
      <c r="BQ122" s="45"/>
      <c r="BR122" s="45"/>
      <c r="BS122" s="45"/>
      <c r="BT122" s="45"/>
      <c r="BU122" s="45"/>
      <c r="BV122" s="45"/>
      <c r="BW122" s="45"/>
      <c r="BX122" s="45"/>
      <c r="BY122" s="45"/>
      <c r="BZ122" s="45"/>
      <c r="CA122" s="45"/>
      <c r="CB122" s="45"/>
      <c r="CC122" s="45"/>
      <c r="CD122" s="45"/>
    </row>
    <row r="123" spans="2:82" ht="15" x14ac:dyDescent="0.25">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c r="AA123" s="45"/>
      <c r="AB123" s="45"/>
      <c r="AC123" s="45"/>
      <c r="AD123" s="45"/>
      <c r="AE123" s="45"/>
      <c r="AF123" s="45"/>
      <c r="AG123" s="45"/>
      <c r="AH123" s="45"/>
      <c r="AI123" s="45"/>
      <c r="AJ123" s="45"/>
      <c r="AK123" s="45"/>
      <c r="AL123" s="45"/>
      <c r="AM123" s="45"/>
      <c r="AN123" s="45"/>
      <c r="AO123" s="45"/>
      <c r="AP123" s="45"/>
      <c r="AQ123" s="45"/>
      <c r="AR123" s="45"/>
      <c r="AS123" s="45"/>
      <c r="AT123" s="45"/>
      <c r="AU123" s="45"/>
      <c r="AV123" s="45"/>
      <c r="AW123" s="45"/>
      <c r="AX123" s="45"/>
      <c r="AY123" s="45"/>
      <c r="AZ123" s="45"/>
      <c r="BA123" s="45"/>
      <c r="BB123" s="45"/>
      <c r="BC123" s="45"/>
      <c r="BD123" s="45"/>
      <c r="BE123" s="45"/>
      <c r="BF123" s="45"/>
      <c r="BG123" s="45"/>
      <c r="BH123" s="45"/>
      <c r="BI123" s="45"/>
      <c r="BJ123" s="45"/>
      <c r="BK123" s="45"/>
      <c r="BL123" s="45"/>
      <c r="BM123" s="45"/>
      <c r="BN123" s="45"/>
      <c r="BO123" s="45"/>
      <c r="BP123" s="45"/>
      <c r="BQ123" s="45"/>
      <c r="BR123" s="45"/>
      <c r="BS123" s="45"/>
      <c r="BT123" s="45"/>
      <c r="BU123" s="45"/>
      <c r="BV123" s="45"/>
      <c r="BW123" s="45"/>
      <c r="BX123" s="45"/>
      <c r="BY123" s="45"/>
      <c r="BZ123" s="45"/>
      <c r="CA123" s="45"/>
      <c r="CB123" s="45"/>
      <c r="CC123" s="45"/>
      <c r="CD123" s="45"/>
    </row>
    <row r="124" spans="2:82" ht="15" x14ac:dyDescent="0.25">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c r="AA124" s="45"/>
      <c r="AB124" s="45"/>
      <c r="AC124" s="45"/>
      <c r="AD124" s="45"/>
      <c r="AE124" s="45"/>
      <c r="AF124" s="45"/>
      <c r="AG124" s="45"/>
      <c r="AH124" s="45"/>
      <c r="AI124" s="45"/>
      <c r="AJ124" s="45"/>
      <c r="AK124" s="45"/>
      <c r="AL124" s="45"/>
      <c r="AM124" s="45"/>
      <c r="AN124" s="45"/>
      <c r="AO124" s="45"/>
      <c r="AP124" s="45"/>
      <c r="AQ124" s="45"/>
      <c r="AR124" s="45"/>
      <c r="AS124" s="45"/>
      <c r="AT124" s="45"/>
      <c r="AU124" s="45"/>
      <c r="AV124" s="45"/>
      <c r="AW124" s="45"/>
      <c r="AX124" s="45"/>
      <c r="AY124" s="45"/>
      <c r="AZ124" s="45"/>
      <c r="BA124" s="45"/>
      <c r="BB124" s="45"/>
      <c r="BC124" s="45"/>
      <c r="BD124" s="45"/>
      <c r="BE124" s="45"/>
      <c r="BF124" s="45"/>
      <c r="BG124" s="45"/>
      <c r="BH124" s="45"/>
      <c r="BI124" s="45"/>
      <c r="BJ124" s="45"/>
      <c r="BK124" s="45"/>
      <c r="BL124" s="45"/>
      <c r="BM124" s="45"/>
      <c r="BN124" s="45"/>
      <c r="BO124" s="45"/>
      <c r="BP124" s="45"/>
      <c r="BQ124" s="45"/>
      <c r="BR124" s="45"/>
      <c r="BS124" s="45"/>
      <c r="BT124" s="45"/>
      <c r="BU124" s="45"/>
      <c r="BV124" s="45"/>
      <c r="BW124" s="45"/>
      <c r="BX124" s="45"/>
      <c r="BY124" s="45"/>
      <c r="BZ124" s="45"/>
      <c r="CA124" s="45"/>
      <c r="CB124" s="45"/>
      <c r="CC124" s="45"/>
      <c r="CD124" s="45"/>
    </row>
    <row r="125" spans="2:82" ht="15" x14ac:dyDescent="0.25">
      <c r="B125" s="45"/>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c r="AA125" s="45"/>
      <c r="AB125" s="45"/>
      <c r="AC125" s="45"/>
      <c r="AD125" s="45"/>
      <c r="AE125" s="45"/>
      <c r="AF125" s="45"/>
      <c r="AG125" s="45"/>
      <c r="AH125" s="45"/>
      <c r="AI125" s="45"/>
      <c r="AJ125" s="45"/>
      <c r="AK125" s="45"/>
      <c r="AL125" s="45"/>
      <c r="AM125" s="45"/>
      <c r="AN125" s="45"/>
      <c r="AO125" s="45"/>
      <c r="AP125" s="45"/>
      <c r="AQ125" s="45"/>
      <c r="AR125" s="45"/>
      <c r="AS125" s="45"/>
      <c r="AT125" s="45"/>
      <c r="AU125" s="45"/>
      <c r="AV125" s="45"/>
      <c r="AW125" s="45"/>
      <c r="AX125" s="45"/>
      <c r="AY125" s="45"/>
      <c r="AZ125" s="45"/>
      <c r="BA125" s="45"/>
      <c r="BB125" s="45"/>
      <c r="BC125" s="45"/>
      <c r="BD125" s="45"/>
      <c r="BE125" s="45"/>
      <c r="BF125" s="45"/>
      <c r="BG125" s="45"/>
      <c r="BH125" s="45"/>
      <c r="BI125" s="45"/>
      <c r="BJ125" s="45"/>
      <c r="BK125" s="45"/>
      <c r="BL125" s="45"/>
      <c r="BM125" s="45"/>
      <c r="BN125" s="45"/>
      <c r="BO125" s="45"/>
      <c r="BP125" s="45"/>
      <c r="BQ125" s="45"/>
      <c r="BR125" s="45"/>
      <c r="BS125" s="45"/>
      <c r="BT125" s="45"/>
      <c r="BU125" s="45"/>
      <c r="BV125" s="45"/>
      <c r="BW125" s="45"/>
      <c r="BX125" s="45"/>
      <c r="BY125" s="45"/>
      <c r="BZ125" s="45"/>
      <c r="CA125" s="45"/>
      <c r="CB125" s="45"/>
      <c r="CC125" s="45"/>
      <c r="CD125" s="45"/>
    </row>
    <row r="126" spans="2:82" ht="15" x14ac:dyDescent="0.25">
      <c r="B126" s="45"/>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c r="AA126" s="45"/>
      <c r="AB126" s="45"/>
      <c r="AC126" s="45"/>
      <c r="AD126" s="45"/>
      <c r="AE126" s="45"/>
      <c r="AF126" s="45"/>
      <c r="AG126" s="45"/>
      <c r="AH126" s="45"/>
      <c r="AI126" s="45"/>
      <c r="AJ126" s="45"/>
      <c r="AK126" s="45"/>
      <c r="AL126" s="45"/>
      <c r="AM126" s="45"/>
      <c r="AN126" s="45"/>
      <c r="AO126" s="45"/>
      <c r="AP126" s="45"/>
      <c r="AQ126" s="45"/>
      <c r="AR126" s="45"/>
      <c r="AS126" s="45"/>
      <c r="AT126" s="45"/>
      <c r="AU126" s="45"/>
      <c r="AV126" s="45"/>
      <c r="AW126" s="45"/>
      <c r="AX126" s="45"/>
      <c r="AY126" s="45"/>
      <c r="AZ126" s="45"/>
      <c r="BA126" s="45"/>
      <c r="BB126" s="45"/>
      <c r="BC126" s="45"/>
      <c r="BD126" s="45"/>
      <c r="BE126" s="45"/>
      <c r="BF126" s="45"/>
      <c r="BG126" s="45"/>
      <c r="BH126" s="45"/>
      <c r="BI126" s="45"/>
      <c r="BJ126" s="45"/>
      <c r="BK126" s="45"/>
      <c r="BL126" s="45"/>
      <c r="BM126" s="45"/>
      <c r="BN126" s="45"/>
      <c r="BO126" s="45"/>
      <c r="BP126" s="45"/>
      <c r="BQ126" s="45"/>
      <c r="BR126" s="45"/>
      <c r="BS126" s="45"/>
      <c r="BT126" s="45"/>
      <c r="BU126" s="45"/>
      <c r="BV126" s="45"/>
      <c r="BW126" s="45"/>
      <c r="BX126" s="45"/>
      <c r="BY126" s="45"/>
      <c r="BZ126" s="45"/>
      <c r="CA126" s="45"/>
      <c r="CB126" s="45"/>
      <c r="CC126" s="45"/>
      <c r="CD126" s="45"/>
    </row>
    <row r="127" spans="2:82" ht="15" x14ac:dyDescent="0.25">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c r="AA127" s="45"/>
      <c r="AB127" s="45"/>
      <c r="AC127" s="45"/>
      <c r="AD127" s="45"/>
      <c r="AE127" s="45"/>
      <c r="AF127" s="45"/>
      <c r="AG127" s="45"/>
      <c r="AH127" s="45"/>
      <c r="AI127" s="45"/>
      <c r="AJ127" s="45"/>
      <c r="AK127" s="45"/>
      <c r="AL127" s="45"/>
      <c r="AM127" s="45"/>
      <c r="AN127" s="45"/>
      <c r="AO127" s="45"/>
      <c r="AP127" s="45"/>
      <c r="AQ127" s="45"/>
      <c r="AR127" s="45"/>
      <c r="AS127" s="45"/>
      <c r="AT127" s="45"/>
      <c r="AU127" s="45"/>
      <c r="AV127" s="45"/>
      <c r="AW127" s="45"/>
      <c r="AX127" s="45"/>
      <c r="AY127" s="45"/>
      <c r="AZ127" s="45"/>
      <c r="BA127" s="45"/>
      <c r="BB127" s="45"/>
      <c r="BC127" s="45"/>
      <c r="BD127" s="45"/>
      <c r="BE127" s="45"/>
      <c r="BF127" s="45"/>
      <c r="BG127" s="45"/>
      <c r="BH127" s="45"/>
      <c r="BI127" s="45"/>
      <c r="BJ127" s="45"/>
      <c r="BK127" s="45"/>
      <c r="BL127" s="45"/>
      <c r="BM127" s="45"/>
      <c r="BN127" s="45"/>
      <c r="BO127" s="45"/>
      <c r="BP127" s="45"/>
      <c r="BQ127" s="45"/>
      <c r="BR127" s="45"/>
      <c r="BS127" s="45"/>
      <c r="BT127" s="45"/>
      <c r="BU127" s="45"/>
      <c r="BV127" s="45"/>
      <c r="BW127" s="45"/>
      <c r="BX127" s="45"/>
      <c r="BY127" s="45"/>
      <c r="BZ127" s="45"/>
      <c r="CA127" s="45"/>
      <c r="CB127" s="45"/>
      <c r="CC127" s="45"/>
      <c r="CD127" s="45"/>
    </row>
    <row r="128" spans="2:82" ht="15" x14ac:dyDescent="0.25">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c r="AA128" s="45"/>
      <c r="AB128" s="45"/>
      <c r="AC128" s="45"/>
      <c r="AD128" s="45"/>
      <c r="AE128" s="45"/>
      <c r="AF128" s="45"/>
      <c r="AG128" s="45"/>
      <c r="AH128" s="45"/>
      <c r="AI128" s="45"/>
      <c r="AJ128" s="45"/>
      <c r="AK128" s="45"/>
      <c r="AL128" s="45"/>
      <c r="AM128" s="45"/>
      <c r="AN128" s="45"/>
      <c r="AO128" s="45"/>
      <c r="AP128" s="45"/>
      <c r="AQ128" s="45"/>
      <c r="AR128" s="45"/>
      <c r="AS128" s="45"/>
      <c r="AT128" s="45"/>
      <c r="AU128" s="45"/>
      <c r="AV128" s="45"/>
      <c r="AW128" s="45"/>
      <c r="AX128" s="45"/>
      <c r="AY128" s="45"/>
      <c r="AZ128" s="45"/>
      <c r="BA128" s="45"/>
      <c r="BB128" s="45"/>
      <c r="BC128" s="45"/>
      <c r="BD128" s="45"/>
      <c r="BE128" s="45"/>
      <c r="BF128" s="45"/>
      <c r="BG128" s="45"/>
      <c r="BH128" s="45"/>
      <c r="BI128" s="45"/>
      <c r="BJ128" s="45"/>
      <c r="BK128" s="45"/>
      <c r="BL128" s="45"/>
      <c r="BM128" s="45"/>
      <c r="BN128" s="45"/>
      <c r="BO128" s="45"/>
      <c r="BP128" s="45"/>
      <c r="BQ128" s="45"/>
      <c r="BR128" s="45"/>
      <c r="BS128" s="45"/>
      <c r="BT128" s="45"/>
      <c r="BU128" s="45"/>
      <c r="BV128" s="45"/>
      <c r="BW128" s="45"/>
      <c r="BX128" s="45"/>
      <c r="BY128" s="45"/>
      <c r="BZ128" s="45"/>
      <c r="CA128" s="45"/>
      <c r="CB128" s="45"/>
      <c r="CC128" s="45"/>
      <c r="CD128" s="45"/>
    </row>
    <row r="129" spans="2:82" ht="15" x14ac:dyDescent="0.25">
      <c r="B129" s="45"/>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c r="AA129" s="45"/>
      <c r="AB129" s="45"/>
      <c r="AC129" s="45"/>
      <c r="AD129" s="45"/>
      <c r="AE129" s="45"/>
      <c r="AF129" s="45"/>
      <c r="AG129" s="45"/>
      <c r="AH129" s="45"/>
      <c r="AI129" s="45"/>
      <c r="AJ129" s="45"/>
      <c r="AK129" s="45"/>
      <c r="AL129" s="45"/>
      <c r="AM129" s="45"/>
      <c r="AN129" s="45"/>
      <c r="AO129" s="45"/>
      <c r="AP129" s="45"/>
      <c r="AQ129" s="45"/>
      <c r="AR129" s="45"/>
      <c r="AS129" s="45"/>
      <c r="AT129" s="45"/>
      <c r="AU129" s="45"/>
      <c r="AV129" s="45"/>
      <c r="AW129" s="45"/>
      <c r="AX129" s="45"/>
      <c r="AY129" s="45"/>
      <c r="AZ129" s="45"/>
      <c r="BA129" s="45"/>
      <c r="BB129" s="45"/>
      <c r="BC129" s="45"/>
      <c r="BD129" s="45"/>
      <c r="BE129" s="45"/>
      <c r="BF129" s="45"/>
      <c r="BG129" s="45"/>
      <c r="BH129" s="45"/>
      <c r="BI129" s="45"/>
      <c r="BJ129" s="45"/>
      <c r="BK129" s="45"/>
      <c r="BL129" s="45"/>
      <c r="BM129" s="45"/>
      <c r="BN129" s="45"/>
      <c r="BO129" s="45"/>
      <c r="BP129" s="45"/>
      <c r="BQ129" s="45"/>
      <c r="BR129" s="45"/>
      <c r="BS129" s="45"/>
      <c r="BT129" s="45"/>
      <c r="BU129" s="45"/>
      <c r="BV129" s="45"/>
      <c r="BW129" s="45"/>
      <c r="BX129" s="45"/>
      <c r="BY129" s="45"/>
      <c r="BZ129" s="45"/>
      <c r="CA129" s="45"/>
      <c r="CB129" s="45"/>
      <c r="CC129" s="45"/>
      <c r="CD129" s="45"/>
    </row>
    <row r="130" spans="2:82" ht="15" x14ac:dyDescent="0.25">
      <c r="B130" s="45"/>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c r="AA130" s="45"/>
      <c r="AB130" s="45"/>
      <c r="AC130" s="45"/>
      <c r="AD130" s="45"/>
      <c r="AE130" s="45"/>
      <c r="AF130" s="45"/>
      <c r="AG130" s="45"/>
      <c r="AH130" s="45"/>
      <c r="AI130" s="45"/>
      <c r="AJ130" s="45"/>
      <c r="AK130" s="45"/>
      <c r="AL130" s="45"/>
      <c r="AM130" s="45"/>
      <c r="AN130" s="45"/>
      <c r="AO130" s="45"/>
      <c r="AP130" s="45"/>
      <c r="AQ130" s="45"/>
      <c r="AR130" s="45"/>
      <c r="AS130" s="45"/>
      <c r="AT130" s="45"/>
      <c r="AU130" s="45"/>
      <c r="AV130" s="45"/>
      <c r="AW130" s="45"/>
      <c r="AX130" s="45"/>
      <c r="AY130" s="45"/>
      <c r="AZ130" s="45"/>
      <c r="BA130" s="45"/>
      <c r="BB130" s="45"/>
      <c r="BC130" s="45"/>
      <c r="BD130" s="45"/>
      <c r="BE130" s="45"/>
      <c r="BF130" s="45"/>
      <c r="BG130" s="45"/>
      <c r="BH130" s="45"/>
      <c r="BI130" s="45"/>
      <c r="BJ130" s="45"/>
      <c r="BK130" s="45"/>
      <c r="BL130" s="45"/>
      <c r="BM130" s="45"/>
      <c r="BN130" s="45"/>
      <c r="BO130" s="45"/>
      <c r="BP130" s="45"/>
      <c r="BQ130" s="45"/>
      <c r="BR130" s="45"/>
      <c r="BS130" s="45"/>
      <c r="BT130" s="45"/>
      <c r="BU130" s="45"/>
      <c r="BV130" s="45"/>
      <c r="BW130" s="45"/>
      <c r="BX130" s="45"/>
      <c r="BY130" s="45"/>
      <c r="BZ130" s="45"/>
      <c r="CA130" s="45"/>
      <c r="CB130" s="45"/>
      <c r="CC130" s="45"/>
      <c r="CD130" s="45"/>
    </row>
    <row r="131" spans="2:82" ht="15" x14ac:dyDescent="0.25">
      <c r="B131" s="45"/>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c r="AA131" s="45"/>
      <c r="AB131" s="45"/>
      <c r="AC131" s="45"/>
      <c r="AD131" s="45"/>
      <c r="AE131" s="45"/>
      <c r="AF131" s="45"/>
      <c r="AG131" s="45"/>
      <c r="AH131" s="45"/>
      <c r="AI131" s="45"/>
      <c r="AJ131" s="45"/>
      <c r="AK131" s="45"/>
      <c r="AL131" s="45"/>
      <c r="AM131" s="45"/>
      <c r="AN131" s="45"/>
      <c r="AO131" s="45"/>
      <c r="AP131" s="45"/>
      <c r="AQ131" s="45"/>
      <c r="AR131" s="45"/>
      <c r="AS131" s="45"/>
      <c r="AT131" s="45"/>
      <c r="AU131" s="45"/>
      <c r="AV131" s="45"/>
      <c r="AW131" s="45"/>
      <c r="AX131" s="45"/>
      <c r="AY131" s="45"/>
      <c r="AZ131" s="45"/>
      <c r="BA131" s="45"/>
      <c r="BB131" s="45"/>
      <c r="BC131" s="45"/>
      <c r="BD131" s="45"/>
      <c r="BE131" s="45"/>
      <c r="BF131" s="45"/>
      <c r="BG131" s="45"/>
      <c r="BH131" s="45"/>
      <c r="BI131" s="45"/>
      <c r="BJ131" s="45"/>
      <c r="BK131" s="45"/>
      <c r="BL131" s="45"/>
      <c r="BM131" s="45"/>
      <c r="BN131" s="45"/>
      <c r="BO131" s="45"/>
      <c r="BP131" s="45"/>
      <c r="BQ131" s="45"/>
      <c r="BR131" s="45"/>
      <c r="BS131" s="45"/>
      <c r="BT131" s="45"/>
      <c r="BU131" s="45"/>
      <c r="BV131" s="45"/>
      <c r="BW131" s="45"/>
      <c r="BX131" s="45"/>
      <c r="BY131" s="45"/>
      <c r="BZ131" s="45"/>
      <c r="CA131" s="45"/>
      <c r="CB131" s="45"/>
      <c r="CC131" s="45"/>
      <c r="CD131" s="45"/>
    </row>
    <row r="132" spans="2:82" ht="15" x14ac:dyDescent="0.25">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c r="AA132" s="45"/>
      <c r="AB132" s="45"/>
      <c r="AC132" s="45"/>
      <c r="AD132" s="45"/>
      <c r="AE132" s="45"/>
      <c r="AF132" s="45"/>
      <c r="AG132" s="45"/>
      <c r="AH132" s="45"/>
      <c r="AI132" s="45"/>
      <c r="AJ132" s="45"/>
      <c r="AK132" s="45"/>
      <c r="AL132" s="45"/>
      <c r="AM132" s="45"/>
      <c r="AN132" s="45"/>
      <c r="AO132" s="45"/>
      <c r="AP132" s="45"/>
      <c r="AQ132" s="45"/>
      <c r="AR132" s="45"/>
      <c r="AS132" s="45"/>
      <c r="AT132" s="45"/>
      <c r="AU132" s="45"/>
      <c r="AV132" s="45"/>
      <c r="AW132" s="45"/>
      <c r="AX132" s="45"/>
      <c r="AY132" s="45"/>
      <c r="AZ132" s="45"/>
      <c r="BA132" s="45"/>
      <c r="BB132" s="45"/>
      <c r="BC132" s="45"/>
      <c r="BD132" s="45"/>
      <c r="BE132" s="45"/>
      <c r="BF132" s="45"/>
      <c r="BG132" s="45"/>
      <c r="BH132" s="45"/>
      <c r="BI132" s="45"/>
      <c r="BJ132" s="45"/>
      <c r="BK132" s="45"/>
      <c r="BL132" s="45"/>
      <c r="BM132" s="45"/>
      <c r="BN132" s="45"/>
      <c r="BO132" s="45"/>
      <c r="BP132" s="45"/>
      <c r="BQ132" s="45"/>
      <c r="BR132" s="45"/>
      <c r="BS132" s="45"/>
      <c r="BT132" s="45"/>
      <c r="BU132" s="45"/>
      <c r="BV132" s="45"/>
      <c r="BW132" s="45"/>
      <c r="BX132" s="45"/>
      <c r="BY132" s="45"/>
      <c r="BZ132" s="45"/>
      <c r="CA132" s="45"/>
      <c r="CB132" s="45"/>
      <c r="CC132" s="45"/>
      <c r="CD132" s="45"/>
    </row>
    <row r="133" spans="2:82" ht="15" x14ac:dyDescent="0.25">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c r="AA133" s="45"/>
      <c r="AB133" s="45"/>
      <c r="AC133" s="45"/>
      <c r="AD133" s="45"/>
      <c r="AE133" s="45"/>
      <c r="AF133" s="45"/>
      <c r="AG133" s="45"/>
      <c r="AH133" s="45"/>
      <c r="AI133" s="45"/>
      <c r="AJ133" s="45"/>
      <c r="AK133" s="45"/>
      <c r="AL133" s="45"/>
      <c r="AM133" s="45"/>
      <c r="AN133" s="45"/>
      <c r="AO133" s="45"/>
      <c r="AP133" s="45"/>
      <c r="AQ133" s="45"/>
      <c r="AR133" s="45"/>
      <c r="AS133" s="45"/>
      <c r="AT133" s="45"/>
      <c r="AU133" s="45"/>
      <c r="AV133" s="45"/>
      <c r="AW133" s="45"/>
      <c r="AX133" s="45"/>
      <c r="AY133" s="45"/>
      <c r="AZ133" s="45"/>
      <c r="BA133" s="45"/>
      <c r="BB133" s="45"/>
      <c r="BC133" s="45"/>
      <c r="BD133" s="45"/>
      <c r="BE133" s="45"/>
      <c r="BF133" s="45"/>
      <c r="BG133" s="45"/>
      <c r="BH133" s="45"/>
      <c r="BI133" s="45"/>
      <c r="BJ133" s="45"/>
      <c r="BK133" s="45"/>
      <c r="BL133" s="45"/>
      <c r="BM133" s="45"/>
      <c r="BN133" s="45"/>
      <c r="BO133" s="45"/>
      <c r="BP133" s="45"/>
      <c r="BQ133" s="45"/>
      <c r="BR133" s="45"/>
      <c r="BS133" s="45"/>
      <c r="BT133" s="45"/>
      <c r="BU133" s="45"/>
      <c r="BV133" s="45"/>
      <c r="BW133" s="45"/>
      <c r="BX133" s="45"/>
      <c r="BY133" s="45"/>
      <c r="BZ133" s="45"/>
      <c r="CA133" s="45"/>
      <c r="CB133" s="45"/>
      <c r="CC133" s="45"/>
      <c r="CD133" s="45"/>
    </row>
    <row r="134" spans="2:82" ht="15" x14ac:dyDescent="0.25">
      <c r="B134" s="45"/>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c r="AA134" s="45"/>
      <c r="AB134" s="45"/>
      <c r="AC134" s="45"/>
      <c r="AD134" s="45"/>
      <c r="AE134" s="45"/>
      <c r="AF134" s="45"/>
      <c r="AG134" s="45"/>
      <c r="AH134" s="45"/>
      <c r="AI134" s="45"/>
      <c r="AJ134" s="45"/>
      <c r="AK134" s="45"/>
      <c r="AL134" s="45"/>
      <c r="AM134" s="45"/>
      <c r="AN134" s="45"/>
      <c r="AO134" s="45"/>
      <c r="AP134" s="45"/>
      <c r="AQ134" s="45"/>
      <c r="AR134" s="45"/>
      <c r="AS134" s="45"/>
      <c r="AT134" s="45"/>
      <c r="AU134" s="45"/>
      <c r="AV134" s="45"/>
      <c r="AW134" s="45"/>
      <c r="AX134" s="45"/>
      <c r="AY134" s="45"/>
      <c r="AZ134" s="45"/>
      <c r="BA134" s="45"/>
      <c r="BB134" s="45"/>
      <c r="BC134" s="45"/>
      <c r="BD134" s="45"/>
      <c r="BE134" s="45"/>
      <c r="BF134" s="45"/>
      <c r="BG134" s="45"/>
      <c r="BH134" s="45"/>
      <c r="BI134" s="45"/>
      <c r="BJ134" s="45"/>
      <c r="BK134" s="45"/>
      <c r="BL134" s="45"/>
      <c r="BM134" s="45"/>
      <c r="BN134" s="45"/>
      <c r="BO134" s="45"/>
      <c r="BP134" s="45"/>
      <c r="BQ134" s="45"/>
      <c r="BR134" s="45"/>
      <c r="BS134" s="45"/>
      <c r="BT134" s="45"/>
      <c r="BU134" s="45"/>
      <c r="BV134" s="45"/>
      <c r="BW134" s="45"/>
      <c r="BX134" s="45"/>
      <c r="BY134" s="45"/>
      <c r="BZ134" s="45"/>
      <c r="CA134" s="45"/>
      <c r="CB134" s="45"/>
      <c r="CC134" s="45"/>
      <c r="CD134" s="45"/>
    </row>
    <row r="135" spans="2:82" ht="15" x14ac:dyDescent="0.25">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c r="AA135" s="45"/>
      <c r="AB135" s="45"/>
      <c r="AC135" s="45"/>
      <c r="AD135" s="45"/>
      <c r="AE135" s="45"/>
      <c r="AF135" s="45"/>
      <c r="AG135" s="45"/>
      <c r="AH135" s="45"/>
      <c r="AI135" s="45"/>
      <c r="AJ135" s="45"/>
      <c r="AK135" s="45"/>
      <c r="AL135" s="45"/>
      <c r="AM135" s="45"/>
      <c r="AN135" s="45"/>
      <c r="AO135" s="45"/>
      <c r="AP135" s="45"/>
      <c r="AQ135" s="45"/>
      <c r="AR135" s="45"/>
      <c r="AS135" s="45"/>
      <c r="AT135" s="45"/>
      <c r="AU135" s="45"/>
      <c r="AV135" s="45"/>
      <c r="AW135" s="45"/>
      <c r="AX135" s="45"/>
      <c r="AY135" s="45"/>
      <c r="AZ135" s="45"/>
      <c r="BA135" s="45"/>
      <c r="BB135" s="45"/>
      <c r="BC135" s="45"/>
      <c r="BD135" s="45"/>
      <c r="BE135" s="45"/>
      <c r="BF135" s="45"/>
      <c r="BG135" s="45"/>
      <c r="BH135" s="45"/>
      <c r="BI135" s="45"/>
      <c r="BJ135" s="45"/>
      <c r="BK135" s="45"/>
      <c r="BL135" s="45"/>
      <c r="BM135" s="45"/>
      <c r="BN135" s="45"/>
      <c r="BO135" s="45"/>
      <c r="BP135" s="45"/>
      <c r="BQ135" s="45"/>
      <c r="BR135" s="45"/>
      <c r="BS135" s="45"/>
      <c r="BT135" s="45"/>
      <c r="BU135" s="45"/>
      <c r="BV135" s="45"/>
      <c r="BW135" s="45"/>
      <c r="BX135" s="45"/>
      <c r="BY135" s="45"/>
      <c r="BZ135" s="45"/>
      <c r="CA135" s="45"/>
      <c r="CB135" s="45"/>
      <c r="CC135" s="45"/>
      <c r="CD135" s="45"/>
    </row>
    <row r="136" spans="2:82" ht="15" x14ac:dyDescent="0.25">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c r="AA136" s="45"/>
      <c r="AB136" s="45"/>
      <c r="AC136" s="45"/>
      <c r="AD136" s="45"/>
      <c r="AE136" s="45"/>
      <c r="AF136" s="45"/>
      <c r="AG136" s="45"/>
      <c r="AH136" s="45"/>
      <c r="AI136" s="45"/>
      <c r="AJ136" s="45"/>
      <c r="AK136" s="45"/>
      <c r="AL136" s="45"/>
      <c r="AM136" s="45"/>
      <c r="AN136" s="45"/>
      <c r="AO136" s="45"/>
      <c r="AP136" s="45"/>
      <c r="AQ136" s="45"/>
      <c r="AR136" s="45"/>
      <c r="AS136" s="45"/>
      <c r="AT136" s="45"/>
      <c r="AU136" s="45"/>
      <c r="AV136" s="45"/>
      <c r="AW136" s="45"/>
      <c r="AX136" s="45"/>
      <c r="AY136" s="45"/>
      <c r="AZ136" s="45"/>
      <c r="BA136" s="45"/>
      <c r="BB136" s="45"/>
      <c r="BC136" s="45"/>
      <c r="BD136" s="45"/>
      <c r="BE136" s="45"/>
      <c r="BF136" s="45"/>
      <c r="BG136" s="45"/>
      <c r="BH136" s="45"/>
      <c r="BI136" s="45"/>
      <c r="BJ136" s="45"/>
      <c r="BK136" s="45"/>
      <c r="BL136" s="45"/>
      <c r="BM136" s="45"/>
      <c r="BN136" s="45"/>
      <c r="BO136" s="45"/>
      <c r="BP136" s="45"/>
      <c r="BQ136" s="45"/>
      <c r="BR136" s="45"/>
      <c r="BS136" s="45"/>
      <c r="BT136" s="45"/>
      <c r="BU136" s="45"/>
      <c r="BV136" s="45"/>
      <c r="BW136" s="45"/>
      <c r="BX136" s="45"/>
      <c r="BY136" s="45"/>
      <c r="BZ136" s="45"/>
      <c r="CA136" s="45"/>
      <c r="CB136" s="45"/>
      <c r="CC136" s="45"/>
      <c r="CD136" s="45"/>
    </row>
  </sheetData>
  <dataValidations count="1">
    <dataValidation allowBlank="1" showErrorMessage="1" sqref="B1:B2" xr:uid="{1DB827EC-AB80-4107-8094-0A8114D87B5B}"/>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EDBF6-8135-42D7-A181-4E7F0B86819A}">
  <dimension ref="B1:AN83"/>
  <sheetViews>
    <sheetView tabSelected="1" topLeftCell="A5" workbookViewId="0">
      <selection activeCell="I22" sqref="I22"/>
    </sheetView>
  </sheetViews>
  <sheetFormatPr defaultRowHeight="11.4" x14ac:dyDescent="0.2"/>
  <cols>
    <col min="1" max="1" width="2" style="29" customWidth="1"/>
    <col min="2" max="2" width="12.6640625" style="29" customWidth="1"/>
    <col min="3" max="3" width="16.6640625" style="29" customWidth="1"/>
    <col min="4" max="4" width="18.5546875" style="29" bestFit="1" customWidth="1"/>
    <col min="5" max="16384" width="8.88671875" style="29"/>
  </cols>
  <sheetData>
    <row r="1" spans="2:40" ht="17.399999999999999" x14ac:dyDescent="0.3">
      <c r="B1" s="43" t="s">
        <v>527</v>
      </c>
      <c r="C1" s="44"/>
      <c r="D1" s="44"/>
      <c r="E1" s="44"/>
      <c r="F1" s="44"/>
      <c r="G1" s="44"/>
    </row>
    <row r="2" spans="2:40" ht="15.6" x14ac:dyDescent="0.25">
      <c r="B2" s="24" t="s">
        <v>535</v>
      </c>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row>
    <row r="3" spans="2:40" ht="15" x14ac:dyDescent="0.25">
      <c r="B3" s="45"/>
      <c r="C3" s="45"/>
      <c r="D3" s="45"/>
      <c r="E3" s="45"/>
      <c r="F3" s="45"/>
      <c r="G3" s="45"/>
      <c r="H3" s="45"/>
      <c r="I3" s="45"/>
      <c r="J3" s="45"/>
      <c r="K3" s="45"/>
      <c r="L3" s="45"/>
      <c r="M3" s="45"/>
      <c r="N3" s="45"/>
      <c r="O3" s="45"/>
      <c r="P3" s="45"/>
      <c r="Q3" s="45"/>
      <c r="R3" s="45"/>
      <c r="S3" s="45"/>
      <c r="T3" s="45"/>
      <c r="U3" s="45"/>
      <c r="V3" s="45"/>
      <c r="W3" s="45"/>
      <c r="X3" s="45"/>
      <c r="Y3" s="45"/>
      <c r="Z3" s="45"/>
      <c r="AA3" s="45"/>
      <c r="AB3" s="45"/>
      <c r="AC3" s="45"/>
      <c r="AD3" s="45"/>
      <c r="AE3" s="45"/>
      <c r="AF3" s="45"/>
      <c r="AG3" s="45"/>
      <c r="AH3" s="45"/>
      <c r="AI3" s="45"/>
      <c r="AJ3" s="45"/>
      <c r="AK3" s="45"/>
      <c r="AL3" s="45"/>
      <c r="AM3" s="45"/>
      <c r="AN3" s="45"/>
    </row>
    <row r="4" spans="2:40" ht="15.6" x14ac:dyDescent="0.3">
      <c r="B4" s="46" t="s">
        <v>555</v>
      </c>
      <c r="C4" s="45"/>
      <c r="D4" s="45"/>
      <c r="E4" s="45"/>
      <c r="F4" s="45"/>
      <c r="G4" s="45"/>
      <c r="H4" s="45"/>
      <c r="I4" s="45"/>
      <c r="J4" s="45"/>
      <c r="K4" s="45"/>
      <c r="L4" s="45"/>
      <c r="M4" s="45"/>
      <c r="N4" s="45"/>
      <c r="O4" s="45"/>
      <c r="P4" s="45"/>
      <c r="Q4" s="45"/>
      <c r="R4" s="45"/>
      <c r="S4" s="45"/>
      <c r="T4" s="45"/>
      <c r="U4" s="45"/>
      <c r="V4" s="45"/>
      <c r="W4" s="45"/>
      <c r="X4" s="45"/>
      <c r="Y4" s="45"/>
      <c r="Z4" s="45"/>
      <c r="AA4" s="45"/>
      <c r="AB4" s="45"/>
      <c r="AC4" s="45"/>
      <c r="AD4" s="45"/>
      <c r="AE4" s="45"/>
      <c r="AF4" s="45"/>
      <c r="AG4" s="45"/>
      <c r="AH4" s="45"/>
      <c r="AI4" s="45"/>
      <c r="AJ4" s="45"/>
      <c r="AK4" s="45"/>
      <c r="AL4" s="45"/>
      <c r="AM4" s="45"/>
      <c r="AN4" s="45"/>
    </row>
    <row r="5" spans="2:40" ht="15.6" x14ac:dyDescent="0.3">
      <c r="B5" s="46" t="s">
        <v>556</v>
      </c>
      <c r="C5" s="48"/>
      <c r="D5" s="48"/>
      <c r="E5" s="45"/>
      <c r="F5" s="45"/>
      <c r="G5" s="45"/>
      <c r="H5" s="45"/>
      <c r="I5" s="45"/>
      <c r="J5" s="45"/>
      <c r="K5" s="45"/>
      <c r="L5" s="45"/>
      <c r="M5" s="45"/>
      <c r="N5" s="45"/>
      <c r="O5" s="45"/>
      <c r="P5" s="45"/>
      <c r="Q5" s="45"/>
      <c r="R5" s="45"/>
      <c r="S5" s="45"/>
      <c r="T5" s="45"/>
      <c r="U5" s="45"/>
      <c r="V5" s="45"/>
      <c r="W5" s="45"/>
      <c r="X5" s="45"/>
      <c r="Y5" s="45"/>
      <c r="Z5" s="45"/>
      <c r="AA5" s="45"/>
      <c r="AB5" s="45"/>
      <c r="AC5" s="45"/>
      <c r="AD5" s="45"/>
      <c r="AE5" s="45"/>
      <c r="AF5" s="45"/>
      <c r="AG5" s="45"/>
      <c r="AH5" s="45"/>
      <c r="AI5" s="45"/>
      <c r="AJ5" s="45"/>
      <c r="AK5" s="45"/>
      <c r="AL5" s="45"/>
      <c r="AM5" s="45"/>
      <c r="AN5" s="45"/>
    </row>
    <row r="6" spans="2:40" ht="15.6" x14ac:dyDescent="0.25">
      <c r="B6" s="62" t="s">
        <v>543</v>
      </c>
      <c r="C6" s="47"/>
      <c r="D6" s="50"/>
      <c r="E6" s="45"/>
      <c r="F6" s="45"/>
      <c r="G6" s="45"/>
      <c r="H6" s="45"/>
      <c r="I6" s="45"/>
      <c r="J6" s="45"/>
      <c r="K6" s="45"/>
      <c r="L6" s="45"/>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row>
    <row r="7" spans="2:40" ht="15.6" x14ac:dyDescent="0.3">
      <c r="B7" s="46" t="s">
        <v>557</v>
      </c>
      <c r="C7" s="47"/>
      <c r="D7" s="50"/>
      <c r="E7" s="45"/>
      <c r="F7" s="45"/>
      <c r="G7" s="45"/>
      <c r="H7" s="45"/>
      <c r="I7" s="45"/>
      <c r="J7" s="45"/>
      <c r="K7" s="45"/>
      <c r="L7" s="45"/>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row>
    <row r="8" spans="2:40" ht="15.6" x14ac:dyDescent="0.25">
      <c r="B8" s="49"/>
      <c r="C8" s="51"/>
      <c r="D8" s="52"/>
      <c r="E8" s="45"/>
      <c r="F8" s="45"/>
      <c r="G8" s="45"/>
      <c r="H8" s="45"/>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row>
    <row r="9" spans="2:40" ht="15.6" x14ac:dyDescent="0.3">
      <c r="B9" s="45"/>
      <c r="C9"/>
      <c r="D9"/>
      <c r="E9" s="45"/>
      <c r="F9" s="45"/>
      <c r="G9" s="45"/>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row>
    <row r="10" spans="2:40" ht="15.6" x14ac:dyDescent="0.3">
      <c r="B10" s="45"/>
      <c r="C10"/>
      <c r="D10"/>
      <c r="E10" s="45"/>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row>
    <row r="11" spans="2:40" ht="15.6" x14ac:dyDescent="0.3">
      <c r="B11" s="45"/>
      <c r="C11"/>
      <c r="D11"/>
      <c r="E11" s="45"/>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row>
    <row r="12" spans="2:40" ht="15.6" x14ac:dyDescent="0.3">
      <c r="B12" s="45"/>
      <c r="C12"/>
      <c r="D12"/>
      <c r="E12" s="45"/>
      <c r="F12" s="45"/>
      <c r="G12" s="45"/>
      <c r="H12" s="45"/>
      <c r="I12" s="45"/>
      <c r="J12" s="45"/>
      <c r="K12" s="45"/>
      <c r="L12" s="45"/>
      <c r="M12" s="45"/>
      <c r="N12" s="45"/>
      <c r="O12" s="45"/>
      <c r="P12" s="45"/>
      <c r="Q12" s="45"/>
      <c r="R12" s="45"/>
      <c r="S12" s="45"/>
      <c r="T12" s="45"/>
      <c r="U12" s="45"/>
      <c r="V12" s="45"/>
      <c r="W12" s="45"/>
      <c r="X12" s="45"/>
      <c r="Y12" s="45"/>
      <c r="Z12" s="45"/>
      <c r="AA12" s="45"/>
      <c r="AB12" s="45"/>
      <c r="AC12" s="45"/>
      <c r="AD12" s="45"/>
      <c r="AE12" s="45"/>
      <c r="AF12" s="45"/>
      <c r="AG12" s="45"/>
      <c r="AH12" s="45"/>
      <c r="AI12" s="45"/>
      <c r="AJ12" s="45"/>
      <c r="AK12" s="45"/>
      <c r="AL12" s="45"/>
      <c r="AM12" s="45"/>
      <c r="AN12" s="45"/>
    </row>
    <row r="13" spans="2:40" ht="15.6" x14ac:dyDescent="0.3">
      <c r="B13" s="45"/>
      <c r="C13"/>
      <c r="D13"/>
      <c r="E13" s="45"/>
      <c r="F13" s="45"/>
      <c r="G13" s="45"/>
      <c r="H13" s="45"/>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row>
    <row r="14" spans="2:40" ht="15.6" x14ac:dyDescent="0.3">
      <c r="B14" s="45"/>
      <c r="C14"/>
      <c r="D14"/>
      <c r="E14" s="45"/>
      <c r="F14" s="45"/>
      <c r="G14" s="45"/>
      <c r="H14" s="45"/>
      <c r="I14" s="45"/>
      <c r="J14" s="45"/>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row>
    <row r="15" spans="2:40" ht="15.6" x14ac:dyDescent="0.3">
      <c r="B15" s="45"/>
      <c r="C15"/>
      <c r="D15"/>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row>
    <row r="16" spans="2:40" ht="15.6" x14ac:dyDescent="0.3">
      <c r="B16" s="45"/>
      <c r="C16"/>
      <c r="D16"/>
      <c r="E16" s="45"/>
      <c r="F16" s="45"/>
      <c r="G16" s="45"/>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row>
    <row r="17" spans="2:40" ht="15.6" x14ac:dyDescent="0.3">
      <c r="B17" s="45"/>
      <c r="C17"/>
      <c r="D17"/>
      <c r="E17" s="45"/>
      <c r="F17" s="45"/>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row>
    <row r="18" spans="2:40" ht="15.6" x14ac:dyDescent="0.3">
      <c r="B18" s="45"/>
      <c r="C18"/>
      <c r="D18"/>
      <c r="E18" s="45"/>
      <c r="F18" s="45"/>
      <c r="G18" s="45"/>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row>
    <row r="19" spans="2:40" ht="15.6" x14ac:dyDescent="0.3">
      <c r="B19" s="45"/>
      <c r="C19"/>
      <c r="D19"/>
      <c r="E19" s="45"/>
      <c r="F19" s="45"/>
      <c r="G19" s="45"/>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row>
    <row r="20" spans="2:40" ht="15.6" x14ac:dyDescent="0.3">
      <c r="B20" s="45"/>
      <c r="C20"/>
      <c r="D20"/>
      <c r="E20" s="45"/>
      <c r="F20" s="45"/>
      <c r="G20" s="45"/>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row>
    <row r="21" spans="2:40" ht="15.6" x14ac:dyDescent="0.3">
      <c r="B21" s="45"/>
      <c r="C21"/>
      <c r="D21"/>
      <c r="E21" s="45"/>
      <c r="F21" s="45"/>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row>
    <row r="22" spans="2:40" ht="15.6" x14ac:dyDescent="0.3">
      <c r="B22" s="45"/>
      <c r="C22"/>
      <c r="D22"/>
      <c r="E22" s="45"/>
      <c r="F22" s="45"/>
      <c r="G22" s="45"/>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row>
    <row r="23" spans="2:40" ht="15.6" x14ac:dyDescent="0.3">
      <c r="B23" s="45"/>
      <c r="C23"/>
      <c r="D23"/>
      <c r="E23" s="45"/>
      <c r="F23" s="45"/>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row>
    <row r="24" spans="2:40" ht="15.6" x14ac:dyDescent="0.3">
      <c r="B24" s="45"/>
      <c r="C24"/>
      <c r="D24"/>
      <c r="E24" s="45"/>
      <c r="F24" s="45"/>
      <c r="G24" s="45"/>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row>
    <row r="25" spans="2:40" ht="15.6" x14ac:dyDescent="0.3">
      <c r="B25" s="45"/>
      <c r="C25"/>
      <c r="D25"/>
      <c r="E25" s="45"/>
      <c r="F25" s="45"/>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row>
    <row r="26" spans="2:40" ht="15.6" x14ac:dyDescent="0.3">
      <c r="B26" s="45"/>
      <c r="C26"/>
      <c r="D26"/>
      <c r="E26" s="45"/>
      <c r="F26" s="45"/>
      <c r="G26" s="45"/>
      <c r="H26" s="45"/>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row>
    <row r="27" spans="2:40" ht="15" x14ac:dyDescent="0.25">
      <c r="B27" s="45"/>
      <c r="C27" s="45"/>
      <c r="D27" s="45"/>
      <c r="E27" s="45"/>
      <c r="F27" s="45"/>
      <c r="G27" s="45"/>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row>
    <row r="28" spans="2:40" ht="15" x14ac:dyDescent="0.25">
      <c r="B28" s="45"/>
      <c r="C28" s="45"/>
      <c r="D28" s="45"/>
      <c r="E28" s="45"/>
      <c r="F28" s="45"/>
      <c r="G28" s="45"/>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row>
    <row r="29" spans="2:40" ht="15" x14ac:dyDescent="0.25">
      <c r="B29" s="45"/>
      <c r="C29" s="45"/>
      <c r="D29" s="45"/>
      <c r="E29" s="45"/>
      <c r="F29" s="45"/>
      <c r="G29" s="45"/>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row>
    <row r="30" spans="2:40" ht="15" x14ac:dyDescent="0.25">
      <c r="B30" s="45"/>
      <c r="C30" s="45"/>
      <c r="D30" s="45"/>
      <c r="E30" s="45"/>
      <c r="F30" s="45"/>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row>
    <row r="31" spans="2:40" ht="15" x14ac:dyDescent="0.25">
      <c r="B31" s="45"/>
      <c r="C31" s="45"/>
      <c r="D31" s="45"/>
      <c r="E31" s="45"/>
      <c r="F31" s="45"/>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row>
    <row r="32" spans="2:40" ht="15" x14ac:dyDescent="0.25">
      <c r="B32" s="45"/>
      <c r="C32" s="45"/>
      <c r="D32" s="45"/>
      <c r="E32" s="45"/>
      <c r="F32" s="45"/>
      <c r="G32" s="45"/>
      <c r="H32" s="45"/>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row>
    <row r="33" spans="2:40" ht="15" x14ac:dyDescent="0.25">
      <c r="B33" s="45"/>
      <c r="C33" s="45"/>
      <c r="D33" s="45"/>
      <c r="E33" s="45"/>
      <c r="F33" s="45"/>
      <c r="G33" s="45"/>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row>
    <row r="34" spans="2:40" ht="15" x14ac:dyDescent="0.25">
      <c r="B34" s="45"/>
      <c r="C34" s="45"/>
      <c r="D34" s="45"/>
      <c r="E34" s="45"/>
      <c r="F34" s="45"/>
      <c r="G34" s="45"/>
      <c r="H34" s="45"/>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row>
    <row r="35" spans="2:40" ht="15" x14ac:dyDescent="0.25">
      <c r="B35" s="45"/>
      <c r="C35" s="45"/>
      <c r="D35" s="45"/>
      <c r="E35" s="45"/>
      <c r="F35" s="45"/>
      <c r="G35" s="45"/>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row>
    <row r="36" spans="2:40" ht="15" x14ac:dyDescent="0.25">
      <c r="B36" s="45"/>
      <c r="C36" s="45"/>
      <c r="D36" s="45"/>
      <c r="E36" s="45"/>
      <c r="F36" s="45"/>
      <c r="G36" s="45"/>
      <c r="H36" s="45"/>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row>
    <row r="37" spans="2:40" ht="15" x14ac:dyDescent="0.25">
      <c r="B37" s="45"/>
      <c r="C37" s="45"/>
      <c r="D37" s="45"/>
      <c r="E37" s="45"/>
      <c r="F37" s="45"/>
      <c r="G37" s="45"/>
      <c r="H37" s="45"/>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row>
    <row r="38" spans="2:40" ht="15" x14ac:dyDescent="0.25">
      <c r="B38" s="45"/>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row>
    <row r="39" spans="2:40" ht="15" x14ac:dyDescent="0.25">
      <c r="B39" s="45"/>
      <c r="C39" s="45"/>
      <c r="D39" s="45"/>
      <c r="E39" s="45"/>
      <c r="F39" s="45"/>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row>
    <row r="40" spans="2:40" ht="15" x14ac:dyDescent="0.25">
      <c r="B40" s="45"/>
      <c r="C40" s="45"/>
      <c r="D40" s="45"/>
      <c r="E40" s="45"/>
      <c r="F40" s="45"/>
      <c r="G40" s="45"/>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5"/>
      <c r="AG40" s="45"/>
      <c r="AH40" s="45"/>
      <c r="AI40" s="45"/>
      <c r="AJ40" s="45"/>
      <c r="AK40" s="45"/>
      <c r="AL40" s="45"/>
      <c r="AM40" s="45"/>
      <c r="AN40" s="45"/>
    </row>
    <row r="41" spans="2:40" ht="15" x14ac:dyDescent="0.25">
      <c r="B41" s="45"/>
      <c r="C41" s="45"/>
      <c r="D41" s="45"/>
      <c r="E41" s="45"/>
      <c r="F41" s="45"/>
      <c r="G41" s="45"/>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row>
    <row r="42" spans="2:40" ht="15" x14ac:dyDescent="0.25">
      <c r="B42" s="45"/>
      <c r="C42" s="45"/>
      <c r="D42" s="45"/>
      <c r="E42" s="45"/>
      <c r="F42" s="45"/>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c r="AG42" s="45"/>
      <c r="AH42" s="45"/>
      <c r="AI42" s="45"/>
      <c r="AJ42" s="45"/>
      <c r="AK42" s="45"/>
      <c r="AL42" s="45"/>
      <c r="AM42" s="45"/>
      <c r="AN42" s="45"/>
    </row>
    <row r="43" spans="2:40" ht="15" x14ac:dyDescent="0.25">
      <c r="B43" s="45"/>
      <c r="C43" s="45"/>
      <c r="D43" s="45"/>
      <c r="E43" s="45"/>
      <c r="F43" s="45"/>
      <c r="G43" s="45"/>
      <c r="H43" s="45"/>
      <c r="I43" s="45"/>
      <c r="J43" s="45"/>
      <c r="K43" s="45"/>
      <c r="L43" s="45"/>
      <c r="M43" s="45"/>
      <c r="N43" s="45"/>
      <c r="O43" s="45"/>
      <c r="P43" s="45"/>
      <c r="Q43" s="45"/>
      <c r="R43" s="45"/>
      <c r="S43" s="45"/>
      <c r="T43" s="45"/>
      <c r="U43" s="45"/>
      <c r="V43" s="45"/>
      <c r="W43" s="45"/>
      <c r="X43" s="45"/>
      <c r="Y43" s="45"/>
      <c r="Z43" s="45"/>
      <c r="AA43" s="45"/>
      <c r="AB43" s="45"/>
      <c r="AC43" s="45"/>
      <c r="AD43" s="45"/>
      <c r="AE43" s="45"/>
      <c r="AF43" s="45"/>
      <c r="AG43" s="45"/>
      <c r="AH43" s="45"/>
      <c r="AI43" s="45"/>
      <c r="AJ43" s="45"/>
      <c r="AK43" s="45"/>
      <c r="AL43" s="45"/>
      <c r="AM43" s="45"/>
      <c r="AN43" s="45"/>
    </row>
    <row r="44" spans="2:40" ht="15" x14ac:dyDescent="0.25">
      <c r="B44" s="45"/>
      <c r="C44" s="45"/>
      <c r="D44" s="45"/>
      <c r="E44" s="45"/>
      <c r="F44" s="45"/>
      <c r="G44" s="45"/>
      <c r="H44" s="45"/>
      <c r="I44" s="45"/>
      <c r="J44" s="45"/>
      <c r="K44" s="45"/>
      <c r="L44" s="45"/>
      <c r="M44" s="45"/>
      <c r="N44" s="45"/>
      <c r="O44" s="45"/>
      <c r="P44" s="45"/>
      <c r="Q44" s="45"/>
      <c r="R44" s="45"/>
      <c r="S44" s="45"/>
      <c r="T44" s="45"/>
      <c r="U44" s="45"/>
      <c r="V44" s="45"/>
      <c r="W44" s="45"/>
      <c r="X44" s="45"/>
      <c r="Y44" s="45"/>
      <c r="Z44" s="45"/>
      <c r="AA44" s="45"/>
      <c r="AB44" s="45"/>
      <c r="AC44" s="45"/>
      <c r="AD44" s="45"/>
      <c r="AE44" s="45"/>
      <c r="AF44" s="45"/>
      <c r="AG44" s="45"/>
      <c r="AH44" s="45"/>
      <c r="AI44" s="45"/>
      <c r="AJ44" s="45"/>
      <c r="AK44" s="45"/>
      <c r="AL44" s="45"/>
      <c r="AM44" s="45"/>
      <c r="AN44" s="45"/>
    </row>
    <row r="45" spans="2:40" ht="15" x14ac:dyDescent="0.25">
      <c r="B45" s="45"/>
      <c r="C45" s="45"/>
      <c r="D45" s="45"/>
      <c r="E45" s="45"/>
      <c r="F45" s="45"/>
      <c r="G45" s="45"/>
      <c r="H45" s="45"/>
      <c r="I45" s="45"/>
      <c r="J45" s="45"/>
      <c r="K45" s="45"/>
      <c r="L45" s="45"/>
      <c r="M45" s="45"/>
      <c r="N45" s="45"/>
      <c r="O45" s="45"/>
      <c r="P45" s="45"/>
      <c r="Q45" s="45"/>
      <c r="R45" s="45"/>
      <c r="S45" s="45"/>
      <c r="T45" s="45"/>
      <c r="U45" s="45"/>
      <c r="V45" s="45"/>
      <c r="W45" s="45"/>
      <c r="X45" s="45"/>
      <c r="Y45" s="45"/>
      <c r="Z45" s="45"/>
      <c r="AA45" s="45"/>
      <c r="AB45" s="45"/>
      <c r="AC45" s="45"/>
      <c r="AD45" s="45"/>
      <c r="AE45" s="45"/>
      <c r="AF45" s="45"/>
      <c r="AG45" s="45"/>
      <c r="AH45" s="45"/>
      <c r="AI45" s="45"/>
      <c r="AJ45" s="45"/>
      <c r="AK45" s="45"/>
      <c r="AL45" s="45"/>
      <c r="AM45" s="45"/>
      <c r="AN45" s="45"/>
    </row>
    <row r="46" spans="2:40" ht="15" x14ac:dyDescent="0.25">
      <c r="B46" s="45"/>
      <c r="C46" s="45"/>
      <c r="D46" s="45"/>
      <c r="E46" s="45"/>
      <c r="F46" s="45"/>
      <c r="G46" s="45"/>
      <c r="H46" s="45"/>
      <c r="I46" s="45"/>
      <c r="J46" s="45"/>
      <c r="K46" s="45"/>
      <c r="L46" s="45"/>
      <c r="M46" s="45"/>
      <c r="N46" s="45"/>
      <c r="O46" s="45"/>
      <c r="P46" s="45"/>
      <c r="Q46" s="45"/>
      <c r="R46" s="45"/>
      <c r="S46" s="45"/>
      <c r="T46" s="45"/>
      <c r="U46" s="45"/>
      <c r="V46" s="45"/>
      <c r="W46" s="45"/>
      <c r="X46" s="45"/>
      <c r="Y46" s="45"/>
      <c r="Z46" s="45"/>
      <c r="AA46" s="45"/>
      <c r="AB46" s="45"/>
      <c r="AC46" s="45"/>
      <c r="AD46" s="45"/>
      <c r="AE46" s="45"/>
      <c r="AF46" s="45"/>
      <c r="AG46" s="45"/>
      <c r="AH46" s="45"/>
      <c r="AI46" s="45"/>
      <c r="AJ46" s="45"/>
      <c r="AK46" s="45"/>
      <c r="AL46" s="45"/>
      <c r="AM46" s="45"/>
      <c r="AN46" s="45"/>
    </row>
    <row r="47" spans="2:40" ht="15" x14ac:dyDescent="0.25">
      <c r="B47" s="45"/>
      <c r="C47" s="45"/>
      <c r="D47" s="45"/>
      <c r="E47" s="45"/>
      <c r="F47" s="45"/>
      <c r="G47" s="45"/>
      <c r="H47" s="45"/>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c r="AH47" s="45"/>
      <c r="AI47" s="45"/>
      <c r="AJ47" s="45"/>
      <c r="AK47" s="45"/>
      <c r="AL47" s="45"/>
      <c r="AM47" s="45"/>
      <c r="AN47" s="45"/>
    </row>
    <row r="48" spans="2:40" ht="15" x14ac:dyDescent="0.25">
      <c r="B48" s="45"/>
      <c r="C48" s="45"/>
      <c r="D48" s="45"/>
      <c r="E48" s="45"/>
      <c r="F48" s="45"/>
      <c r="G48" s="45"/>
      <c r="H48" s="45"/>
      <c r="I48" s="45"/>
      <c r="J48" s="45"/>
      <c r="K48" s="45"/>
      <c r="L48" s="45"/>
      <c r="M48" s="45"/>
      <c r="N48" s="45"/>
      <c r="O48" s="45"/>
      <c r="P48" s="45"/>
      <c r="Q48" s="45"/>
      <c r="R48" s="45"/>
      <c r="S48" s="45"/>
      <c r="T48" s="45"/>
      <c r="U48" s="45"/>
      <c r="V48" s="45"/>
      <c r="W48" s="45"/>
      <c r="X48" s="45"/>
      <c r="Y48" s="45"/>
      <c r="Z48" s="45"/>
      <c r="AA48" s="45"/>
      <c r="AB48" s="45"/>
      <c r="AC48" s="45"/>
      <c r="AD48" s="45"/>
      <c r="AE48" s="45"/>
      <c r="AF48" s="45"/>
      <c r="AG48" s="45"/>
      <c r="AH48" s="45"/>
      <c r="AI48" s="45"/>
      <c r="AJ48" s="45"/>
      <c r="AK48" s="45"/>
      <c r="AL48" s="45"/>
      <c r="AM48" s="45"/>
      <c r="AN48" s="45"/>
    </row>
    <row r="49" spans="2:40" ht="15" x14ac:dyDescent="0.25">
      <c r="B49" s="45"/>
      <c r="C49" s="45"/>
      <c r="D49" s="45"/>
      <c r="E49" s="45"/>
      <c r="F49" s="45"/>
      <c r="G49" s="45"/>
      <c r="H49" s="45"/>
      <c r="I49" s="45"/>
      <c r="J49" s="45"/>
      <c r="K49" s="45"/>
      <c r="L49" s="45"/>
      <c r="M49" s="45"/>
      <c r="N49" s="45"/>
      <c r="O49" s="45"/>
      <c r="P49" s="45"/>
      <c r="Q49" s="45"/>
      <c r="R49" s="45"/>
      <c r="S49" s="45"/>
      <c r="T49" s="45"/>
      <c r="U49" s="45"/>
      <c r="V49" s="45"/>
      <c r="W49" s="45"/>
      <c r="X49" s="45"/>
      <c r="Y49" s="45"/>
      <c r="Z49" s="45"/>
      <c r="AA49" s="45"/>
      <c r="AB49" s="45"/>
      <c r="AC49" s="45"/>
      <c r="AD49" s="45"/>
      <c r="AE49" s="45"/>
      <c r="AF49" s="45"/>
      <c r="AG49" s="45"/>
      <c r="AH49" s="45"/>
      <c r="AI49" s="45"/>
      <c r="AJ49" s="45"/>
      <c r="AK49" s="45"/>
      <c r="AL49" s="45"/>
      <c r="AM49" s="45"/>
      <c r="AN49" s="45"/>
    </row>
    <row r="50" spans="2:40" ht="15" x14ac:dyDescent="0.25">
      <c r="B50" s="45"/>
      <c r="C50" s="45"/>
      <c r="D50" s="45"/>
      <c r="E50" s="45"/>
      <c r="F50" s="45"/>
      <c r="G50" s="45"/>
      <c r="H50" s="45"/>
      <c r="I50" s="45"/>
      <c r="J50" s="45"/>
      <c r="K50" s="45"/>
      <c r="L50" s="45"/>
      <c r="M50" s="45"/>
      <c r="N50" s="45"/>
      <c r="O50" s="45"/>
      <c r="P50" s="45"/>
      <c r="Q50" s="45"/>
      <c r="R50" s="45"/>
      <c r="S50" s="45"/>
      <c r="T50" s="45"/>
      <c r="U50" s="45"/>
      <c r="V50" s="45"/>
      <c r="W50" s="45"/>
      <c r="X50" s="45"/>
      <c r="Y50" s="45"/>
      <c r="Z50" s="45"/>
      <c r="AA50" s="45"/>
      <c r="AB50" s="45"/>
      <c r="AC50" s="45"/>
      <c r="AD50" s="45"/>
      <c r="AE50" s="45"/>
      <c r="AF50" s="45"/>
      <c r="AG50" s="45"/>
      <c r="AH50" s="45"/>
      <c r="AI50" s="45"/>
      <c r="AJ50" s="45"/>
      <c r="AK50" s="45"/>
      <c r="AL50" s="45"/>
      <c r="AM50" s="45"/>
      <c r="AN50" s="45"/>
    </row>
    <row r="51" spans="2:40" ht="15" x14ac:dyDescent="0.25">
      <c r="B51" s="45"/>
      <c r="C51" s="45"/>
      <c r="D51" s="45"/>
      <c r="E51" s="45"/>
      <c r="F51" s="45"/>
      <c r="G51" s="45"/>
      <c r="H51" s="45"/>
      <c r="I51" s="45"/>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row>
    <row r="52" spans="2:40" ht="15" x14ac:dyDescent="0.25">
      <c r="B52" s="45"/>
      <c r="C52" s="45"/>
      <c r="D52" s="45"/>
      <c r="E52" s="45"/>
      <c r="F52" s="45"/>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5"/>
    </row>
    <row r="53" spans="2:40" ht="15" x14ac:dyDescent="0.25">
      <c r="B53" s="45"/>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row>
    <row r="54" spans="2:40" ht="15" x14ac:dyDescent="0.25">
      <c r="B54" s="45"/>
      <c r="C54" s="45"/>
      <c r="D54" s="45"/>
      <c r="E54" s="45"/>
      <c r="F54" s="45"/>
      <c r="G54" s="45"/>
      <c r="H54" s="45"/>
      <c r="I54" s="45"/>
      <c r="J54" s="45"/>
      <c r="K54" s="45"/>
      <c r="L54" s="45"/>
      <c r="M54" s="45"/>
      <c r="N54" s="45"/>
      <c r="O54" s="45"/>
      <c r="P54" s="45"/>
      <c r="Q54" s="45"/>
      <c r="R54" s="45"/>
      <c r="S54" s="45"/>
      <c r="T54" s="45"/>
      <c r="U54" s="45"/>
      <c r="V54" s="45"/>
      <c r="W54" s="45"/>
      <c r="X54" s="45"/>
      <c r="Y54" s="45"/>
      <c r="Z54" s="45"/>
      <c r="AA54" s="45"/>
      <c r="AB54" s="45"/>
      <c r="AC54" s="45"/>
      <c r="AD54" s="45"/>
      <c r="AE54" s="45"/>
      <c r="AF54" s="45"/>
      <c r="AG54" s="45"/>
      <c r="AH54" s="45"/>
      <c r="AI54" s="45"/>
      <c r="AJ54" s="45"/>
      <c r="AK54" s="45"/>
      <c r="AL54" s="45"/>
      <c r="AM54" s="45"/>
      <c r="AN54" s="45"/>
    </row>
    <row r="55" spans="2:40" ht="15" x14ac:dyDescent="0.25">
      <c r="B55" s="45"/>
      <c r="C55" s="45"/>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45"/>
      <c r="AD55" s="45"/>
      <c r="AE55" s="45"/>
      <c r="AF55" s="45"/>
      <c r="AG55" s="45"/>
      <c r="AH55" s="45"/>
      <c r="AI55" s="45"/>
      <c r="AJ55" s="45"/>
      <c r="AK55" s="45"/>
      <c r="AL55" s="45"/>
      <c r="AM55" s="45"/>
      <c r="AN55" s="45"/>
    </row>
    <row r="56" spans="2:40" ht="15" x14ac:dyDescent="0.25">
      <c r="B56" s="45"/>
      <c r="C56" s="45"/>
      <c r="D56" s="45"/>
      <c r="E56" s="45"/>
      <c r="F56" s="45"/>
      <c r="G56" s="45"/>
      <c r="H56" s="45"/>
      <c r="I56" s="45"/>
      <c r="J56" s="45"/>
      <c r="K56" s="45"/>
      <c r="L56" s="45"/>
      <c r="M56" s="45"/>
      <c r="N56" s="45"/>
      <c r="O56" s="45"/>
      <c r="P56" s="45"/>
      <c r="Q56" s="45"/>
      <c r="R56" s="45"/>
      <c r="S56" s="45"/>
      <c r="T56" s="45"/>
      <c r="U56" s="45"/>
      <c r="V56" s="45"/>
      <c r="W56" s="45"/>
      <c r="X56" s="45"/>
      <c r="Y56" s="45"/>
      <c r="Z56" s="45"/>
      <c r="AA56" s="45"/>
      <c r="AB56" s="45"/>
      <c r="AC56" s="45"/>
      <c r="AD56" s="45"/>
      <c r="AE56" s="45"/>
      <c r="AF56" s="45"/>
      <c r="AG56" s="45"/>
      <c r="AH56" s="45"/>
      <c r="AI56" s="45"/>
      <c r="AJ56" s="45"/>
      <c r="AK56" s="45"/>
      <c r="AL56" s="45"/>
      <c r="AM56" s="45"/>
      <c r="AN56" s="45"/>
    </row>
    <row r="57" spans="2:40" ht="15" x14ac:dyDescent="0.25">
      <c r="B57" s="45"/>
      <c r="C57" s="45"/>
      <c r="D57" s="45"/>
      <c r="E57" s="45"/>
      <c r="F57" s="45"/>
      <c r="G57" s="45"/>
      <c r="H57" s="45"/>
      <c r="I57" s="45"/>
      <c r="J57" s="45"/>
      <c r="K57" s="45"/>
      <c r="L57" s="45"/>
      <c r="M57" s="45"/>
      <c r="N57" s="45"/>
      <c r="O57" s="45"/>
      <c r="P57" s="45"/>
      <c r="Q57" s="45"/>
      <c r="R57" s="45"/>
      <c r="S57" s="45"/>
      <c r="T57" s="45"/>
      <c r="U57" s="45"/>
      <c r="V57" s="45"/>
      <c r="W57" s="45"/>
      <c r="X57" s="45"/>
      <c r="Y57" s="45"/>
      <c r="Z57" s="45"/>
      <c r="AA57" s="45"/>
      <c r="AB57" s="45"/>
      <c r="AC57" s="45"/>
      <c r="AD57" s="45"/>
      <c r="AE57" s="45"/>
      <c r="AF57" s="45"/>
      <c r="AG57" s="45"/>
      <c r="AH57" s="45"/>
      <c r="AI57" s="45"/>
      <c r="AJ57" s="45"/>
      <c r="AK57" s="45"/>
      <c r="AL57" s="45"/>
      <c r="AM57" s="45"/>
      <c r="AN57" s="45"/>
    </row>
    <row r="58" spans="2:40" ht="15" x14ac:dyDescent="0.25">
      <c r="B58" s="45"/>
      <c r="C58" s="45"/>
      <c r="D58" s="45"/>
      <c r="E58" s="45"/>
      <c r="F58" s="45"/>
      <c r="G58" s="45"/>
      <c r="H58" s="45"/>
      <c r="I58" s="45"/>
      <c r="J58" s="45"/>
      <c r="K58" s="45"/>
      <c r="L58" s="45"/>
      <c r="M58" s="45"/>
      <c r="N58" s="45"/>
      <c r="O58" s="45"/>
      <c r="P58" s="45"/>
      <c r="Q58" s="45"/>
      <c r="R58" s="45"/>
      <c r="S58" s="45"/>
      <c r="T58" s="45"/>
      <c r="U58" s="45"/>
      <c r="V58" s="45"/>
      <c r="W58" s="45"/>
      <c r="X58" s="45"/>
      <c r="Y58" s="45"/>
      <c r="Z58" s="45"/>
      <c r="AA58" s="45"/>
      <c r="AB58" s="45"/>
      <c r="AC58" s="45"/>
      <c r="AD58" s="45"/>
      <c r="AE58" s="45"/>
      <c r="AF58" s="45"/>
      <c r="AG58" s="45"/>
      <c r="AH58" s="45"/>
      <c r="AI58" s="45"/>
      <c r="AJ58" s="45"/>
      <c r="AK58" s="45"/>
      <c r="AL58" s="45"/>
      <c r="AM58" s="45"/>
      <c r="AN58" s="45"/>
    </row>
    <row r="59" spans="2:40" ht="15" x14ac:dyDescent="0.25">
      <c r="B59" s="45"/>
      <c r="C59" s="45"/>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row>
    <row r="60" spans="2:40" ht="15" x14ac:dyDescent="0.25">
      <c r="B60" s="45"/>
      <c r="C60" s="45"/>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row>
    <row r="61" spans="2:40" ht="15" x14ac:dyDescent="0.25">
      <c r="B61" s="45"/>
      <c r="C61" s="45"/>
      <c r="D61" s="45"/>
      <c r="E61" s="45"/>
      <c r="F61" s="45"/>
      <c r="G61" s="45"/>
      <c r="H61" s="45"/>
      <c r="I61" s="45"/>
      <c r="J61" s="45"/>
      <c r="K61" s="45"/>
      <c r="L61" s="45"/>
      <c r="M61" s="45"/>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5"/>
      <c r="AM61" s="45"/>
      <c r="AN61" s="45"/>
    </row>
    <row r="62" spans="2:40" ht="15" x14ac:dyDescent="0.25">
      <c r="B62" s="45"/>
      <c r="C62" s="45"/>
      <c r="D62" s="45"/>
      <c r="E62" s="45"/>
      <c r="F62" s="45"/>
      <c r="G62" s="45"/>
      <c r="H62" s="45"/>
      <c r="I62" s="45"/>
      <c r="J62" s="45"/>
      <c r="K62" s="45"/>
      <c r="L62" s="45"/>
      <c r="M62" s="45"/>
      <c r="N62" s="45"/>
      <c r="O62" s="45"/>
      <c r="P62" s="45"/>
      <c r="Q62" s="45"/>
      <c r="R62" s="45"/>
      <c r="S62" s="45"/>
      <c r="T62" s="45"/>
      <c r="U62" s="45"/>
      <c r="V62" s="45"/>
      <c r="W62" s="45"/>
      <c r="X62" s="45"/>
      <c r="Y62" s="45"/>
      <c r="Z62" s="45"/>
      <c r="AA62" s="45"/>
      <c r="AB62" s="45"/>
      <c r="AC62" s="45"/>
      <c r="AD62" s="45"/>
      <c r="AE62" s="45"/>
      <c r="AF62" s="45"/>
      <c r="AG62" s="45"/>
      <c r="AH62" s="45"/>
      <c r="AI62" s="45"/>
      <c r="AJ62" s="45"/>
      <c r="AK62" s="45"/>
      <c r="AL62" s="45"/>
      <c r="AM62" s="45"/>
      <c r="AN62" s="45"/>
    </row>
    <row r="63" spans="2:40" ht="15" x14ac:dyDescent="0.25">
      <c r="B63" s="45"/>
      <c r="C63" s="45"/>
      <c r="D63" s="45"/>
      <c r="E63" s="45"/>
      <c r="F63" s="45"/>
      <c r="G63" s="45"/>
      <c r="H63" s="45"/>
      <c r="I63" s="45"/>
      <c r="J63" s="45"/>
      <c r="K63" s="45"/>
      <c r="L63" s="45"/>
      <c r="M63" s="45"/>
      <c r="N63" s="45"/>
      <c r="O63" s="45"/>
      <c r="P63" s="45"/>
      <c r="Q63" s="45"/>
      <c r="R63" s="45"/>
      <c r="S63" s="45"/>
      <c r="T63" s="45"/>
      <c r="U63" s="45"/>
      <c r="V63" s="45"/>
      <c r="W63" s="45"/>
      <c r="X63" s="45"/>
      <c r="Y63" s="45"/>
      <c r="Z63" s="45"/>
      <c r="AA63" s="45"/>
      <c r="AB63" s="45"/>
      <c r="AC63" s="45"/>
      <c r="AD63" s="45"/>
      <c r="AE63" s="45"/>
      <c r="AF63" s="45"/>
      <c r="AG63" s="45"/>
      <c r="AH63" s="45"/>
      <c r="AI63" s="45"/>
      <c r="AJ63" s="45"/>
      <c r="AK63" s="45"/>
      <c r="AL63" s="45"/>
      <c r="AM63" s="45"/>
      <c r="AN63" s="45"/>
    </row>
    <row r="64" spans="2:40" ht="15" x14ac:dyDescent="0.25">
      <c r="B64" s="45"/>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row>
    <row r="65" spans="2:40" ht="15" x14ac:dyDescent="0.25">
      <c r="B65" s="45"/>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row>
    <row r="66" spans="2:40" ht="15" x14ac:dyDescent="0.25">
      <c r="B66" s="45"/>
      <c r="C66" s="45"/>
      <c r="D66" s="45"/>
      <c r="E66" s="45"/>
      <c r="F66" s="45"/>
      <c r="G66" s="45"/>
      <c r="H66" s="45"/>
      <c r="I66" s="45"/>
      <c r="J66" s="45"/>
      <c r="K66" s="45"/>
      <c r="L66" s="45"/>
      <c r="M66" s="45"/>
      <c r="N66" s="45"/>
      <c r="O66" s="45"/>
      <c r="P66" s="45"/>
      <c r="Q66" s="45"/>
      <c r="R66" s="45"/>
      <c r="S66" s="45"/>
      <c r="T66" s="45"/>
      <c r="U66" s="45"/>
      <c r="V66" s="45"/>
      <c r="W66" s="45"/>
      <c r="X66" s="45"/>
      <c r="Y66" s="45"/>
      <c r="Z66" s="45"/>
      <c r="AA66" s="45"/>
      <c r="AB66" s="45"/>
      <c r="AC66" s="45"/>
      <c r="AD66" s="45"/>
      <c r="AE66" s="45"/>
      <c r="AF66" s="45"/>
      <c r="AG66" s="45"/>
      <c r="AH66" s="45"/>
      <c r="AI66" s="45"/>
      <c r="AJ66" s="45"/>
      <c r="AK66" s="45"/>
      <c r="AL66" s="45"/>
      <c r="AM66" s="45"/>
      <c r="AN66" s="45"/>
    </row>
    <row r="67" spans="2:40" ht="15" x14ac:dyDescent="0.25">
      <c r="B67" s="45"/>
      <c r="C67" s="45"/>
      <c r="D67" s="45"/>
      <c r="E67" s="45"/>
      <c r="F67" s="45"/>
      <c r="G67" s="45"/>
      <c r="H67" s="45"/>
      <c r="I67" s="45"/>
      <c r="J67" s="45"/>
      <c r="K67" s="45"/>
      <c r="L67" s="45"/>
      <c r="M67" s="45"/>
      <c r="N67" s="45"/>
      <c r="O67" s="45"/>
      <c r="P67" s="45"/>
      <c r="Q67" s="45"/>
      <c r="R67" s="45"/>
      <c r="S67" s="45"/>
      <c r="T67" s="45"/>
      <c r="U67" s="45"/>
      <c r="V67" s="45"/>
      <c r="W67" s="45"/>
      <c r="X67" s="45"/>
      <c r="Y67" s="45"/>
      <c r="Z67" s="45"/>
      <c r="AA67" s="45"/>
      <c r="AB67" s="45"/>
      <c r="AC67" s="45"/>
      <c r="AD67" s="45"/>
      <c r="AE67" s="45"/>
      <c r="AF67" s="45"/>
      <c r="AG67" s="45"/>
      <c r="AH67" s="45"/>
      <c r="AI67" s="45"/>
      <c r="AJ67" s="45"/>
      <c r="AK67" s="45"/>
      <c r="AL67" s="45"/>
      <c r="AM67" s="45"/>
      <c r="AN67" s="45"/>
    </row>
    <row r="68" spans="2:40" ht="15" x14ac:dyDescent="0.25">
      <c r="B68" s="45"/>
      <c r="C68" s="45"/>
      <c r="D68" s="45"/>
      <c r="E68" s="45"/>
      <c r="F68" s="45"/>
      <c r="G68" s="45"/>
      <c r="H68" s="45"/>
      <c r="I68" s="45"/>
      <c r="J68" s="45"/>
      <c r="K68" s="45"/>
      <c r="L68" s="45"/>
      <c r="M68" s="45"/>
      <c r="N68" s="45"/>
      <c r="O68" s="45"/>
      <c r="P68" s="45"/>
      <c r="Q68" s="45"/>
      <c r="R68" s="45"/>
      <c r="S68" s="45"/>
      <c r="T68" s="45"/>
      <c r="U68" s="45"/>
      <c r="V68" s="45"/>
      <c r="W68" s="45"/>
      <c r="X68" s="45"/>
      <c r="Y68" s="45"/>
      <c r="Z68" s="45"/>
      <c r="AA68" s="45"/>
      <c r="AB68" s="45"/>
      <c r="AC68" s="45"/>
      <c r="AD68" s="45"/>
      <c r="AE68" s="45"/>
      <c r="AF68" s="45"/>
      <c r="AG68" s="45"/>
      <c r="AH68" s="45"/>
      <c r="AI68" s="45"/>
      <c r="AJ68" s="45"/>
      <c r="AK68" s="45"/>
      <c r="AL68" s="45"/>
      <c r="AM68" s="45"/>
      <c r="AN68" s="45"/>
    </row>
    <row r="69" spans="2:40" ht="15" x14ac:dyDescent="0.25">
      <c r="B69" s="45"/>
      <c r="C69" s="45"/>
      <c r="D69" s="45"/>
      <c r="E69" s="45"/>
      <c r="F69" s="45"/>
      <c r="G69" s="45"/>
      <c r="H69" s="45"/>
      <c r="I69" s="45"/>
      <c r="J69" s="45"/>
      <c r="K69" s="45"/>
      <c r="L69" s="45"/>
      <c r="M69" s="45"/>
      <c r="N69" s="45"/>
      <c r="O69" s="45"/>
      <c r="P69" s="45"/>
      <c r="Q69" s="45"/>
      <c r="R69" s="45"/>
      <c r="S69" s="45"/>
      <c r="T69" s="45"/>
      <c r="U69" s="45"/>
      <c r="V69" s="45"/>
      <c r="W69" s="45"/>
      <c r="X69" s="45"/>
      <c r="Y69" s="45"/>
      <c r="Z69" s="45"/>
      <c r="AA69" s="45"/>
      <c r="AB69" s="45"/>
      <c r="AC69" s="45"/>
      <c r="AD69" s="45"/>
      <c r="AE69" s="45"/>
      <c r="AF69" s="45"/>
      <c r="AG69" s="45"/>
      <c r="AH69" s="45"/>
      <c r="AI69" s="45"/>
      <c r="AJ69" s="45"/>
      <c r="AK69" s="45"/>
      <c r="AL69" s="45"/>
      <c r="AM69" s="45"/>
      <c r="AN69" s="45"/>
    </row>
    <row r="70" spans="2:40" ht="15" x14ac:dyDescent="0.25">
      <c r="B70" s="45"/>
      <c r="C70" s="45"/>
      <c r="D70" s="45"/>
      <c r="E70" s="45"/>
      <c r="F70" s="45"/>
      <c r="G70" s="45"/>
      <c r="H70" s="45"/>
      <c r="I70" s="45"/>
      <c r="J70" s="45"/>
      <c r="K70" s="45"/>
      <c r="L70" s="45"/>
      <c r="M70" s="45"/>
      <c r="N70" s="45"/>
      <c r="O70" s="45"/>
      <c r="P70" s="45"/>
      <c r="Q70" s="45"/>
      <c r="R70" s="45"/>
      <c r="S70" s="45"/>
      <c r="T70" s="45"/>
      <c r="U70" s="45"/>
      <c r="V70" s="45"/>
      <c r="W70" s="45"/>
      <c r="X70" s="45"/>
      <c r="Y70" s="45"/>
      <c r="Z70" s="45"/>
      <c r="AA70" s="45"/>
      <c r="AB70" s="45"/>
      <c r="AC70" s="45"/>
      <c r="AD70" s="45"/>
      <c r="AE70" s="45"/>
      <c r="AF70" s="45"/>
      <c r="AG70" s="45"/>
      <c r="AH70" s="45"/>
      <c r="AI70" s="45"/>
      <c r="AJ70" s="45"/>
      <c r="AK70" s="45"/>
      <c r="AL70" s="45"/>
      <c r="AM70" s="45"/>
      <c r="AN70" s="45"/>
    </row>
    <row r="71" spans="2:40" ht="15" x14ac:dyDescent="0.25">
      <c r="B71" s="45"/>
      <c r="C71" s="45"/>
      <c r="D71" s="45"/>
      <c r="E71" s="45"/>
      <c r="F71" s="45"/>
      <c r="G71" s="45"/>
      <c r="H71" s="45"/>
      <c r="I71" s="45"/>
      <c r="J71" s="45"/>
      <c r="K71" s="45"/>
      <c r="L71" s="45"/>
      <c r="M71" s="45"/>
      <c r="N71" s="45"/>
      <c r="O71" s="45"/>
      <c r="P71" s="45"/>
      <c r="Q71" s="45"/>
      <c r="R71" s="45"/>
      <c r="S71" s="45"/>
      <c r="T71" s="45"/>
      <c r="U71" s="45"/>
      <c r="V71" s="45"/>
      <c r="W71" s="45"/>
      <c r="X71" s="45"/>
      <c r="Y71" s="45"/>
      <c r="Z71" s="45"/>
      <c r="AA71" s="45"/>
      <c r="AB71" s="45"/>
      <c r="AC71" s="45"/>
      <c r="AD71" s="45"/>
      <c r="AE71" s="45"/>
      <c r="AF71" s="45"/>
      <c r="AG71" s="45"/>
      <c r="AH71" s="45"/>
      <c r="AI71" s="45"/>
      <c r="AJ71" s="45"/>
      <c r="AK71" s="45"/>
      <c r="AL71" s="45"/>
      <c r="AM71" s="45"/>
      <c r="AN71" s="45"/>
    </row>
    <row r="72" spans="2:40" ht="15" x14ac:dyDescent="0.25">
      <c r="B72" s="45"/>
      <c r="C72" s="45"/>
      <c r="D72" s="45"/>
      <c r="E72" s="45"/>
      <c r="F72" s="45"/>
      <c r="G72" s="45"/>
      <c r="H72" s="45"/>
      <c r="I72" s="45"/>
      <c r="J72" s="45"/>
      <c r="K72" s="45"/>
      <c r="L72" s="45"/>
      <c r="M72" s="45"/>
      <c r="N72" s="45"/>
      <c r="O72" s="45"/>
      <c r="P72" s="45"/>
      <c r="Q72" s="45"/>
      <c r="R72" s="45"/>
      <c r="S72" s="45"/>
      <c r="T72" s="45"/>
      <c r="U72" s="45"/>
      <c r="V72" s="45"/>
      <c r="W72" s="45"/>
      <c r="X72" s="45"/>
      <c r="Y72" s="45"/>
      <c r="Z72" s="45"/>
      <c r="AA72" s="45"/>
      <c r="AB72" s="45"/>
      <c r="AC72" s="45"/>
      <c r="AD72" s="45"/>
      <c r="AE72" s="45"/>
      <c r="AF72" s="45"/>
      <c r="AG72" s="45"/>
      <c r="AH72" s="45"/>
      <c r="AI72" s="45"/>
      <c r="AJ72" s="45"/>
      <c r="AK72" s="45"/>
      <c r="AL72" s="45"/>
      <c r="AM72" s="45"/>
      <c r="AN72" s="45"/>
    </row>
    <row r="73" spans="2:40" ht="15" x14ac:dyDescent="0.25">
      <c r="B73" s="45"/>
      <c r="C73" s="45"/>
      <c r="D73" s="45"/>
      <c r="E73" s="45"/>
      <c r="F73" s="45"/>
      <c r="G73" s="45"/>
      <c r="H73" s="45"/>
      <c r="I73" s="45"/>
      <c r="J73" s="45"/>
      <c r="K73" s="45"/>
      <c r="L73" s="45"/>
      <c r="M73" s="45"/>
      <c r="N73" s="45"/>
      <c r="O73" s="45"/>
      <c r="P73" s="45"/>
      <c r="Q73" s="45"/>
      <c r="R73" s="45"/>
      <c r="S73" s="45"/>
      <c r="T73" s="45"/>
      <c r="U73" s="45"/>
      <c r="V73" s="45"/>
      <c r="W73" s="45"/>
      <c r="X73" s="45"/>
      <c r="Y73" s="45"/>
      <c r="Z73" s="45"/>
      <c r="AA73" s="45"/>
      <c r="AB73" s="45"/>
      <c r="AC73" s="45"/>
      <c r="AD73" s="45"/>
      <c r="AE73" s="45"/>
      <c r="AF73" s="45"/>
      <c r="AG73" s="45"/>
      <c r="AH73" s="45"/>
      <c r="AI73" s="45"/>
      <c r="AJ73" s="45"/>
      <c r="AK73" s="45"/>
      <c r="AL73" s="45"/>
      <c r="AM73" s="45"/>
      <c r="AN73" s="45"/>
    </row>
    <row r="74" spans="2:40" ht="15" x14ac:dyDescent="0.25">
      <c r="B74" s="45"/>
      <c r="C74" s="45"/>
      <c r="D74" s="45"/>
      <c r="E74" s="45"/>
      <c r="F74" s="45"/>
      <c r="G74" s="45"/>
      <c r="H74" s="45"/>
      <c r="I74" s="45"/>
      <c r="J74" s="45"/>
      <c r="K74" s="45"/>
      <c r="L74" s="45"/>
      <c r="M74" s="45"/>
      <c r="N74" s="45"/>
      <c r="O74" s="45"/>
      <c r="P74" s="45"/>
      <c r="Q74" s="45"/>
      <c r="R74" s="45"/>
      <c r="S74" s="45"/>
      <c r="T74" s="45"/>
      <c r="U74" s="45"/>
      <c r="V74" s="45"/>
      <c r="W74" s="45"/>
      <c r="X74" s="45"/>
      <c r="Y74" s="45"/>
      <c r="Z74" s="45"/>
      <c r="AA74" s="45"/>
      <c r="AB74" s="45"/>
      <c r="AC74" s="45"/>
      <c r="AD74" s="45"/>
      <c r="AE74" s="45"/>
      <c r="AF74" s="45"/>
      <c r="AG74" s="45"/>
      <c r="AH74" s="45"/>
      <c r="AI74" s="45"/>
      <c r="AJ74" s="45"/>
      <c r="AK74" s="45"/>
      <c r="AL74" s="45"/>
      <c r="AM74" s="45"/>
      <c r="AN74" s="45"/>
    </row>
    <row r="75" spans="2:40" ht="15" x14ac:dyDescent="0.25">
      <c r="B75" s="45"/>
      <c r="C75" s="45"/>
      <c r="D75" s="45"/>
      <c r="E75" s="45"/>
      <c r="F75" s="45"/>
      <c r="G75" s="45"/>
      <c r="H75" s="45"/>
      <c r="I75" s="45"/>
      <c r="J75" s="45"/>
      <c r="K75" s="45"/>
      <c r="L75" s="45"/>
      <c r="M75" s="45"/>
      <c r="N75" s="45"/>
      <c r="O75" s="45"/>
      <c r="P75" s="45"/>
      <c r="Q75" s="45"/>
      <c r="R75" s="45"/>
      <c r="S75" s="45"/>
      <c r="T75" s="45"/>
      <c r="U75" s="45"/>
      <c r="V75" s="45"/>
      <c r="W75" s="45"/>
      <c r="X75" s="45"/>
      <c r="Y75" s="45"/>
      <c r="Z75" s="45"/>
      <c r="AA75" s="45"/>
      <c r="AB75" s="45"/>
      <c r="AC75" s="45"/>
      <c r="AD75" s="45"/>
      <c r="AE75" s="45"/>
      <c r="AF75" s="45"/>
      <c r="AG75" s="45"/>
      <c r="AH75" s="45"/>
      <c r="AI75" s="45"/>
      <c r="AJ75" s="45"/>
      <c r="AK75" s="45"/>
      <c r="AL75" s="45"/>
      <c r="AM75" s="45"/>
      <c r="AN75" s="45"/>
    </row>
    <row r="76" spans="2:40" ht="15" x14ac:dyDescent="0.25">
      <c r="B76" s="45"/>
      <c r="C76" s="45"/>
      <c r="D76" s="45"/>
      <c r="E76" s="45"/>
      <c r="F76" s="45"/>
      <c r="G76" s="45"/>
      <c r="H76" s="45"/>
      <c r="I76" s="45"/>
      <c r="J76" s="45"/>
      <c r="K76" s="45"/>
      <c r="L76" s="45"/>
      <c r="M76" s="45"/>
      <c r="N76" s="45"/>
      <c r="O76" s="45"/>
      <c r="P76" s="45"/>
      <c r="Q76" s="45"/>
      <c r="R76" s="45"/>
      <c r="S76" s="45"/>
      <c r="T76" s="45"/>
      <c r="U76" s="45"/>
      <c r="V76" s="45"/>
      <c r="W76" s="45"/>
      <c r="X76" s="45"/>
      <c r="Y76" s="45"/>
      <c r="Z76" s="45"/>
      <c r="AA76" s="45"/>
      <c r="AB76" s="45"/>
      <c r="AC76" s="45"/>
      <c r="AD76" s="45"/>
      <c r="AE76" s="45"/>
      <c r="AF76" s="45"/>
      <c r="AG76" s="45"/>
      <c r="AH76" s="45"/>
      <c r="AI76" s="45"/>
      <c r="AJ76" s="45"/>
      <c r="AK76" s="45"/>
      <c r="AL76" s="45"/>
      <c r="AM76" s="45"/>
      <c r="AN76" s="45"/>
    </row>
    <row r="77" spans="2:40" ht="15" x14ac:dyDescent="0.25">
      <c r="B77" s="45"/>
      <c r="C77" s="45"/>
      <c r="D77" s="45"/>
      <c r="E77" s="45"/>
      <c r="F77" s="45"/>
      <c r="G77" s="45"/>
      <c r="H77" s="45"/>
      <c r="I77" s="45"/>
      <c r="J77" s="45"/>
      <c r="K77" s="45"/>
      <c r="L77" s="45"/>
      <c r="M77" s="45"/>
      <c r="N77" s="45"/>
      <c r="O77" s="45"/>
      <c r="P77" s="45"/>
      <c r="Q77" s="45"/>
      <c r="R77" s="45"/>
      <c r="S77" s="45"/>
      <c r="T77" s="45"/>
      <c r="U77" s="45"/>
      <c r="V77" s="45"/>
      <c r="W77" s="45"/>
      <c r="X77" s="45"/>
      <c r="Y77" s="45"/>
      <c r="Z77" s="45"/>
      <c r="AA77" s="45"/>
      <c r="AB77" s="45"/>
      <c r="AC77" s="45"/>
      <c r="AD77" s="45"/>
      <c r="AE77" s="45"/>
      <c r="AF77" s="45"/>
      <c r="AG77" s="45"/>
      <c r="AH77" s="45"/>
      <c r="AI77" s="45"/>
      <c r="AJ77" s="45"/>
      <c r="AK77" s="45"/>
      <c r="AL77" s="45"/>
      <c r="AM77" s="45"/>
      <c r="AN77" s="45"/>
    </row>
    <row r="78" spans="2:40" ht="15" x14ac:dyDescent="0.25">
      <c r="B78" s="45"/>
      <c r="C78" s="45"/>
      <c r="D78" s="45"/>
      <c r="E78" s="45"/>
      <c r="F78" s="45"/>
      <c r="G78" s="45"/>
      <c r="H78" s="45"/>
      <c r="I78" s="45"/>
      <c r="J78" s="45"/>
      <c r="K78" s="45"/>
      <c r="L78" s="45"/>
      <c r="M78" s="45"/>
      <c r="N78" s="45"/>
      <c r="O78" s="45"/>
      <c r="P78" s="45"/>
      <c r="Q78" s="45"/>
      <c r="R78" s="45"/>
      <c r="S78" s="45"/>
      <c r="T78" s="45"/>
      <c r="U78" s="45"/>
      <c r="V78" s="45"/>
      <c r="W78" s="45"/>
      <c r="X78" s="45"/>
      <c r="Y78" s="45"/>
      <c r="Z78" s="45"/>
      <c r="AA78" s="45"/>
      <c r="AB78" s="45"/>
      <c r="AC78" s="45"/>
      <c r="AD78" s="45"/>
      <c r="AE78" s="45"/>
      <c r="AF78" s="45"/>
      <c r="AG78" s="45"/>
      <c r="AH78" s="45"/>
      <c r="AI78" s="45"/>
      <c r="AJ78" s="45"/>
      <c r="AK78" s="45"/>
      <c r="AL78" s="45"/>
      <c r="AM78" s="45"/>
      <c r="AN78" s="45"/>
    </row>
    <row r="79" spans="2:40" ht="15" x14ac:dyDescent="0.25">
      <c r="B79" s="45"/>
      <c r="C79" s="45"/>
      <c r="D79" s="45"/>
      <c r="E79" s="45"/>
      <c r="F79" s="45"/>
      <c r="G79" s="45"/>
      <c r="H79" s="45"/>
      <c r="I79" s="45"/>
      <c r="J79" s="45"/>
      <c r="K79" s="45"/>
      <c r="L79" s="45"/>
      <c r="M79" s="45"/>
      <c r="N79" s="45"/>
      <c r="O79" s="45"/>
      <c r="P79" s="45"/>
      <c r="Q79" s="45"/>
      <c r="R79" s="45"/>
      <c r="S79" s="45"/>
      <c r="T79" s="45"/>
      <c r="U79" s="45"/>
      <c r="V79" s="45"/>
      <c r="W79" s="45"/>
      <c r="X79" s="45"/>
      <c r="Y79" s="45"/>
      <c r="Z79" s="45"/>
      <c r="AA79" s="45"/>
      <c r="AB79" s="45"/>
      <c r="AC79" s="45"/>
      <c r="AD79" s="45"/>
      <c r="AE79" s="45"/>
      <c r="AF79" s="45"/>
      <c r="AG79" s="45"/>
      <c r="AH79" s="45"/>
      <c r="AI79" s="45"/>
      <c r="AJ79" s="45"/>
      <c r="AK79" s="45"/>
      <c r="AL79" s="45"/>
      <c r="AM79" s="45"/>
      <c r="AN79" s="45"/>
    </row>
    <row r="80" spans="2:40" ht="15" x14ac:dyDescent="0.25">
      <c r="B80" s="45"/>
      <c r="C80" s="45"/>
      <c r="D80" s="45"/>
      <c r="E80" s="45"/>
      <c r="F80" s="45"/>
      <c r="G80" s="45"/>
      <c r="H80" s="45"/>
      <c r="I80" s="45"/>
      <c r="J80" s="45"/>
      <c r="K80" s="45"/>
      <c r="L80" s="45"/>
      <c r="M80" s="45"/>
      <c r="N80" s="45"/>
      <c r="O80" s="45"/>
      <c r="P80" s="45"/>
      <c r="Q80" s="45"/>
      <c r="R80" s="45"/>
      <c r="S80" s="45"/>
      <c r="T80" s="45"/>
      <c r="U80" s="45"/>
      <c r="V80" s="45"/>
      <c r="W80" s="45"/>
      <c r="X80" s="45"/>
      <c r="Y80" s="45"/>
      <c r="Z80" s="45"/>
      <c r="AA80" s="45"/>
      <c r="AB80" s="45"/>
      <c r="AC80" s="45"/>
      <c r="AD80" s="45"/>
      <c r="AE80" s="45"/>
      <c r="AF80" s="45"/>
      <c r="AG80" s="45"/>
      <c r="AH80" s="45"/>
      <c r="AI80" s="45"/>
      <c r="AJ80" s="45"/>
      <c r="AK80" s="45"/>
      <c r="AL80" s="45"/>
      <c r="AM80" s="45"/>
      <c r="AN80" s="45"/>
    </row>
    <row r="81" spans="2:40" ht="15" x14ac:dyDescent="0.25">
      <c r="B81" s="45"/>
      <c r="C81" s="45"/>
      <c r="D81" s="45"/>
      <c r="E81" s="45"/>
      <c r="F81" s="45"/>
      <c r="G81" s="45"/>
      <c r="H81" s="45"/>
      <c r="I81" s="45"/>
      <c r="J81" s="45"/>
      <c r="K81" s="45"/>
      <c r="L81" s="45"/>
      <c r="M81" s="45"/>
      <c r="N81" s="45"/>
      <c r="O81" s="45"/>
      <c r="P81" s="45"/>
      <c r="Q81" s="45"/>
      <c r="R81" s="45"/>
      <c r="S81" s="45"/>
      <c r="T81" s="45"/>
      <c r="U81" s="45"/>
      <c r="V81" s="45"/>
      <c r="W81" s="45"/>
      <c r="X81" s="45"/>
      <c r="Y81" s="45"/>
      <c r="Z81" s="45"/>
      <c r="AA81" s="45"/>
      <c r="AB81" s="45"/>
      <c r="AC81" s="45"/>
      <c r="AD81" s="45"/>
      <c r="AE81" s="45"/>
      <c r="AF81" s="45"/>
      <c r="AG81" s="45"/>
      <c r="AH81" s="45"/>
      <c r="AI81" s="45"/>
      <c r="AJ81" s="45"/>
      <c r="AK81" s="45"/>
      <c r="AL81" s="45"/>
      <c r="AM81" s="45"/>
      <c r="AN81" s="45"/>
    </row>
    <row r="82" spans="2:40" ht="15" x14ac:dyDescent="0.25">
      <c r="B82" s="45"/>
      <c r="C82" s="45"/>
      <c r="D82" s="45"/>
      <c r="E82" s="45"/>
      <c r="F82" s="45"/>
      <c r="G82" s="45"/>
      <c r="H82" s="45"/>
      <c r="I82" s="45"/>
      <c r="J82" s="45"/>
      <c r="K82" s="45"/>
      <c r="L82" s="45"/>
      <c r="M82" s="45"/>
      <c r="N82" s="45"/>
      <c r="O82" s="45"/>
      <c r="P82" s="45"/>
      <c r="Q82" s="45"/>
      <c r="R82" s="45"/>
      <c r="S82" s="45"/>
      <c r="T82" s="45"/>
      <c r="U82" s="45"/>
      <c r="V82" s="45"/>
      <c r="W82" s="45"/>
      <c r="X82" s="45"/>
      <c r="Y82" s="45"/>
      <c r="Z82" s="45"/>
      <c r="AA82" s="45"/>
      <c r="AB82" s="45"/>
      <c r="AC82" s="45"/>
      <c r="AD82" s="45"/>
      <c r="AE82" s="45"/>
      <c r="AF82" s="45"/>
      <c r="AG82" s="45"/>
      <c r="AH82" s="45"/>
      <c r="AI82" s="45"/>
      <c r="AJ82" s="45"/>
      <c r="AK82" s="45"/>
      <c r="AL82" s="45"/>
      <c r="AM82" s="45"/>
      <c r="AN82" s="45"/>
    </row>
    <row r="83" spans="2:40" ht="15" x14ac:dyDescent="0.25">
      <c r="B83" s="45"/>
      <c r="C83" s="45"/>
      <c r="D83" s="45"/>
      <c r="E83" s="45"/>
      <c r="F83" s="45"/>
      <c r="G83" s="45"/>
      <c r="H83" s="45"/>
      <c r="I83" s="45"/>
      <c r="J83" s="45"/>
      <c r="K83" s="45"/>
      <c r="L83" s="45"/>
      <c r="M83" s="45"/>
      <c r="N83" s="45"/>
      <c r="O83" s="45"/>
      <c r="P83" s="45"/>
      <c r="Q83" s="45"/>
      <c r="R83" s="45"/>
      <c r="S83" s="45"/>
      <c r="T83" s="45"/>
      <c r="U83" s="45"/>
      <c r="V83" s="45"/>
      <c r="W83" s="45"/>
      <c r="X83" s="45"/>
      <c r="Y83" s="45"/>
      <c r="Z83" s="45"/>
      <c r="AA83" s="45"/>
      <c r="AB83" s="45"/>
      <c r="AC83" s="45"/>
      <c r="AD83" s="45"/>
      <c r="AE83" s="45"/>
      <c r="AF83" s="45"/>
      <c r="AG83" s="45"/>
      <c r="AH83" s="45"/>
      <c r="AI83" s="45"/>
      <c r="AJ83" s="45"/>
      <c r="AK83" s="45"/>
      <c r="AL83" s="45"/>
      <c r="AM83" s="45"/>
      <c r="AN83" s="45"/>
    </row>
  </sheetData>
  <dataValidations count="1">
    <dataValidation allowBlank="1" showErrorMessage="1" sqref="B1:B2" xr:uid="{B1FC3192-AC7F-4321-8673-4F49FE1F8C37}"/>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0D9D-B362-4C01-82F7-1CA90CE5A76C}">
  <dimension ref="B1:D5"/>
  <sheetViews>
    <sheetView workbookViewId="0">
      <selection activeCell="B5" sqref="B5"/>
    </sheetView>
  </sheetViews>
  <sheetFormatPr defaultRowHeight="11.4" x14ac:dyDescent="0.2"/>
  <cols>
    <col min="1" max="1" width="2" style="29" customWidth="1"/>
    <col min="2" max="2" width="7.33203125" style="29" customWidth="1"/>
    <col min="3" max="3" width="14.88671875" style="29" bestFit="1" customWidth="1"/>
    <col min="4" max="4" width="18.5546875" style="29" bestFit="1" customWidth="1"/>
    <col min="5" max="16384" width="8.88671875" style="29"/>
  </cols>
  <sheetData>
    <row r="1" spans="2:4" ht="15.6" x14ac:dyDescent="0.2">
      <c r="B1" s="24" t="s">
        <v>527</v>
      </c>
    </row>
    <row r="2" spans="2:4" ht="12" x14ac:dyDescent="0.2">
      <c r="B2" s="25" t="s">
        <v>536</v>
      </c>
    </row>
    <row r="4" spans="2:4" ht="12" x14ac:dyDescent="0.25">
      <c r="B4" s="30" t="s">
        <v>544</v>
      </c>
    </row>
    <row r="5" spans="2:4" ht="12" x14ac:dyDescent="0.25">
      <c r="B5" s="30"/>
      <c r="C5" s="36"/>
      <c r="D5" s="36"/>
    </row>
  </sheetData>
  <dataValidations count="1">
    <dataValidation allowBlank="1" showErrorMessage="1" sqref="B1:B2" xr:uid="{28797BD3-DDBC-4B39-8885-EAD538643DE2}"/>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B83C-E8B8-4DA4-8E51-8D3B78A1B9E1}">
  <dimension ref="B1:J169"/>
  <sheetViews>
    <sheetView workbookViewId="0"/>
  </sheetViews>
  <sheetFormatPr defaultRowHeight="11.4" x14ac:dyDescent="0.2"/>
  <cols>
    <col min="1" max="1" width="2" style="29" customWidth="1"/>
    <col min="2" max="2" width="7.33203125" style="29" customWidth="1"/>
    <col min="3" max="3" width="14.88671875" style="29" bestFit="1" customWidth="1"/>
    <col min="4" max="4" width="15.77734375" style="29" bestFit="1" customWidth="1"/>
    <col min="5" max="5" width="18.21875" style="29" bestFit="1" customWidth="1"/>
    <col min="6" max="16384" width="8.88671875" style="29"/>
  </cols>
  <sheetData>
    <row r="1" spans="2:10" ht="15.6" x14ac:dyDescent="0.2">
      <c r="B1" s="24" t="s">
        <v>527</v>
      </c>
    </row>
    <row r="2" spans="2:10" ht="12" x14ac:dyDescent="0.2">
      <c r="B2" s="25" t="s">
        <v>537</v>
      </c>
    </row>
    <row r="4" spans="2:10" ht="12" x14ac:dyDescent="0.25">
      <c r="B4" s="30" t="s">
        <v>542</v>
      </c>
    </row>
    <row r="5" spans="2:10" ht="12" x14ac:dyDescent="0.25">
      <c r="B5" s="30" t="s">
        <v>538</v>
      </c>
      <c r="C5" s="36"/>
      <c r="D5" s="36"/>
    </row>
    <row r="6" spans="2:10" ht="12" x14ac:dyDescent="0.25">
      <c r="B6" s="30"/>
      <c r="C6" s="36"/>
      <c r="D6" s="36"/>
    </row>
    <row r="7" spans="2:10" ht="12" x14ac:dyDescent="0.25">
      <c r="B7" s="30"/>
      <c r="C7" s="36"/>
      <c r="D7" s="36"/>
    </row>
    <row r="8" spans="2:10" ht="14.4" x14ac:dyDescent="0.3">
      <c r="J8" s="28"/>
    </row>
    <row r="9" spans="2:10" ht="14.4" x14ac:dyDescent="0.3">
      <c r="J9" s="28"/>
    </row>
    <row r="10" spans="2:10" ht="14.4" x14ac:dyDescent="0.3">
      <c r="J10" s="28"/>
    </row>
    <row r="11" spans="2:10" ht="14.4" x14ac:dyDescent="0.3">
      <c r="J11" s="28"/>
    </row>
    <row r="12" spans="2:10" ht="14.4" x14ac:dyDescent="0.3">
      <c r="B12" s="30"/>
      <c r="J12" s="28"/>
    </row>
    <row r="13" spans="2:10" ht="14.4" x14ac:dyDescent="0.3">
      <c r="J13" s="28"/>
    </row>
    <row r="14" spans="2:10" ht="14.4" x14ac:dyDescent="0.3">
      <c r="J14" s="28"/>
    </row>
    <row r="15" spans="2:10" ht="14.4" x14ac:dyDescent="0.3">
      <c r="J15" s="28"/>
    </row>
    <row r="16" spans="2:10" ht="14.4" x14ac:dyDescent="0.3">
      <c r="J16" s="28"/>
    </row>
    <row r="17" spans="10:10" ht="14.4" x14ac:dyDescent="0.3">
      <c r="J17" s="28"/>
    </row>
    <row r="18" spans="10:10" ht="14.4" x14ac:dyDescent="0.3">
      <c r="J18" s="28"/>
    </row>
    <row r="19" spans="10:10" ht="14.4" x14ac:dyDescent="0.3">
      <c r="J19" s="28"/>
    </row>
    <row r="20" spans="10:10" ht="14.4" x14ac:dyDescent="0.3">
      <c r="J20" s="28"/>
    </row>
    <row r="21" spans="10:10" ht="14.4" x14ac:dyDescent="0.3">
      <c r="J21" s="28"/>
    </row>
    <row r="22" spans="10:10" ht="14.4" x14ac:dyDescent="0.3">
      <c r="J22" s="28"/>
    </row>
    <row r="23" spans="10:10" ht="14.4" x14ac:dyDescent="0.3">
      <c r="J23" s="28"/>
    </row>
    <row r="24" spans="10:10" ht="14.4" x14ac:dyDescent="0.3">
      <c r="J24" s="28"/>
    </row>
    <row r="25" spans="10:10" ht="14.4" x14ac:dyDescent="0.3">
      <c r="J25" s="28"/>
    </row>
    <row r="26" spans="10:10" ht="14.4" x14ac:dyDescent="0.3">
      <c r="J26" s="28"/>
    </row>
    <row r="27" spans="10:10" ht="14.4" x14ac:dyDescent="0.3">
      <c r="J27" s="28"/>
    </row>
    <row r="28" spans="10:10" ht="14.4" x14ac:dyDescent="0.3">
      <c r="J28" s="28"/>
    </row>
    <row r="29" spans="10:10" ht="14.4" x14ac:dyDescent="0.3">
      <c r="J29" s="28"/>
    </row>
    <row r="30" spans="10:10" ht="14.4" x14ac:dyDescent="0.3">
      <c r="J30" s="28"/>
    </row>
    <row r="31" spans="10:10" ht="14.4" x14ac:dyDescent="0.3">
      <c r="J31" s="28"/>
    </row>
    <row r="32" spans="10:10" ht="14.4" x14ac:dyDescent="0.3">
      <c r="J32" s="28"/>
    </row>
    <row r="33" spans="10:10" ht="14.4" x14ac:dyDescent="0.3">
      <c r="J33" s="28"/>
    </row>
    <row r="34" spans="10:10" ht="14.4" x14ac:dyDescent="0.3">
      <c r="J34" s="28"/>
    </row>
    <row r="35" spans="10:10" ht="14.4" x14ac:dyDescent="0.3">
      <c r="J35" s="28"/>
    </row>
    <row r="36" spans="10:10" ht="14.4" x14ac:dyDescent="0.3">
      <c r="J36" s="28"/>
    </row>
    <row r="37" spans="10:10" ht="14.4" x14ac:dyDescent="0.3">
      <c r="J37" s="28"/>
    </row>
    <row r="38" spans="10:10" ht="14.4" x14ac:dyDescent="0.3">
      <c r="J38" s="28"/>
    </row>
    <row r="39" spans="10:10" ht="14.4" x14ac:dyDescent="0.3">
      <c r="J39" s="28"/>
    </row>
    <row r="40" spans="10:10" ht="14.4" x14ac:dyDescent="0.3">
      <c r="J40" s="28"/>
    </row>
    <row r="41" spans="10:10" ht="14.4" x14ac:dyDescent="0.3">
      <c r="J41" s="28"/>
    </row>
    <row r="42" spans="10:10" ht="14.4" x14ac:dyDescent="0.3">
      <c r="J42" s="28"/>
    </row>
    <row r="43" spans="10:10" ht="14.4" x14ac:dyDescent="0.3">
      <c r="J43" s="28"/>
    </row>
    <row r="44" spans="10:10" ht="14.4" x14ac:dyDescent="0.3">
      <c r="J44" s="28"/>
    </row>
    <row r="45" spans="10:10" ht="14.4" x14ac:dyDescent="0.3">
      <c r="J45" s="28"/>
    </row>
    <row r="46" spans="10:10" ht="14.4" x14ac:dyDescent="0.3">
      <c r="J46" s="28"/>
    </row>
    <row r="47" spans="10:10" ht="14.4" x14ac:dyDescent="0.3">
      <c r="J47" s="28"/>
    </row>
    <row r="48" spans="10:10" ht="14.4" x14ac:dyDescent="0.3">
      <c r="J48" s="28"/>
    </row>
    <row r="49" spans="10:10" ht="14.4" x14ac:dyDescent="0.3">
      <c r="J49" s="28"/>
    </row>
    <row r="50" spans="10:10" ht="14.4" x14ac:dyDescent="0.3">
      <c r="J50" s="28"/>
    </row>
    <row r="51" spans="10:10" ht="14.4" x14ac:dyDescent="0.3">
      <c r="J51" s="28"/>
    </row>
    <row r="52" spans="10:10" ht="14.4" x14ac:dyDescent="0.3">
      <c r="J52" s="28"/>
    </row>
    <row r="53" spans="10:10" ht="14.4" x14ac:dyDescent="0.3">
      <c r="J53" s="28"/>
    </row>
    <row r="54" spans="10:10" ht="14.4" x14ac:dyDescent="0.3">
      <c r="J54" s="28"/>
    </row>
    <row r="55" spans="10:10" ht="14.4" x14ac:dyDescent="0.3">
      <c r="J55" s="28"/>
    </row>
    <row r="56" spans="10:10" ht="14.4" x14ac:dyDescent="0.3">
      <c r="J56" s="28"/>
    </row>
    <row r="57" spans="10:10" ht="14.4" x14ac:dyDescent="0.3">
      <c r="J57" s="28"/>
    </row>
    <row r="58" spans="10:10" ht="14.4" x14ac:dyDescent="0.3">
      <c r="J58" s="28"/>
    </row>
    <row r="59" spans="10:10" ht="14.4" x14ac:dyDescent="0.3">
      <c r="J59" s="28"/>
    </row>
    <row r="60" spans="10:10" ht="14.4" x14ac:dyDescent="0.3">
      <c r="J60" s="28"/>
    </row>
    <row r="61" spans="10:10" ht="14.4" x14ac:dyDescent="0.3">
      <c r="J61" s="28"/>
    </row>
    <row r="62" spans="10:10" ht="14.4" x14ac:dyDescent="0.3">
      <c r="J62" s="28"/>
    </row>
    <row r="63" spans="10:10" ht="14.4" x14ac:dyDescent="0.3">
      <c r="J63" s="28"/>
    </row>
    <row r="64" spans="10:10" ht="14.4" x14ac:dyDescent="0.3">
      <c r="J64" s="28"/>
    </row>
    <row r="65" spans="10:10" ht="14.4" x14ac:dyDescent="0.3">
      <c r="J65" s="28"/>
    </row>
    <row r="66" spans="10:10" ht="14.4" x14ac:dyDescent="0.3">
      <c r="J66" s="28"/>
    </row>
    <row r="67" spans="10:10" ht="14.4" x14ac:dyDescent="0.3">
      <c r="J67" s="28"/>
    </row>
    <row r="68" spans="10:10" ht="14.4" x14ac:dyDescent="0.3">
      <c r="J68" s="28"/>
    </row>
    <row r="69" spans="10:10" ht="14.4" x14ac:dyDescent="0.3">
      <c r="J69" s="28"/>
    </row>
    <row r="70" spans="10:10" ht="14.4" x14ac:dyDescent="0.3">
      <c r="J70" s="28"/>
    </row>
    <row r="71" spans="10:10" ht="14.4" x14ac:dyDescent="0.3">
      <c r="J71" s="28"/>
    </row>
    <row r="72" spans="10:10" ht="14.4" x14ac:dyDescent="0.3">
      <c r="J72" s="28"/>
    </row>
    <row r="73" spans="10:10" ht="14.4" x14ac:dyDescent="0.3">
      <c r="J73" s="28"/>
    </row>
    <row r="74" spans="10:10" ht="14.4" x14ac:dyDescent="0.3">
      <c r="J74" s="28"/>
    </row>
    <row r="75" spans="10:10" ht="14.4" x14ac:dyDescent="0.3">
      <c r="J75" s="28"/>
    </row>
    <row r="76" spans="10:10" ht="14.4" x14ac:dyDescent="0.3">
      <c r="J76" s="28"/>
    </row>
    <row r="77" spans="10:10" ht="14.4" x14ac:dyDescent="0.3">
      <c r="J77" s="28"/>
    </row>
    <row r="78" spans="10:10" ht="14.4" x14ac:dyDescent="0.3">
      <c r="J78" s="28"/>
    </row>
    <row r="79" spans="10:10" ht="14.4" x14ac:dyDescent="0.3">
      <c r="J79" s="28"/>
    </row>
    <row r="80" spans="10:10" ht="14.4" x14ac:dyDescent="0.3">
      <c r="J80" s="28"/>
    </row>
    <row r="81" spans="10:10" ht="14.4" x14ac:dyDescent="0.3">
      <c r="J81" s="28"/>
    </row>
    <row r="82" spans="10:10" ht="14.4" x14ac:dyDescent="0.3">
      <c r="J82" s="28"/>
    </row>
    <row r="83" spans="10:10" ht="14.4" x14ac:dyDescent="0.3">
      <c r="J83" s="28"/>
    </row>
    <row r="84" spans="10:10" ht="14.4" x14ac:dyDescent="0.3">
      <c r="J84" s="28"/>
    </row>
    <row r="85" spans="10:10" ht="14.4" x14ac:dyDescent="0.3">
      <c r="J85" s="28"/>
    </row>
    <row r="86" spans="10:10" ht="14.4" x14ac:dyDescent="0.3">
      <c r="J86" s="28"/>
    </row>
    <row r="87" spans="10:10" ht="14.4" x14ac:dyDescent="0.3">
      <c r="J87" s="28"/>
    </row>
    <row r="88" spans="10:10" ht="14.4" x14ac:dyDescent="0.3">
      <c r="J88" s="28"/>
    </row>
    <row r="89" spans="10:10" ht="14.4" x14ac:dyDescent="0.3">
      <c r="J89" s="28"/>
    </row>
    <row r="90" spans="10:10" ht="14.4" x14ac:dyDescent="0.3">
      <c r="J90" s="28"/>
    </row>
    <row r="91" spans="10:10" ht="14.4" x14ac:dyDescent="0.3">
      <c r="J91" s="28"/>
    </row>
    <row r="92" spans="10:10" ht="14.4" x14ac:dyDescent="0.3">
      <c r="J92" s="28"/>
    </row>
    <row r="93" spans="10:10" ht="14.4" x14ac:dyDescent="0.3">
      <c r="J93" s="28"/>
    </row>
    <row r="94" spans="10:10" ht="14.4" x14ac:dyDescent="0.3">
      <c r="J94" s="28"/>
    </row>
    <row r="95" spans="10:10" ht="14.4" x14ac:dyDescent="0.3">
      <c r="J95" s="28"/>
    </row>
    <row r="96" spans="10:10" ht="14.4" x14ac:dyDescent="0.3">
      <c r="J96" s="28"/>
    </row>
    <row r="97" spans="10:10" ht="14.4" x14ac:dyDescent="0.3">
      <c r="J97" s="28"/>
    </row>
    <row r="98" spans="10:10" ht="14.4" x14ac:dyDescent="0.3">
      <c r="J98" s="28"/>
    </row>
    <row r="99" spans="10:10" ht="14.4" x14ac:dyDescent="0.3">
      <c r="J99" s="28"/>
    </row>
    <row r="100" spans="10:10" ht="14.4" x14ac:dyDescent="0.3">
      <c r="J100" s="28"/>
    </row>
    <row r="101" spans="10:10" ht="14.4" x14ac:dyDescent="0.3">
      <c r="J101" s="28"/>
    </row>
    <row r="102" spans="10:10" ht="14.4" x14ac:dyDescent="0.3">
      <c r="J102" s="28"/>
    </row>
    <row r="103" spans="10:10" ht="14.4" x14ac:dyDescent="0.3">
      <c r="J103" s="28"/>
    </row>
    <row r="104" spans="10:10" ht="14.4" x14ac:dyDescent="0.3">
      <c r="J104" s="28"/>
    </row>
    <row r="105" spans="10:10" ht="14.4" x14ac:dyDescent="0.3">
      <c r="J105" s="28"/>
    </row>
    <row r="106" spans="10:10" ht="14.4" x14ac:dyDescent="0.3">
      <c r="J106" s="28"/>
    </row>
    <row r="107" spans="10:10" ht="14.4" x14ac:dyDescent="0.3">
      <c r="J107" s="28"/>
    </row>
    <row r="108" spans="10:10" ht="14.4" x14ac:dyDescent="0.3">
      <c r="J108" s="28"/>
    </row>
    <row r="109" spans="10:10" ht="14.4" x14ac:dyDescent="0.3">
      <c r="J109" s="28"/>
    </row>
    <row r="110" spans="10:10" ht="14.4" x14ac:dyDescent="0.3">
      <c r="J110" s="28"/>
    </row>
    <row r="111" spans="10:10" ht="14.4" x14ac:dyDescent="0.3">
      <c r="J111" s="28"/>
    </row>
    <row r="112" spans="10:10" ht="14.4" x14ac:dyDescent="0.3">
      <c r="J112" s="28"/>
    </row>
    <row r="113" spans="10:10" ht="14.4" x14ac:dyDescent="0.3">
      <c r="J113" s="28"/>
    </row>
    <row r="114" spans="10:10" ht="14.4" x14ac:dyDescent="0.3">
      <c r="J114" s="28"/>
    </row>
    <row r="115" spans="10:10" ht="14.4" x14ac:dyDescent="0.3">
      <c r="J115" s="28"/>
    </row>
    <row r="116" spans="10:10" ht="14.4" x14ac:dyDescent="0.3">
      <c r="J116" s="28"/>
    </row>
    <row r="117" spans="10:10" ht="14.4" x14ac:dyDescent="0.3">
      <c r="J117" s="28"/>
    </row>
    <row r="118" spans="10:10" ht="14.4" x14ac:dyDescent="0.3">
      <c r="J118" s="28"/>
    </row>
    <row r="119" spans="10:10" ht="14.4" x14ac:dyDescent="0.3">
      <c r="J119" s="28"/>
    </row>
    <row r="120" spans="10:10" ht="14.4" x14ac:dyDescent="0.3">
      <c r="J120" s="28"/>
    </row>
    <row r="121" spans="10:10" ht="14.4" x14ac:dyDescent="0.3">
      <c r="J121" s="28"/>
    </row>
    <row r="122" spans="10:10" ht="14.4" x14ac:dyDescent="0.3">
      <c r="J122" s="28"/>
    </row>
    <row r="123" spans="10:10" ht="14.4" x14ac:dyDescent="0.3">
      <c r="J123" s="28"/>
    </row>
    <row r="124" spans="10:10" ht="14.4" x14ac:dyDescent="0.3">
      <c r="J124" s="28"/>
    </row>
    <row r="125" spans="10:10" ht="14.4" x14ac:dyDescent="0.3">
      <c r="J125" s="28"/>
    </row>
    <row r="126" spans="10:10" ht="14.4" x14ac:dyDescent="0.3">
      <c r="J126" s="28"/>
    </row>
    <row r="127" spans="10:10" ht="14.4" x14ac:dyDescent="0.3">
      <c r="J127" s="28"/>
    </row>
    <row r="128" spans="10:10" ht="14.4" x14ac:dyDescent="0.3">
      <c r="J128" s="28"/>
    </row>
    <row r="129" spans="10:10" ht="14.4" x14ac:dyDescent="0.3">
      <c r="J129" s="28"/>
    </row>
    <row r="130" spans="10:10" ht="14.4" x14ac:dyDescent="0.3">
      <c r="J130" s="28"/>
    </row>
    <row r="131" spans="10:10" ht="14.4" x14ac:dyDescent="0.3">
      <c r="J131" s="28"/>
    </row>
    <row r="132" spans="10:10" ht="14.4" x14ac:dyDescent="0.3">
      <c r="J132" s="28"/>
    </row>
    <row r="133" spans="10:10" ht="14.4" x14ac:dyDescent="0.3">
      <c r="J133" s="28"/>
    </row>
    <row r="134" spans="10:10" ht="14.4" x14ac:dyDescent="0.3">
      <c r="J134" s="28"/>
    </row>
    <row r="135" spans="10:10" ht="14.4" x14ac:dyDescent="0.3">
      <c r="J135" s="28"/>
    </row>
    <row r="136" spans="10:10" ht="14.4" x14ac:dyDescent="0.3">
      <c r="J136" s="28"/>
    </row>
    <row r="137" spans="10:10" ht="14.4" x14ac:dyDescent="0.3">
      <c r="J137" s="28"/>
    </row>
    <row r="138" spans="10:10" ht="14.4" x14ac:dyDescent="0.3">
      <c r="J138" s="28"/>
    </row>
    <row r="139" spans="10:10" ht="14.4" x14ac:dyDescent="0.3">
      <c r="J139" s="28"/>
    </row>
    <row r="140" spans="10:10" ht="14.4" x14ac:dyDescent="0.3">
      <c r="J140" s="28"/>
    </row>
    <row r="141" spans="10:10" ht="14.4" x14ac:dyDescent="0.3">
      <c r="J141" s="28"/>
    </row>
    <row r="142" spans="10:10" ht="14.4" x14ac:dyDescent="0.3">
      <c r="J142" s="28"/>
    </row>
    <row r="143" spans="10:10" ht="14.4" x14ac:dyDescent="0.3">
      <c r="J143" s="28"/>
    </row>
    <row r="144" spans="10:10" ht="14.4" x14ac:dyDescent="0.3">
      <c r="J144" s="28"/>
    </row>
    <row r="145" spans="10:10" ht="14.4" x14ac:dyDescent="0.3">
      <c r="J145" s="28"/>
    </row>
    <row r="146" spans="10:10" ht="14.4" x14ac:dyDescent="0.3">
      <c r="J146" s="28"/>
    </row>
    <row r="147" spans="10:10" ht="14.4" x14ac:dyDescent="0.3">
      <c r="J147" s="28"/>
    </row>
    <row r="148" spans="10:10" ht="14.4" x14ac:dyDescent="0.3">
      <c r="J148" s="28"/>
    </row>
    <row r="149" spans="10:10" ht="14.4" x14ac:dyDescent="0.3">
      <c r="J149" s="28"/>
    </row>
    <row r="150" spans="10:10" ht="14.4" x14ac:dyDescent="0.3">
      <c r="J150" s="28"/>
    </row>
    <row r="151" spans="10:10" ht="14.4" x14ac:dyDescent="0.3">
      <c r="J151" s="28"/>
    </row>
    <row r="152" spans="10:10" ht="14.4" x14ac:dyDescent="0.3">
      <c r="J152" s="28"/>
    </row>
    <row r="153" spans="10:10" ht="14.4" x14ac:dyDescent="0.3">
      <c r="J153" s="28"/>
    </row>
    <row r="154" spans="10:10" ht="14.4" x14ac:dyDescent="0.3">
      <c r="J154" s="28"/>
    </row>
    <row r="155" spans="10:10" ht="14.4" x14ac:dyDescent="0.3">
      <c r="J155" s="28"/>
    </row>
    <row r="156" spans="10:10" ht="14.4" x14ac:dyDescent="0.3">
      <c r="J156" s="28"/>
    </row>
    <row r="157" spans="10:10" ht="14.4" x14ac:dyDescent="0.3">
      <c r="J157" s="28"/>
    </row>
    <row r="158" spans="10:10" ht="14.4" x14ac:dyDescent="0.3">
      <c r="J158" s="28"/>
    </row>
    <row r="159" spans="10:10" ht="14.4" x14ac:dyDescent="0.3">
      <c r="J159" s="28"/>
    </row>
    <row r="160" spans="10:10" ht="14.4" x14ac:dyDescent="0.3">
      <c r="J160" s="28"/>
    </row>
    <row r="161" spans="10:10" ht="14.4" x14ac:dyDescent="0.3">
      <c r="J161" s="28"/>
    </row>
    <row r="162" spans="10:10" ht="14.4" x14ac:dyDescent="0.3">
      <c r="J162" s="28"/>
    </row>
    <row r="163" spans="10:10" ht="14.4" x14ac:dyDescent="0.3">
      <c r="J163" s="28"/>
    </row>
    <row r="164" spans="10:10" ht="14.4" x14ac:dyDescent="0.3">
      <c r="J164" s="28"/>
    </row>
    <row r="165" spans="10:10" ht="14.4" x14ac:dyDescent="0.3">
      <c r="J165" s="28"/>
    </row>
    <row r="166" spans="10:10" ht="14.4" x14ac:dyDescent="0.3">
      <c r="J166" s="28"/>
    </row>
    <row r="167" spans="10:10" ht="14.4" x14ac:dyDescent="0.3">
      <c r="J167" s="28"/>
    </row>
    <row r="168" spans="10:10" ht="14.4" x14ac:dyDescent="0.3">
      <c r="J168" s="28"/>
    </row>
    <row r="169" spans="10:10" ht="14.4" x14ac:dyDescent="0.3">
      <c r="J169" s="28"/>
    </row>
  </sheetData>
  <dataValidations count="1">
    <dataValidation allowBlank="1" showErrorMessage="1" sqref="B1:B2" xr:uid="{4B4E6C63-D988-4F6E-BE07-7FD3006F6FBD}"/>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X189"/>
  <sheetViews>
    <sheetView workbookViewId="0">
      <selection activeCell="B5" sqref="B5"/>
    </sheetView>
  </sheetViews>
  <sheetFormatPr defaultRowHeight="11.4" x14ac:dyDescent="0.2"/>
  <cols>
    <col min="1" max="1" width="2" style="29" customWidth="1"/>
    <col min="2" max="2" width="7" style="29" customWidth="1"/>
    <col min="3" max="3" width="11.88671875" style="29" bestFit="1" customWidth="1"/>
    <col min="4" max="4" width="15.77734375" style="29" bestFit="1" customWidth="1"/>
    <col min="5" max="16384" width="8.88671875" style="29"/>
  </cols>
  <sheetData>
    <row r="1" spans="2:24" ht="15.6" x14ac:dyDescent="0.2">
      <c r="B1" s="24" t="s">
        <v>527</v>
      </c>
    </row>
    <row r="2" spans="2:24" ht="12" x14ac:dyDescent="0.2">
      <c r="B2" s="25" t="s">
        <v>539</v>
      </c>
    </row>
    <row r="4" spans="2:24" ht="12" x14ac:dyDescent="0.2">
      <c r="B4" s="37" t="s">
        <v>545</v>
      </c>
      <c r="C4" s="38"/>
      <c r="D4" s="38"/>
      <c r="E4" s="38"/>
      <c r="F4" s="38"/>
      <c r="G4" s="38"/>
      <c r="H4" s="38"/>
      <c r="I4" s="38"/>
      <c r="J4" s="38"/>
      <c r="K4" s="38"/>
      <c r="L4" s="38"/>
      <c r="M4" s="38"/>
      <c r="N4" s="38"/>
      <c r="O4" s="38"/>
      <c r="P4" s="38"/>
      <c r="Q4" s="38"/>
      <c r="R4" s="38"/>
      <c r="S4" s="38"/>
      <c r="T4" s="38"/>
      <c r="U4" s="38"/>
      <c r="V4" s="38"/>
      <c r="W4" s="38"/>
      <c r="X4" s="38"/>
    </row>
    <row r="5" spans="2:24" ht="12" x14ac:dyDescent="0.25">
      <c r="B5" s="38" t="s">
        <v>540</v>
      </c>
      <c r="C5" s="38"/>
      <c r="D5" s="38"/>
      <c r="E5" s="38"/>
      <c r="F5" s="38"/>
      <c r="G5" s="38"/>
      <c r="H5" s="38"/>
      <c r="I5" s="38"/>
      <c r="J5" s="38"/>
      <c r="K5" s="38"/>
      <c r="L5" s="38"/>
      <c r="M5" s="38"/>
      <c r="N5" s="38"/>
      <c r="O5" s="38"/>
      <c r="P5" s="38"/>
      <c r="Q5" s="38"/>
      <c r="R5" s="38"/>
      <c r="S5" s="38"/>
      <c r="T5" s="38"/>
      <c r="U5" s="38"/>
      <c r="V5" s="38"/>
      <c r="W5" s="38"/>
      <c r="X5" s="38"/>
    </row>
    <row r="6" spans="2:24" ht="12" x14ac:dyDescent="0.2">
      <c r="B6" s="27"/>
      <c r="C6" s="36"/>
      <c r="D6" s="36"/>
      <c r="E6" s="38"/>
      <c r="F6" s="38"/>
      <c r="G6" s="38"/>
      <c r="H6" s="38"/>
      <c r="I6" s="38"/>
      <c r="J6" s="38"/>
      <c r="K6" s="38"/>
      <c r="L6" s="38"/>
      <c r="M6" s="38"/>
      <c r="N6" s="38"/>
      <c r="O6" s="38"/>
      <c r="P6" s="38"/>
      <c r="Q6" s="38"/>
      <c r="R6" s="38"/>
      <c r="S6" s="38"/>
      <c r="T6" s="38"/>
      <c r="U6" s="38"/>
      <c r="V6" s="38"/>
      <c r="W6" s="38"/>
      <c r="X6" s="38"/>
    </row>
    <row r="7" spans="2:24" ht="14.4" x14ac:dyDescent="0.3">
      <c r="H7" s="28"/>
    </row>
    <row r="8" spans="2:24" ht="14.4" x14ac:dyDescent="0.3">
      <c r="H8" s="28"/>
    </row>
    <row r="9" spans="2:24" ht="14.4" x14ac:dyDescent="0.3">
      <c r="H9" s="28"/>
    </row>
    <row r="10" spans="2:24" ht="14.4" x14ac:dyDescent="0.3">
      <c r="H10" s="28"/>
    </row>
    <row r="11" spans="2:24" ht="14.4" x14ac:dyDescent="0.3">
      <c r="H11" s="28"/>
    </row>
    <row r="12" spans="2:24" ht="14.4" x14ac:dyDescent="0.3">
      <c r="H12" s="28"/>
    </row>
    <row r="13" spans="2:24" ht="14.4" x14ac:dyDescent="0.3">
      <c r="H13" s="28"/>
    </row>
    <row r="14" spans="2:24" ht="14.4" x14ac:dyDescent="0.3">
      <c r="H14" s="28"/>
    </row>
    <row r="15" spans="2:24" ht="14.4" x14ac:dyDescent="0.3">
      <c r="H15" s="28"/>
    </row>
    <row r="16" spans="2:24" ht="14.4" x14ac:dyDescent="0.3">
      <c r="H16" s="28"/>
    </row>
    <row r="17" spans="8:8" ht="14.4" x14ac:dyDescent="0.3">
      <c r="H17" s="28"/>
    </row>
    <row r="18" spans="8:8" ht="14.4" x14ac:dyDescent="0.3">
      <c r="H18" s="28"/>
    </row>
    <row r="19" spans="8:8" ht="14.4" x14ac:dyDescent="0.3">
      <c r="H19" s="28"/>
    </row>
    <row r="20" spans="8:8" ht="14.4" x14ac:dyDescent="0.3">
      <c r="H20" s="28"/>
    </row>
    <row r="21" spans="8:8" ht="14.4" x14ac:dyDescent="0.3">
      <c r="H21" s="28"/>
    </row>
    <row r="22" spans="8:8" ht="14.4" x14ac:dyDescent="0.3">
      <c r="H22" s="28"/>
    </row>
    <row r="23" spans="8:8" ht="14.4" x14ac:dyDescent="0.3">
      <c r="H23" s="28"/>
    </row>
    <row r="24" spans="8:8" ht="14.4" x14ac:dyDescent="0.3">
      <c r="H24" s="28"/>
    </row>
    <row r="25" spans="8:8" ht="14.4" x14ac:dyDescent="0.3">
      <c r="H25" s="28"/>
    </row>
    <row r="26" spans="8:8" ht="14.4" x14ac:dyDescent="0.3">
      <c r="H26" s="28"/>
    </row>
    <row r="27" spans="8:8" ht="14.4" x14ac:dyDescent="0.3">
      <c r="H27" s="28"/>
    </row>
    <row r="28" spans="8:8" ht="14.4" x14ac:dyDescent="0.3">
      <c r="H28" s="28"/>
    </row>
    <row r="29" spans="8:8" ht="14.4" x14ac:dyDescent="0.3">
      <c r="H29" s="28"/>
    </row>
    <row r="30" spans="8:8" ht="14.4" x14ac:dyDescent="0.3">
      <c r="H30" s="28"/>
    </row>
    <row r="31" spans="8:8" ht="14.4" x14ac:dyDescent="0.3">
      <c r="H31" s="28"/>
    </row>
    <row r="32" spans="8:8" ht="14.4" x14ac:dyDescent="0.3">
      <c r="H32" s="28"/>
    </row>
    <row r="33" spans="8:8" ht="14.4" x14ac:dyDescent="0.3">
      <c r="H33" s="28"/>
    </row>
    <row r="34" spans="8:8" ht="14.4" x14ac:dyDescent="0.3">
      <c r="H34" s="28"/>
    </row>
    <row r="35" spans="8:8" ht="14.4" x14ac:dyDescent="0.3">
      <c r="H35" s="28"/>
    </row>
    <row r="36" spans="8:8" ht="14.4" x14ac:dyDescent="0.3">
      <c r="H36" s="28"/>
    </row>
    <row r="37" spans="8:8" ht="14.4" x14ac:dyDescent="0.3">
      <c r="H37" s="28"/>
    </row>
    <row r="38" spans="8:8" ht="14.4" x14ac:dyDescent="0.3">
      <c r="H38" s="28"/>
    </row>
    <row r="39" spans="8:8" ht="14.4" x14ac:dyDescent="0.3">
      <c r="H39" s="28"/>
    </row>
    <row r="40" spans="8:8" ht="14.4" x14ac:dyDescent="0.3">
      <c r="H40" s="28"/>
    </row>
    <row r="41" spans="8:8" ht="14.4" x14ac:dyDescent="0.3">
      <c r="H41" s="28"/>
    </row>
    <row r="42" spans="8:8" ht="14.4" x14ac:dyDescent="0.3">
      <c r="H42" s="28"/>
    </row>
    <row r="43" spans="8:8" ht="14.4" x14ac:dyDescent="0.3">
      <c r="H43" s="28"/>
    </row>
    <row r="44" spans="8:8" ht="14.4" x14ac:dyDescent="0.3">
      <c r="H44" s="28"/>
    </row>
    <row r="45" spans="8:8" ht="14.4" x14ac:dyDescent="0.3">
      <c r="H45" s="28"/>
    </row>
    <row r="46" spans="8:8" ht="14.4" x14ac:dyDescent="0.3">
      <c r="H46" s="28"/>
    </row>
    <row r="47" spans="8:8" ht="14.4" x14ac:dyDescent="0.3">
      <c r="H47" s="28"/>
    </row>
    <row r="48" spans="8:8" ht="14.4" x14ac:dyDescent="0.3">
      <c r="H48" s="28"/>
    </row>
    <row r="49" spans="8:8" ht="14.4" x14ac:dyDescent="0.3">
      <c r="H49" s="28"/>
    </row>
    <row r="50" spans="8:8" ht="14.4" x14ac:dyDescent="0.3">
      <c r="H50" s="28"/>
    </row>
    <row r="51" spans="8:8" ht="14.4" x14ac:dyDescent="0.3">
      <c r="H51" s="28"/>
    </row>
    <row r="52" spans="8:8" ht="14.4" x14ac:dyDescent="0.3">
      <c r="H52" s="28"/>
    </row>
    <row r="53" spans="8:8" ht="14.4" x14ac:dyDescent="0.3">
      <c r="H53" s="28"/>
    </row>
    <row r="54" spans="8:8" ht="14.4" x14ac:dyDescent="0.3">
      <c r="H54" s="28"/>
    </row>
    <row r="55" spans="8:8" ht="14.4" x14ac:dyDescent="0.3">
      <c r="H55" s="28"/>
    </row>
    <row r="56" spans="8:8" ht="14.4" x14ac:dyDescent="0.3">
      <c r="H56" s="28"/>
    </row>
    <row r="57" spans="8:8" ht="14.4" x14ac:dyDescent="0.3">
      <c r="H57" s="28"/>
    </row>
    <row r="58" spans="8:8" ht="14.4" x14ac:dyDescent="0.3">
      <c r="H58" s="28"/>
    </row>
    <row r="59" spans="8:8" ht="14.4" x14ac:dyDescent="0.3">
      <c r="H59" s="28"/>
    </row>
    <row r="60" spans="8:8" ht="14.4" x14ac:dyDescent="0.3">
      <c r="H60" s="28"/>
    </row>
    <row r="61" spans="8:8" ht="14.4" x14ac:dyDescent="0.3">
      <c r="H61" s="28"/>
    </row>
    <row r="62" spans="8:8" ht="14.4" x14ac:dyDescent="0.3">
      <c r="H62" s="28"/>
    </row>
    <row r="63" spans="8:8" ht="14.4" x14ac:dyDescent="0.3">
      <c r="H63" s="28"/>
    </row>
    <row r="64" spans="8:8" ht="14.4" x14ac:dyDescent="0.3">
      <c r="H64" s="28"/>
    </row>
    <row r="65" spans="8:8" ht="14.4" x14ac:dyDescent="0.3">
      <c r="H65" s="28"/>
    </row>
    <row r="66" spans="8:8" ht="14.4" x14ac:dyDescent="0.3">
      <c r="H66" s="28"/>
    </row>
    <row r="67" spans="8:8" ht="14.4" x14ac:dyDescent="0.3">
      <c r="H67" s="28"/>
    </row>
    <row r="68" spans="8:8" ht="14.4" x14ac:dyDescent="0.3">
      <c r="H68" s="28"/>
    </row>
    <row r="69" spans="8:8" ht="14.4" x14ac:dyDescent="0.3">
      <c r="H69" s="28"/>
    </row>
    <row r="70" spans="8:8" ht="14.4" x14ac:dyDescent="0.3">
      <c r="H70" s="28"/>
    </row>
    <row r="71" spans="8:8" ht="14.4" x14ac:dyDescent="0.3">
      <c r="H71" s="28"/>
    </row>
    <row r="72" spans="8:8" ht="14.4" x14ac:dyDescent="0.3">
      <c r="H72" s="28"/>
    </row>
    <row r="73" spans="8:8" ht="14.4" x14ac:dyDescent="0.3">
      <c r="H73" s="28"/>
    </row>
    <row r="74" spans="8:8" ht="14.4" x14ac:dyDescent="0.3">
      <c r="H74" s="28"/>
    </row>
    <row r="75" spans="8:8" ht="14.4" x14ac:dyDescent="0.3">
      <c r="H75" s="28"/>
    </row>
    <row r="76" spans="8:8" ht="14.4" x14ac:dyDescent="0.3">
      <c r="H76" s="28"/>
    </row>
    <row r="77" spans="8:8" ht="14.4" x14ac:dyDescent="0.3">
      <c r="H77" s="28"/>
    </row>
    <row r="78" spans="8:8" ht="14.4" x14ac:dyDescent="0.3">
      <c r="H78" s="28"/>
    </row>
    <row r="79" spans="8:8" ht="14.4" x14ac:dyDescent="0.3">
      <c r="H79" s="28"/>
    </row>
    <row r="80" spans="8:8" ht="14.4" x14ac:dyDescent="0.3">
      <c r="H80" s="28"/>
    </row>
    <row r="81" spans="8:8" ht="14.4" x14ac:dyDescent="0.3">
      <c r="H81" s="28"/>
    </row>
    <row r="82" spans="8:8" ht="14.4" x14ac:dyDescent="0.3">
      <c r="H82" s="28"/>
    </row>
    <row r="83" spans="8:8" ht="14.4" x14ac:dyDescent="0.3">
      <c r="H83" s="28"/>
    </row>
    <row r="84" spans="8:8" ht="14.4" x14ac:dyDescent="0.3">
      <c r="H84" s="28"/>
    </row>
    <row r="85" spans="8:8" ht="14.4" x14ac:dyDescent="0.3">
      <c r="H85" s="28"/>
    </row>
    <row r="86" spans="8:8" ht="14.4" x14ac:dyDescent="0.3">
      <c r="H86" s="28"/>
    </row>
    <row r="87" spans="8:8" ht="14.4" x14ac:dyDescent="0.3">
      <c r="H87" s="28"/>
    </row>
    <row r="88" spans="8:8" ht="14.4" x14ac:dyDescent="0.3">
      <c r="H88" s="28"/>
    </row>
    <row r="89" spans="8:8" ht="14.4" x14ac:dyDescent="0.3">
      <c r="H89" s="28"/>
    </row>
    <row r="90" spans="8:8" ht="14.4" x14ac:dyDescent="0.3">
      <c r="H90" s="28"/>
    </row>
    <row r="91" spans="8:8" ht="14.4" x14ac:dyDescent="0.3">
      <c r="H91" s="28"/>
    </row>
    <row r="92" spans="8:8" ht="14.4" x14ac:dyDescent="0.3">
      <c r="H92" s="28"/>
    </row>
    <row r="93" spans="8:8" ht="14.4" x14ac:dyDescent="0.3">
      <c r="H93" s="28"/>
    </row>
    <row r="94" spans="8:8" ht="14.4" x14ac:dyDescent="0.3">
      <c r="H94" s="28"/>
    </row>
    <row r="95" spans="8:8" ht="14.4" x14ac:dyDescent="0.3">
      <c r="H95" s="28"/>
    </row>
    <row r="96" spans="8:8" ht="14.4" x14ac:dyDescent="0.3">
      <c r="H96" s="28"/>
    </row>
    <row r="97" spans="8:8" ht="14.4" x14ac:dyDescent="0.3">
      <c r="H97" s="28"/>
    </row>
    <row r="98" spans="8:8" ht="14.4" x14ac:dyDescent="0.3">
      <c r="H98" s="28"/>
    </row>
    <row r="99" spans="8:8" ht="14.4" x14ac:dyDescent="0.3">
      <c r="H99" s="28"/>
    </row>
    <row r="100" spans="8:8" ht="14.4" x14ac:dyDescent="0.3">
      <c r="H100" s="28"/>
    </row>
    <row r="101" spans="8:8" ht="14.4" x14ac:dyDescent="0.3">
      <c r="H101" s="28"/>
    </row>
    <row r="102" spans="8:8" ht="14.4" x14ac:dyDescent="0.3">
      <c r="H102" s="28"/>
    </row>
    <row r="103" spans="8:8" ht="14.4" x14ac:dyDescent="0.3">
      <c r="H103" s="28"/>
    </row>
    <row r="104" spans="8:8" ht="14.4" x14ac:dyDescent="0.3">
      <c r="H104" s="28"/>
    </row>
    <row r="105" spans="8:8" ht="14.4" x14ac:dyDescent="0.3">
      <c r="H105" s="28"/>
    </row>
    <row r="106" spans="8:8" ht="14.4" x14ac:dyDescent="0.3">
      <c r="H106" s="28"/>
    </row>
    <row r="107" spans="8:8" ht="14.4" x14ac:dyDescent="0.3">
      <c r="H107" s="28"/>
    </row>
    <row r="108" spans="8:8" ht="14.4" x14ac:dyDescent="0.3">
      <c r="H108" s="28"/>
    </row>
    <row r="109" spans="8:8" ht="14.4" x14ac:dyDescent="0.3">
      <c r="H109" s="28"/>
    </row>
    <row r="110" spans="8:8" ht="14.4" x14ac:dyDescent="0.3">
      <c r="H110" s="28"/>
    </row>
    <row r="111" spans="8:8" ht="14.4" x14ac:dyDescent="0.3">
      <c r="H111" s="28"/>
    </row>
    <row r="112" spans="8:8" ht="14.4" x14ac:dyDescent="0.3">
      <c r="H112" s="28"/>
    </row>
    <row r="113" spans="8:8" ht="14.4" x14ac:dyDescent="0.3">
      <c r="H113" s="28"/>
    </row>
    <row r="114" spans="8:8" ht="14.4" x14ac:dyDescent="0.3">
      <c r="H114" s="28"/>
    </row>
    <row r="115" spans="8:8" ht="14.4" x14ac:dyDescent="0.3">
      <c r="H115" s="28"/>
    </row>
    <row r="116" spans="8:8" ht="14.4" x14ac:dyDescent="0.3">
      <c r="H116" s="28"/>
    </row>
    <row r="117" spans="8:8" ht="14.4" x14ac:dyDescent="0.3">
      <c r="H117" s="28"/>
    </row>
    <row r="118" spans="8:8" ht="14.4" x14ac:dyDescent="0.3">
      <c r="H118" s="28"/>
    </row>
    <row r="119" spans="8:8" ht="14.4" x14ac:dyDescent="0.3">
      <c r="H119" s="28"/>
    </row>
    <row r="120" spans="8:8" ht="14.4" x14ac:dyDescent="0.3">
      <c r="H120" s="28"/>
    </row>
    <row r="121" spans="8:8" ht="14.4" x14ac:dyDescent="0.3">
      <c r="H121" s="28"/>
    </row>
    <row r="122" spans="8:8" ht="14.4" x14ac:dyDescent="0.3">
      <c r="H122" s="28"/>
    </row>
    <row r="123" spans="8:8" ht="14.4" x14ac:dyDescent="0.3">
      <c r="H123" s="28"/>
    </row>
    <row r="124" spans="8:8" ht="14.4" x14ac:dyDescent="0.3">
      <c r="H124" s="28"/>
    </row>
    <row r="125" spans="8:8" ht="14.4" x14ac:dyDescent="0.3">
      <c r="H125" s="28"/>
    </row>
    <row r="126" spans="8:8" ht="14.4" x14ac:dyDescent="0.3">
      <c r="H126" s="28"/>
    </row>
    <row r="127" spans="8:8" ht="14.4" x14ac:dyDescent="0.3">
      <c r="H127" s="28"/>
    </row>
    <row r="128" spans="8:8" ht="14.4" x14ac:dyDescent="0.3">
      <c r="H128" s="28"/>
    </row>
    <row r="129" spans="8:8" ht="14.4" x14ac:dyDescent="0.3">
      <c r="H129" s="28"/>
    </row>
    <row r="130" spans="8:8" ht="14.4" x14ac:dyDescent="0.3">
      <c r="H130" s="28"/>
    </row>
    <row r="131" spans="8:8" ht="14.4" x14ac:dyDescent="0.3">
      <c r="H131" s="28"/>
    </row>
    <row r="132" spans="8:8" ht="14.4" x14ac:dyDescent="0.3">
      <c r="H132" s="28"/>
    </row>
    <row r="133" spans="8:8" ht="14.4" x14ac:dyDescent="0.3">
      <c r="H133" s="28"/>
    </row>
    <row r="134" spans="8:8" ht="14.4" x14ac:dyDescent="0.3">
      <c r="H134" s="28"/>
    </row>
    <row r="135" spans="8:8" ht="14.4" x14ac:dyDescent="0.3">
      <c r="H135" s="28"/>
    </row>
    <row r="136" spans="8:8" ht="14.4" x14ac:dyDescent="0.3">
      <c r="H136" s="28"/>
    </row>
    <row r="137" spans="8:8" ht="14.4" x14ac:dyDescent="0.3">
      <c r="H137" s="28"/>
    </row>
    <row r="138" spans="8:8" ht="14.4" x14ac:dyDescent="0.3">
      <c r="H138" s="28"/>
    </row>
    <row r="139" spans="8:8" ht="14.4" x14ac:dyDescent="0.3">
      <c r="H139" s="28"/>
    </row>
    <row r="140" spans="8:8" ht="14.4" x14ac:dyDescent="0.3">
      <c r="H140" s="28"/>
    </row>
    <row r="141" spans="8:8" ht="14.4" x14ac:dyDescent="0.3">
      <c r="H141" s="28"/>
    </row>
    <row r="142" spans="8:8" ht="14.4" x14ac:dyDescent="0.3">
      <c r="H142" s="28"/>
    </row>
    <row r="143" spans="8:8" ht="14.4" x14ac:dyDescent="0.3">
      <c r="H143" s="28"/>
    </row>
    <row r="144" spans="8:8" ht="14.4" x14ac:dyDescent="0.3">
      <c r="H144" s="28"/>
    </row>
    <row r="145" spans="8:8" ht="14.4" x14ac:dyDescent="0.3">
      <c r="H145" s="28"/>
    </row>
    <row r="146" spans="8:8" ht="14.4" x14ac:dyDescent="0.3">
      <c r="H146" s="28"/>
    </row>
    <row r="147" spans="8:8" ht="14.4" x14ac:dyDescent="0.3">
      <c r="H147" s="28"/>
    </row>
    <row r="148" spans="8:8" ht="14.4" x14ac:dyDescent="0.3">
      <c r="H148" s="28"/>
    </row>
    <row r="149" spans="8:8" ht="14.4" x14ac:dyDescent="0.3">
      <c r="H149" s="28"/>
    </row>
    <row r="150" spans="8:8" ht="14.4" x14ac:dyDescent="0.3">
      <c r="H150" s="28"/>
    </row>
    <row r="151" spans="8:8" ht="14.4" x14ac:dyDescent="0.3">
      <c r="H151" s="28"/>
    </row>
    <row r="152" spans="8:8" ht="14.4" x14ac:dyDescent="0.3">
      <c r="H152" s="28"/>
    </row>
    <row r="153" spans="8:8" ht="14.4" x14ac:dyDescent="0.3">
      <c r="H153" s="28"/>
    </row>
    <row r="154" spans="8:8" ht="14.4" x14ac:dyDescent="0.3">
      <c r="H154" s="28"/>
    </row>
    <row r="155" spans="8:8" ht="14.4" x14ac:dyDescent="0.3">
      <c r="H155" s="28"/>
    </row>
    <row r="156" spans="8:8" ht="14.4" x14ac:dyDescent="0.3">
      <c r="H156" s="28"/>
    </row>
    <row r="157" spans="8:8" ht="14.4" x14ac:dyDescent="0.3">
      <c r="H157" s="28"/>
    </row>
    <row r="158" spans="8:8" ht="14.4" x14ac:dyDescent="0.3">
      <c r="H158" s="28"/>
    </row>
    <row r="159" spans="8:8" ht="14.4" x14ac:dyDescent="0.3">
      <c r="H159" s="28"/>
    </row>
    <row r="160" spans="8:8" ht="14.4" x14ac:dyDescent="0.3">
      <c r="H160" s="28"/>
    </row>
    <row r="161" spans="8:8" ht="14.4" x14ac:dyDescent="0.3">
      <c r="H161" s="28"/>
    </row>
    <row r="162" spans="8:8" ht="14.4" x14ac:dyDescent="0.3">
      <c r="H162" s="28"/>
    </row>
    <row r="163" spans="8:8" ht="14.4" x14ac:dyDescent="0.3">
      <c r="H163" s="28"/>
    </row>
    <row r="164" spans="8:8" ht="14.4" x14ac:dyDescent="0.3">
      <c r="H164" s="28"/>
    </row>
    <row r="165" spans="8:8" ht="14.4" x14ac:dyDescent="0.3">
      <c r="H165" s="28"/>
    </row>
    <row r="166" spans="8:8" ht="14.4" x14ac:dyDescent="0.3">
      <c r="H166" s="28"/>
    </row>
    <row r="167" spans="8:8" ht="14.4" x14ac:dyDescent="0.3">
      <c r="H167" s="28"/>
    </row>
    <row r="168" spans="8:8" ht="14.4" x14ac:dyDescent="0.3">
      <c r="H168" s="28"/>
    </row>
    <row r="169" spans="8:8" ht="14.4" x14ac:dyDescent="0.3">
      <c r="H169" s="28"/>
    </row>
    <row r="170" spans="8:8" ht="14.4" x14ac:dyDescent="0.3">
      <c r="H170" s="28"/>
    </row>
    <row r="171" spans="8:8" ht="14.4" x14ac:dyDescent="0.3">
      <c r="H171" s="28"/>
    </row>
    <row r="172" spans="8:8" ht="14.4" x14ac:dyDescent="0.3">
      <c r="H172" s="28"/>
    </row>
    <row r="173" spans="8:8" ht="14.4" x14ac:dyDescent="0.3">
      <c r="H173" s="28"/>
    </row>
    <row r="174" spans="8:8" ht="14.4" x14ac:dyDescent="0.3">
      <c r="H174" s="28"/>
    </row>
    <row r="175" spans="8:8" ht="14.4" x14ac:dyDescent="0.3">
      <c r="H175" s="28"/>
    </row>
    <row r="176" spans="8:8" ht="14.4" x14ac:dyDescent="0.3">
      <c r="H176" s="28"/>
    </row>
    <row r="177" spans="8:8" ht="14.4" x14ac:dyDescent="0.3">
      <c r="H177" s="28"/>
    </row>
    <row r="178" spans="8:8" ht="14.4" x14ac:dyDescent="0.3">
      <c r="H178" s="28"/>
    </row>
    <row r="179" spans="8:8" ht="14.4" x14ac:dyDescent="0.3">
      <c r="H179" s="28"/>
    </row>
    <row r="180" spans="8:8" ht="14.4" x14ac:dyDescent="0.3">
      <c r="H180" s="28"/>
    </row>
    <row r="181" spans="8:8" ht="14.4" x14ac:dyDescent="0.3">
      <c r="H181" s="28"/>
    </row>
    <row r="182" spans="8:8" ht="14.4" x14ac:dyDescent="0.3">
      <c r="H182" s="28"/>
    </row>
    <row r="183" spans="8:8" ht="14.4" x14ac:dyDescent="0.3">
      <c r="H183" s="28"/>
    </row>
    <row r="184" spans="8:8" ht="14.4" x14ac:dyDescent="0.3">
      <c r="H184" s="28"/>
    </row>
    <row r="185" spans="8:8" ht="14.4" x14ac:dyDescent="0.3">
      <c r="H185" s="28"/>
    </row>
    <row r="186" spans="8:8" ht="14.4" x14ac:dyDescent="0.3">
      <c r="H186" s="28"/>
    </row>
    <row r="187" spans="8:8" ht="14.4" x14ac:dyDescent="0.3">
      <c r="H187" s="28"/>
    </row>
    <row r="188" spans="8:8" ht="14.4" x14ac:dyDescent="0.3">
      <c r="H188" s="28"/>
    </row>
    <row r="189" spans="8:8" ht="14.4" x14ac:dyDescent="0.3">
      <c r="H189" s="28"/>
    </row>
  </sheetData>
  <dataValidations count="1">
    <dataValidation allowBlank="1" showErrorMessage="1" sqref="B4 B1:B2" xr:uid="{00000000-0002-0000-0300-00000000000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25"/>
  <sheetViews>
    <sheetView workbookViewId="0">
      <selection activeCell="B5" sqref="B5"/>
    </sheetView>
  </sheetViews>
  <sheetFormatPr defaultRowHeight="11.4" x14ac:dyDescent="0.2"/>
  <cols>
    <col min="1" max="1" width="2" style="29" customWidth="1"/>
    <col min="2" max="2" width="19" style="29" customWidth="1"/>
    <col min="3" max="3" width="8.88671875" style="29" bestFit="1" customWidth="1"/>
    <col min="4" max="16384" width="8.88671875" style="29"/>
  </cols>
  <sheetData>
    <row r="1" spans="2:3" ht="15.6" x14ac:dyDescent="0.2">
      <c r="B1" s="24" t="s">
        <v>527</v>
      </c>
    </row>
    <row r="2" spans="2:3" ht="12" x14ac:dyDescent="0.2">
      <c r="B2" s="25" t="s">
        <v>541</v>
      </c>
    </row>
    <row r="4" spans="2:3" ht="12" x14ac:dyDescent="0.25">
      <c r="B4" s="39" t="s">
        <v>546</v>
      </c>
      <c r="C4" s="38"/>
    </row>
    <row r="5" spans="2:3" x14ac:dyDescent="0.2">
      <c r="B5" s="40"/>
      <c r="C5" s="38"/>
    </row>
    <row r="6" spans="2:3" ht="12" x14ac:dyDescent="0.25">
      <c r="B6" s="39"/>
      <c r="C6" s="41"/>
    </row>
    <row r="25" spans="2:2" x14ac:dyDescent="0.2">
      <c r="B25" s="26"/>
    </row>
  </sheetData>
  <dataValidations count="1">
    <dataValidation allowBlank="1" showErrorMessage="1" sqref="B1:B2" xr:uid="{00000000-0002-0000-0400-000000000000}"/>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365RE</vt:lpstr>
      <vt:lpstr>Task 1</vt:lpstr>
      <vt:lpstr>Tasks 2,3,4</vt:lpstr>
      <vt:lpstr>Task 5</vt:lpstr>
      <vt:lpstr>Tasks 6,7</vt:lpstr>
      <vt:lpstr>Tasks 8,9</vt:lpstr>
      <vt:lpstr>Task 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Siddarth</cp:lastModifiedBy>
  <dcterms:created xsi:type="dcterms:W3CDTF">2017-06-08T15:05:34Z</dcterms:created>
  <dcterms:modified xsi:type="dcterms:W3CDTF">2022-02-07T05:55:47Z</dcterms:modified>
</cp:coreProperties>
</file>