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9AFC2600-7D6F-41DF-B6DC-78B7C04097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G6" i="1"/>
  <c r="F6" i="1"/>
  <c r="G5" i="1"/>
  <c r="F5" i="1"/>
  <c r="F10" i="1" l="1"/>
  <c r="K7" i="1" l="1"/>
  <c r="J7" i="1"/>
</calcChain>
</file>

<file path=xl/sharedStrings.xml><?xml version="1.0" encoding="utf-8"?>
<sst xmlns="http://schemas.openxmlformats.org/spreadsheetml/2006/main" count="16" uniqueCount="16">
  <si>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</si>
  <si>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</si>
  <si>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</si>
  <si>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</si>
  <si>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</si>
  <si>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</si>
  <si>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</si>
  <si>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</si>
  <si>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</si>
  <si>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</si>
  <si>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</si>
  <si>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Confidence intervals</t>
  </si>
  <si>
    <t>Sample mean</t>
  </si>
  <si>
    <t>Sample std</t>
  </si>
  <si>
    <t>T</t>
  </si>
  <si>
    <r>
      <t>95% CI, t</t>
    </r>
    <r>
      <rPr>
        <b/>
        <vertAlign val="subscript"/>
        <sz val="12"/>
        <color rgb="FF002060"/>
        <rFont val="Arial"/>
        <family val="2"/>
      </rPr>
      <t>16,0.025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</si>
</sst>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3" borderId="1" xfId="0" applyFont="1" applyFill="1" applyBorder="1" applyAlignment="1">
      <alignment horizontal="right"/>
    </xf>
    <xf numFmtId="164" fontId="6" fillId="3" borderId="2" xfId="1" applyFont="1" applyFill="1" applyBorder="1"/>
    <xf numFmtId="164" fontId="6" fillId="3" borderId="3" xfId="1" applyFont="1" applyFill="1" applyBorder="1"/>
    <xf numFmtId="0" fontId="3" fillId="3" borderId="4" xfId="0" applyFont="1" applyFill="1" applyBorder="1" applyAlignment="1">
      <alignment horizontal="right"/>
    </xf>
    <xf numFmtId="164" fontId="6" fillId="3" borderId="5" xfId="1" applyFont="1" applyFill="1" applyBorder="1"/>
    <xf numFmtId="164" fontId="6" fillId="3" borderId="6" xfId="1" applyFont="1" applyFill="1" applyBorder="1"/>
    <xf numFmtId="0" fontId="3" fillId="3" borderId="1" xfId="0" applyFont="1" applyFill="1" applyBorder="1" applyAlignment="1">
      <alignment horizontal="left"/>
    </xf>
    <xf numFmtId="164" fontId="6" fillId="3" borderId="2" xfId="1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164" fontId="6" fillId="3" borderId="8" xfId="1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10" xfId="0" applyFont="1" applyFill="1" applyBorder="1"/>
    <xf numFmtId="2" fontId="6" fillId="3" borderId="10" xfId="0" applyNumberFormat="1" applyFont="1" applyFill="1" applyBorder="1"/>
    <xf numFmtId="0" fontId="6" fillId="3" borderId="10" xfId="0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64" fontId="6" fillId="3" borderId="15" xfId="1" applyFont="1" applyFill="1" applyBorder="1" applyAlignment="1">
      <alignment horizontal="center" vertical="center"/>
    </xf>
    <xf numFmtId="164" fontId="6" fillId="3" borderId="16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5"/>
  <sheetViews>
    <sheetView tabSelected="1" workbookViewId="0">
      <selection activeCell="G16" sqref="G16"/>
    </sheetView>
  </sheetViews>
  <sheetFormatPr defaultRowHeight="11.4" x14ac:dyDescent="0.2"/>
  <cols>
    <col min="1" max="1" width="3.77734375" style="1" customWidth="1"/>
    <col min="2" max="2" width="16" style="1" customWidth="1"/>
    <col min="3" max="3" width="14" style="1" customWidth="1"/>
    <col min="4" max="4" width="8.88671875" style="1"/>
    <col min="5" max="5" width="17.88671875" style="1" customWidth="1"/>
    <col min="6" max="6" width="10.6640625" style="1" customWidth="1"/>
    <col min="7" max="7" width="10.88671875" style="1" customWidth="1"/>
    <col min="8" max="8" width="8.88671875" style="1"/>
    <col min="9" max="9" width="11.33203125" style="1" customWidth="1"/>
    <col min="10" max="10" width="10.21875" style="1" customWidth="1"/>
    <col min="11" max="11" width="9.88671875" style="1" customWidth="1"/>
    <col min="12" max="16384" width="8.88671875" style="1"/>
  </cols>
  <sheetData>
    <row r="1" spans="2:23" ht="17.399999999999999" x14ac:dyDescent="0.3">
      <c r="B1" s="3" t="s">
        <v>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2:23" ht="15.6" x14ac:dyDescent="0.3">
      <c r="B2" s="2" t="s">
        <v>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3" ht="15.6" thickBo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23" ht="16.2" thickBot="1" x14ac:dyDescent="0.35">
      <c r="B4" s="9" t="s">
        <v>1</v>
      </c>
      <c r="C4" s="6" t="s">
        <v>0</v>
      </c>
      <c r="D4" s="5"/>
      <c r="E4" s="18"/>
      <c r="F4" s="15" t="s">
        <v>2</v>
      </c>
      <c r="G4" s="12" t="s">
        <v>3</v>
      </c>
      <c r="H4" s="5"/>
      <c r="I4" s="2" t="s">
        <v>11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3" ht="16.2" thickBot="1" x14ac:dyDescent="0.35">
      <c r="B5" s="10">
        <v>3.8</v>
      </c>
      <c r="C5" s="7">
        <v>3.02</v>
      </c>
      <c r="D5" s="5"/>
      <c r="E5" s="19" t="s">
        <v>12</v>
      </c>
      <c r="F5" s="16">
        <f>AVERAGE(B5:B14)</f>
        <v>3.9409999999999998</v>
      </c>
      <c r="G5" s="13">
        <f>AVERAGE(C5:C12)</f>
        <v>3.2450000000000001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3" ht="15.6" x14ac:dyDescent="0.3">
      <c r="B6" s="10">
        <v>3.76</v>
      </c>
      <c r="C6" s="7">
        <v>3.22</v>
      </c>
      <c r="D6" s="5"/>
      <c r="E6" s="19" t="s">
        <v>13</v>
      </c>
      <c r="F6" s="16">
        <f>_xlfn.STDEV.S(B5:B14)</f>
        <v>0.18393537512458616</v>
      </c>
      <c r="G6" s="13">
        <f>_xlfn.STDEV.S(C5:C12)</f>
        <v>0.26790190102242384</v>
      </c>
      <c r="H6" s="5"/>
      <c r="I6" s="24" t="s">
        <v>14</v>
      </c>
      <c r="J6" s="25" t="s">
        <v>4</v>
      </c>
      <c r="K6" s="26" t="s">
        <v>5</v>
      </c>
      <c r="L6" s="5"/>
      <c r="M6" s="5"/>
      <c r="N6" s="5"/>
      <c r="O6" s="5"/>
      <c r="P6" s="5"/>
      <c r="Q6" s="5"/>
      <c r="R6" s="5"/>
      <c r="S6" s="5"/>
      <c r="T6" s="5"/>
    </row>
    <row r="7" spans="2:23" ht="16.2" thickBot="1" x14ac:dyDescent="0.35">
      <c r="B7" s="10">
        <v>3.87</v>
      </c>
      <c r="C7" s="7">
        <v>3.24</v>
      </c>
      <c r="D7" s="5"/>
      <c r="E7" s="20" t="s">
        <v>8</v>
      </c>
      <c r="F7" s="17">
        <v>10</v>
      </c>
      <c r="G7" s="14">
        <v>8</v>
      </c>
      <c r="H7" s="5"/>
      <c r="I7" s="27">
        <v>0.95</v>
      </c>
      <c r="J7" s="28">
        <f>($F$5-$G$5)-$F$12*SQRT($F$9/$F$7+$F$9/$G$7)</f>
        <v>0.47017381634318811</v>
      </c>
      <c r="K7" s="29">
        <f>($F$5-$G$5)+$F$12*SQRT($F$9/$F$7+$F$9/$G$7)</f>
        <v>0.92182618365681135</v>
      </c>
      <c r="L7" s="5"/>
      <c r="M7" s="5"/>
      <c r="N7" s="5"/>
      <c r="O7" s="5"/>
      <c r="P7" s="5"/>
      <c r="Q7" s="5"/>
      <c r="R7" s="5"/>
      <c r="S7" s="5"/>
      <c r="T7" s="5"/>
    </row>
    <row r="8" spans="2:23" ht="15" x14ac:dyDescent="0.25">
      <c r="B8" s="10">
        <v>3.99</v>
      </c>
      <c r="C8" s="7">
        <v>3.02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3" ht="15.6" x14ac:dyDescent="0.3">
      <c r="B9" s="10">
        <v>4.0199999999999996</v>
      </c>
      <c r="C9" s="7">
        <v>3.06</v>
      </c>
      <c r="D9" s="5"/>
      <c r="E9" s="21" t="s">
        <v>9</v>
      </c>
      <c r="F9" s="22">
        <f>(F6*F6*9+G6*G6*7)/16</f>
        <v>5.0430625000000007E-2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2:23" ht="15.6" x14ac:dyDescent="0.3">
      <c r="B10" s="10">
        <v>4.25</v>
      </c>
      <c r="C10" s="7">
        <v>3.15</v>
      </c>
      <c r="D10" s="5"/>
      <c r="E10" s="21" t="s">
        <v>10</v>
      </c>
      <c r="F10" s="22">
        <f>SQRT(F9)</f>
        <v>0.22456764014434494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23" ht="15.6" x14ac:dyDescent="0.3">
      <c r="B11" s="10">
        <v>4.13</v>
      </c>
      <c r="C11" s="7">
        <v>3.81</v>
      </c>
      <c r="D11" s="5"/>
      <c r="E11" s="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3" ht="18" x14ac:dyDescent="0.4">
      <c r="B12" s="10">
        <v>3.98</v>
      </c>
      <c r="C12" s="7">
        <v>3.44</v>
      </c>
      <c r="D12" s="5"/>
      <c r="E12" s="21" t="s">
        <v>15</v>
      </c>
      <c r="F12" s="23">
        <v>2.12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3" ht="15" x14ac:dyDescent="0.25">
      <c r="B13" s="10">
        <v>3.99</v>
      </c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3" ht="15.6" thickBot="1" x14ac:dyDescent="0.3">
      <c r="B14" s="11">
        <v>3.62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2:23" ht="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2:23" ht="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ht="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ht="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ht="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ht="15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ht="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2:20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2:20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2:20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2:20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2:20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0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0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0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2:20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2:20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2022-02-11T06:59:54Z</dcterms:modified>
</cp:coreProperties>
</file>