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Sid19\Downloads\"/>
    </mc:Choice>
  </mc:AlternateContent>
  <bookViews>
    <workbookView xWindow="0" yWindow="0" windowWidth="11652" windowHeight="6996" tabRatio="654" firstSheet="9" activeTab="9"/>
  </bookViews>
  <sheets>
    <sheet name="Dimensions" sheetId="2" r:id="rId1"/>
    <sheet name="Models" sheetId="3" r:id="rId2"/>
    <sheet name="Graph-updated" sheetId="7" r:id="rId3"/>
    <sheet name="Tools" sheetId="8" r:id="rId4"/>
    <sheet name="PapersPerToolCount" sheetId="10" r:id="rId5"/>
    <sheet name="ToolType" sheetId="11" r:id="rId6"/>
    <sheet name="Subcategory" sheetId="12" r:id="rId7"/>
    <sheet name="Year-Type" sheetId="13" r:id="rId8"/>
    <sheet name="PapersPerToolList" sheetId="14" r:id="rId9"/>
    <sheet name="Approaches" sheetId="1" r:id="rId10"/>
    <sheet name="Tools-tasks" sheetId="15" r:id="rId11"/>
  </sheets>
  <definedNames>
    <definedName name="_xlnm._FilterDatabase" localSheetId="9" hidden="1">Approaches!$A$1:$AJ$555</definedName>
    <definedName name="_xlnm._FilterDatabase" localSheetId="3" hidden="1">Tools!$A$1:$G$428</definedName>
  </definedNames>
  <calcPr calcId="152511"/>
  <pivotCaches>
    <pivotCache cacheId="0" r:id="rId12"/>
    <pivotCache cacheId="1" r:id="rId13"/>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AI548" i="1" l="1"/>
  <c r="AI549" i="1"/>
  <c r="AI550" i="1"/>
  <c r="AI551" i="1"/>
  <c r="AI552" i="1"/>
  <c r="AI553" i="1"/>
  <c r="AI554" i="1"/>
  <c r="AI555" i="1"/>
  <c r="AI547" i="1"/>
  <c r="K333" i="8"/>
  <c r="AI526" i="1"/>
  <c r="AI546" i="1"/>
  <c r="AI545" i="1"/>
  <c r="AI544" i="1"/>
  <c r="AI543" i="1"/>
  <c r="AI542" i="1"/>
  <c r="AI541" i="1"/>
  <c r="AI540" i="1"/>
  <c r="AI539" i="1"/>
  <c r="AI538" i="1"/>
  <c r="AI537" i="1"/>
  <c r="AI536" i="1"/>
  <c r="AI535" i="1"/>
  <c r="AI534" i="1"/>
  <c r="AI533" i="1"/>
  <c r="AI532" i="1"/>
  <c r="AI531" i="1"/>
  <c r="AI530" i="1"/>
  <c r="AI529" i="1"/>
  <c r="AI528" i="1"/>
  <c r="AI527" i="1"/>
  <c r="AI525" i="1"/>
  <c r="AI524" i="1"/>
  <c r="AI224" i="1"/>
  <c r="AI421" i="1"/>
  <c r="AI482" i="1"/>
  <c r="AI335" i="1"/>
  <c r="AI491" i="1"/>
  <c r="AI510" i="1"/>
  <c r="AI69" i="1"/>
  <c r="AI8" i="1"/>
  <c r="AI212" i="1"/>
  <c r="AI508" i="1"/>
  <c r="AI484" i="1"/>
  <c r="AI509" i="1"/>
  <c r="AI513" i="1"/>
  <c r="AI517" i="1"/>
  <c r="AI492" i="1"/>
  <c r="AI165" i="1"/>
  <c r="AI518" i="1"/>
  <c r="AI514" i="1"/>
  <c r="AI471" i="1"/>
  <c r="AI3" i="1"/>
  <c r="AI4" i="1"/>
  <c r="AI5" i="1"/>
  <c r="AI6" i="1"/>
  <c r="AI7"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3" i="1"/>
  <c r="AI214" i="1"/>
  <c r="AI215" i="1"/>
  <c r="AI216" i="1"/>
  <c r="AI217" i="1"/>
  <c r="AI218" i="1"/>
  <c r="AI219" i="1"/>
  <c r="AI220" i="1"/>
  <c r="AI221" i="1"/>
  <c r="AI222" i="1"/>
  <c r="AI223"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2" i="1"/>
  <c r="AI423" i="1"/>
  <c r="AI424" i="1"/>
  <c r="AI425" i="1"/>
  <c r="AI426" i="1"/>
  <c r="AI427" i="1"/>
  <c r="AI428" i="1"/>
  <c r="AI429" i="1"/>
  <c r="AI430" i="1"/>
  <c r="AI431" i="1"/>
  <c r="AI432" i="1"/>
  <c r="AI433" i="1"/>
  <c r="AI434" i="1"/>
  <c r="AI435" i="1"/>
  <c r="AI436" i="1"/>
  <c r="AI437" i="1"/>
  <c r="AI438" i="1"/>
  <c r="AI439" i="1"/>
  <c r="AI440" i="1"/>
  <c r="AI441"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2" i="1"/>
  <c r="AI473" i="1"/>
  <c r="AI474" i="1"/>
  <c r="AI475" i="1"/>
  <c r="AI476" i="1"/>
  <c r="AI477" i="1"/>
  <c r="AI478" i="1"/>
  <c r="AI479" i="1"/>
  <c r="AI480" i="1"/>
  <c r="AI481" i="1"/>
  <c r="AI483" i="1"/>
  <c r="AI485" i="1"/>
  <c r="AI486" i="1"/>
  <c r="AI487" i="1"/>
  <c r="AI488" i="1"/>
  <c r="AI489" i="1"/>
  <c r="AI490" i="1"/>
  <c r="AI493" i="1"/>
  <c r="AI494" i="1"/>
  <c r="AI495" i="1"/>
  <c r="AI496" i="1"/>
  <c r="AI497" i="1"/>
  <c r="AI498" i="1"/>
  <c r="AI499" i="1"/>
  <c r="AI500" i="1"/>
  <c r="AI501" i="1"/>
  <c r="AI502" i="1"/>
  <c r="AI503" i="1"/>
  <c r="AI504" i="1"/>
  <c r="AI505" i="1"/>
  <c r="AI506" i="1"/>
  <c r="AI507" i="1"/>
  <c r="AI511" i="1"/>
  <c r="AI512" i="1"/>
  <c r="AI515" i="1"/>
  <c r="AI516" i="1"/>
  <c r="AI519" i="1"/>
  <c r="AI520" i="1"/>
  <c r="AI521" i="1"/>
  <c r="AI522" i="1"/>
  <c r="AI523" i="1"/>
  <c r="AI442" i="1"/>
  <c r="AI2" i="1"/>
  <c r="B1" i="2"/>
  <c r="B3" i="7"/>
  <c r="B4" i="7"/>
  <c r="B5" i="7"/>
  <c r="B6" i="7"/>
  <c r="B7" i="7"/>
  <c r="B8" i="7"/>
  <c r="B9" i="7"/>
  <c r="B10" i="7"/>
  <c r="B11" i="7"/>
  <c r="B12" i="7"/>
  <c r="B13" i="7"/>
  <c r="B14" i="7"/>
  <c r="B15" i="7"/>
  <c r="B16" i="7"/>
  <c r="B17" i="7"/>
  <c r="B18" i="7"/>
  <c r="B19" i="7"/>
  <c r="B20" i="7"/>
  <c r="B21" i="7"/>
  <c r="B22" i="7"/>
  <c r="B23" i="7"/>
  <c r="B24" i="7"/>
  <c r="B2" i="7"/>
  <c r="B38" i="2"/>
  <c r="B46" i="2"/>
  <c r="B13" i="2"/>
  <c r="B20" i="2"/>
  <c r="B72" i="2"/>
  <c r="B68" i="2"/>
  <c r="B67" i="2"/>
  <c r="B60" i="2"/>
  <c r="B16" i="2"/>
  <c r="B26" i="2"/>
  <c r="B59" i="2"/>
  <c r="B58" i="2"/>
  <c r="B70" i="2"/>
  <c r="B54" i="2"/>
  <c r="B41" i="2"/>
  <c r="B18" i="2"/>
  <c r="B65" i="2"/>
  <c r="B49" i="2"/>
  <c r="B71" i="2"/>
  <c r="B30" i="2"/>
  <c r="B61" i="2"/>
  <c r="B29" i="2"/>
  <c r="B31" i="2"/>
  <c r="B19" i="2"/>
  <c r="B11" i="2"/>
  <c r="B44" i="2"/>
  <c r="B7" i="2"/>
  <c r="B64" i="2"/>
  <c r="B51" i="2"/>
  <c r="B28" i="2"/>
  <c r="B62" i="2"/>
  <c r="B52" i="2"/>
  <c r="B22" i="2"/>
  <c r="B45" i="2"/>
  <c r="B27" i="2"/>
  <c r="B23" i="2"/>
  <c r="B73" i="2"/>
  <c r="B56" i="2"/>
  <c r="B4" i="2"/>
  <c r="B25" i="2"/>
  <c r="B10" i="2"/>
  <c r="B79" i="2"/>
  <c r="B75" i="2"/>
  <c r="B21" i="2"/>
  <c r="B24" i="2"/>
  <c r="B8" i="2"/>
  <c r="B32" i="2"/>
  <c r="B3" i="2"/>
  <c r="B55" i="2"/>
  <c r="B17" i="2"/>
  <c r="B76" i="2"/>
  <c r="B37" i="2"/>
  <c r="B66" i="2"/>
  <c r="B5" i="2"/>
  <c r="B50" i="2"/>
  <c r="B48" i="2"/>
  <c r="B40" i="2"/>
  <c r="B12" i="2"/>
  <c r="B36" i="2"/>
  <c r="B42" i="2"/>
  <c r="B6" i="2"/>
  <c r="B14" i="2"/>
  <c r="B77" i="2"/>
  <c r="B43" i="2"/>
  <c r="B69" i="2"/>
  <c r="B35" i="2"/>
  <c r="B9" i="2"/>
  <c r="B78" i="2"/>
  <c r="B57" i="2"/>
  <c r="B53" i="2"/>
  <c r="B15" i="2"/>
  <c r="B33" i="2" l="1"/>
</calcChain>
</file>

<file path=xl/sharedStrings.xml><?xml version="1.0" encoding="utf-8"?>
<sst xmlns="http://schemas.openxmlformats.org/spreadsheetml/2006/main" count="5023" uniqueCount="2174">
  <si>
    <t>Dimensions to describe and compare the approaches</t>
  </si>
  <si>
    <t>Approaches column</t>
  </si>
  <si>
    <r>
      <rPr>
        <b/>
        <sz val="11"/>
        <color indexed="8"/>
        <rFont val="Times New Roman"/>
        <family val="1"/>
      </rPr>
      <t>Software engineering tasks supported</t>
    </r>
    <r>
      <rPr>
        <b/>
        <i/>
        <sz val="11"/>
        <color indexed="8"/>
        <rFont val="Times New Roman"/>
        <family val="1"/>
      </rPr>
      <t xml:space="preserve">
… what SE tasks are supported by the approach?</t>
    </r>
  </si>
  <si>
    <t>Number of papers</t>
  </si>
  <si>
    <t>Traceability links recovery and maintenance among software engineering artifacts</t>
  </si>
  <si>
    <t>D</t>
    <phoneticPr fontId="33" type="noConversion"/>
  </si>
  <si>
    <t>Concept, concern, or feature location, bug localization, and aspect mining in source code</t>
  </si>
  <si>
    <t>E</t>
    <phoneticPr fontId="33" type="noConversion"/>
  </si>
  <si>
    <t>Change impact analysis in source code</t>
  </si>
  <si>
    <t>F</t>
    <phoneticPr fontId="33" type="noConversion"/>
  </si>
  <si>
    <t>Restructuring and refactoring</t>
  </si>
  <si>
    <t>G</t>
    <phoneticPr fontId="33" type="noConversion"/>
  </si>
  <si>
    <t>Software reuse</t>
  </si>
  <si>
    <t>H</t>
    <phoneticPr fontId="33" type="noConversion"/>
  </si>
  <si>
    <t>Architecture/design recovery</t>
  </si>
  <si>
    <t>I</t>
    <phoneticPr fontId="33" type="noConversion"/>
  </si>
  <si>
    <t>Quality assessment and software measurement</t>
  </si>
  <si>
    <t>J</t>
    <phoneticPr fontId="33" type="noConversion"/>
  </si>
  <si>
    <t>Defect prediction and debugging</t>
  </si>
  <si>
    <t>K</t>
    <phoneticPr fontId="33" type="noConversion"/>
  </si>
  <si>
    <t>VG2</t>
    <phoneticPr fontId="33" type="noConversion"/>
  </si>
  <si>
    <t>Effort estimation</t>
  </si>
  <si>
    <t>L</t>
    <phoneticPr fontId="33" type="noConversion"/>
  </si>
  <si>
    <t>Recommending developers</t>
  </si>
  <si>
    <t>M</t>
    <phoneticPr fontId="33" type="noConversion"/>
  </si>
  <si>
    <t>Discovery of web services</t>
  </si>
  <si>
    <t>N</t>
    <phoneticPr fontId="33" type="noConversion"/>
  </si>
  <si>
    <t>Licensing analysis</t>
  </si>
  <si>
    <t>O</t>
    <phoneticPr fontId="33" type="noConversion"/>
  </si>
  <si>
    <t>Requirements analysis/engineering</t>
  </si>
  <si>
    <t>P</t>
    <phoneticPr fontId="33" type="noConversion"/>
  </si>
  <si>
    <t>Clone detection</t>
  </si>
  <si>
    <t>Q</t>
    <phoneticPr fontId="33" type="noConversion"/>
  </si>
  <si>
    <t>Program comprehension</t>
  </si>
  <si>
    <t>R</t>
    <phoneticPr fontId="33" type="noConversion"/>
  </si>
  <si>
    <t>Bug triage and bug report analysis</t>
  </si>
  <si>
    <t>S</t>
    <phoneticPr fontId="33" type="noConversion"/>
  </si>
  <si>
    <t>Software evolution analysis</t>
  </si>
  <si>
    <t>T</t>
    <phoneticPr fontId="33" type="noConversion"/>
  </si>
  <si>
    <t>Software Categorization, Clustering and Finding Similar Applications</t>
  </si>
  <si>
    <t>U</t>
    <phoneticPr fontId="33" type="noConversion"/>
  </si>
  <si>
    <t>Domain analysis and software ontology analysis</t>
  </si>
  <si>
    <t>V</t>
    <phoneticPr fontId="33" type="noConversion"/>
  </si>
  <si>
    <t>VG1</t>
    <phoneticPr fontId="33" type="noConversion"/>
  </si>
  <si>
    <t>identifier</t>
    <phoneticPr fontId="33" type="noConversion"/>
  </si>
  <si>
    <t>Software miniaturization</t>
  </si>
  <si>
    <t>W</t>
    <phoneticPr fontId="33" type="noConversion"/>
  </si>
  <si>
    <t>Use case analysis</t>
  </si>
  <si>
    <t>X</t>
    <phoneticPr fontId="33" type="noConversion"/>
  </si>
  <si>
    <t>Coding assistance in IDEs</t>
  </si>
  <si>
    <t>Y</t>
    <phoneticPr fontId="33" type="noConversion"/>
  </si>
  <si>
    <t>Identifying poor quality of lexicon</t>
    <phoneticPr fontId="33" type="noConversion"/>
  </si>
  <si>
    <t>Z</t>
    <phoneticPr fontId="33" type="noConversion"/>
  </si>
  <si>
    <t>Automatic documentation generation</t>
  </si>
  <si>
    <t>AA</t>
    <phoneticPr fontId="33" type="noConversion"/>
  </si>
  <si>
    <t>documentation</t>
    <phoneticPr fontId="33" type="noConversion"/>
  </si>
  <si>
    <t>Source code text preprocessing</t>
    <phoneticPr fontId="33" type="noConversion"/>
  </si>
  <si>
    <t>AB</t>
    <phoneticPr fontId="33" type="noConversion"/>
  </si>
  <si>
    <t>abbreviation expansion, splitting</t>
    <phoneticPr fontId="33" type="noConversion"/>
  </si>
  <si>
    <t>Developer communication and forum analysis</t>
  </si>
  <si>
    <t>AC</t>
    <phoneticPr fontId="33" type="noConversion"/>
  </si>
  <si>
    <t>Log/Trace Analysis</t>
    <phoneticPr fontId="33" type="noConversion"/>
  </si>
  <si>
    <t>AD</t>
    <phoneticPr fontId="33" type="noConversion"/>
  </si>
  <si>
    <t>Testing</t>
  </si>
  <si>
    <t>AE</t>
    <phoneticPr fontId="33" type="noConversion"/>
  </si>
  <si>
    <t>Team management and personality categorization</t>
    <phoneticPr fontId="33" type="noConversion"/>
  </si>
  <si>
    <t>AF</t>
    <phoneticPr fontId="33" type="noConversion"/>
  </si>
  <si>
    <t>Evalutating/Adapting NLP and IR for SE</t>
    <phoneticPr fontId="33" type="noConversion"/>
  </si>
  <si>
    <t>AG</t>
    <phoneticPr fontId="33" type="noConversion"/>
  </si>
  <si>
    <t>POS tagging, stemming, topic modeling</t>
    <phoneticPr fontId="33" type="noConversion"/>
  </si>
  <si>
    <r>
      <rPr>
        <b/>
        <sz val="11"/>
        <color indexed="8"/>
        <rFont val="Times New Roman"/>
        <family val="1"/>
      </rPr>
      <t>Evaluation</t>
    </r>
    <r>
      <rPr>
        <b/>
        <i/>
        <sz val="11"/>
        <color indexed="8"/>
        <rFont val="Times New Roman"/>
        <family val="1"/>
      </rPr>
      <t xml:space="preserve">
… how well the tasks are supported with given methods?</t>
    </r>
  </si>
  <si>
    <t>Precision/recall</t>
  </si>
  <si>
    <t>K</t>
  </si>
  <si>
    <t>F-measure</t>
  </si>
  <si>
    <t>L</t>
  </si>
  <si>
    <t>User study</t>
  </si>
  <si>
    <t>M</t>
  </si>
  <si>
    <t>Other measures or settings</t>
  </si>
  <si>
    <t>N</t>
  </si>
  <si>
    <r>
      <rPr>
        <b/>
        <sz val="11"/>
        <color indexed="8"/>
        <rFont val="Times New Roman"/>
        <family val="1"/>
      </rPr>
      <t>Sources of information</t>
    </r>
    <r>
      <rPr>
        <b/>
        <i/>
        <sz val="11"/>
        <color indexed="8"/>
        <rFont val="Times New Roman"/>
        <family val="1"/>
      </rPr>
      <t xml:space="preserve">
… what are the artifacts from which information is extracted?</t>
    </r>
  </si>
  <si>
    <t>Identifiers and comments in source code</t>
  </si>
  <si>
    <t>O</t>
  </si>
  <si>
    <t>External documentation</t>
  </si>
  <si>
    <t>P</t>
  </si>
  <si>
    <t>Requirements specifications</t>
  </si>
  <si>
    <t>Q</t>
  </si>
  <si>
    <t>Test cases</t>
  </si>
  <si>
    <t>R</t>
  </si>
  <si>
    <t>Design documentation</t>
  </si>
  <si>
    <t>S</t>
  </si>
  <si>
    <t>Information in history</t>
  </si>
  <si>
    <t>T</t>
  </si>
  <si>
    <t>Bug reports</t>
  </si>
  <si>
    <t>U</t>
  </si>
  <si>
    <r>
      <rPr>
        <b/>
        <sz val="11"/>
        <color indexed="8"/>
        <rFont val="Times New Roman"/>
        <family val="1"/>
      </rPr>
      <t>Extracted information and pre-processing strategies</t>
    </r>
    <r>
      <rPr>
        <b/>
        <i/>
        <sz val="11"/>
        <color indexed="8"/>
        <rFont val="Times New Roman"/>
        <family val="1"/>
      </rPr>
      <t xml:space="preserve">
… what information is extracted and how it is pre-processed before indexing?</t>
    </r>
  </si>
  <si>
    <t>Methods</t>
  </si>
  <si>
    <t>V</t>
  </si>
  <si>
    <t>Classes</t>
  </si>
  <si>
    <t>W</t>
  </si>
  <si>
    <t xml:space="preserve">Files </t>
  </si>
  <si>
    <t>X</t>
  </si>
  <si>
    <t>Data types declared and used in methods, classes or modules</t>
  </si>
  <si>
    <t>Y</t>
  </si>
  <si>
    <t>Sections in documentation etc</t>
  </si>
  <si>
    <t>Z</t>
  </si>
  <si>
    <t>Requirements</t>
  </si>
  <si>
    <t>AA</t>
  </si>
  <si>
    <t>Source code of test cases</t>
  </si>
  <si>
    <t>AB</t>
  </si>
  <si>
    <t>Textual information derived from design documentation</t>
  </si>
  <si>
    <t>AC</t>
  </si>
  <si>
    <t>CVS logs</t>
  </si>
  <si>
    <t>AD</t>
  </si>
  <si>
    <t>Bugs reports</t>
  </si>
  <si>
    <t>AE</t>
  </si>
  <si>
    <t>Other data, which relates to the software system (e.g., e-mail communication)</t>
  </si>
  <si>
    <t>AF</t>
  </si>
  <si>
    <t>Stemming</t>
  </si>
  <si>
    <t>AG</t>
  </si>
  <si>
    <t>Splitting identifiers</t>
  </si>
  <si>
    <t>AH</t>
  </si>
  <si>
    <t>Use of stop-word lists</t>
  </si>
  <si>
    <t>AI</t>
  </si>
  <si>
    <t>Use of external ontologies, e.g., WordNet (http://wordnet.princeton.edu/)</t>
  </si>
  <si>
    <t>AJ</t>
  </si>
  <si>
    <r>
      <rPr>
        <b/>
        <sz val="11"/>
        <color indexed="8"/>
        <rFont val="Times New Roman"/>
        <family val="1"/>
      </rPr>
      <t>Indexing strategies</t>
    </r>
    <r>
      <rPr>
        <b/>
        <i/>
        <sz val="11"/>
        <color indexed="8"/>
        <rFont val="Times New Roman"/>
        <family val="1"/>
      </rPr>
      <t xml:space="preserve">
… which IR method is used to index given information?</t>
    </r>
  </si>
  <si>
    <t>Vector space model</t>
  </si>
  <si>
    <t>AK</t>
  </si>
  <si>
    <t>Probabilistic retrieval</t>
  </si>
  <si>
    <t>AL</t>
  </si>
  <si>
    <t>Language models</t>
  </si>
  <si>
    <t>AM</t>
  </si>
  <si>
    <t>Inference network (Bayesian)</t>
  </si>
  <si>
    <t>AN</t>
  </si>
  <si>
    <t>Boolean indexing</t>
  </si>
  <si>
    <t>AO</t>
  </si>
  <si>
    <t>Latent semantic indexing (including pLSI)</t>
  </si>
  <si>
    <t>AP</t>
  </si>
  <si>
    <t>Neural networks</t>
  </si>
  <si>
    <t>AQ</t>
  </si>
  <si>
    <t>Fuzzy set retrieval</t>
  </si>
  <si>
    <t>AR</t>
  </si>
  <si>
    <t>Natural language processing</t>
  </si>
  <si>
    <t>-</t>
  </si>
  <si>
    <t>Other</t>
  </si>
  <si>
    <t>AS</t>
  </si>
  <si>
    <r>
      <rPr>
        <b/>
        <sz val="11"/>
        <color indexed="8"/>
        <rFont val="Times New Roman"/>
        <family val="1"/>
      </rPr>
      <t>Retrieval strategies</t>
    </r>
    <r>
      <rPr>
        <b/>
        <i/>
        <sz val="11"/>
        <color indexed="8"/>
        <rFont val="Times New Roman"/>
        <family val="1"/>
      </rPr>
      <t xml:space="preserve">
… how is the relevant information obtained using the index (or how is the problem being solved using IR)?</t>
    </r>
  </si>
  <si>
    <t>External queries</t>
  </si>
  <si>
    <t>AT</t>
  </si>
  <si>
    <t>Doc-doc similarities</t>
  </si>
  <si>
    <t>AU</t>
  </si>
  <si>
    <t>Term-term similarities</t>
  </si>
  <si>
    <t>AV</t>
  </si>
  <si>
    <t>Doc-term similarities</t>
  </si>
  <si>
    <t>AW</t>
  </si>
  <si>
    <t>AX</t>
  </si>
  <si>
    <t>Software systems used in case studies?</t>
  </si>
  <si>
    <t>IR in SE</t>
  </si>
  <si>
    <t>General model</t>
  </si>
  <si>
    <t>General steps</t>
  </si>
  <si>
    <t>Objects</t>
  </si>
  <si>
    <t>Technique</t>
  </si>
  <si>
    <t>Output</t>
  </si>
  <si>
    <t>Corpus creation</t>
  </si>
  <si>
    <t>Source code artifacts
External documentaion</t>
  </si>
  <si>
    <t>Corpus of the system</t>
  </si>
  <si>
    <t>Corpus indexation</t>
  </si>
  <si>
    <t>Information retrieval methods</t>
  </si>
  <si>
    <t>Semantic space of the system</t>
  </si>
  <si>
    <t>Similarity computation</t>
  </si>
  <si>
    <t>Regular calculation</t>
  </si>
  <si>
    <t>Semantic similarities</t>
  </si>
  <si>
    <t>Mantainance/development task solution</t>
  </si>
  <si>
    <t>Semantic similarities + structural information</t>
  </si>
  <si>
    <t>Traceablity link recovery</t>
  </si>
  <si>
    <t>Parsing, extraction, pre-processing</t>
  </si>
  <si>
    <t>Set of documents in the corpus</t>
  </si>
  <si>
    <t>Semantic space represented as a set of vectors</t>
  </si>
  <si>
    <t>Candidate link generation</t>
  </si>
  <si>
    <t>Candidate links</t>
  </si>
  <si>
    <t>Candidate link evaluation</t>
  </si>
  <si>
    <t>Extrinsic techniques (developer judgment)</t>
  </si>
  <si>
    <t>Confirmed links</t>
  </si>
  <si>
    <t>Concept location</t>
  </si>
  <si>
    <t>Semantic space of the system
Query/textual description</t>
  </si>
  <si>
    <t>Software measurement</t>
  </si>
  <si>
    <t>Source code artifacts</t>
  </si>
  <si>
    <t>Software measures computation</t>
  </si>
  <si>
    <t>Semantic similaritie</t>
  </si>
  <si>
    <t>Underlying counting mechanism</t>
  </si>
  <si>
    <t xml:space="preserve">Year </t>
    <phoneticPr fontId="53" type="noConversion"/>
  </si>
  <si>
    <t>Publications per year</t>
    <phoneticPr fontId="53" type="noConversion"/>
  </si>
  <si>
    <t>Paper</t>
  </si>
  <si>
    <t>Year</t>
  </si>
  <si>
    <t>Tool</t>
  </si>
  <si>
    <t>Type</t>
  </si>
  <si>
    <t>Subcategory</t>
  </si>
  <si>
    <t>N = Not specified</t>
  </si>
  <si>
    <t>Abebe2010</t>
  </si>
  <si>
    <t>Minipar</t>
  </si>
  <si>
    <t>NLP</t>
  </si>
  <si>
    <t>Parser</t>
  </si>
  <si>
    <t>NA = Not accessible through FSU</t>
  </si>
  <si>
    <t>Arnaoudova2010</t>
  </si>
  <si>
    <t>IR = Information Retrieval</t>
  </si>
  <si>
    <t>Asadi2010</t>
  </si>
  <si>
    <t>ML = Machine Learning</t>
  </si>
  <si>
    <t>Asuncion2010</t>
  </si>
  <si>
    <t>Lucene</t>
  </si>
  <si>
    <t>IR</t>
  </si>
  <si>
    <t>IR engine</t>
  </si>
  <si>
    <t>None = The paper did not use a tool. The paper is merely an idea with no tool usage, or if an IR or NLP techinique was applied they used their own scripts/implementation</t>
  </si>
  <si>
    <t>Bachelli2010</t>
  </si>
  <si>
    <t>Bavota2010a</t>
  </si>
  <si>
    <t>Bavota2010b</t>
  </si>
  <si>
    <t>Buse2010</t>
  </si>
  <si>
    <t>Cuddeback2010</t>
  </si>
  <si>
    <t>RETRO</t>
  </si>
  <si>
    <t>DeLucia2010</t>
  </si>
  <si>
    <t>Re-Trace</t>
  </si>
  <si>
    <t>DiPenta2010a</t>
  </si>
  <si>
    <t>Google Code Search</t>
  </si>
  <si>
    <t>Search Engine</t>
  </si>
  <si>
    <t>DiPenta2010b</t>
  </si>
  <si>
    <t>Falleri2010</t>
  </si>
  <si>
    <t>TreeTagger</t>
  </si>
  <si>
    <t>POS tagger</t>
  </si>
  <si>
    <t>Gegick2010</t>
  </si>
  <si>
    <t>SAS Text Miner</t>
  </si>
  <si>
    <t>German2010</t>
  </si>
  <si>
    <t>Ninka</t>
  </si>
  <si>
    <t>It is a tool for license identification</t>
  </si>
  <si>
    <t>German2010a</t>
  </si>
  <si>
    <t>None</t>
  </si>
  <si>
    <t>Gethers2010</t>
  </si>
  <si>
    <t>R lda package</t>
  </si>
  <si>
    <t>Gibiec2010</t>
  </si>
  <si>
    <t>Qtag</t>
  </si>
  <si>
    <t>Tool used for LSI not specified</t>
  </si>
  <si>
    <t>Grant2010</t>
  </si>
  <si>
    <t>GibbsLDA++</t>
  </si>
  <si>
    <t>TLX</t>
  </si>
  <si>
    <t>Text processor</t>
  </si>
  <si>
    <t>Grechanik2010</t>
  </si>
  <si>
    <t>Grechanik2010a</t>
  </si>
  <si>
    <t>Haiduc2010a</t>
  </si>
  <si>
    <t>Haiduc2010b</t>
  </si>
  <si>
    <t>Hasan2010</t>
  </si>
  <si>
    <t>Stanford NLP parser</t>
  </si>
  <si>
    <t>TAPoR</t>
  </si>
  <si>
    <t>Hayashi2010</t>
  </si>
  <si>
    <t>WordNet</t>
  </si>
  <si>
    <t>Lexical database</t>
  </si>
  <si>
    <t>Jacob2010</t>
  </si>
  <si>
    <t>SRILM</t>
  </si>
  <si>
    <t>Kagdi2010</t>
  </si>
  <si>
    <t>srcML</t>
  </si>
  <si>
    <t>Lawrie2010</t>
  </si>
  <si>
    <t>Lukins2010</t>
  </si>
  <si>
    <t>Porter Stemmer</t>
  </si>
  <si>
    <t>Stemmer</t>
  </si>
  <si>
    <t>Porter Stemmer is technically the name of the algorithm, but it is also the name of the implementation. It's the same for the other tools I've classified as stemmers.</t>
  </si>
  <si>
    <t>Madani2010</t>
  </si>
  <si>
    <t>McMillan2010</t>
  </si>
  <si>
    <t>Eclipse AST Parser</t>
  </si>
  <si>
    <t>Murgia2010</t>
  </si>
  <si>
    <t>Weka</t>
  </si>
  <si>
    <t>ML</t>
  </si>
  <si>
    <t>ML Engine</t>
  </si>
  <si>
    <t>Nichols2010</t>
  </si>
  <si>
    <t>ANTLR</t>
  </si>
  <si>
    <t>Oliveto2010</t>
  </si>
  <si>
    <t>Ramampiaro2010</t>
  </si>
  <si>
    <t>Rastkar2010</t>
  </si>
  <si>
    <t>Liblinear toolkit</t>
  </si>
  <si>
    <t>Linear classifier</t>
  </si>
  <si>
    <t>Ratanotayanon2010a</t>
  </si>
  <si>
    <t>Ratanotayanon2010b</t>
  </si>
  <si>
    <t>Revelle2010</t>
  </si>
  <si>
    <t>Savage2010a</t>
  </si>
  <si>
    <t>JGibbLDA</t>
  </si>
  <si>
    <t>Snowball Porter Stemmer</t>
  </si>
  <si>
    <t>Savage2010b</t>
  </si>
  <si>
    <t>Scanniello2010a</t>
  </si>
  <si>
    <t>Scanniello2010b</t>
  </si>
  <si>
    <t>Sridhara2010</t>
  </si>
  <si>
    <t>SWUM</t>
  </si>
  <si>
    <t>Sun2010</t>
  </si>
  <si>
    <t>libsvm</t>
  </si>
  <si>
    <t>Sundaram2010</t>
  </si>
  <si>
    <t>Sureka2010</t>
  </si>
  <si>
    <t xml:space="preserve">Lovins stemmer </t>
  </si>
  <si>
    <t>Stanford Log-linear POS
Tagger</t>
  </si>
  <si>
    <t>Thomas2010</t>
  </si>
  <si>
    <t>MALLET</t>
  </si>
  <si>
    <t>I classified it as ML because the name is MAchine Learning for LanguagE Toolkit, although it supports IR techniques such as LDA</t>
  </si>
  <si>
    <t>Ujhazi2010</t>
  </si>
  <si>
    <t>ALGLIB</t>
  </si>
  <si>
    <t>Wursch2010</t>
  </si>
  <si>
    <t>Ginseng</t>
  </si>
  <si>
    <t>Zou2010</t>
  </si>
  <si>
    <t>Abebe2011</t>
  </si>
  <si>
    <t>LBSDetectors</t>
  </si>
  <si>
    <t>Abebe2011a</t>
  </si>
  <si>
    <t>PaWs (Parser Wrappers)</t>
  </si>
  <si>
    <t>Ali2011</t>
  </si>
  <si>
    <t>Ali2011a</t>
  </si>
  <si>
    <t>Prereqir</t>
  </si>
  <si>
    <t>Aponte2011</t>
  </si>
  <si>
    <t>Bavota2011</t>
  </si>
  <si>
    <t>Beard2011</t>
  </si>
  <si>
    <t>Gensim</t>
  </si>
  <si>
    <t>Beck2011</t>
  </si>
  <si>
    <t>Python stemming</t>
  </si>
  <si>
    <t>Bernardi2011</t>
  </si>
  <si>
    <t>Bettenburg2011</t>
  </si>
  <si>
    <t>Hunspell</t>
  </si>
  <si>
    <t>Spell Checker</t>
  </si>
  <si>
    <t>Jazzy</t>
  </si>
  <si>
    <t>Jortho</t>
  </si>
  <si>
    <t>Biggers2011</t>
  </si>
  <si>
    <t>Binkley2011</t>
  </si>
  <si>
    <t>Canfora2011</t>
  </si>
  <si>
    <t>Mentions using R packages igraph and sna for social network analysis. No mention regarding using it for IR</t>
  </si>
  <si>
    <t>Chen2011</t>
  </si>
  <si>
    <t>Corazza2011</t>
  </si>
  <si>
    <t>DeLucia2011a</t>
  </si>
  <si>
    <t>DeLucia2011b</t>
  </si>
  <si>
    <t>Dit2011</t>
  </si>
  <si>
    <t>Garcia2011</t>
  </si>
  <si>
    <t>Gethers2011a</t>
  </si>
  <si>
    <t>Gethers2011b</t>
  </si>
  <si>
    <t>Gethers2011c</t>
  </si>
  <si>
    <t>Gottipati2011</t>
  </si>
  <si>
    <t xml:space="preserve">Lemur </t>
  </si>
  <si>
    <t>Grant2011</t>
  </si>
  <si>
    <t>Haiduc2011</t>
  </si>
  <si>
    <t>WordNet is mention but not used</t>
  </si>
  <si>
    <t>Han2011a</t>
  </si>
  <si>
    <t>Hill2011</t>
  </si>
  <si>
    <t>Hill2011a</t>
  </si>
  <si>
    <t>Host2011</t>
  </si>
  <si>
    <t>NA</t>
  </si>
  <si>
    <t>Kagdi2011a</t>
  </si>
  <si>
    <t>Kashima2011</t>
  </si>
  <si>
    <t>CCFinderX</t>
  </si>
  <si>
    <t>Clone Detector</t>
  </si>
  <si>
    <t>Not sure if it can be considered NLP or if it is correct to put it here. Nonetheless, I think it is better to put it here and if it is not relevant to delete it</t>
  </si>
  <si>
    <t>Kaushik2011</t>
  </si>
  <si>
    <t>Kelly2011</t>
  </si>
  <si>
    <t>Kimming2011</t>
  </si>
  <si>
    <t>Eclipse JDT</t>
  </si>
  <si>
    <t>Not specified POS tagger or stemmer used</t>
  </si>
  <si>
    <t>Klock2011</t>
  </si>
  <si>
    <t>Lawrie2011</t>
  </si>
  <si>
    <t>Liu2011</t>
  </si>
  <si>
    <t>Google Search</t>
  </si>
  <si>
    <t>HtmlParser</t>
  </si>
  <si>
    <t>Not specified tools used for sentiment analysis and SVM</t>
  </si>
  <si>
    <t>Lo2011</t>
  </si>
  <si>
    <t>McMillan2011</t>
  </si>
  <si>
    <t>Medini2011</t>
  </si>
  <si>
    <t>Nguyen2011</t>
  </si>
  <si>
    <t>Nonnen2011</t>
  </si>
  <si>
    <t>Ohlemacher2011</t>
  </si>
  <si>
    <t>Oliveto2011</t>
  </si>
  <si>
    <t>Peng2011</t>
  </si>
  <si>
    <t>Port2011a</t>
  </si>
  <si>
    <t>Trigrams'n'Tags</t>
  </si>
  <si>
    <t>Port2011b</t>
  </si>
  <si>
    <t>Qusef2011</t>
  </si>
  <si>
    <t>Rao2011</t>
  </si>
  <si>
    <t>Rastkar2011</t>
  </si>
  <si>
    <t>Jena</t>
  </si>
  <si>
    <t>Semantic Web Framework</t>
  </si>
  <si>
    <t>Revelle2011</t>
  </si>
  <si>
    <t>Romano2011</t>
  </si>
  <si>
    <t>Scanniello2011</t>
  </si>
  <si>
    <t>Tool used for SVM not specified</t>
  </si>
  <si>
    <t>Shang2011</t>
  </si>
  <si>
    <t>Shi2011</t>
  </si>
  <si>
    <t>Sridhara2011</t>
  </si>
  <si>
    <t>Sridhara2011a</t>
  </si>
  <si>
    <t>Sun2011</t>
  </si>
  <si>
    <t>Tan2011a</t>
  </si>
  <si>
    <t>Tan2011b</t>
  </si>
  <si>
    <t>Thomas2011</t>
  </si>
  <si>
    <t>Uddin2011</t>
  </si>
  <si>
    <t>simCad</t>
  </si>
  <si>
    <t>Wang2011a</t>
  </si>
  <si>
    <t>CodeSurfer</t>
  </si>
  <si>
    <t>Code Browser</t>
  </si>
  <si>
    <t>Wang2011b</t>
  </si>
  <si>
    <t>Wiese2011</t>
  </si>
  <si>
    <t xml:space="preserve">Lovins Stemmer </t>
  </si>
  <si>
    <t>Paice Stemmer</t>
  </si>
  <si>
    <t>KStem</t>
  </si>
  <si>
    <t>MStem</t>
  </si>
  <si>
    <t>Witte2011a</t>
  </si>
  <si>
    <t>GATE</t>
  </si>
  <si>
    <t>NLP Engine</t>
  </si>
  <si>
    <t>It's not available through FSU, but the use of GATE is stated in the introduction</t>
  </si>
  <si>
    <t>Wu2011</t>
  </si>
  <si>
    <t>Wu2011a</t>
  </si>
  <si>
    <t>Tool used for VSM not specified</t>
  </si>
  <si>
    <t>Yang2011</t>
  </si>
  <si>
    <t>Genia Tagger</t>
  </si>
  <si>
    <t>Zheng2011</t>
  </si>
  <si>
    <t>Zhong2011</t>
  </si>
  <si>
    <t>Zhu2011</t>
  </si>
  <si>
    <t xml:space="preserve">Tool used for LSI and VSM not specified </t>
  </si>
  <si>
    <t>Abebe2012</t>
  </si>
  <si>
    <t>Achananuparp2012</t>
  </si>
  <si>
    <t>Apache Solr</t>
  </si>
  <si>
    <t>Ali2012</t>
  </si>
  <si>
    <t>Antunes2012</t>
  </si>
  <si>
    <t>Bacchelli2012</t>
  </si>
  <si>
    <t>Bagheri2012</t>
  </si>
  <si>
    <t>Bavota2012</t>
  </si>
  <si>
    <t>Bavota2012a</t>
  </si>
  <si>
    <t>Bavota2012b</t>
  </si>
  <si>
    <t>Bettenburg2012</t>
  </si>
  <si>
    <t>Binkley2012</t>
  </si>
  <si>
    <t>Chen2012</t>
  </si>
  <si>
    <t>Corazza2012</t>
  </si>
  <si>
    <t>iSpell</t>
  </si>
  <si>
    <t>Corley2012</t>
  </si>
  <si>
    <t>Davies2012</t>
  </si>
  <si>
    <t>Delucia2012</t>
  </si>
  <si>
    <t>DeLucia2012a</t>
  </si>
  <si>
    <t>Dilshener2012</t>
  </si>
  <si>
    <t>Elliott2012</t>
  </si>
  <si>
    <t>Koders</t>
  </si>
  <si>
    <t>Krugle</t>
  </si>
  <si>
    <t>Gethers2012a</t>
  </si>
  <si>
    <t xml:space="preserve">Tool used for IR and NLP not specified </t>
  </si>
  <si>
    <t>Gethers2012b</t>
  </si>
  <si>
    <t>Grant2012</t>
  </si>
  <si>
    <t>Guerrouj2012</t>
  </si>
  <si>
    <t>Haiduc2012a</t>
  </si>
  <si>
    <t>R Tree package</t>
  </si>
  <si>
    <t>The decision trees from R were used (Decision trees are ML)</t>
  </si>
  <si>
    <t>Haiduc2012b</t>
  </si>
  <si>
    <t>Han2012b</t>
  </si>
  <si>
    <t>Heinemann2012</t>
  </si>
  <si>
    <t>Henb2012</t>
  </si>
  <si>
    <t>Hill2012</t>
  </si>
  <si>
    <t>Hindle2012</t>
  </si>
  <si>
    <t>Hindle2012a</t>
  </si>
  <si>
    <t>Islam2012</t>
  </si>
  <si>
    <t>Kagdi2012</t>
  </si>
  <si>
    <t>Karlsen2012</t>
  </si>
  <si>
    <t>Kaushik2012</t>
  </si>
  <si>
    <t>Natural Language ToolKit</t>
  </si>
  <si>
    <t>SMART</t>
  </si>
  <si>
    <t>Keenan2012</t>
  </si>
  <si>
    <t>Keivanloo2012</t>
  </si>
  <si>
    <t>Keivanloo2012a</t>
  </si>
  <si>
    <t>SeByte</t>
  </si>
  <si>
    <t>Not sure if it can be considered NLP or if it is correct to put it here. Nonetheless, I think it is better to put it here and if it is not relevant to delete it. P.S. It's a tool paper presenting this tool</t>
  </si>
  <si>
    <t>Keivanloo2012b</t>
  </si>
  <si>
    <t>Keivanloo2012c</t>
  </si>
  <si>
    <t>Kouters2012</t>
  </si>
  <si>
    <t>Kuhn2012</t>
  </si>
  <si>
    <t>Linares-vasquez2012</t>
  </si>
  <si>
    <t>Lotufo2012</t>
  </si>
  <si>
    <t>Mahmoud2012</t>
  </si>
  <si>
    <t>Mani2012</t>
  </si>
  <si>
    <t>Martie2012</t>
  </si>
  <si>
    <t>Mcmillan2012</t>
  </si>
  <si>
    <t>Mcmillan2012a</t>
  </si>
  <si>
    <t>McMillan2012b</t>
  </si>
  <si>
    <t>Medini2012</t>
  </si>
  <si>
    <t>Misra2012</t>
  </si>
  <si>
    <t>Tool used for LSI and VSM not specified</t>
  </si>
  <si>
    <t>Nguyen2012</t>
  </si>
  <si>
    <t>Nguyen2012a</t>
  </si>
  <si>
    <t>Nguyen2012b</t>
  </si>
  <si>
    <t>Partial Program Analysis (PPA)</t>
  </si>
  <si>
    <t>Nguyen2012c</t>
  </si>
  <si>
    <t>Nguyen2012d</t>
  </si>
  <si>
    <t>Nonnen2012</t>
  </si>
  <si>
    <t>Pandita2012</t>
  </si>
  <si>
    <t>Panichella2012</t>
  </si>
  <si>
    <t>R lsa package</t>
  </si>
  <si>
    <t>Poshyvanyk2012</t>
  </si>
  <si>
    <t xml:space="preserve">Tool used for IR not specified </t>
  </si>
  <si>
    <t>Prasetyo2012</t>
  </si>
  <si>
    <t xml:space="preserve">Tool used for SVM not specified </t>
  </si>
  <si>
    <t>Rubin2012</t>
  </si>
  <si>
    <t>Sisman2012</t>
  </si>
  <si>
    <t xml:space="preserve">Terrier </t>
  </si>
  <si>
    <t>Somasundaram2012</t>
  </si>
  <si>
    <t>LingPipe</t>
  </si>
  <si>
    <t>Tan2012</t>
  </si>
  <si>
    <t>SVM multiclass</t>
  </si>
  <si>
    <t xml:space="preserve">Tool used for LDA not specified </t>
  </si>
  <si>
    <t>Tian2012</t>
  </si>
  <si>
    <t>Tian2012a</t>
  </si>
  <si>
    <t>SVMlight</t>
  </si>
  <si>
    <t>Tian2012b</t>
  </si>
  <si>
    <t>Wang2012</t>
  </si>
  <si>
    <t>Wnuk2012</t>
  </si>
  <si>
    <t>ReqSimile</t>
  </si>
  <si>
    <t>Requirements Similarity tool</t>
  </si>
  <si>
    <t>Not sure if is relevant. Nonetheless, I think it is better to put it here and if it is not relevant to delete it. P.S. It's a tool paper presenting this tool</t>
  </si>
  <si>
    <t>Xiao2012</t>
  </si>
  <si>
    <t>INTEX</t>
  </si>
  <si>
    <t>Yang2012</t>
  </si>
  <si>
    <t>Yu2012</t>
  </si>
  <si>
    <t>Yuan2012</t>
  </si>
  <si>
    <t>Zhou2012</t>
  </si>
  <si>
    <t>Abebe2013</t>
  </si>
  <si>
    <t>Alhindawi2013</t>
  </si>
  <si>
    <t>Arnaoudova2013</t>
  </si>
  <si>
    <t>Bassett2013</t>
  </si>
  <si>
    <t>Bavota2013a</t>
  </si>
  <si>
    <t>Bavota2013b</t>
  </si>
  <si>
    <t>Bazelli2013</t>
  </si>
  <si>
    <t>LIWC</t>
  </si>
  <si>
    <t>Sentiment analysis</t>
  </si>
  <si>
    <t>Binkley2013</t>
  </si>
  <si>
    <t>Binkley2013a</t>
  </si>
  <si>
    <t>Binkley2013b</t>
  </si>
  <si>
    <t>Butler2013</t>
  </si>
  <si>
    <t>INTT: Identifier Name Tokenisation Tool</t>
  </si>
  <si>
    <t>Tokenizer</t>
  </si>
  <si>
    <t>JCC</t>
  </si>
  <si>
    <t>Capobianco2013</t>
  </si>
  <si>
    <t>Dehkharghani2013</t>
  </si>
  <si>
    <t>SenticNet</t>
  </si>
  <si>
    <t>SentiWordNet</t>
  </si>
  <si>
    <t>DeLucia2013</t>
  </si>
  <si>
    <t>Diaz2013</t>
  </si>
  <si>
    <t>Dit2013</t>
  </si>
  <si>
    <t>Dit2013b</t>
  </si>
  <si>
    <t>Eddy2013</t>
  </si>
  <si>
    <t>Falessi2013</t>
  </si>
  <si>
    <t>ANTARTICA</t>
  </si>
  <si>
    <t>Genova2013</t>
  </si>
  <si>
    <t>RQA Requirements Quality Analyzer</t>
  </si>
  <si>
    <t>Requirements Analyzer</t>
  </si>
  <si>
    <t>The paper presents this tool</t>
  </si>
  <si>
    <t>Ghaisas2013</t>
  </si>
  <si>
    <t>Guerrouj2013</t>
  </si>
  <si>
    <t>Gupta2013</t>
  </si>
  <si>
    <t>POSSE</t>
  </si>
  <si>
    <t>In this case the paper develops this specific tagger from scratch, Not sure if it is valid to list it here</t>
  </si>
  <si>
    <t>Haiduc2013a</t>
  </si>
  <si>
    <t>Haiduc2013b</t>
  </si>
  <si>
    <t>Hill2013</t>
  </si>
  <si>
    <t>Howard2013</t>
  </si>
  <si>
    <t>Kamimura2013</t>
  </si>
  <si>
    <t>Keivanloo2013</t>
  </si>
  <si>
    <t>Khamis2013</t>
  </si>
  <si>
    <t>Semantic Software Lab Doclet (SSLDoclet)</t>
  </si>
  <si>
    <t>Moreno2013</t>
  </si>
  <si>
    <t>Moreno2013a</t>
  </si>
  <si>
    <t>Moreno2013b</t>
  </si>
  <si>
    <t>palomba2013</t>
  </si>
  <si>
    <t>Panichella2013a</t>
  </si>
  <si>
    <t>Panichella2013b</t>
  </si>
  <si>
    <t>TraceLab</t>
  </si>
  <si>
    <t>Used the JS and VSM implementations inside Tracelab</t>
  </si>
  <si>
    <t>Pollock2013</t>
  </si>
  <si>
    <t>Ponzanelli2013a</t>
  </si>
  <si>
    <t>Ponzanelli2013b</t>
  </si>
  <si>
    <t>It's not specified in the paper, but since it is the same one presented in Ponzanellia, but as tool paper I know it's used</t>
  </si>
  <si>
    <t>Pradel2013</t>
  </si>
  <si>
    <t>Rastkar2013</t>
  </si>
  <si>
    <t>Roldan2013</t>
  </si>
  <si>
    <t>Saha2013</t>
  </si>
  <si>
    <t>Indri</t>
  </si>
  <si>
    <t>Sateli2013</t>
  </si>
  <si>
    <t>The Multi-Lingual Noun Phrase Extractor (MuNPEx)</t>
  </si>
  <si>
    <t>Noun Phrase chunker</t>
  </si>
  <si>
    <t>wong2013</t>
  </si>
  <si>
    <t>Stanford NLP Core</t>
  </si>
  <si>
    <t>Xia2013</t>
  </si>
  <si>
    <t>The Word Vector Tool</t>
  </si>
  <si>
    <t>Arnaoudova2014</t>
  </si>
  <si>
    <t>Penn Treebank Tagset</t>
  </si>
  <si>
    <t>Bagheri2014</t>
  </si>
  <si>
    <t>MySQL FullText</t>
  </si>
  <si>
    <t>Bajaj2014</t>
  </si>
  <si>
    <t>Barua2014</t>
  </si>
  <si>
    <t>Bavota2014</t>
  </si>
  <si>
    <t>Binkley2014</t>
  </si>
  <si>
    <t>Binkley2014b</t>
  </si>
  <si>
    <t>RankLib</t>
  </si>
  <si>
    <t>Learning to rank is a ML technique. Thus this tool implementing Learning to rank algorithms is a ML engine. Tool used for IR not specified</t>
  </si>
  <si>
    <t>Borg2014</t>
  </si>
  <si>
    <t>Canfora2014</t>
  </si>
  <si>
    <t>R topic models package</t>
  </si>
  <si>
    <t>Cavalcanti2014</t>
  </si>
  <si>
    <t>Chen2014</t>
  </si>
  <si>
    <t>Stanford Topic Modeling Toolbox (TMT)</t>
  </si>
  <si>
    <t>Corley2014</t>
  </si>
  <si>
    <t>Cortes-Coy2014</t>
  </si>
  <si>
    <t xml:space="preserve">JStereoCode </t>
  </si>
  <si>
    <t>Stereotype Identifier</t>
  </si>
  <si>
    <t>Eddy2014</t>
  </si>
  <si>
    <t>Gorla2014</t>
  </si>
  <si>
    <t>Google’s Compact Language Detector</t>
  </si>
  <si>
    <t>Haiduc2014</t>
  </si>
  <si>
    <t>Hill2014</t>
  </si>
  <si>
    <t>Several splitting techniques are evaluated, not tools</t>
  </si>
  <si>
    <t>Hossen2014</t>
  </si>
  <si>
    <t>Keivanloo2014a</t>
  </si>
  <si>
    <t>Keivanloo2014b</t>
  </si>
  <si>
    <t>Kevic2014</t>
  </si>
  <si>
    <t>FLAT</t>
  </si>
  <si>
    <t>FLAT relies on Lucene, but Luecene was not explicitly used. Verify if listing Lucene is apropiate</t>
  </si>
  <si>
    <t>Kevic2014a</t>
  </si>
  <si>
    <t>Klein2014</t>
  </si>
  <si>
    <t>Kochhar2014</t>
  </si>
  <si>
    <t xml:space="preserve">Tool used for VSM not specified </t>
  </si>
  <si>
    <t>Lemos2014</t>
  </si>
  <si>
    <t>Lucia2014</t>
  </si>
  <si>
    <t>McBurney2014</t>
  </si>
  <si>
    <t>simplenlg</t>
  </si>
  <si>
    <t>Medini2014</t>
  </si>
  <si>
    <t>Moreno2014</t>
  </si>
  <si>
    <t>Moreno2014a</t>
  </si>
  <si>
    <t>Apache Tika</t>
  </si>
  <si>
    <t>Moreno2014b</t>
  </si>
  <si>
    <t>Ponzanelli2014</t>
  </si>
  <si>
    <t>Qusef2014</t>
  </si>
  <si>
    <t>Rahman2014</t>
  </si>
  <si>
    <t>Rastkar2014</t>
  </si>
  <si>
    <t>Rodeghero2014</t>
  </si>
  <si>
    <t>Scanniello2014</t>
  </si>
  <si>
    <t>Shang2014</t>
  </si>
  <si>
    <t>Suzuki2014</t>
  </si>
  <si>
    <t>Thomas2014</t>
  </si>
  <si>
    <t>Thomas2014a</t>
  </si>
  <si>
    <t>Thung2014</t>
  </si>
  <si>
    <t>Tourani2014</t>
  </si>
  <si>
    <t>SentiStrength</t>
  </si>
  <si>
    <t>Vassallo2014</t>
  </si>
  <si>
    <t>Wang2014a</t>
  </si>
  <si>
    <t>Portfolio</t>
  </si>
  <si>
    <t>Wang2014b</t>
  </si>
  <si>
    <t>Wang2014c</t>
  </si>
  <si>
    <t>Wang2014d</t>
  </si>
  <si>
    <t>Wong2014</t>
  </si>
  <si>
    <t>Yang2014</t>
  </si>
  <si>
    <t>Yang2014a</t>
  </si>
  <si>
    <t>Ye2014</t>
  </si>
  <si>
    <t>Yu2014</t>
  </si>
  <si>
    <t>Zanjani2014</t>
  </si>
  <si>
    <t>Aggarwal2015</t>
  </si>
  <si>
    <t>Agrawal2015</t>
  </si>
  <si>
    <t>Arnaoudova2015</t>
  </si>
  <si>
    <t>Beyer2015</t>
  </si>
  <si>
    <t>Binkley2015</t>
  </si>
  <si>
    <t>Carvalho2015</t>
  </si>
  <si>
    <t>aspell</t>
  </si>
  <si>
    <t>String-CamelCase</t>
  </si>
  <si>
    <t>Identifier Splitter</t>
  </si>
  <si>
    <t>Chowdhury2015</t>
  </si>
  <si>
    <t>Python NLTK</t>
  </si>
  <si>
    <t>DalSasso2015</t>
  </si>
  <si>
    <t>Damevski2015</t>
  </si>
  <si>
    <t>Sando</t>
  </si>
  <si>
    <t>Sando is built on top of Lucene, but Luecene was not explicitly used. Verify if listing Lucene is apropiate</t>
  </si>
  <si>
    <t>Eder2015</t>
  </si>
  <si>
    <t>Ercan2015</t>
  </si>
  <si>
    <t>Guerrouj2015</t>
  </si>
  <si>
    <t>Hindle2015</t>
  </si>
  <si>
    <t>Own implementation of LDA was used</t>
  </si>
  <si>
    <t>Hu2015</t>
  </si>
  <si>
    <t>Jiang2015</t>
  </si>
  <si>
    <t>SEWordSim</t>
  </si>
  <si>
    <t>Kim2015</t>
  </si>
  <si>
    <t>Landhaeusser2015</t>
  </si>
  <si>
    <t>Linares-vasquez2015</t>
  </si>
  <si>
    <t>Lotufo2015</t>
  </si>
  <si>
    <t>Martie2015</t>
  </si>
  <si>
    <t>McBurney2015</t>
  </si>
  <si>
    <t>A proposal, no tool being used</t>
  </si>
  <si>
    <t>Palomba2015</t>
  </si>
  <si>
    <t>Panichella2015</t>
  </si>
  <si>
    <t>Petrosyan2015</t>
  </si>
  <si>
    <t>Ponzanelli2015</t>
  </si>
  <si>
    <t>Rahman2015</t>
  </si>
  <si>
    <t>Rahman2015a</t>
  </si>
  <si>
    <t>Roos2015</t>
  </si>
  <si>
    <t>Own library was implemented</t>
  </si>
  <si>
    <t>Saeidi2015</t>
  </si>
  <si>
    <t>Gelato toolset</t>
  </si>
  <si>
    <t>Saha2015</t>
  </si>
  <si>
    <t>Saiedi2015a</t>
  </si>
  <si>
    <t>The tool was implemented using the "Shiny package" in R, but it is not specified if the lda package was used to compute the LDA or not</t>
  </si>
  <si>
    <t>Schindler2015</t>
  </si>
  <si>
    <t>Sharma2015</t>
  </si>
  <si>
    <t>Tian2015</t>
  </si>
  <si>
    <t xml:space="preserve">Four POS taggers implemented in this tool were used. </t>
  </si>
  <si>
    <t>Only the POS tagger was used</t>
  </si>
  <si>
    <t>White2015</t>
  </si>
  <si>
    <t>Jflex scanner generator</t>
  </si>
  <si>
    <t>Lexical Analyzer</t>
  </si>
  <si>
    <t>RNNLM Toolkit</t>
  </si>
  <si>
    <t>Wong2015</t>
  </si>
  <si>
    <t>Zou2015</t>
  </si>
  <si>
    <t>Number of Papers</t>
  </si>
  <si>
    <t>Note: Both the table and chart are excluding papers that don't use or specify tool</t>
  </si>
  <si>
    <t>Grand Total</t>
  </si>
  <si>
    <t>Type of tool</t>
  </si>
  <si>
    <t>Count of Paper</t>
  </si>
  <si>
    <t>Tool Type</t>
  </si>
  <si>
    <t>Papers List</t>
  </si>
  <si>
    <t>Nichols2010, Eddy2014, Ercan2015</t>
  </si>
  <si>
    <t>Achananuparp2012, Ponzanelli2013a, Ponzanelli2013b, Lemos2014</t>
  </si>
  <si>
    <t>McMillan2010, Ratanotayanon2010a, Ratanotayanon2010b, Savage2010a, Revelle2011, Wong2015</t>
  </si>
  <si>
    <t>Kimming2011, Saha2013, Arnaoudova2014, Kochhar2014, Saha2015, Wong2015</t>
  </si>
  <si>
    <t>Witte2011a, Khamis2013, Tian2015</t>
  </si>
  <si>
    <t>Beard2011, Beck2011, Kaushik2011, Davies2012, Kaushik2012, Corley2014, Zanjani2014</t>
  </si>
  <si>
    <t>Grant2010, Lukins2010</t>
  </si>
  <si>
    <t>Elliott2012, Liu2011, Zheng2011</t>
  </si>
  <si>
    <t>DiPenta2010a, Elliott2012, Grant2012</t>
  </si>
  <si>
    <t>Saha2013, Eddy2014, Saha2015</t>
  </si>
  <si>
    <t>Savage2010a, Zhou2012</t>
  </si>
  <si>
    <t>Cortes-Coy2014, Linares-vasquez2015</t>
  </si>
  <si>
    <t>Elliott2012, Grant2012</t>
  </si>
  <si>
    <t>Wiese2011, Hill2012</t>
  </si>
  <si>
    <t>Rastkar2010, Rastkar2014</t>
  </si>
  <si>
    <t>Sun2010, Rastkar2013</t>
  </si>
  <si>
    <t>Somasundaram2012, Chen2014</t>
  </si>
  <si>
    <t>Sureka2010, Wiese2011, Hill2012</t>
  </si>
  <si>
    <t>Asuncion2010, Grechanik2010, Ratanotayanon2010b, Savage2010b, Abebe2011, Chen2011, Klock2011, McMillan2011, Antunes2012, Bavota2012b, Corazza2012, Haiduc2012a, Haiduc2012b, McMillan2012b, Diaz2013, Haiduc2013a, Haiduc2013b, Moreno2013a, Ponzanelli2013a, Ponzanelli2013b, Kevic2014, Ye2014, Beyer2015, Damevski2015</t>
  </si>
  <si>
    <t>Thomas2010, Kelly2011, Shang2011, Chen2012, Corley2012, Henb2012, Martie2012, Bassett2013, Barua2014, Klein2014, Shang2014, Thomas2014, Thung2014, Hu2015, Martie2015, Rahman2015a, Zou2015</t>
  </si>
  <si>
    <t>Abebe2010, Abebe2011a, Port2011a, Abebe2013</t>
  </si>
  <si>
    <t>Wiese2011, Hill2012, Misra2012</t>
  </si>
  <si>
    <t>Kaushik2012, Prasetyo2012, Zanjani2014, Tian2015</t>
  </si>
  <si>
    <t>German2010, Moreno2014a</t>
  </si>
  <si>
    <t>Nguyen2012b, Nguyen2012c</t>
  </si>
  <si>
    <t>Lukins2010, Murgia2010, Scanniello2010a, Scanniello2010b, Abebe2011a, Bernardi2011, Gottipati2011, Klock2011, Nonnen2011, Port2011a, Scanniello2011, Wiese2011, Achananuparp2012, Hill2012, Kaushik2012, Poshyvanyk2012, Tian2012b, Zhou2012, Bassett2013, Diaz2013, Dit2013, Bagheri2014, Wong2014</t>
  </si>
  <si>
    <t>Gibiec2010, Zou2010</t>
  </si>
  <si>
    <t>R tree package</t>
  </si>
  <si>
    <t>Gethers2010, Bernardi2011, Gethers2011c, Port2011a, Bavota2014, Binkley2014</t>
  </si>
  <si>
    <t>Panichella2012, Vassallo2014</t>
  </si>
  <si>
    <t>Savage2010a, Wiese2011, Hill2012</t>
  </si>
  <si>
    <t>Kagdi2010, Corazza2011, Kagdi2011a, Gethers2012a, Gethers2012b, Linares-vasquez2012, Arnaoudova2013, Hossen2014, Moreno2014a, Zanjani2014</t>
  </si>
  <si>
    <t>Jacob2010, Sharma2015, White2015</t>
  </si>
  <si>
    <t>Sureka2010, Binkley2011, Pandita2012, Howard2013, Arnaoudova2014, Jiang2015, Landhaeusser2015, Tian2015</t>
  </si>
  <si>
    <t>Hasan2010, Mani2012, Panichella2012, Arnaoudova2013, Vassallo2014, Kim2015, Petrosyan2015</t>
  </si>
  <si>
    <t>Chen2014, Yang2014a</t>
  </si>
  <si>
    <t>Tian2012a, Chowdhury2015</t>
  </si>
  <si>
    <t>Sridhara2010, Hill2011, Sridhara2011, Sridhara2011a, McBurney2014</t>
  </si>
  <si>
    <t>Falleri2010, Nonnen2011, Tian2015</t>
  </si>
  <si>
    <t>Murgia2010, Sureka2010, Ujhazi2010, Garcia2011, Port2011a, Zhu2011, Davies2012, Haiduc2012a, Linares-vasquez2012, Falessi2013, Cavalcanti2014, Aggarwal2015, Rahman2015a</t>
  </si>
  <si>
    <t>Hayashi2010, Madani2010, Abebe2011a, Dit2011, Wu2011, Wu2011a, Bagheri2012, Xiao2012, Arnaoudova2013, Howard2013, Lemos2014, Kim2015</t>
  </si>
  <si>
    <t>Bibtex Tag</t>
  </si>
  <si>
    <t xml:space="preserve">    Traceability</t>
  </si>
  <si>
    <t xml:space="preserve">   Concept,concern,feature location and bug localization</t>
  </si>
  <si>
    <t xml:space="preserve">    Impact analysis</t>
  </si>
  <si>
    <t xml:space="preserve">    Restructuring, refactoring</t>
  </si>
  <si>
    <t xml:space="preserve">    Software reuse</t>
  </si>
  <si>
    <t xml:space="preserve">    Architecture/design recovery</t>
  </si>
  <si>
    <t xml:space="preserve">    Quality assessment and soft measurement</t>
  </si>
  <si>
    <t xml:space="preserve">     Defect Prediction and Debugging</t>
  </si>
  <si>
    <t xml:space="preserve">    Effort prediction/estimation</t>
  </si>
  <si>
    <t xml:space="preserve">    Recommending developers</t>
  </si>
  <si>
    <t xml:space="preserve">    Discovery of web services</t>
  </si>
  <si>
    <t xml:space="preserve">    Licensing</t>
  </si>
  <si>
    <t xml:space="preserve">   Requirement Analysis/Engineering</t>
  </si>
  <si>
    <t xml:space="preserve">   Clone detection</t>
  </si>
  <si>
    <t xml:space="preserve">    Program comprehension general</t>
  </si>
  <si>
    <t xml:space="preserve">    Bug triage and bug report analysis</t>
  </si>
  <si>
    <t xml:space="preserve">    Software Evolution Analysis</t>
  </si>
  <si>
    <t xml:space="preserve">    Software Categorization, Clustering and Finding Similar Applications</t>
  </si>
  <si>
    <t xml:space="preserve">    Domain Analysis and ontology analysis</t>
  </si>
  <si>
    <t xml:space="preserve">    Software miniaturization</t>
  </si>
  <si>
    <t>Identifying poor quality of lexicon</t>
    <phoneticPr fontId="0" type="noConversion"/>
  </si>
  <si>
    <t>Source code text pre-processing</t>
    <phoneticPr fontId="0" type="noConversion"/>
  </si>
  <si>
    <t>Log/Trace Analysis</t>
    <phoneticPr fontId="0" type="noConversion"/>
  </si>
  <si>
    <t>Team management and personality categorization</t>
    <phoneticPr fontId="0" type="noConversion"/>
  </si>
  <si>
    <t>Evalutating/Adapting NLP and IR for SE</t>
    <phoneticPr fontId="0" type="noConversion"/>
  </si>
  <si>
    <t>Frakes1987</t>
  </si>
  <si>
    <t>Frakes'87</t>
  </si>
  <si>
    <t xml:space="preserve"> Frakes, W., (1987), "Software Reuse Through Information Retrieval", in Proceedings of 20th Hawaii International Conference On System Sciences (HICSS'87), pp. 530-535.</t>
  </si>
  <si>
    <t>Wood1988</t>
  </si>
  <si>
    <t>Wood'88</t>
  </si>
  <si>
    <t>Wood, M. and Sommerville, I., (1988), "An Information Retrieval System for Software Components", ACM SIGIR Forum, vol. 22, no. 3-4</t>
  </si>
  <si>
    <t>Maarek1989</t>
  </si>
  <si>
    <t>Maarek'89</t>
  </si>
  <si>
    <t>Maarek, Y. S. and Smadja, F. A., (1989), "Full Text Indexing Based on Lexical Relations, an Application: Software Libraries", in Proceedings of SIGIR89, pp. 198-206.</t>
  </si>
  <si>
    <t>Helm1991</t>
  </si>
  <si>
    <t>Helm'91</t>
  </si>
  <si>
    <t>Helm, R. and Maarek, Y. l., (1991), "Integrating information retrieval and domain specific approaches for browsing and retrieval in object-oriented class libraries", in Proceedings of Conference proceedings on Object-oriented programming systems, languages, and applications, pp. 47-61.</t>
  </si>
  <si>
    <t>Maarek1991</t>
  </si>
  <si>
    <t>Maarek'91</t>
  </si>
  <si>
    <t>Maarek, Y. S., Berry, D. M., and Kaiser, G. E., (1991), "An Information Retrieval Approach for Automatically Constructing Software Libraries", IEEE Transactions On Software Engineering, vol. 17, no. 8, pp. 800-813.</t>
  </si>
  <si>
    <t>Patel1992</t>
  </si>
  <si>
    <t>Patel'92</t>
  </si>
  <si>
    <t>Patel, S., Chu, W., and Baxter, R., "A Measure For Composite Module Cohesion", in Proc. of International Conference on Software Engineering (ICSE'92), May 11-15 1992, pp. 38-48.</t>
  </si>
  <si>
    <t>Takang1996</t>
    <phoneticPr fontId="0" type="noConversion"/>
  </si>
  <si>
    <t>NLP</t>
    <phoneticPr fontId="0" type="noConversion"/>
  </si>
  <si>
    <t>A. A. Takang, P. A. Grubb, and R. D. Macredie. The effects of comments and identifier names on program comprehensibility: An experiential study. Journal of Program Languages, 4(3):143–167, 1996.</t>
    <phoneticPr fontId="0" type="noConversion"/>
  </si>
  <si>
    <t>Ambriola1997</t>
  </si>
  <si>
    <t>ambriola97</t>
  </si>
  <si>
    <t>Ambriola, V. &amp; Gervasi, V. Processing natural language requirements Automated Software Engineering, 1997. Proceedings., 12th IEEE International Conference, 1997, pp. 36-45</t>
  </si>
  <si>
    <t>Goldin1997</t>
  </si>
  <si>
    <t>goldin97</t>
  </si>
  <si>
    <t>Goldin, L. &amp; Berry, D. M. AbstFinder, A Prototype Natural Language Text Abstraction Finder for Use in Requirements Elicitation Automated Software Engg., Kluwer Academic Publishers, 1997, 4, pp. 375-412</t>
  </si>
  <si>
    <t>Antoniol1999</t>
  </si>
  <si>
    <t>Antoniol'99</t>
  </si>
  <si>
    <t>Antoniol, G., Canfora, G., De Lucia, A., and Merlo, E., "Recovering Code to Documentation Links in OO Systems", in Proc. of 6th IEEE Working Conference on Reverse Engineering (WCRE'99), Atlanta, GA, October 6-8 1999, pp. 136-144.</t>
  </si>
  <si>
    <t>Caprille1999</t>
  </si>
  <si>
    <t>caprile99</t>
  </si>
  <si>
    <t>Caprile, B. &amp; Tonella, P. Nomen est omen: analyzing the language of function identifiers Reverse Engineering, 1999. Proceedings. Sixth Working Conference on, 1999, pp. 112-122</t>
  </si>
  <si>
    <t>Maletic1999</t>
  </si>
  <si>
    <t>Maletic'99</t>
  </si>
  <si>
    <t>Maletic, J. I. and Valluri, N., "Automatic Software Clustering via Latent Semantic Analysis", in Proc. of 14th IEEE International Conference on Automated Software Engineering (ASE'99), Cocoa Beach Florida, October 1999, pp. 251-254.</t>
  </si>
  <si>
    <t>Michail1999</t>
  </si>
  <si>
    <t>Michail'99</t>
  </si>
  <si>
    <t>Michail, A. and Notkin, D., (1999), "Assessing software libraries by browsing similar classes, functions and relationships", in Proceedings of IEEE International Conference on Software Engineering (ICSE'99), pp. 463-472.</t>
  </si>
  <si>
    <t>Antoniol2000a</t>
  </si>
  <si>
    <t>Antoniol'00a</t>
  </si>
  <si>
    <t>Antoniol, G., Canfora, G., Casazza, G., and Lucia, A., "Identifying the Starting Impact Set of a Maintenance Request: A Case Study", in Proc. of 4th European Conference on Software Maintenance and Reengineering (CSMR'00), Zurich, Switzerland, February 29  2000, 227-230 </t>
  </si>
  <si>
    <t>Antoniol2000b</t>
  </si>
  <si>
    <t>Antoniol'00d</t>
  </si>
  <si>
    <t>Antoniol, G., Casazza, G., Cimitile, A., "Traceability Recovery by Modeling Programmer Behavior", in Proc. of 7th IEEE Working Conference on Reverse Engineering (WCRE'00), Brisbane, Australia, pp. 240-247</t>
  </si>
  <si>
    <t>Antoniol2000c</t>
  </si>
  <si>
    <t>Antoniol'00b</t>
  </si>
  <si>
    <t>Antoniol, G., Canfora, G., Casazza, G., and De Lucia, A., "Information Retrieval Models for Recovering Traceability Links between Code and Documentation", in Proc. of IEEE International Conference on Software Maintenance (ICSM'00), San Jose, CA, October 1 2000, pp. 40-51</t>
  </si>
  <si>
    <t>Antoniol2000d</t>
  </si>
  <si>
    <t>Antoniol'00c</t>
  </si>
  <si>
    <t>Antoniol, G., Canfora, G., Casazza, G., De Lucia, A., and Merlo, E., "Tracing Object-Oriented Code into Functional Requirements", in Proc. of 8th International Workshop on Program Comprehension (IWPC'00), Limerick, Ireland, June 10-11 2000, pp. 79 - 87.</t>
  </si>
  <si>
    <t>Caprille2000</t>
  </si>
  <si>
    <t>caprile00</t>
  </si>
  <si>
    <t>Caprile, B. &amp; Tonella, P. Restructuring program identifier names, International Conference on Software Maintenance, 2000, pp. 97-107</t>
  </si>
  <si>
    <t>Maletic2000</t>
  </si>
  <si>
    <t>Maletic'00</t>
  </si>
  <si>
    <t>Maletic, J. I. and Marcus, A., "Using Latent Semantic Analysis to Identify Similarities in Source Code to Support Program Understanding", in Proc. of 12th IEEE International Conference on Tools with Artificial Intelligence (ICTAI'00), Vancouver, British C</t>
  </si>
  <si>
    <t>Mockus2000</t>
  </si>
  <si>
    <t>Mockus'00</t>
  </si>
  <si>
    <t>Mockus, A. and Votta, L. G., "Identifying reasons for software changes using historic databases", in Proc. of IEEE International Conference on Software Maintenance (ICSM'00), 2000, pp. 120-130.</t>
  </si>
  <si>
    <t>Rayson2000</t>
  </si>
  <si>
    <t>Rayson'00</t>
  </si>
  <si>
    <t>Rayson, P., Garside, R., and Sawyer, P., "Assisting Requirements Engineering with Semantic Document Analysis", in Proc. of Content-based multimedia information access (RIAO'00), Paris, France, April 12-14 2000, pp. 1363-1371.</t>
  </si>
  <si>
    <t>Chen2001</t>
  </si>
  <si>
    <t>Chen'01</t>
  </si>
  <si>
    <t>Chen, A., Chou, E., Wong, J., Yao, A. Y., Zhang, Q., Zhang, S., and Michail, A., "CVSSearch: searching through source code using CVS comments", in Proc. of IEEE International Conference on Software Maintenance (ICSM'01), Nov. 2001, pp. 364-373.</t>
  </si>
  <si>
    <t>Maletic2001</t>
  </si>
  <si>
    <t>Maletic'01</t>
  </si>
  <si>
    <t>Maletic, J. I. and Marcus, A., "Supporting Program Comprehension Using Semantic and Structural Information", in Proc. of 23rd International Conference on Software Engineering (ICSE'01), Toronto, Ontario, Canada, May 12-19 2001, pp. 103-112.</t>
  </si>
  <si>
    <t>Marcus2001</t>
  </si>
  <si>
    <t>Marcus'01</t>
  </si>
  <si>
    <t>Marcus, A. and Maletic, J. I., "Identification of High-Level Concept Clones in Source Code", in Proc. of Automated Software Engineering (ASE'01), San Diego, CA, November 26-29 2001, pp. 107-114.</t>
  </si>
  <si>
    <t>Antoniol2002</t>
  </si>
  <si>
    <t>Antoniol'02</t>
  </si>
  <si>
    <t>Antoniol, G., Canfora, G., Casazza, G., De Lucia, A., and Merlo, E., "Recovering Traceability Links between Code and Documentation", IEEE Transactions on Software Engineering, vol. 28, no. 10, October 2002, pp. 970 - 983.</t>
  </si>
  <si>
    <t>Dag2002</t>
  </si>
  <si>
    <t>Dag'02</t>
  </si>
  <si>
    <t>Dag, J., Regnell, B., Carlshamre, P., Andersson, M., and Karlsson, J., "A Feasibility Study of Automated Natural Language Requirements Analysis in Market-driven Development", Requirements Engineering, vol. 7, no. 1, 2002, pp. 20-33.</t>
  </si>
  <si>
    <t>DiLucca2002</t>
  </si>
  <si>
    <t>DiLucca'02</t>
  </si>
  <si>
    <t>Di Lucca, G. A., Di Penta, M., and Gradara, S., "An Approach to Classify Software Maintenance Requests", in Proc. of IEEE International Conference on Software Maintenance (ICSM'02), Montréal, Québec, Canada, 2002, pp. 93-102.</t>
  </si>
  <si>
    <t>DiPenta2002</t>
  </si>
  <si>
    <t>DiPenta'02</t>
  </si>
  <si>
    <t>Di Penta, M., Gradara, S., and Antoniol, G., "Traceability Recovery in RAD Software Systems ", in Proc. of 10th International Workshop on Program Comprehension (IWPC'02), Paris, France, 2002, pp. 207-216.</t>
  </si>
  <si>
    <t>Etzkorn2002</t>
  </si>
  <si>
    <t>Etzkorn'02</t>
  </si>
  <si>
    <t>Etzkorn, L. H., Gholston, S., and Hughes, W. E., "A Semantic Entropy Metric", Journal of Software Maintenance: Research and Practice, vol. 14, no. 5, July/August 2002, pp. 293-310.</t>
  </si>
  <si>
    <t>Sawyer2002</t>
  </si>
  <si>
    <t>Sawyer'02</t>
  </si>
  <si>
    <t>Sawyer, P., Rayson, P., and Garside, R., "REVERE: support for requirements synthesis from documents", Information Systems Frontiers Journal, vol. 4, no. 3, 2002, pp. 343-353.</t>
  </si>
  <si>
    <t>Cubranic2003</t>
  </si>
  <si>
    <t>Cubranic'03</t>
  </si>
  <si>
    <t>Cubranic, D. and Murphy, G. C., (2003), "Hipikat: Recommending pertinent software development artifacts", in Proceedings of 25th International Conference on Software Engineering (ICSE'03), pp. 408-418.</t>
  </si>
  <si>
    <t>Fantechi2003</t>
  </si>
  <si>
    <t>fantechi03</t>
  </si>
  <si>
    <t>Fantechi, A.; Gnesi, S.; Lami, G. &amp; Maccari, A. Applications of linguistic techniques for use case analysis Requirements Engineering, Springer-Verlag, 2003, 8, pp. 161-170</t>
  </si>
  <si>
    <t>Hayes2003</t>
  </si>
  <si>
    <t>Hayes'03</t>
  </si>
  <si>
    <t>Hayes, H. J., Dekhtyar, A., and Osborne, J., "Improving Requirements Tracebility via Information Retrieval", in Proc. of 11th IEEE International Requirements Engineering Conference (RE'03), Monterey, California, September 8-12 2003, pp. 138-147.</t>
  </si>
  <si>
    <t>Holz2003</t>
  </si>
  <si>
    <t>Holz:ase03</t>
  </si>
  <si>
    <t>Holz, H. An incremental approach to task-specific information delivery in SE processes Automated Software Engineering, 2003. Proceedings. 18th IEEE International Conference on, 2003, pp. 295-298</t>
  </si>
  <si>
    <t>Marcus2003b</t>
  </si>
  <si>
    <t>Marcus'03</t>
  </si>
  <si>
    <t>A. Marcus and J. Maletic, “Recovering documentation-tosource-code traceability links using latent semantic indexing,” in Proceedings of the 25th International Conference on Software Engineering, 2003. IEEE, May 2003, pp. 125–135.</t>
  </si>
  <si>
    <t>Merlo2003</t>
  </si>
  <si>
    <t>merlo03</t>
  </si>
  <si>
    <t>Merlo, E.; McAdam, I. &amp; De Mori, R. Feed-forward and Recurrent Neural Networks for Source Code Informal Information Analysis Journal of Software Maintenance, John Wiley &amp; Sons, Inc., 2003, 15, pp. 205-244</t>
  </si>
  <si>
    <t>Mili2003</t>
  </si>
  <si>
    <t>Mili'03</t>
  </si>
  <si>
    <t>H. Mili, E. Ah-ki, R. Godin, and H. Mcheick. An experiment in software component retrieval. Information and Software Technology, 45, 2003, 45, pp. 633-649</t>
  </si>
  <si>
    <t>Stierna2003</t>
  </si>
  <si>
    <t>Stierna'03</t>
  </si>
  <si>
    <t>Stierna, E. and Rowe, N., (2003), "Applying information-retrieval methods to software reuse: a case study", International Journal on Information Processing and Management:, vol. 39, no. 1, pp. 67-74.</t>
  </si>
  <si>
    <t>Antoniol2004</t>
  </si>
  <si>
    <t>Antoniol'04</t>
  </si>
  <si>
    <t>Antoniol, G., Di Penta, M., and Merlo, E., "An Automatic Approach to Identify Class Evolution Discontinuities", in Proc. of 7th International Workshop on Principles of Software Evolution, 2004, pp. 31-40</t>
  </si>
  <si>
    <t>Cubranic2004</t>
  </si>
  <si>
    <t>Cubranic'04</t>
  </si>
  <si>
    <t>Cubranic, D. and Murphy, G., "Automatic bug triage using text categorization", in Proc. of International Conference on Software Engineering and Knowledge Engineering (SEKE'04), Banff, Canada, 2004, pp. 92-97.</t>
  </si>
  <si>
    <t>Dekhtyar2004</t>
  </si>
  <si>
    <t>Dekhtayr'04</t>
  </si>
  <si>
    <t>Dekhtyar, A., Huffman Hayes, J., and Menzies, T., "Text is Software Too", in Proc. of Mining of Software Repositories Workshop (MSR'04), Edinburgh, Scotland, May 2004, pp. 22-26.</t>
  </si>
  <si>
    <t>DeLucia2004</t>
  </si>
  <si>
    <t>DeLucia'04</t>
  </si>
  <si>
    <t>De Lucia, A., Fasano, F., Oliveto, R., and Tortora, G., "Enhancing an Artefact Management System with Traceability Recovery Features", in Proc. of IEEE International Conference on Software Maintenance (ICSM'04), Chicago, IL, September 11-17 2004, pp. 306-</t>
  </si>
  <si>
    <t>Hayes2004</t>
  </si>
  <si>
    <t>Hayes'04</t>
  </si>
  <si>
    <t>J. Hayes, A. Dekhtyar, S. Sundaram, and S. Howard, “Helping analysts trace requirements: An objective look,” in Proceedings of the 12th IEEE International Requirements Engineering Conference, 2004. IEEE, Sept. 2004, pp. 249–259.</t>
  </si>
  <si>
    <t>Lee2004</t>
  </si>
  <si>
    <t>Lee'04</t>
  </si>
  <si>
    <t>Lee, S. &amp; Rine, D. "Missing requirements and relationship discovery through proxy viewpoints model." ACM Symposium on Applied Computing, 2004, pp. 1513-1518</t>
  </si>
  <si>
    <t>Marcus2004a</t>
  </si>
  <si>
    <t>Marcus'04a</t>
  </si>
  <si>
    <t>Marcus, A., "Semantic Driven Program Analysis", in Proc. of 20th IEEE International Conference on Software Maintenance (ICSM'04), Chicago, IL, September 11-17 2004, pp. 496-473.</t>
  </si>
  <si>
    <t>Marcus2004b</t>
  </si>
  <si>
    <t>Marcus'04b</t>
  </si>
  <si>
    <t>Marcus, A., Sergeyev, A., Rajlich, V., and Maletic, J., "An Information Retrieval Approach to Concept Location in Source Code", in Proc. of 11th IEEE Working Conference on Reverse Engineering (WCRE'04), Delft, The Netherlands, November 9-12 2004, pp. 214-</t>
  </si>
  <si>
    <t>Pan2004</t>
  </si>
  <si>
    <t>Pan'04</t>
  </si>
  <si>
    <t>Pan, Y., Wang, L., Zhang, L., Xie, B., and Yang, F., (2004), "Relevancy based semantic interoperation of reuse repositories", in Proceedings of 12th ACM SIGSOFT 12th International Aymposium on Foundations of Software Engineering (FSE12), pp. 211-220.</t>
  </si>
  <si>
    <t>Pashov2004</t>
  </si>
  <si>
    <t>Pashov'04</t>
  </si>
  <si>
    <t>Pashov, I., Riebisch, M., and Philippow, I., "Supporting Architectural Restructuring by Analyzing Feature Models", in Proc. of 8th IEEE European Conference on Software Maintenance and Reengineering (CSMR’04), ??? 2004, pp. 25-34.</t>
  </si>
  <si>
    <t>Ricca2004</t>
  </si>
  <si>
    <t>Ricca'04</t>
  </si>
  <si>
    <t>Ricca, F., Tonella, P., Girardi, C., and Pianta, E., "An Empirical Study on Keyword-based Web Site Clustering", in Proc. of 12th IEEE International Workshop on Program Comprehension (IWPC'04), Bari, Italy, 2004, pp. 204-213.</t>
  </si>
  <si>
    <t>Sajjanhar2004</t>
  </si>
  <si>
    <t>Sajjanhar'04</t>
  </si>
  <si>
    <t>Sajjanhar, A., Hou, J., Zhang, Y., "Algorithm for Web Services Matching", in Advanced Web Technologies and Applications, Springer Verlag, 2004, pp. 665-670</t>
  </si>
  <si>
    <t>Settimi2004</t>
  </si>
  <si>
    <t>Settimi'04</t>
  </si>
  <si>
    <t>Settimi, R., Cleland-Huang, J., Khadra, O. B., Mody, J., Lukasik, W., and DePalma, C., "Supporting Software Evolution through Dynamically Retrieving Traces to UML Artifacts", in Proc. of 7th International Workshop on Principles of Software Evolution (IWPS</t>
  </si>
  <si>
    <t>Zhao2004</t>
  </si>
  <si>
    <t>Zhao'04</t>
  </si>
  <si>
    <t>Zhao, W., Zhang, L., Liu, Y., Sun, J., and Yang, F., (2004), "SNIAFL: towards a static non-interactive approach to feature location", in Proceedings of 26th International Conference on Software Engineering (ICSE'04), pp. 293-303.</t>
  </si>
  <si>
    <t>Canfora2005</t>
  </si>
  <si>
    <t>Canfora'05</t>
  </si>
  <si>
    <t>Canfora, G. and Cerulo, L., "Impact Analysis by Mining Software and Change Request Repositories", in Proc. of 11th IEEE International Symposium on  Software Metrics (METRICS'05), September 19-22 2005, pp. 20-29.</t>
  </si>
  <si>
    <t>Cleland-Huang2005</t>
  </si>
  <si>
    <t>Cleland-Huang'05</t>
  </si>
  <si>
    <t>Cleland-Huang, J., Settimi, R., Duan, C., and Zou, X., "Utilizing Supporting Evidence to Improve Dynamic Requirements Traceability", in Proc. of International Requirements Engineering Conference (RE'05), Paris, France, 2005, pp. 135-144.</t>
  </si>
  <si>
    <t>Cubranic2005</t>
  </si>
  <si>
    <t>Cubranic'05</t>
  </si>
  <si>
    <t>Cubranic, D., Murphy, G., Singer, J., and Booth, K., "Hipikat: A Project Memory for Software Development", IEEE Transactions on Software Engineering, vol. 31, no. 6, 2005, pp. 446-465.</t>
  </si>
  <si>
    <t>Deissenbock2005</t>
  </si>
  <si>
    <t>deissenboeck05</t>
  </si>
  <si>
    <t>Deissenbock, F. &amp; Pizka, M. "Concise and consistent naming" Proceedings of the International Workshop on Program Comprehension (IWPC), 2005, pp. 97-106</t>
  </si>
  <si>
    <t>DeLucia2005</t>
  </si>
  <si>
    <t>DeLucia'05</t>
  </si>
  <si>
    <t>De Lucia, A., Fasano, F., Oliveto, R., and Tortora, G., "ADAMS Re-Trace: A Traceability Recovery Tool", in Proc. of 9th European Conference on Software Maintenance and Reengineering (CSMR'05), Manchester, UK, March 21-23 2005, pp. 32-41.</t>
  </si>
  <si>
    <t>Gervasi2005</t>
  </si>
  <si>
    <t>gervasi05</t>
  </si>
  <si>
    <t>Gervasi, V. &amp; Zowghi, D. "Reasoning About Inconsistencies in Natural Language Requirements" ACM Trans. Softw. Eng. Methodol., ACM, 2005, 14, pp. 77-330</t>
  </si>
  <si>
    <t>Gil2005</t>
  </si>
  <si>
    <t>gil05</t>
  </si>
  <si>
    <t>Gil, J. (Y. &amp; Maman, I. "Micro Patterns in Java Code" Proceedings of the 20th Annual ACM SIGPLAN Conference on Object-oriented Programming, Systems, Languages, and Applications, ACM, 2005, pp. 97-116</t>
  </si>
  <si>
    <t>Hayes2005</t>
  </si>
  <si>
    <t>Hayes'05</t>
  </si>
  <si>
    <t>J. H. Hayes, A. Dekhtyar, and S. Sundaram, “Text mining for software engineering: How analyst feedback impacts final results,” in MSR ’05: Proceedings of the 2005 International Workshop on Mining Software Repositories. New York, NY, USA: ACM, 2005, pp. 1–5.</t>
  </si>
  <si>
    <t>Lormans2005</t>
  </si>
  <si>
    <t>Lormans'05</t>
  </si>
  <si>
    <t>Lormans, M. and Van Deursen, A., "Reconstructing requirements coverage views from design and test using traceability recovery via LSI", in Proc. of International Workshop on Traceability in Emerging Forms of Software Engineering (TEFSE'05), Long Beach, CA</t>
  </si>
  <si>
    <t>Marcus2005b</t>
  </si>
  <si>
    <t>Marcus'05a</t>
  </si>
  <si>
    <t>Marcus, A., Maletic, J. I., and Sergeyev, A., "Recovery of Traceability Links Between Software Documentation and Source Code", International Journal of Software Engineering and Knowledge Engineering, vol. 15, no. 5, October 2005, pp. 811-836.</t>
  </si>
  <si>
    <t>Marcus2005c</t>
  </si>
  <si>
    <t>Marcus'05b</t>
  </si>
  <si>
    <t>Marcus, A. and Poshyvanyk, D., "The Conceptual Cohesion of Classes", in Proc. of IEEE International Conference on Software Maintenance (ICSM'05), Budapest, Hungary, September 25-30 2005, pp. 133-142.</t>
  </si>
  <si>
    <t>Marcus2005d</t>
  </si>
  <si>
    <t>Marcus'05c</t>
  </si>
  <si>
    <t xml:space="preserve">Marcus, A., Rajlich, V., Buchta, J., Petrenko, M., and Sergeyev, A., "Static Techniques for Concept Location in Object Oriented Code", in Proc. of the 13th IEEE International Workshop on Program Comprehension (IWPC'05), St. Louis, MO, May 15-16 2005, pp. </t>
  </si>
  <si>
    <t>NatochDag2005</t>
  </si>
  <si>
    <t>och Dag'05</t>
  </si>
  <si>
    <t>och Dag, J. N., Gervasi, V., Brinkkemper, S., and Regnell, B., "A Linguistic-Engineering Approach to Large-Scale Requirements Management", IEEE Software, vol. 22, no. 1, 2005, pp. 32-39.</t>
  </si>
  <si>
    <t>Ohba2005</t>
  </si>
  <si>
    <t>Ohba'05</t>
  </si>
  <si>
    <t>Ohba, M. and Gondow, K., "Toward mining "concept keywords" from identifiers in large software projects", in Proc. of International Workshop on Mining software repositories (MSR'05), St. Louis, Missouri, 2005, pp. 1-5.</t>
  </si>
  <si>
    <t>Poshyvanyk2005</t>
  </si>
  <si>
    <t>Poshyvanyk'05</t>
  </si>
  <si>
    <t>Poshyvanyk, D., Marcus, A., Dong, Y., and Sergeyev, A., "IRiSS - A Source Code Exploration Tool", in Proc. of 21st IEEE International Conference on Software Maintenance (ICSM'05), Budapest, Hungary, September 25-30 2005, pp. 69-72.</t>
  </si>
  <si>
    <t>Relf2005</t>
    <phoneticPr fontId="0" type="noConversion"/>
  </si>
  <si>
    <t>P. Relf. Tool assisted identifier naming for improved software readability: an empirical study. In Inter- national Symposium on Empirical Software Engineering (ISESE), 2005.</t>
    <phoneticPr fontId="0" type="noConversion"/>
  </si>
  <si>
    <t>Stroulia2005</t>
  </si>
  <si>
    <t>Stroulia'05</t>
  </si>
  <si>
    <t>Stroulia, E., Wang, Y., Structural and Semantic Matching for Assessing Web-Service Similarity, International Journal of Cooperative Information Systems, vol. 14, no. 4, June 2005, pp. 407-437</t>
  </si>
  <si>
    <t>Yadla2005</t>
  </si>
  <si>
    <t>Yadla'05</t>
  </si>
  <si>
    <t>Yadla, S., Huffman Hayes, J., and Dekhtyar, A., "Tracing Requirements to Defect Reports:  An Application of Information Retrieval Techniques", Innovations in Systems and Software Engineering:  A NASA Journal, vol. 1, no. 2, September 2005, pp. 116 – 124.</t>
  </si>
  <si>
    <t>Ye2005</t>
  </si>
  <si>
    <t>Ye'05</t>
  </si>
  <si>
    <t xml:space="preserve"> Ye, Y. and Fischer, G., (2005), "Reuse-Conducive Development Environments", Journal Automated Software Engineering, vol. 12, no. 2, pp. 199-235.</t>
  </si>
  <si>
    <t>Anvik2006</t>
  </si>
  <si>
    <t>Anvik'06</t>
  </si>
  <si>
    <t>Anvik, J., Hiew, L., and Murphy, G., "Who should fix this bug?" in Proc. of 28th IEEE/ACM International Conference on Software Engineering (ICSE'06), Shanghai, China, 2006, pp. 361 - 370.</t>
  </si>
  <si>
    <t>Canfora2006a</t>
  </si>
  <si>
    <t>Canfora'06b</t>
  </si>
  <si>
    <t>G. Canfora and L. Cerulo. Supporting change request assignment in open source development. In Proceedings of SAC 2006, Dijon, France, April 2006.</t>
    <phoneticPr fontId="0" type="noConversion"/>
  </si>
  <si>
    <t>Canfora2006b</t>
  </si>
  <si>
    <t>Canfora'06a</t>
  </si>
  <si>
    <t>Canfora, G. and Cerulo, L., "Fine Grained Indexing of Software Repositories to Support Impact Analysis", in Proc. of International Workshop on Mining Software Repositories (MSR'06), 2006, pp. 105 - 111.</t>
  </si>
  <si>
    <t>Cleary2006</t>
  </si>
  <si>
    <t xml:space="preserve">Cleary'06 </t>
  </si>
  <si>
    <t>Cleary, B. and Exton, C., (2006), "The Cognitive Assignment Eclipse Plug-in", in Proceedings of 14th IEEE International Conference on Program Comprehension, pp. 241 - 244.</t>
  </si>
  <si>
    <t>Deissenboeck2006</t>
  </si>
  <si>
    <t>deissenboeck06</t>
  </si>
  <si>
    <t>Deissenboeck, F. &amp; Pizka, M. "Concise and Consistent Naming Software Quality Control", Kluwer Academic Publishers, 2006, 14, pp. 261-282</t>
  </si>
  <si>
    <t>DeLucia2006a</t>
  </si>
  <si>
    <t>DeLucia'06a</t>
  </si>
  <si>
    <t>De Lucia, A., Di Penta, M., Oliveto, R., and Zurolo, F., "COCONUT: COde COmprehension Nurturant Using Traceability", in Proc. of IEEE International Conference on Software Maintenance (ICSM'06), Philadelphia, PA, September 2006. pp. 274-275</t>
  </si>
  <si>
    <t>DeLucia2006b</t>
  </si>
  <si>
    <t>DeLucia'06d</t>
  </si>
  <si>
    <t>De Lucia, A., Oliveto, R., and Sgueglia, P., " Incremental Approach and User Feedbacks: a Silver Bullet for Traceability Recovery", in Proc. of IEEE International Conference on Software Maintenance (ICSM'06), Sheraton Society Hill, Philadelphia, Pennsylvania,  2006, pp. 299-309</t>
  </si>
  <si>
    <t>DeLucia2006c</t>
  </si>
  <si>
    <t>DeLucia'06b</t>
  </si>
  <si>
    <t>De Lucia, A., Di Penta, M., Oliveto, R., and Zurolo, F., "Improving Comprehensibility of Source Code via Traceability Information", in Proc. of 14th IEEE International Conference on Program Comprehension (ICPC'06), Athens, Greece, June 14-16 2006, pp. 317-326</t>
  </si>
  <si>
    <t>DeLucia2006d</t>
  </si>
  <si>
    <t>DeLucia'06c</t>
  </si>
  <si>
    <t>De Lucia, A., Fasano, F., Oliveto, R., and Tortora, G., "Can Information Retrieval Techniques Effectively Support Traceability Link Recovery?" in Proc. of 14th IEEE International Conference on Program Comprehension (ICPC'06), Athens, Greece, June 14-16 pp. 307-316</t>
  </si>
  <si>
    <t>Feild2006</t>
  </si>
  <si>
    <t>Feild'06</t>
  </si>
  <si>
    <t>Feild, H., Binkley, D., and Lawrie, D., "An Empirical Comparison of Techniques for Extracting Concept Abbreviations from Identifiers", in Proc. of Software Engineering and Applications (SEA'06), Dallas, Texas, November 13-15 2006.</t>
  </si>
  <si>
    <t>Hayes2006</t>
  </si>
  <si>
    <t>Hayes'06</t>
  </si>
  <si>
    <t>Hayes, H. J., Dekhtyar, A., and Sundaram, S. K., "Advancing Candidate Link Generation for Requirements Tracing: The Study of Methods", IEEE Transactions on Software Engineering, vol. 32, no. 1, January 2006, pp. 4-19.</t>
  </si>
  <si>
    <t>Kawaguchi2006</t>
  </si>
  <si>
    <t>Kawaguchi'06</t>
  </si>
  <si>
    <t>Kawaguchi, S., Garg, P., Matsushita, M., and Inoue, K., "MUDABlue: An automatic categorization system for Open Source repositories", International Journal of Systems and Software, vol. 79, no. 7, 2006, pp. 939-953.</t>
  </si>
  <si>
    <t>Ko2006</t>
  </si>
  <si>
    <t>ko06:ling</t>
  </si>
  <si>
    <t>Ko, A. J.; Myers, B. A. &amp; Chau, D. H. "A Linguistic Analysis of How People Describe Software Problems", Proceedings of the Visual Languages and Human-Centric Computing, IEEE Computer Society, 2006, pp. 127-134</t>
  </si>
  <si>
    <t>Lawrie2006</t>
  </si>
  <si>
    <t>Lawrie'06</t>
  </si>
  <si>
    <t>Lawrie, D., Feild, H., and Binkley, D., "Leveraged Quality Assessment Using Information Retrieval Techniques", in Proc. of 14th IEEE International Conference on Program Comprehension (ICPC'06), Athens, Greece, June 14-16 2006, pp. 149-158.</t>
  </si>
  <si>
    <t>Lawrie2006a</t>
  </si>
  <si>
    <t>lawrie06</t>
  </si>
  <si>
    <t>Lawrie, D.; Morrell, C.; Feild, H. &amp; Binkley, D. "What's in a Name? A Study of Identifiers", Proceedings of the 14th IEEE International Conference on Program Comprehension, IEEE Computer Society, 2006, pp. 3-12</t>
  </si>
  <si>
    <t>Lawrie2006b</t>
  </si>
  <si>
    <t>lawrie06:scam</t>
  </si>
  <si>
    <t>Lawrie, D.; Feild, H. &amp; Binkley, D. "Syntactic Identifier Conciseness and Consistency", Source Code Analysis and Manipulation, 2006. SCAM '06. Sixth IEEE International Workshop on, 2006, pp. 139-148</t>
  </si>
  <si>
    <t>Liblit2006</t>
  </si>
  <si>
    <t>liblit06</t>
  </si>
  <si>
    <t>Liblit, B.; Begel, A. &amp; Sweetser, E. "Cognitive Perspectives on the Role of Naming" in Computer Programs Proceedings of the 18th Annual Psychology of Programming Interest Group Workshop, 2006 </t>
  </si>
  <si>
    <t>Lo2006</t>
  </si>
  <si>
    <t>Lo'06</t>
  </si>
  <si>
    <t>Lo, K. K., Chan, M. K., and Baniassad, E., "Isolating and Relating Concerns in Requirements using Latent Semantic Analysis", in Proc. of ACM SIGPLAN International Conference on Object-Oriented Programming, Systems, Languages and Applications, October 22-2</t>
  </si>
  <si>
    <t>Lormans2006</t>
  </si>
  <si>
    <t>Lormans'06</t>
  </si>
  <si>
    <t>Lormans, M. and Van Deursen, A., "Can LSI help Reconstructing Requirements Traceability in Design and Test?" in Proc. of 10th European Conference on Software Maintenance and Reengineering (CSMR'06), Bari, Italy, March 12 2006, pp. 47-56.</t>
  </si>
  <si>
    <t>Moldovan2006</t>
  </si>
  <si>
    <t>Moldovan'06</t>
  </si>
  <si>
    <t>Moldovan, G. and Serban, G., "Aspect Mining using a Vector-Space Model Based Clustering Approach", in Proc. of Workshop on Linking Aspect Technology and Evolution (LATE'06), 2006.</t>
  </si>
  <si>
    <t>Poshyvanyk2006b</t>
  </si>
  <si>
    <t>Poshyvanyk'06a</t>
  </si>
  <si>
    <t>Poshyvanyk, D. and Marcus, A., "The Conceptual Coupling Metrics for Object-Oriented Systems", in Proc. of 22nd IEEE International Conference on Software Maintenance (ICSM'06), Philadelphia, PA, September 25-27 2006, pp. 469-478</t>
  </si>
  <si>
    <t>Poshyvanyk2006c</t>
  </si>
  <si>
    <t>Poshyvanyk'06c</t>
  </si>
  <si>
    <t>Poshyvanyk, D., Petrenko, M., Marcus, A., Xie, X., and Liu, D., "Source Code Exploration with Google", in Proc. of 22nd IEEE International Conference on Software Maintenance (ICSM'06), Philadelphia, PA, September 25-27 2006, pp.-334-338</t>
  </si>
  <si>
    <t>Poshyvanyk2006d</t>
  </si>
  <si>
    <t>Poshyvanyk'06b</t>
  </si>
  <si>
    <t>Poshyvanyk, D., Marcus, A., and Dong, Y., "JIRiSS - an Eclipse plug-in for Source Code Exploration", in Proc. of 14th IEEE International Conference on Program Comprehension (ICPC'06), Athens, Greece, June 14-16 2006, pp. 252-255.</t>
  </si>
  <si>
    <t>Shepherd2006</t>
  </si>
  <si>
    <t>shepherd06</t>
  </si>
  <si>
    <t xml:space="preserve">Shepherd, D.; Pollock, L. &amp; Vijay-Shanker, K. "Towards Supporting On-demand Virtual Remodularization Using Program Graphs" in Proceedings of the 5th International Conference on Aspect-oriented Software Development, ACM, 2006,pp.  3-14
</t>
  </si>
  <si>
    <t>Sindhgatta2006</t>
  </si>
  <si>
    <t>Sindhgatta'06</t>
  </si>
  <si>
    <t>Sindhgatta, R., (2006), "Using an information retrieval system to retrieve source code samples", in Proceedings of 28th IEEE/ACM International Conference on Software Engineering (ICSE'06), pp. 905-908.</t>
  </si>
  <si>
    <t>Xie2006</t>
  </si>
  <si>
    <t>Xie'06</t>
  </si>
  <si>
    <t>Xie, X., Poshyvanyk, D., and Marcus, A., "3D Visualization for Concept Location in Source Code", in Proc. of 28th IEEE/ACM International Conference on Software Engineering (ICSE'06), Shanghai, China, May 20-28 2006, pp. 839-842.</t>
  </si>
  <si>
    <t>Zhao2006</t>
  </si>
  <si>
    <t>Zhao'06</t>
  </si>
  <si>
    <t>Zhao, W., Zhang, L., Liu, Y., Sun, J., and Yang, F., (2006), "SNIAFL: Towards a Static Non-interactive Approach to Feature Location", ACM Transactions on Software Engineering and Methodologies (TOSEM), vol. 15, no. 2, pp. 195-226.</t>
  </si>
  <si>
    <t>Zou2006</t>
  </si>
  <si>
    <t>Zou'06</t>
  </si>
  <si>
    <t>X. Zou, R. Settimi, and J. Cleland-Huang, “Phrasing in dynamic requirements trace retrieva,” in Proceedings of Computer Software and Applications Conference, 2006. COMPSAC ’06. 30th Annual International, vol. 1, Sep 2006, pp. 265–272.</t>
  </si>
  <si>
    <t>Binkley2007</t>
  </si>
  <si>
    <t>Binkley'07</t>
  </si>
  <si>
    <t>D. Binkley, H. Feild, D. Lawrie, and M. Pighin. Software fault prediction using language processing. In Proceedings of 2nd Testing: Academic and Industrial Conference (TAIC-PART), Windor, UK, September 2007. pp. 99-110</t>
  </si>
  <si>
    <t>Canfora2007</t>
  </si>
  <si>
    <t>Canfora'07</t>
  </si>
  <si>
    <t>Canfora, G., Cerulo, L., and Di Penta, M., "Identifying Changed Source Code Lines from Version Repositories", in Proc. of 4th IEEE International Workshop on Mining Software Repositories (MSR'07), Minneapolis, MN, 2007, pp. 14-21.</t>
  </si>
  <si>
    <t>Cleary2007</t>
  </si>
  <si>
    <t>Cleary'07</t>
  </si>
  <si>
    <t>Cleary, B. and Exton, C., (2007), "Assisting Concept Location in Software Comprehension", in Proceedings of 19th Psychology of Programming Workshop, pp. 42-55.</t>
  </si>
  <si>
    <t>Dekhtyar2007b</t>
  </si>
  <si>
    <t>Dekhtyar'07a</t>
  </si>
  <si>
    <t>Dekhtyar, A., Hayes, J. H., and Larsen, J., "Make the Most of Your Time: How Should the Analyst Work with Automated Traceability Tools?" in Proc. of 3rd International Workshop on Predictor Models in Software Engineering (PROMISE'07), Minneapolis, MN, May pp. 4</t>
  </si>
  <si>
    <t>Dekhtyar2007c</t>
  </si>
  <si>
    <t>Dekhtyar'07b</t>
  </si>
  <si>
    <t>Dekhtyar, A.; Hayes, J.H.; Sundaram, S.; Holbrook, A.; Dekhtyar, O., "Technique Integration for Requirements Assessment," Requirements Engineering Conference, 2007. RE '07. 15th IEEE International , vol., no., pp.141-150, 15-19 Oct. 2007</t>
  </si>
  <si>
    <t>DeLucia2007a</t>
  </si>
  <si>
    <t>DeLucia'07a</t>
  </si>
  <si>
    <t>De Lucia, A., Fasano, F., Oliveto, R., and Tortora, G., "Recovering Traceability Links in Software Artefact Management Systems", ACM Transactions on Software Engineering and Methodology (TOSEM) 2007, pp. 16</t>
  </si>
  <si>
    <t>DeLucia2007b</t>
  </si>
  <si>
    <t>DeLucia'07b</t>
  </si>
  <si>
    <t>De Lucia, A., Oliveto, R., and Tortora, G., "Recovering Traceability Links using Information Retrieval Tools: a Controlled Experiment", in Proc. of International Workshop on Traceability in Emerging Forms of Software Engineering (TEFSE'07), 2007, pp. 46-5</t>
  </si>
  <si>
    <t>DeLucia2007c</t>
  </si>
  <si>
    <t>DeLucia'07c</t>
  </si>
  <si>
    <t>De Lucia, A., Risi, M., Tortora, G., and Scanniello, G., "Clustering Algorithms and Latent Semantic Indexing to Identify Similar Pages in Web Applications", in Proc. of 9th IEEE International Workshop on Web Site Evolution (WSE'07) 2007, pp. 65-72.</t>
  </si>
  <si>
    <t>Duan2007</t>
  </si>
  <si>
    <t>Duan'07</t>
  </si>
  <si>
    <t>Duan, C. and Cleland-Huang, J., "Clustering Support for Automated Tracing", in Proc. of 22nd IEEE/ACM International Conference on Automated Software Engineering (ASE'07), Atlanta, Georgia, November 2007, pp. 244-253</t>
  </si>
  <si>
    <t>Fluri2007</t>
  </si>
  <si>
    <t>fluri07</t>
  </si>
  <si>
    <t>Fluri, B.; Wursch, M. &amp; Gall, H. "Do Code and Comments Co-Evolve? On the Relation between Source Code and Comment Changes", Reverse Engineering, 2007. WCRE 2007. 14th Working Conference on, 2007, pp. 70-79</t>
  </si>
  <si>
    <t>Grechanik2007</t>
  </si>
  <si>
    <t>Grechanik'07</t>
  </si>
  <si>
    <t>Grechanik, M., Conroy, K. M., and Probst, K. A., (2007), "Finding Relevant Applications for Prototyping", in Proceedings of 4th IEEE International Workshop on Mining Software Repositories (MSR'07), pp. 12-15.</t>
  </si>
  <si>
    <t>Gross2007</t>
  </si>
  <si>
    <t>Gross'07</t>
  </si>
  <si>
    <r>
      <t xml:space="preserve">Gross, H. G., Lormans, M., and Zhou, J., "Towards Software Component Procurement Automation with Latent Semantic Analysis", </t>
    </r>
    <r>
      <rPr>
        <i/>
        <sz val="6"/>
        <rFont val="Times New Roman"/>
        <family val="1"/>
      </rPr>
      <t>Electronic Notes in Theoretical Computer Science (ENTCS)</t>
    </r>
    <r>
      <rPr>
        <sz val="6"/>
        <rFont val="Times New Roman"/>
        <family val="1"/>
      </rPr>
      <t>, vol. 189, July 2007, pp. 51-68</t>
    </r>
  </si>
  <si>
    <t>Hayes2007</t>
  </si>
  <si>
    <t>Hayes'07</t>
  </si>
  <si>
    <t>J. H. Hayes, A. Dekhtyar, S. Sundaram, A. Holbrook, S. Vadlamudi,and A. April, “Requirements tracing on target (retro): Improving software maintenance through traceability recovery,” Innovations in Systems and Software Engineering: A NASA Journal, vol. 3, no. 3, pp. 193–202, Sep 2007.</t>
  </si>
  <si>
    <t>Hill2007</t>
  </si>
  <si>
    <t>Hill'07</t>
  </si>
  <si>
    <t>Hill, E., Pollock, L., and Vijay-Shanker, K., "Exploring the Neighborhood with Dora to Expedite Software Maintenance", in Proc. of 22nd IEEE/ACM International Conference on Automated Software Engineering (ASE'07), November 2007, pp. 14-23.</t>
  </si>
  <si>
    <t>Host2007</t>
  </si>
  <si>
    <t>host07</t>
  </si>
  <si>
    <t>Host, E. &amp; Ostvold, B. "The Programmer's Lexicon, Volume I: The Verbs", Source Code Analysis and Manipulation, 2007. SCAM 2007. Seventh IEEE International Working Conference on, 2007, pp. 193-202</t>
  </si>
  <si>
    <t>Kuhn2007</t>
  </si>
  <si>
    <t>Kuhn'07</t>
  </si>
  <si>
    <t>Kuhn, A., Ducasse, S., and Gîrba, T., "Semantic Clustering: Identifying Topics in Source Code", Information and Software Technology, vol. 49, no. 3, March 2007, pp. 230-243.</t>
  </si>
  <si>
    <t>Lawrie2007</t>
  </si>
  <si>
    <t>lawrie07</t>
  </si>
  <si>
    <t>D. Lawrie, H. Feild, and D. Binkley. Extracting meaning from abbreviated identifiers. In Proceedings of the International Working Conference on Source Code Analysis and Manipulation (SCAM), pages 213–222, 2007.</t>
    <phoneticPr fontId="0" type="noConversion"/>
  </si>
  <si>
    <t>Lawrie2007a</t>
  </si>
  <si>
    <t>lawrie07:quality</t>
  </si>
  <si>
    <t>Lawrie, D.; Feild, H. &amp; Binkley, D. "Quantifying Identifier Quality: An Analysis of Trends", Empirical Softw. Eng., Kluwer Academic Publishers, 2007, 12, pp. 359-388</t>
  </si>
  <si>
    <t>Lawrie2007b</t>
  </si>
  <si>
    <t>lawrie07:study</t>
  </si>
  <si>
    <t>Hill, E.; Binkley, D.; Lawrie, D.; Pollock, L. &amp; Vijay-Shanker, K. "An empirical study of identifier splitting techniques", Empirical Software Engineering (EMSE), Springer US, 2014, 19, pp. 1754-1780</t>
  </si>
  <si>
    <t>Linstead2007a</t>
  </si>
  <si>
    <t>Linstead'07a</t>
  </si>
  <si>
    <t>Linstead, E., Rigor, P., Bajracharya, S., Lopes, C., and Baldi, P., "Mining concepts from code with probabilistic topic models", in Proc. of 22nd IEEE/ACM International Conference on Automated Software Engineering (ASE'07), Atlanta, Georgia, 2007, pp. 461-464</t>
  </si>
  <si>
    <t>Linstead2007b</t>
  </si>
  <si>
    <t>Linstead'07b</t>
  </si>
  <si>
    <t>Linstead, E., Rigor, P., Bajracharya, S., Lopes, C., and Baldi, P., "Mining Eclipse Developer Contributions via Author-Topic Models", in Proc. of 4th IEEE International Workshop on Mining Software Repositories  (MSR'07), Minneapolis, MN, 2007, pp. 30-33.</t>
  </si>
  <si>
    <t>Liu2007</t>
  </si>
  <si>
    <t>Liu'07</t>
  </si>
  <si>
    <t>Liu, D., Marcus, A., Poshyvanyk, D., and Rajlich, V., "Feature Location via Information Retrieval based Filtering of a Single Scenario Execution Trace", in Proc. of 22nd IEEE/ACM International Conference on Automated Software Engineering (ASE'07), Atlanta, Georgia, November 5-9 2007, pp. 234-243</t>
  </si>
  <si>
    <t>Ma2007</t>
  </si>
  <si>
    <t>Ma'07</t>
  </si>
  <si>
    <t>Ma, J., Cao, J., and Zhang, Y. , "A probabilistic semantic approach for discovering web services", In Proc. of the 16th international Conference on World Wide Web (WWW'07), Banff, Alberta, Canada, 2007, pp. 1221-1222.</t>
  </si>
  <si>
    <t>Muller2007</t>
  </si>
  <si>
    <t>Muller'07</t>
  </si>
  <si>
    <t>Muller, A.J.; Shinohara, T., "Fast Approximate Matching of Programs for Protecting Libre/Open Source Software by Using Spatial Indexes," Source Code Analysis and Manipulation, 2007. SCAM 2007. Seventh IEEE International Working Conference on , vol., no., pp.111-122, Sept. 30 2007-Oct. 1 2007</t>
  </si>
  <si>
    <t>Poshyvanyk2007a</t>
  </si>
  <si>
    <t>Poshyvanyk'07a</t>
  </si>
  <si>
    <t>Poshyvanyk, D., Gael-Gueheneuc, Y., Marcus, A., Antoniol, G., and Rajlich, V., "Feature Location using Probabilistic Ranking of Methods based on Execution Scenarios and Information Retrieval", IEEE Transactions on Software Engineering, vol. 33, no. 6, Jun</t>
  </si>
  <si>
    <t>Poshyvanyk2007b</t>
  </si>
  <si>
    <t>Poshyvanyk'07</t>
  </si>
  <si>
    <t>Poshyvanyk, D. and Marcus, A., "Using Traceability Links to Assess and Maintain the Quality of Software Documentation", in Proc. of International Workshop on Traceability in Emerging Forms of Software Engineering (TEFSE'07), 2007, pp. 27-30.</t>
  </si>
  <si>
    <t>Poshyvanyk2007c</t>
  </si>
  <si>
    <t>Poshyvanyk'07b</t>
  </si>
  <si>
    <t>Poshyvanyk, D. and Marcus, D., "Combining Formal Concept Analysis with Information Retrieval for Concept Location in Source Code", in Proc. of 15th IEEE International Conference on Program Comprehension (ICPC'07), Banff, Alberta, Canada, June 2007, pp. 37</t>
  </si>
  <si>
    <t>Poshyvanyk2007d</t>
  </si>
  <si>
    <t>Poshyvanyk'07c</t>
  </si>
  <si>
    <t>Poshyvanyk, D., Marcus, A.,"Using information retrieval to support design of incremental change of software", in Proceedings of 22nd IEEE/ACM International Conference on Automated Software Engineering (ASE2007), Atlanta, Georgia, November 5-9, pp. 563-566</t>
  </si>
  <si>
    <t>Rigby2007</t>
    <phoneticPr fontId="0" type="noConversion"/>
  </si>
  <si>
    <t>Rigby:msr07</t>
  </si>
  <si>
    <t>P. C. Rigby and A. E. Hassan. What can oss mailing lists tell us? a preliminary psychometric text analysis of the apache developer mailing list. In Proceedings of the Working Conference on Mining Software Repositories (MSR), pages 23–, 2007.</t>
    <phoneticPr fontId="0" type="noConversion"/>
  </si>
  <si>
    <t>Runeson2007</t>
  </si>
  <si>
    <t>Runeson'07</t>
  </si>
  <si>
    <t>Runeson, P., Alexandersson, M., and Nyholm, O., "Detection of Duplicate Defect Reports Using Natural Language Processing", in Proc. of 29th IEEE/ACM International Conference on Software Engineering (ICSE'07), Minneapolis, MN, 2007, pp. 499-510.</t>
  </si>
  <si>
    <t>Shepherd2007</t>
  </si>
  <si>
    <t>Shepherd'07</t>
  </si>
  <si>
    <t>Shepherd, D., Fry, Z., Gibson, E., Pollock, L., and Vijay-Shanker, K., "Using Natural Language Program Analysis to Locate and Understand Action-Oriented Concerns", in Proc. of International Conference on Aspect Oriented Software Development (AOSD'07), 2007, pp. 212-224</t>
  </si>
  <si>
    <t>Tan2007</t>
  </si>
  <si>
    <t>tan07</t>
  </si>
  <si>
    <t>Tan, L.; Yuan, D.; Krishna, G. &amp; Zhou, Y. "/*Icomment: Bugs or Bad Comments?*/" Proceedings of Twenty-first ACM SIGOPS Symposium on Operating Systems Principles, ACM, 2007, pp. 145-158</t>
  </si>
  <si>
    <t>Weiss2007</t>
  </si>
  <si>
    <t>Weiss'07</t>
  </si>
  <si>
    <t>Weiss, C., Premraj, R., Zimmermann, T., and Zeller , A., "How Long Will It Take to Fix This Bug?" in Proc. of 4th IEEE International Workshop on Mining Software Repositories (MSR'07), Minneapolis, MN, 2007, pp. 1-8.</t>
  </si>
  <si>
    <t>Zou2007</t>
  </si>
  <si>
    <t>Zou'07</t>
  </si>
  <si>
    <t>Zou, X., Settimi, R., and Cleland-Huang, J., "Term-based Enhancement Factors for Improving Automated Requirement Trace Retrieval", in Proc. of International Workshop on Traceability in Emerging Forms of Software Engineering (TEFSE'07), 2007, pp. 40-45.</t>
  </si>
  <si>
    <t>Abadi2008</t>
  </si>
  <si>
    <t>Abadi'08</t>
  </si>
  <si>
    <t>Abadi, A.; Nisenson, M.; Simionovici, Y., "A Traceability Technique for Specifications," Program Comprehension, 2008. ICPC 2008. The 16th IEEE International Conference on , vol., no., pp.103-112, 10-13 June 2008 pp. 103-112</t>
  </si>
  <si>
    <t>Alves2008</t>
  </si>
  <si>
    <t>Alves'08</t>
  </si>
  <si>
    <t>Alves, V.; Schwanninger, C.; Barbosa, L.; Rashid, A.; Sawyer, P.; Rayson, P.; Pohl, C.; Rummler, A., "An Exploratory Study of Information Retrieval Techniques in Domain Analysis," Software Product Line Conference, 2008. SPLC '08. 12th International , vol., no., pp.67-76, 8-12 Sept. 2008</t>
    <phoneticPr fontId="0" type="noConversion"/>
  </si>
  <si>
    <t>Antoniol2008</t>
  </si>
  <si>
    <t>Antoniol'08</t>
  </si>
  <si>
    <t>Antoniol, G., Hayes, J. H., Gueheneuc, Y.-G., and Di Penta, M., (2008), "Reuse or rewrite: Combining textual, static, and dynamic analyses to assess the cost of keeping a system up-to-date", in Proceedings of IEEE International Conference on Software Maintenance, pp. 147-156.</t>
  </si>
  <si>
    <t>Antoniol2008a</t>
  </si>
  <si>
    <t>antoniol08</t>
  </si>
  <si>
    <t>Antoniol, G.; Ayari, K.; Di Penta, M.; Khomh, F. &amp; Guéhéneuc, Y.-G. "Is It a Bug or an Enhancement?: A Text-based Approach to Classify Change Requests" Proceedings of the 2008 Conference of the Center for Advanced Studies on Collaborative Research: Meeting of Minds, ACM, 2008, pp. 23:304-23:318</t>
  </si>
  <si>
    <t>Baldi2008</t>
  </si>
  <si>
    <t>baldi08</t>
  </si>
  <si>
    <t>Baldi, P. F.; Lopes, C. V.; Linstead, E. J. &amp; Bajracharya, S. K. "A Theory of Aspects As Latent Topics" Proceedings of the 23rd ACM SIGPLAN Conference on Object-oriented Programming Systems Languages and Applications, ACM, 2008, pp. 543-562</t>
  </si>
  <si>
    <t>Binkley2008</t>
  </si>
  <si>
    <t>binkley08</t>
  </si>
  <si>
    <t>Binkley, D.; Gold, N.; Harman, M.; Li, Z. &amp; Mahdavi, K. "An Empirical Study of the Relationship Between the Concepts Expressed in Source Code and Dependence" J. Syst. Softw., Elsevier Science Inc., 2008, 81, pp. 2287-2298</t>
  </si>
  <si>
    <t>Binkley2008a</t>
  </si>
  <si>
    <t>binkley08:limit</t>
  </si>
  <si>
    <t>Binkley, D.; Lawrie, D.; Maex, S. &amp; Morrell, C. "Impact of Limited Memory Resources Program Comprehension", 2008. ICPC 2008. The 16th IEEE International Conference on, 2008, pp. 83-92</t>
  </si>
  <si>
    <t>Buse2008</t>
  </si>
  <si>
    <t>buse08</t>
  </si>
  <si>
    <t>Buse, Raymond P.L. and Weimer, Westley R., "Automatic Documentation Inference for Exceptions" in Proceedings of the 2008 international symposium on Software testing and analysis, ACM, 2008, pp. 273-282</t>
  </si>
  <si>
    <t>Castro-Herrera2008</t>
  </si>
  <si>
    <t>Castro-Herrera'08</t>
  </si>
  <si>
    <t xml:space="preserve"> Carlos Castro-Herrera, Chuan Duan, Jane Cleland-Huang, Bamshad Mobasher: Using Data Mining and Recommender Systems to Facilitate Large-Scale, Open, and Inclusive Requirements Elicitation Processes. RE 2008: 165-168</t>
  </si>
  <si>
    <t>Cleland-Huang2008</t>
  </si>
  <si>
    <t>Clelang-Huang'08</t>
  </si>
  <si>
    <t>Cleland-Huang, J.; Marrero, W.; Berenbach, B., "Goal-Centric Traceability: Using Virtual Plumblines to Maintain Critical Systemic Qualities," Software Engineering, IEEE Transactions on , vol.34, no.5, pp.685-699, Sept.-Oct. 2008</t>
  </si>
  <si>
    <t>DeLucia2008a</t>
  </si>
  <si>
    <t>DeLucia'08a</t>
  </si>
  <si>
    <t>A. De Lucia, R. Oliveto, and G. Tortora. ADAMS Re-Trace: Traceability Link Recovery via Latent Semantic Indexing. In Proceedings of the 30th International Conference on Software Engineering, pages 839-842, Leipzig, Germany, 2008. ACM Press. ISBN 978-1-60558-079-1</t>
  </si>
  <si>
    <t>DeLucia2008b</t>
  </si>
  <si>
    <t>DeLucia'08b</t>
  </si>
  <si>
    <t>De Lucia, R. Oliveto, and G. Tortora. IR-based Traceability Recovery Processes: an Empirical Comparison of "One-Shot" and Incremental Processes. Proceedings of the 23rd IEEE/ACM International Conference on Automated Software Engineering, pages 39-48, Lâ€™Aquila, Italy, 2008. IEEE Press.</t>
  </si>
  <si>
    <t>DeLucia2008c</t>
  </si>
  <si>
    <t>DeLucia'08c</t>
  </si>
  <si>
    <t>De Lucia, A.; Oliveto, R.; Vorraro, L., "Using structural and semantic metrics to improve class cohesion," Software Maintenance, 2008. ICSM 2008. IEEE International Conference on , vol., no., pp.27-36, Sept. 28 2008-Oct. 4 2008</t>
  </si>
  <si>
    <t>Dit2008b</t>
  </si>
  <si>
    <t>Dit'08</t>
  </si>
  <si>
    <t>Dit, B., Poshyvanyk, D., and Marcus, A., "Measuring the Semantic Similarity of Comments in Bug Reports", in Proc. of 1st International Workshop on Semantic Technologies in System Maintenance (STSM'08), 2008</t>
  </si>
  <si>
    <t>Eaddy2008</t>
  </si>
  <si>
    <t>Eaddy'08</t>
  </si>
  <si>
    <t>Eaddy, M., Aho, A. V., Antoniol, G., and Guéhéneuc, Y. G., "CERBERUS: Tracing Requirements to Source Code Using Information Retrieval, Dynamic Analysis, and Program Analysis", in Proc. of 17th IEEE International Conference on Program Comprehension (ICPC'08), Amsterdam, The Netherlands, 2008</t>
  </si>
  <si>
    <t>Hayes2008</t>
  </si>
  <si>
    <t>Hayes'08</t>
  </si>
  <si>
    <t>Hayes, J.H.; Antoniol, G.; Gueheneuc, Y.-G., "PREREQIR: Recovering Pre-Requirements via Cluster Analysis," Reverse Engineering, 2008. WCRE '08. 15th Working Conference on , vol., no., pp.165-174, 15-18 Oct. 2008</t>
  </si>
  <si>
    <t>Hill2008</t>
  </si>
  <si>
    <t>hill08:abbrev</t>
  </si>
  <si>
    <t>Emily Hill, Zachary P. Fry, Haley Boyd, Giriprasad Sridhara, Yana Novikova, Lori L. Pollock, K. Vijay-Shanker, "AMAP: automatically mining abbreviation expansions in programs to enhance software maintenance tools."</t>
    <phoneticPr fontId="0" type="noConversion"/>
  </si>
  <si>
    <t>Jiang2008</t>
  </si>
  <si>
    <t>Jiang'08</t>
  </si>
  <si>
    <t>Hsin-Yi Jiang; Nguyen, T.N.; Ing-Xiang Chen; Jaygarl, H.; Chang, C.K., "Incremental Latent Semantic Indexing for Automatic Traceability Link Evolution Management," Automated Software Engineering, 2008. ASE 2008. 23rd IEEE/ACM International Conference on , vol., no., pp.59-68, 15-19 Sept. 2008</t>
  </si>
  <si>
    <t>Lukins2008</t>
  </si>
  <si>
    <t>Lukins'08</t>
  </si>
  <si>
    <t>Lukins, S.K.; Kraft, N.A.; Etzkorn, L.H., "Source Code Retrieval for Bug Localization Using Latent Dirichlet Allocation," Reverse Engineering, 2008. WCRE '08. 15th Working Conference on , vol., no., pp.155-164, 15-18 Oct. 2008</t>
  </si>
  <si>
    <t>Marcus2008</t>
  </si>
  <si>
    <t>Marcus'08</t>
  </si>
  <si>
    <r>
      <t xml:space="preserve">Marcus, A., Poshyvanyk, D., and Ferenc, R., "Using the Conceptual Cohesion of Classes for Fault Prediction in Object Oriented Systems", </t>
    </r>
    <r>
      <rPr>
        <i/>
        <sz val="6"/>
        <rFont val="Times New Roman"/>
        <family val="1"/>
      </rPr>
      <t>IEEE Transactions on Software Engineering</t>
    </r>
    <r>
      <rPr>
        <sz val="6"/>
        <rFont val="Times New Roman"/>
        <family val="1"/>
      </rPr>
      <t>, vol. 34, no. 2, 2008, pp. 287-300</t>
    </r>
  </si>
  <si>
    <t>Maskeri2008</t>
  </si>
  <si>
    <t>Maskeri'08</t>
  </si>
  <si>
    <t>G. Maskeri, S. Sarkar, and K. Heafield. Mining business topics in source code using latent dirichlet allocation. In 1st India Software Engineering Conference, Hyderabad, India, February 2008. pp. 113-120</t>
  </si>
  <si>
    <t>Menzies2008</t>
  </si>
  <si>
    <t>Menzies'08</t>
  </si>
  <si>
    <t>Menzies, T., Marcus, A., "Automated Severity Assessment of Software Defect Reports", in the Proceedings of the 24th IEEE International Conference on Software Maintenance (ICSM2008), Beijing, China, September 28 - October 4, 2008, pp. 346-355</t>
  </si>
  <si>
    <t>Meziane2008</t>
  </si>
  <si>
    <t>meziane08</t>
  </si>
  <si>
    <t>Meziane, F.; Athanasakis, N. &amp; Ananiadou, S. "Generating Natural Language Specifications from UML Class Diagrams" Requir. Eng., Springer-Verlag New York, Inc., 2008, 13, pp.1-18</t>
  </si>
  <si>
    <t>Scanniello2008</t>
  </si>
  <si>
    <t>Scaniello'08</t>
  </si>
  <si>
    <t>G. Scanniello, D. Distante, M. Risi, “Using Semantic Clustering to Enhance the Navigation Structure of Web Sites” In Proceedings of 10th IEEE International Symposium on Web Site Evolution, Beijing, China, October 3-4, 2008, IEEE Computer Society Press, pp. 55-64.</t>
  </si>
  <si>
    <t>Spek2008</t>
  </si>
  <si>
    <t>van der Spek'08</t>
  </si>
  <si>
    <t>van der Spek, P., Klusener, S., and van de Laar, P. 2008. Towards Recovering Architectural Concepts Using Latent Semantic Indexing. In Proceedings of the 2008 12th European Conference on Software Maintenance and Reengineering (April 01 - 04, 2008). CSMR. IEEE Computer Society, Washington, DC, 253-257.</t>
  </si>
  <si>
    <t>Sridhara2008</t>
  </si>
  <si>
    <t>giri08</t>
  </si>
  <si>
    <t>Giriprasad Sridhara and Emily Hill and Lori Pollock and K. Vijay-Shanker, "Identifying Word Relations in Software: {A} Comparative Study of Semantic Similarity Tools" in Proceedings of the 2008 The 16th IEEE International Conference on Program Comprehension, IEEE Computer Society, 2008, pp. 123-132</t>
  </si>
  <si>
    <t>Thakkar2008</t>
  </si>
  <si>
    <t>Thakkar'08</t>
  </si>
  <si>
    <t>Thakkar, D.; Zhen Ming Jiang; Hassan, A.E.; Hamann, G.; Flora, P., "Retrieving relevant reports from a customer engagement repository," Software Maintenance, 2008. ICSM 2008. IEEE International Conference on , vol., no., pp.117-126, Sept. 28 2008-Oct. 4 2008</t>
  </si>
  <si>
    <t>Wang2008</t>
  </si>
  <si>
    <t>Wang'08</t>
  </si>
  <si>
    <t>Wang, X., Zhang, L., Xie, T., Anvik, J., and Sun, J., "An Approach to Detecting Duplicate Bug Reports using Natural Language and Execution Information", in Proc. of 30th International Conference on Software Engineering (ICSE’08), Leipzig, Germany, May 10 - 18 2008, pp. 461-470.</t>
  </si>
  <si>
    <t>Zou2008</t>
  </si>
  <si>
    <t>Zou'08</t>
  </si>
  <si>
    <t>Xuchang Zou, Raffaella Settimi, Jane Cleland-Huang: Evaluating the Use of Project Glossaries in Automated Trace Retrieval. Software Engineering Research and Practice 2008: 157-163</t>
  </si>
  <si>
    <t>Abebe2009</t>
  </si>
  <si>
    <t>abebe09</t>
  </si>
  <si>
    <t>Fluri, B.; Würsch, M.; Giger, E. &amp; Gall, H. C. "Analyzing the Co-evolution of Comments and Source Code Software Quality Control", Kluwer Academic Publishers, 2009, 17, pp. 367-394</t>
  </si>
  <si>
    <t>Abebe2009a</t>
    <phoneticPr fontId="0" type="noConversion"/>
  </si>
  <si>
    <t>Abebe:wcre09</t>
    <phoneticPr fontId="0" type="noConversion"/>
  </si>
  <si>
    <t>S. L. Abebe, S. Haiduc, P. Tonella, and A. Marcus. Lexicon bad smells in software. In Proceedings of the Working Conference on Reverse Engineering (WCRE), pages 95–99, 2009.</t>
    <phoneticPr fontId="0" type="noConversion"/>
  </si>
  <si>
    <t>Ahn2009</t>
  </si>
  <si>
    <t>Ahn'09</t>
  </si>
  <si>
    <t>Ahn, S.-Y., Kang, S., Baik, J., and Choi, H.-J., (2009), "A Weighted Call Graph Approach for Finding Relevant Components in Source Code", in Proceedings of 10th ACIS International Conference on Software Engineering, Artificial Intelligences, Networking and Parallel/Distributed Computing, pp. 539-544.</t>
  </si>
  <si>
    <t>Ashok2009</t>
  </si>
  <si>
    <t>ashok09</t>
  </si>
  <si>
    <t>Ashok, B.; Joy, J.; Liang, H.; Rajamani, S. K.; Srinivasa, G. &amp; Vangala, V. "DebugAdvisor: A Recommender System for Debugging", Proceedings of the the 7th Joint Meeting of the European Software Engineering Conference and the ACM SIGSOFT Symposium on The Foundations of Software Engineering, ACM, 2009, pp. 373-382</t>
  </si>
  <si>
    <t>Bacchelli2009</t>
  </si>
  <si>
    <t>bacchelli:wcre09</t>
    <phoneticPr fontId="0" type="noConversion"/>
  </si>
  <si>
    <t>Alberto Bacchelli, Marco D'Ambros, Michele Lanza, Romain Robbes, "Benchmarking Lightweight Techniques to Link E-Mails and Source Code", Reverse Engineering, 2009. WCRE '09. 16th Working Conference on, 2009, pp. 205-214</t>
  </si>
  <si>
    <t>Bajracharya2009</t>
  </si>
  <si>
    <t>linstead09</t>
  </si>
  <si>
    <t>Bajracharya, S.; Ossher, J. &amp; Lopes, C. "Sourcerer: An Internet-scale Software Repository" in Proceedings of the 2009 ICSE Workshop on Search-Driven Development-Users, Infrastructure, Tools and Evaluation, IEEE Computer Society, 2009, pp. 1-4</t>
  </si>
  <si>
    <t>Bildhauer2009</t>
  </si>
  <si>
    <t>Bidhauer'09</t>
  </si>
  <si>
    <t>Bildhauer, D., Horn, T., and Ebert, J., (2009), "Similarity-driven software reuse", in Proceedings of ICSE Workshop on Comparison and Versioning of Software Models pp. 31-36.</t>
  </si>
  <si>
    <t>Binkley2009</t>
  </si>
  <si>
    <t>binkley09</t>
  </si>
  <si>
    <t>Binkley, D.; Davis, M.; Lawrie, D. &amp; Morrell, C. "To camelcase or under_score" in Program Comprehension, 2009. ICPC '09. IEEE 17th International Conference on, 2009, pp. 158-167</t>
  </si>
  <si>
    <t>Binkley2009a</t>
  </si>
  <si>
    <t>binkley09:length</t>
  </si>
  <si>
    <t>Binkley, D.; Lawrie, D.; Maex, S. &amp; Morrell, C. "Identifier length and limited programmer memory" Science of Computer Programming, 2009, 74, pp. 430 - 445</t>
  </si>
  <si>
    <t>Capobianco2009a</t>
  </si>
  <si>
    <t>Capobianco'09a</t>
  </si>
  <si>
    <t>Capobianco, G.; De Lucia, A.; Oliveto, R.; Panichella, A.; Panichella, S., "On the role of the nouns in IR-based traceability recovery," Program Comprehension, 2009. ICPC '09. IEEE 17th International Conference on , vol., no., pp.148-157, 17-19 May 2009</t>
  </si>
  <si>
    <t>Capobianco2009b</t>
  </si>
  <si>
    <t>Capobianco'09b</t>
  </si>
  <si>
    <t>G. Capobianco, A. De Lucia, R. Oliveto, A. Panichella, and S. Panichella. Traceability Recovery using Numerical Analysis. In Proceedings of 16th International Working Conference on Reverse Engineering, pages 195-204, Lille, France, 2009. IEEE Press. ISBN 978-0-7695-3867-9.</t>
  </si>
  <si>
    <t>Castro-Herrera2009a</t>
  </si>
  <si>
    <t>Castro-Herrera'09a</t>
  </si>
  <si>
    <t>Carlos Castro-Herrera, Jane Cleland-Huang, Bamshad Mobasher: Enhancing Stakeholder Profiles to Improve Recommendations in Online Requirements Elicitation. RE 2009: 37-46</t>
  </si>
  <si>
    <t>Castro-Herrera2009b</t>
  </si>
  <si>
    <t>Castro-Herrera'09b</t>
  </si>
  <si>
    <t>Carlos Castro-Herrera, Chuan Duan, Jane Cleland-Huang, Bamshad Mobasher: A recommender system for requirements elicitation in large-scale software projects. SAC 2009: 1419-1426</t>
  </si>
  <si>
    <t>Chatterjee2009</t>
  </si>
  <si>
    <t>chatterjee09</t>
  </si>
  <si>
    <t>Chatterjee, S.; Juvekar, S. &amp; Sen, K. "SNIFF: A Search Engine for Java Using Free-Form Queries" in Proceedings of the 12th International Conference on Fundamental Approaches to Software Engineering: Held As Part of the Joint European Conferences on Theory and Practice of Software, ETAPS 2009, Springer-Verlag, 2009, pp. 385-400</t>
  </si>
  <si>
    <t>Cleary2009</t>
  </si>
  <si>
    <t>Cleary'09</t>
  </si>
  <si>
    <t>B. Cleary, C. Exton, J. Buckley, and M. English. An Empirical Analysis of Information Retrieval based Concept Location Techniques in Software Comprehension. Empirical Softw. Engg., 14(1):93–130, 2009.</t>
  </si>
  <si>
    <t>Cleland-Huang2009</t>
  </si>
  <si>
    <t>Cleland-Huang'09</t>
  </si>
  <si>
    <t>Jane Cleland-Huang, Horatiu Dumitru, Chuan Duan, Carlos Castro-Herrera: Automated support for managing feature requests in open forums. Commun. ACM 52(10): 68-74 (2009)</t>
  </si>
  <si>
    <t>Dekel2009</t>
  </si>
  <si>
    <t>dekel09</t>
  </si>
  <si>
    <t>Dekel, U. &amp; Herbsleb, J. D. "Improving API Documentation Usability with Knowledge Pushing" in Proceedings of the 31st International Conference on Software Engineering, IEEE Computer Society, 2009, pp. 320-330</t>
  </si>
  <si>
    <t>Dekel2009a</t>
  </si>
  <si>
    <t>Dekel, U. &amp; Herbsleb, J. D. "Reading the documentation of invoked API functions in program comprehension" in The 17th IEEE International Conference on Program Comprehension, ICPC 2009, Vancouver, British Columbia, Canada, May 17-19, 2009, 2009, pp. 168-177</t>
  </si>
  <si>
    <t>DeLucia2009</t>
  </si>
  <si>
    <t>DeLucia'09a</t>
  </si>
  <si>
    <t>Andrea De Lucia, Fausto Fasano, Claudia Grieco, Genoveffa Tortora: Recovering design rationale from email repositories. ICSM 2009: pp. 543-546</t>
  </si>
  <si>
    <t>DeLucia2009a</t>
  </si>
  <si>
    <t>DeLucia'09c</t>
  </si>
  <si>
    <t>A. De Lucia, R. Oliveto, G. Tortora. The Role of the Coverage Analysis in Traceability Recovery Process: a Controlled Experiment. In Proceedings of 25th International Conference on Software Maintenance, pages 371-380, Edmonton, Canada, 2009. IEEE Press</t>
  </si>
  <si>
    <t>DeLucia2009b</t>
  </si>
  <si>
    <t>DeLucia'09d</t>
  </si>
  <si>
    <t>A. De Lucia, M. Risi, G. Scanniello, G. Tortora “An Investigation of Clustering Algorithms in the Identification of Similar Web Pages” In International Journal of Web Engineering, Rinton Press 2009. Vol. 8, No.4, December, pp. 346-370.</t>
  </si>
  <si>
    <t>DeLucia2009c</t>
  </si>
  <si>
    <t>DeLucia'09b</t>
  </si>
  <si>
    <t>De Lucia, R. Oliveto, and G. Tortora. Assessing IR-based Traceability Recovery Tools through Controlled Experiments. Empirical Software Engineering journal. 14(1):57-93, 2009.</t>
  </si>
  <si>
    <t>DeLucia2009d</t>
  </si>
  <si>
    <t>DeLucia'09e</t>
  </si>
  <si>
    <t>A. De Lucia, M. Risi, G. Scanniello, G. Tortora “Towards Automatic Clustering of Similar Pages in Web Applications” In Proceedings of 11th IEEE International Symposium on Web Systems Evolution, Edmonton, Canada, September 25-27, 2009, IEEE Computer Society Press, pp. 99-108.</t>
  </si>
  <si>
    <t>Enslen2009</t>
  </si>
  <si>
    <t>enslen09</t>
  </si>
  <si>
    <t>E. Enslen, E. Hill, L. Pollock, and K. Vijay-Shanker. Mining source code to automatically split identiers for software analysis. In Proceedings of the Working Conference on Mining Software Repositories (MSR), pages 71–80, 2009.</t>
    <phoneticPr fontId="0" type="noConversion"/>
  </si>
  <si>
    <t>Fasano2009</t>
  </si>
  <si>
    <t>Fasano'09</t>
  </si>
  <si>
    <t>Fasano, and R. Oliveto. Supporting Project Management with Fine-Grained Artefact Management in ADAMS. International Journal of Computers and Applications, 31(3):145-152, 2009. ACTA Press.</t>
  </si>
  <si>
    <t>Fluri2009</t>
  </si>
  <si>
    <t>fluri09</t>
  </si>
  <si>
    <t>Gay2009</t>
  </si>
  <si>
    <t xml:space="preserve">Gay'09 </t>
  </si>
  <si>
    <t>Gay, G., Haiduc, S., Marcus, A., and Menzies, T., (2009), "On the Use of Relevance Feedback in IR-Based Concept Location", in Proceedings of IEEE International Conference on Software Maintenance (ICSM), pp. 351-360.</t>
  </si>
  <si>
    <t>Grant2009</t>
  </si>
  <si>
    <t>Grant'09</t>
  </si>
  <si>
    <t>Grant, S. &amp; Cordy, J. R. "Vector space analysis of software clones" in International Conference on Program Comprehension (ICPC'09), 2009, pp. 233-237</t>
  </si>
  <si>
    <t>Hill2009</t>
  </si>
  <si>
    <t>hill09</t>
  </si>
  <si>
    <t>Emily Hill and Lori Pollock and K. Vijay-Shanker, "Automatically Capturing Source Code Context of NL-Queries for Software Maintenance and Reuse", in Software Engineering, 2009. ICSE 2009. IEEE 31st International Conference on, 2009, pp. 232-242</t>
  </si>
  <si>
    <t>Hindle2009</t>
  </si>
  <si>
    <t>hindle09</t>
  </si>
  <si>
    <t>Hindle, A.; Godfrey, M. &amp; Holt, R. "What's hot and what's not: Windowed developer topic analysis" in Software Maintenance, 2009. ICSM 2009. IEEE International Conference on, 2009, pp. 339-348</t>
  </si>
  <si>
    <t>Host2009</t>
  </si>
  <si>
    <t>host09</t>
  </si>
  <si>
    <t>Host, E. W. &amp; Ostvold, B. M. "Debugging Method Names" in Proceedings of the 23rd European Conference on ECOOP 2009 --- Object-Oriented Programming, Springer-Verlag, 2009, pp. 294-317</t>
  </si>
  <si>
    <t>Host2009a</t>
  </si>
  <si>
    <t>host09:phrase</t>
  </si>
  <si>
    <t>Host, E. W. &amp; Ostvold, B. M. Gašević, D.; Lämmel, R. &amp; Wyk, E. (Eds.) Software Language Engineering The Java Programmer's Phrase Book Springer-Verlag, 2009, pp. 322-341</t>
  </si>
  <si>
    <t>Jeong2009</t>
  </si>
  <si>
    <t>jeong09</t>
  </si>
  <si>
    <t>G. Jeong, S. Kim, and T. Zimmermann. Improving bug triage with bug tossing graphs. In Proceedings of the the Joint Meeting of the European Software Engineering Conference and the ACM SIGSOFT Symposium on The Foundations of Software Engineering (ESEC/FSE), pages 111–120, 2009.</t>
    <phoneticPr fontId="0" type="noConversion"/>
  </si>
  <si>
    <t>Kagdi2009</t>
  </si>
  <si>
    <t>Kagdi'09</t>
  </si>
  <si>
    <t>Kagdi, H., Poshyvanyk, D., "Who Can Help Me with this Change Request?", in the Proceedings of 17th IEEE International Conference on Program Comprehension (ICPC2009), Vancouver, British Columbia, Canada, May 17-19, 2009, pp. 273-277</t>
  </si>
  <si>
    <t>Linstead2009a</t>
  </si>
  <si>
    <t>Linstead'09</t>
  </si>
  <si>
    <t>Erik Linstead, Pierre Baldi, "Mining the coherence of GNOME bug reports with statistical topic models," msr, pp.99-102, 2009 6th IEEE International Working Conference on Mining Software Repositories, 2009</t>
  </si>
  <si>
    <t>Linstead2009b</t>
  </si>
  <si>
    <t>linstead09:naming</t>
  </si>
  <si>
    <t>Linstead, E.; Hughes, L.; Lopes, C. &amp; Baldi, P. "Capturing Java naming conventions with first-order Markov models" in Program Comprehension, 2009. ICPC '09. IEEE 17th International Conference on, 2009, pp. 313-314</t>
  </si>
  <si>
    <t>Liu2009</t>
  </si>
  <si>
    <t>Liu'09</t>
  </si>
  <si>
    <t xml:space="preserve">Liu, Y., Poshyvanyk, D., Ferenc, R., Gyimóthy, T., Chrisochoides, N., "Modeling Class Cohesion as Mixtures of Latent Topics", in Proceedings of 25th IEEE International Conference on Software Maintenance (ICSM'09), Edmonton, Alberta, Canada, Sept. 20-26, 2009, pp. 233-242 </t>
  </si>
  <si>
    <t>Matter2009</t>
    <phoneticPr fontId="0" type="noConversion"/>
  </si>
  <si>
    <t>Matter:msr09</t>
    <phoneticPr fontId="0" type="noConversion"/>
  </si>
  <si>
    <t>IR</t>
    <phoneticPr fontId="0" type="noConversion"/>
  </si>
  <si>
    <t>D. Matter, A. Kuhn, and O. Nierstrasz. Assigning bug reports using a vocabulary-based expertise model of developers. In Proceedings of the Working Conference on Mining Software Repositories (MSR), pages 131–140, 2009.</t>
    <phoneticPr fontId="0" type="noConversion"/>
  </si>
  <si>
    <t>McMillan2009</t>
  </si>
  <si>
    <t>McMillan'09</t>
  </si>
  <si>
    <t>McMillan, C., Poshyvanyk, D., Revelle, M., "Combining Textual and Structural Analysis of Software Artifacts for Traceability Link Recovery", in the Proceedings of ICSE2009 International Workshop on Traceability in Emerging Forms of Software Engineering (TEFSE'09), Vancouver, British Columbia, Canada, May 18, 2009, pp. 41-48</t>
  </si>
  <si>
    <t>Pierret2009</t>
  </si>
  <si>
    <t>pierret09</t>
  </si>
  <si>
    <t>Pierret, D. &amp; Poshyvanyk, D. "An empirical exploration of regularities in open-source software lexicons" in Program Comprehension, 2009. ICPC '09. IEEE 17th International Conference on, 2009, pp. 228-232</t>
  </si>
  <si>
    <t>Poshyvanyk2009</t>
  </si>
  <si>
    <t>Poshyvanyk'09</t>
  </si>
  <si>
    <t>Poshyvanyk, D., Marcus, A., Ferenc, R., Gyimóthy, T. "Using Information Retrieval based Coupling Measures for Impact Analysis", Empirical Software Engineering, Vol. 14, No. 1, February 2009, pp. 5-32</t>
  </si>
  <si>
    <t>Revelle2009</t>
  </si>
  <si>
    <t>Revelle'09</t>
  </si>
  <si>
    <t>Revelle, M. and Poshyvanyk, D., (2009), "An Exploratory Study on Assessing Feature Location Techniques", in Proceedings of 17th IEEE International Conference on Program Comprehension, Vancouver, British Columbia, Canada, pp. 218-222.</t>
  </si>
  <si>
    <t>Rompaey2009</t>
  </si>
  <si>
    <t>Rompaey'09</t>
  </si>
  <si>
    <t>Rompaey, B. V. and Demeyer, S. 2009. Establishing Traceability Links between Unit Test Cases and Units under Test. In Proceedings of the 2009 European Conference on Software Maintenance and Reengineering (March 24 - 27, 2009). CSMR. IEEE Computer Society, Washington, DC, 209-218.</t>
  </si>
  <si>
    <t>Shao2009</t>
  </si>
  <si>
    <t xml:space="preserve">Shao'09 </t>
  </si>
  <si>
    <t>Shao, P. and Smith, R. K., (2009), "Feature location by IR modules and call graph", in Proceedings of 47th ACM Annual Southeast Regional Conference.</t>
  </si>
  <si>
    <t>Tairas2009</t>
  </si>
  <si>
    <t>Tairas'09</t>
  </si>
  <si>
    <t>Tairas, R, Grey, Jeff, An information retrieval process to aid in the analysis of code clones, Empirical Software Engineering, Vol. 14, number 1, pg. 33-56</t>
  </si>
  <si>
    <t>Tian2009</t>
  </si>
  <si>
    <t>Tian'09</t>
  </si>
  <si>
    <t>Tian, K., Revelle, M., Poshyvanyk, D., "Using Latent Dirichlet Allocation for Automatic Categorization of Software", in Proceedings 6th IEEE Working Conference on Mining Software Repositories  (MSR'09), Vancouver, British Columbia, Canada, May 16-17, 2009, pp.163-166</t>
  </si>
  <si>
    <t>Wang2009</t>
  </si>
  <si>
    <t>wang09:parallel</t>
  </si>
  <si>
    <t>Wang, X.; Lo, D.; Jiang, J.; Zhang, L. &amp; Mei, H. "Extracting Paraphrases of Technical Terms from Noisy Parallel Software Corpora" in Proceedings of the ACL-IJCNLP 2009 Conference Short Papers, Association for Computational Linguistics, 2009, pp. 197-200</t>
  </si>
  <si>
    <t>Zhong2009</t>
  </si>
  <si>
    <t>zhong09</t>
  </si>
  <si>
    <t>Zhong, H.; Zhang, L.; Xie, T. &amp; Mei, H. "Inferring Resource Specifications from Natural Language API Documentation" in Proceedings of the 2009 IEEE/ACM International Conference on Automated Software Engineering, IEEE Computer Society, 2009, pp. 307-318</t>
  </si>
  <si>
    <t>Abebe2010</t>
    <phoneticPr fontId="0" type="noConversion"/>
  </si>
  <si>
    <t>Abebe:icpc10</t>
    <phoneticPr fontId="0" type="noConversion"/>
  </si>
  <si>
    <t>S. L. Abebe and P. Tonella. Natural language parsing of program element names for concept extraction. In Proceedings of the International Conference on Program Comprehension (ICPC), pages 156–159, 2010.</t>
    <phoneticPr fontId="0" type="noConversion"/>
  </si>
  <si>
    <t>Arnaoudova:icsm.era10</t>
    <phoneticPr fontId="0" type="noConversion"/>
  </si>
  <si>
    <t>Arnaoudova, V.; Eshkevari, L.; Oliveto, R.; Gueheneuc, Y. &amp; Antoniol, G. "Physical and conceptual identifier dispersion: Measures and relation to fault proneness" in Software Maintenance (ICSM), 2010 IEEE International Conference on, 2010, pp. 1-5</t>
  </si>
  <si>
    <t>Asadi'10</t>
  </si>
  <si>
    <t xml:space="preserve"> Asadi, F., Di Penta, M., Antoniol, G., and Guéhéneuc, Y.-G., (2010), "A Heuristic-based Approach to Identify Concepts in Execution Traces", in Proceedings of 14th European Conference on Software Maintenance and Reengineering, pp. 31-40.</t>
  </si>
  <si>
    <t>asuncion10</t>
  </si>
  <si>
    <t>Asuncion, H. U.; Asuncion, A. U. &amp; Taylor, R. N. "Software Traceability with Topic Modeling" in Proceedings of the 32Nd ACM/IEEE International Conference on Software Engineering - Volume 1, ACM, 2010, pp. 95-104</t>
  </si>
  <si>
    <t>Bachelli'10</t>
  </si>
  <si>
    <t>Bachelli, A., Lanza, M. and Robbes, R. 2010. Linking e-mails and source code artifacts. In Proceedings of the 32nd ACM/IEEE International Conference on Software Engineering (ICSE'10), Cape Town, South Africa, 2010 pp. 375-384</t>
  </si>
  <si>
    <t>Bavota'10a</t>
  </si>
  <si>
    <t>G. Bavota, A. De Lucia, A. Marcus, and R. Oliveto. Software Re-Modularization based on Structural and Semantic Metrics. In Proceedings of the 17th IEEE Working Conference on Reverse Engineering, pages 195-204, Beverly, Massachusetts, USA, 2010. IEEE Press. ISBN 978-0-7695-4123-5</t>
  </si>
  <si>
    <t>Bavota'10b</t>
  </si>
  <si>
    <t>G. Bavota, A. De Lucia, A. Marcus, and R. Oliveto. A Two-Step Technique for Extract Class Refactoring. In Proceedings of the 25th IEEE/ACM International Conference on Automated Software Engineering, pages 151-154, Antwerp, Belgium, 2010. ACM Press. ISBN 978-1-4503-0116-9.</t>
  </si>
  <si>
    <t>buse10</t>
  </si>
  <si>
    <t>Buse, Raymond P.L. and Weimer, Westley R., "Automatically Documenting Program Changes" in Proceedings of the IEEE/ACM International Conference on Automated Software Engineering, ACM, 2010, pp. 33-42</t>
  </si>
  <si>
    <t>Cuddeback'10</t>
  </si>
  <si>
    <t>David Cuddeback, Alex Dekhtyar, Jane Huffman Hayes: Automated Requirements Traceability: The Study of Human Analysts. RE 2010: 231-240</t>
  </si>
  <si>
    <t>DeLucia'10</t>
  </si>
  <si>
    <t>A. De Lucia, F. Fasano, R. Oliveto, and G. Tortora. Fine-grained Management of Software Artefacts: The ADAMS System. Software: Practice and Experience. 40(11): 1007-1034, 2010. Wiley InterScience Press.</t>
  </si>
  <si>
    <t>DiPenta'10b</t>
  </si>
  <si>
    <t>Massimiliano Di Penta, Daniel M. German, Yann-Gael Gueheneuc, Giuliano Antoniol, "An Exploratory Study of the Evolution of Software Licensing", Proceedings of the ACM/IEEE 32rd International Conference on Software Engineering (ICSE 1010) 2-8 May 2010, Cape Town, South Africa, pp. 145-154, 2010, ACM Press</t>
  </si>
  <si>
    <t>DiPenta'10a</t>
  </si>
  <si>
    <t>Massimiliano Di Penta, Daniel M. German, Giuliano Antoniol, "Identifying Licensing of Jar Archives using a Code-Search Approach", Proceedings of the 7th IEEE Working Conference on Mining Software Repositories, MSR 2010, 2-3 May 2010, Cape Town, South Africa, pp. 151-160, 2010, IEEE CS Press</t>
  </si>
  <si>
    <t>Falleri2010</t>
    <phoneticPr fontId="0" type="noConversion"/>
  </si>
  <si>
    <t>Falleri:icpc10</t>
    <phoneticPr fontId="0" type="noConversion"/>
  </si>
  <si>
    <t>J.-R. Falleri, M. Huchard, M. Lafourcade, C. Nebut, V. Prince, and M. Dao. Automatic extraction of a wordnet-like identifier network from software. In Proceedings of the International Conference on Program Comprehension (ICPC), pages 4–13, 2010.</t>
    <phoneticPr fontId="0" type="noConversion"/>
  </si>
  <si>
    <t>gegick10</t>
  </si>
  <si>
    <t>Gegick, M.; Rotella, P. &amp; Xie, T. "Identifying security bug reports via text mining: An industrial case study" in Mining Software Repositories (MSR), 2010 7th IEEE Working Conference on, 2010, pp. 11-20</t>
  </si>
  <si>
    <t>german:ase2010</t>
  </si>
  <si>
    <t>German, D. M.; Manabe, Y. &amp; Inoue, K. "A sentence-matching method for automatic license identification of source code files" in IEEE/ACM International Conference on Automated Software Engineering(ASE'10), 2010, pp. 437-446</t>
  </si>
  <si>
    <t>German'10</t>
  </si>
  <si>
    <t>Daniel M. German, Massimiliano Di Penta, Julius Davies, "Understanding and Auditing the Licensing of Open Source Software Distributions", Proceedings of the 18th IEEE International Conference on Program Comprehension (ICPC 2010), 30 June-1 July 2010, Braga, Portugal, pp. 84-93, 2010, IEEE CS Press</t>
  </si>
  <si>
    <t>Gethers'10</t>
  </si>
  <si>
    <t>Gethers, M. and Poshyvanyk, D., "Using Relational Topic Models to Capture Coupling among Classes in Object-Oriented Software Systems", in Proc. of 26th IEEE International Conference on Software Maintenance (ICSM'10), Timişoara, Romania September 12-18, 2010, pp. 1-10</t>
  </si>
  <si>
    <t>Gibiec'10</t>
  </si>
  <si>
    <t>Marek Gibiec, Adam Czauderna, Jane Cleland-Huang: Towards mining replacement queries for hard-to-retrieve traces. ASE 2010: 245-254</t>
  </si>
  <si>
    <t>Grant'10</t>
  </si>
  <si>
    <t>Scott Grant, James R. Cordy: Estimating the Optimal Number of Latent Concepts in Source Code Analysis. SCAM 2010: 65-74</t>
  </si>
  <si>
    <t>Grechanik'10a</t>
  </si>
  <si>
    <t>Grechanik, M., Fu, C., Xie, Q., McMillan, C., Poshyvanyk, D., and Cumby, C., "Exemplar: EXEcutable exaMPLes ARchive", in Proc. of 32nd ACM/IEEE International Conference on Software Engineering (ICSE'10), Formal Research Tool Demonstration, Cape Town, South Africa, May 2-8, 2010, pp. 259-262</t>
  </si>
  <si>
    <t>Grechanik'10b</t>
  </si>
  <si>
    <t>Grechanik, M., Fu, C., Xie, Q., McMillan, C., Poshyvanyk, D., and Cumby, C., (2010), "A Search Engine For Finding Highly Relevant Applications", in Proceedings of 32nd ACM/IEEE International Conference on Software Engineering pp. 475-484.</t>
  </si>
  <si>
    <t>Haiduc'10a</t>
  </si>
  <si>
    <t>Haiduc, S.*, Aponte, J.*, Moreno, L., Marcus, A., "On the Use of Automated Text Summarization Techniques for Summarizing Source Code", in the Proceedings of the 17th IEEE Working Conference on Reverese Engineering (WCRE2010), Beverly, MA, October 13-16, 2010, pp. 35-44</t>
  </si>
  <si>
    <t>Haiduc'10b</t>
  </si>
  <si>
    <t>Haiduc, S.*, Aponte, J.*, Moreno, L., Marcus, A. "Supporting Program Comprehension with Source Code Summarization", in the Proceedings of the 32nd ACM/IEEE International Conference on Software Engineering (ICSE2010) - NIER track, Capetown, South Africa, May 2-8, pp. 223-226</t>
  </si>
  <si>
    <t>hasan10</t>
  </si>
  <si>
    <t>Hasan, M.; Stroulia, E.; Barbosa, D. &amp; Alalfi, M. "Analyzing natural-language artifacts of the software process" in Software Maintenance (ICSM), 2010 IEEE International Conference on, 2010, pp. 1-5</t>
  </si>
  <si>
    <t>Hayashi'10</t>
  </si>
  <si>
    <t>Hayashi, S., Sekine, K., and Saeki, M., (2010), "iFL: An Interactive Environment for Understanding Feature Implementations", in Proceedings of 26th IEEE International Conference on Software Maintenance pp. 1-5.</t>
  </si>
  <si>
    <t>Jacob'10</t>
  </si>
  <si>
    <t>Jacob, F. and Tairas, R., (2010), "Code template inference using language models", in Proceedings of ACM Southeast Regional Conference, pp. 104.</t>
  </si>
  <si>
    <t>Kadgi'10</t>
  </si>
  <si>
    <t xml:space="preserve">Kagdi, H., Gethers, M., Poshyvanyk, D., and Collard, M., "Blending Conceptual and Evolutionary Couplings to Support Change Impact Analysis in Source Code", in Proc. of 17th IEEE Working Conference on Reverse Engineering (WCRE'10), Boston, USA, October 13-16 2010, pp. 119-128 </t>
  </si>
  <si>
    <t>lawrie10</t>
  </si>
  <si>
    <t>Lawrie, D.; Binkley, D. &amp; Morrell, C. "Normalizing Source Code Vocabulary" in Reverse Engineering (WCRE), 2010 17th Working Conference on, 2010, pp. 3-12</t>
  </si>
  <si>
    <t>Lukins'10</t>
  </si>
  <si>
    <t>Lukins, S. K., Kraft, N. A., and Etzkorn, L. H., (2010), "Bug localization using Latent Dirichlet Allocation", Information and Software Technology, vol. 52, pp. 972-990.</t>
  </si>
  <si>
    <t>madani:csmr2010</t>
  </si>
  <si>
    <t>N. Madani, L. Guerrouj, M. Di Penta, Y.-G. Gueheneuc, and G. Antoniol. Recognizing words from source code identifiers using speech recognition techniques. In Proceedings of the European Conference on Software Maintenance and Reengineering (CSMR), pages 68–77, 2010.</t>
    <phoneticPr fontId="0" type="noConversion"/>
  </si>
  <si>
    <t>McMillan'10</t>
  </si>
  <si>
    <t>McMillan, C., Poshyvanyk, D., and Grechanik, M., "Recommending Source Code Examples via API Call Usages and Documentation", in Proc. of 2nd ICSE2010 International Workshop on Recommendation Systems for Software Engineering (RSSE'10), Cape Town, South Africa, May 4, 2010</t>
  </si>
  <si>
    <t>murgia10</t>
  </si>
  <si>
    <t>Murgia, A.; Concas, G.; Marchesi, M. &amp; Tonelli, R. "A Machine Learning Approach for Text Categorization of Fixing-issue Commits on CVS" in Proceedings of the 2010 ACM-IEEE International Symposium on Empirical Software Engineering and Measurement, ACM, 2010, pp. 6:1-6:10</t>
  </si>
  <si>
    <t>Nichols'10</t>
  </si>
  <si>
    <t>Nichols, B. D., (2010), "Augmented bug localization using past bug information", in Proceedings of 48th ACM Annual Southeast Regional Conference, pp. 1-6.</t>
  </si>
  <si>
    <t>Oliveto'10</t>
  </si>
  <si>
    <t>R. Oliveto, M. Gethers, D. Poshyvanyk, A. De Lucia. On the Equivalence of Information Retrieval Methods for Automated Traceability Link Recovery. In Proceedings of the 18th International Conference on Program Comprehension, pages 68-71, Braga, Portugal, 2010. IEEE Press. ISBN 978-0-7695-4113-6.</t>
  </si>
  <si>
    <t>Ramampiaro:CollaborateCom10</t>
  </si>
  <si>
    <t>Ramampiaro, H. and Cruzes, D. and Conradi, R. and Mendona, M., "Supporting evidence-based Software Engineering with collaborative information retrieval"  Collaborative Computing: Networking, Applications and Worksharing (CollaborateCom), 2010 6th International Conference on, 2010, pp. 1-5</t>
  </si>
  <si>
    <t>rastkar10</t>
  </si>
  <si>
    <t>Rastkar, S.; Murphy, G. &amp; Murray, G. "Summarizing software artifacts: a case study of bug reports" in Software Engineering, 2010 ACM/IEEE 32nd International Conference on, 2010, 1, pp. 505-514</t>
  </si>
  <si>
    <t xml:space="preserve">Ratanotayanon'10b </t>
  </si>
  <si>
    <t>Ratanotayanon, S., Choi, H. J., and Sim, S. E., (2010), "My Repository Runneth Over: An Empirical Study on Diversifying Data Sources to Improve Feature Search", in Proceedings of 18th IEEE International Conference on Program Comprehension, pp. 206-305.</t>
  </si>
  <si>
    <t xml:space="preserve">Ratanotayanon'10a </t>
  </si>
  <si>
    <t>Ratanotayanon, S., Choi, H. J., and Elliott Sim, S., (2010), "Using transitive changesets to support feature location", in Proceedings of IEEE/ACM International Conference on Automated Software Engineering, pp. 341-344.</t>
  </si>
  <si>
    <t xml:space="preserve">Revelle'10 </t>
  </si>
  <si>
    <t>Revelle, M., Dit, B., and Poshyvanyk, D., (2010), "Using Data Fusion and Web Mining to Support Feature Location in Software", in Proceedings of 18th IEEE International Conference on Program Comprehension (ICPC'10), June 30 - July 2, pp. 14-23.</t>
  </si>
  <si>
    <t>Savage'10a</t>
  </si>
  <si>
    <t>Savage, T., Dit, B., Gethers, M., and Poshyvanyk, D., (2010), "TopicXP: Exploring Topics in Source Code using Latent Dirichlet Allocation", in Proceedings of 26th IEEE International Conference on Software Maintenance, pp. 1-6.</t>
  </si>
  <si>
    <t xml:space="preserve">Savage'10b </t>
  </si>
  <si>
    <t>Savage, T., Revelle, M., and Poshyvanyk, D., (2010), "FLAT^3: Feature Location and Textual Tracing Tool", in Proceedings of 32nd ACM/IEEE International Conference on Software Engineering, Tool Demo, pp. 255-258.</t>
  </si>
  <si>
    <t>Scaniello'10b</t>
  </si>
  <si>
    <t>G. Scanniello, M. Risi, G. Tortora “Architecture Recovery using Latent Semantic Indexing and K-Means: an Empirical Evaluation” In proceedings of 8th IEEE International Conference on Software Engineering and Formal Methods, Pisa, Italy, September 13-18, 2010, IEEE CS Press, pp. 103-112.</t>
  </si>
  <si>
    <t>Scaniello'10a</t>
  </si>
  <si>
    <t>G. Scanniello, A. D’Amico, C. D’Amico, T. D’Amico “Using the Kleinberg Algorithm and Vector Space Model For Software System Clustering” In Proceedings of 18th IEEE International Conference on Program Comprehension, Braga, Portugal, 30 June – 2 July, 2010, IEEE Computer Society Press, pp. 189-189.</t>
  </si>
  <si>
    <t>giri10</t>
  </si>
  <si>
    <t>Giriprasad Sridhara and Emily Hill and Divya Muppaneni and Lori Pollock and K. Vijay-Shanker, "Towards Automatically Generating Summary Comments for Java Methods",  Proceedings of the IEEE/ACM International Conference on Automated Software Engineering, ACM, 2010, pp. 43-52</t>
  </si>
  <si>
    <t>sun10</t>
  </si>
  <si>
    <t> Sun, C.; Lo, D.; Wang, X.; Jiang, J. &amp; Khoo, S.-C. "A Discriminative Model Approach for Accurate Duplicate Bug Report Retrieval" in Proceedings of the 32Nd ACM/IEEE International Conference on Software Engineering - Volume 1, ACM, 2010, pp. 45-54</t>
  </si>
  <si>
    <t>Sundaram'10</t>
  </si>
  <si>
    <t>Senthil Karthikeyan Sundaram, Jane Huffman Hayes, Alex Dekhtyar, Elizabeth Ashlee Holbrook: Assessing traceability of software engineering artifacts. Requir. Eng. 15(3): 313-335, 2010</t>
  </si>
  <si>
    <t>sureka10</t>
  </si>
  <si>
    <t>Sureka, A. &amp; Indukuri, K. V. "Linguistic Analysis of Bug Report Titles with Respect to the Dimension of Bug Importance" in Proceedings of the Third Annual ACM Bangalore Conference, ACM, 2010, pp. 9:1-9:6</t>
  </si>
  <si>
    <t>Thomas'10</t>
  </si>
  <si>
    <t>Thomas, S. W., Adams, B., Hassan, A. E., and Blostein, D., (2010), "Validating the Use of Topic Models for Software Evolution", in Proceedings of Tenth IEEE International Working Conference on Source Code Analysis and Manipulation</t>
  </si>
  <si>
    <t>Ujhazi'10</t>
  </si>
  <si>
    <t>Újházi, B., Ferenc, R., Poshyvanyk, D., and Gyimóthy, T., "New Conceptual Coupling and Cohesion Metrics for Object-Oriented Systems", in Proc. of 10th IEEE International Working Conference on Source Code Analysis and Manipulation (SCAM'10), Timişoara, Romania, September 12-13, 2010, pp. 33-42</t>
  </si>
  <si>
    <t>wursch10</t>
  </si>
  <si>
    <t>Würsch, M.; Ghezzi, G.; Reif, G. &amp; Gall, H. C. "Supporting Developers with Natural Language Queries" in Proceedings of the 32Nd ACM/IEEE International Conference on Software Engineering - Volume 1, ACM, 2010, pp. 165-174</t>
  </si>
  <si>
    <t>Zou'10</t>
  </si>
  <si>
    <t>Xuchang Zou, Raffaella Settimi, Jane Cleland-Huang: Improving automated requirements trace retrieval: a study of term-based enhancement methods. Empirical Software Engineering 15(2): 119-146 (2010)</t>
  </si>
  <si>
    <t>abebe:wcre2011</t>
  </si>
  <si>
    <t>Abebe, S. L. &amp; Tonella, P. "Towards the Extraction of Domain Concepts from the Identifiers" in 18th Working Conference on Reverse Engineering (WCRE'11), 2011, pp. 77-86</t>
  </si>
  <si>
    <t>Abebe'11</t>
  </si>
  <si>
    <t>Abebe, S. L., Haiduc, S., Tonella, P., Marcus, A., "The Effect of Lexicon Bad Smells on Concept Location in Source Code ", in the Proceedings of te 11th IEEE International Working Conference on Source Code Analysis and Manipulation (SCAM 2011), Williamsburg, VA, September 25-26, 2011, to appear</t>
  </si>
  <si>
    <t>ali:wcre2011</t>
  </si>
  <si>
    <t>IR, NLP</t>
  </si>
  <si>
    <t> Ali, N.; Gueheneuc, Y.-G. &amp; Antoniol, G. "Requirements Traceability for Object Oriented Systems by Partitioning Source Code" in 18th Working Conference on Reverse Engineering (WCRE'11), 2011, pp. 45-54</t>
  </si>
  <si>
    <t>Ali'11</t>
  </si>
  <si>
    <t>Nasir Ali, Wei Wu, Giuliano Antoniol, Massimiliano Di Penta, Yann-Gael Gueheneuc, Jane Huffman Hayes, "MoMS: Multi-objective Miniaturization of Software", Proceedings of the 27th IEEE International Conference on Software Maintenance (ICSM 2011), September 25 – 30, 2011, Williamsburg, VA, USA (to appear), 2011</t>
  </si>
  <si>
    <t>Aponte'11</t>
  </si>
  <si>
    <t>Aponte, J.*, Marcus, A., "Improving Traceability Link Recovery Methods through Software Artifact Summarization", in the Proceedings of the 6th International Workshop on Traceability in Emerging Forms of Software Engineering (TEFSE 2011), Honolulu, HI, May 23, 2011, pp. 46-49</t>
  </si>
  <si>
    <t>Bavota'11</t>
  </si>
  <si>
    <t>G. Bavota, A. De Lucia, R. Oliveto. Identifying Extract Class Refactoring Opportunities Using Structural and Semantic Cohesion Measures. Journal of Systems and Software. 84(3): 397-414, 2011. Elsevier Press.</t>
  </si>
  <si>
    <t>beard:wcre2011</t>
  </si>
  <si>
    <t>Beard, M.; Kraft, N.; Etzkorn, L. &amp; Lukins, S. "Measuring the Accuracy of Information Retrieval Based Bug Localization Techniques" in 18th Working Conference on Reverse Engineering (WCRE'11), 2011, pp. 124-128"</t>
  </si>
  <si>
    <t>beck:fse2011</t>
  </si>
  <si>
    <t> Beck, F. &amp; Diehl, S. "On the Congruence of Modularity and Code Coupling" Joint Meeting of the European Software Engineering Conference and the ACM SIGSOFT Symposium on the Foundations of Software Engineering, 2011, pp. 354-364</t>
  </si>
  <si>
    <t>Bernardi'11</t>
  </si>
  <si>
    <t>Mario Luca Bernardi, Carmine Sementa, Quirino Zagarese, Damiano Distante, Massimiliano Di Penta, "What topics do Firefox and Chrome contributors discuss?", Proceedings of the 8th International Working Conference on Mining Software Repositories, MSR 2011, Waikiki, Honolulu, HI, USA, May 21-28, 2011, pp. 234-237, 2011, IEEE</t>
  </si>
  <si>
    <t>bettenburg11</t>
  </si>
  <si>
    <t> Bettenburg, N.; Adams, B.; Hassan, A. E. &amp; Smidt, M. "A Lightweight Approach to Uncover Technical Artifacts in Unstructured Data" in Proceedings of the 2011 IEEE 19th International Conference on Program Comprehension, IEEE Computer Society, 2011, pp. 185-188</t>
  </si>
  <si>
    <t>biggers11</t>
  </si>
  <si>
    <t>Biggers, L. R. &amp; Kraft, N. A. "Quantifying the Similiarities Between Source Code Lexicons" in Proceedings of the 49th Annual Southeast Regional Conference, ACM, 2011, pp. 80-85</t>
  </si>
  <si>
    <t>binkley:msr11</t>
    <phoneticPr fontId="0" type="noConversion"/>
  </si>
  <si>
    <t>D. Binkley, M. Hearn, and D. Lawrie. Improving identifier informativeness using part of speech informa- tion. In Proceedings of the Working Conference on Mining Software Repositories (MSR), pages 203–206, 2011.</t>
    <phoneticPr fontId="0" type="noConversion"/>
  </si>
  <si>
    <t>Canfora'11</t>
  </si>
  <si>
    <t>Gerardo Canfora, Luigi Cerulo, Marta Cimitile, Massimiliano Di Penta, "Social interactions around cross-system bug fixings: the case of FreeBSD and OpenBSD", Proceedings of the 8th International Working Conference on Mining Software Repositories, MSR 2011, Waikiki, Honolulu, HI, USA, May 21-28, 2011, pp. 143-152, 2011, IEEE</t>
  </si>
  <si>
    <t>chen:ase2011</t>
  </si>
  <si>
    <t>Chen, X. &amp; Grundy, J. "Improving automated documentation to code traceability by combining retrieval techniques" in 26th IEEE/ACM International Conference on Automated Software Engineering (ASE'11), 2011, pp. 223-232</t>
  </si>
  <si>
    <t>Corazza'11</t>
  </si>
  <si>
    <t>A. Corazza, S. Di Martino, V. Maggio, G. Scanniello “Investigating the use of Lexical Information for Software System Clustering” In Proceedings of 14th IEEE Conference on Software Maintenance and Reengineering, Oldenburg, Germany, March 1–4, 2011, IEEE Computer Society Press, pp. 35-44.</t>
  </si>
  <si>
    <t>DeLucia'11a</t>
  </si>
  <si>
    <t>A. De Lucia, M. Di Penta, R. Oliveto. Improving Source Code Lexicon via Traceability and Information Retrieval. IEEE Transactions on Software Engineering. 37(2): 205-227, 2011.</t>
  </si>
  <si>
    <t>DeLucia'11b</t>
  </si>
  <si>
    <t>A. De Lucia, M. Di Penta, R. Oliveto, A. Panichella, S. Panichella. Improving IR-based Traceability Recovery Using Smoothing Filters. In Proceedings of the 19th International Conference on Program Comprehension, Kingston, Canda, 2011. IEEE Press. 10 pages</t>
  </si>
  <si>
    <t>Dit'11</t>
  </si>
  <si>
    <t>Dit, B., Guerrouj, L., Poshyvanyk, D., and Antoniol, G., (2011), "Can Better Identifier Splitting Techniques Help Feature Location?", in Proceedings of 19th IEEE International Conference on Program Comprehension Kingston, Ontario, Canada, June 22 - June 24, pp. 11-20.</t>
  </si>
  <si>
    <t>garcia:ase2011</t>
  </si>
  <si>
    <t>Garcia, J.; Popescu, D.; Mattmann, C.; Medvidovic, N. &amp; Cai, Y. "Enhancing Architectural Recovery Using Concerns" in 26th IEEE/ACM International Conference on Automated Software Engineering (ASE'11), 2011, pp. 552-555</t>
  </si>
  <si>
    <t>genova:re2013</t>
  </si>
  <si>
    <t>Génova, G.; Fuentes, J.; Llorens, J.; Hurtado, O. &amp; Moreno, V. "A framework to measure and improve the quality of textual requirements" Requirements Engineering, Springer-Verlag, 2013, 18, pp. 25-41</t>
  </si>
  <si>
    <t>Gethers'11a</t>
  </si>
  <si>
    <t>Gethers, M., Kagdi, H., Dit, B., and Poshyvanyk, D., "An Adaptive Approach to Impact Analysis from Change Requests to Source Code", in Proc. of 26th IEEE/ACM International Conference on Automated Software Engineering (ASE'11), Lawrence, Kansas, November 6-10 2011, short paper, to appear 4 pages (37% acceptance ratio)</t>
  </si>
  <si>
    <t>Gethers'11b</t>
  </si>
  <si>
    <t>M. Gethers, R. Oliveto, D. Poshyvanyk, and A. De Lucia. On Integrating Orthogonal Information Retrieval Methods to Improve Traceability Recovery. In Proceedings of the 27th International Conference on Software Maintenance, Williamsburg, USA, 2011. IEEE Press. 10 pages. To appear.</t>
  </si>
  <si>
    <t>Gethers'11c</t>
  </si>
  <si>
    <t>M. Gethers, T. Savage, M. Di Penta, R. Oliveto, D. Poshyvanyk, and A. De Lucia. CodeTopics: Which Topic Am I Coding Now? In Proceedings of the 33rd IEEE/ACM International Conference on Software Engineering - Formal Tool Demo, pages 1034-1036, Hawaii, USA, 2011. ACM Press. ISBN 978-1-4503-0445-0.</t>
  </si>
  <si>
    <t>gottipati:ase2011</t>
  </si>
  <si>
    <t>Gottipati, S.; Lo, D. &amp; Jiang, J. "Finding Relevant Answers in Software Forums" in 26th IEEE/ACM International Conference on Automated Software Engineering (ASE'11), 2011, pp. 323-332</t>
  </si>
  <si>
    <t>grant:wcre2011</t>
  </si>
  <si>
    <t>Grant, S.; Cordy, J. R. &amp; Skillicorn, D. B. "Reverse Engineering Co-maintenance Relationships Using Conceptual Analysis of Source Code" in 18th Working Conference on Reverse Engineering (WCRE'11), 2011, pp. 87-91</t>
  </si>
  <si>
    <t>Haiduc'11</t>
  </si>
  <si>
    <t>Haiduc, S.*, Marcus, A., "On the Effect of the Query in IR-based Concept Location", Proceedings of the 19th IEEE International Conference on Program Comprehension (ICPC 2011) - student research symposium paper, Kingston, ON, Canada, June 22-24, 2011, to appear.</t>
  </si>
  <si>
    <t>hill:ase2011</t>
  </si>
  <si>
    <t>Hill, E.; Pollock, L. &amp; Vijay-Shanker, K. "Improving Source Code Search with Natural Language Phrasal Representations of Method Signatures" in 26th IEEE/ACM International Conference on Automated Software Engineering (ASE'11), 2011, pp. 524-527</t>
  </si>
  <si>
    <t>Hill'11</t>
  </si>
  <si>
    <t xml:space="preserve"> Hill, E., Pollock, L., and Vijay-Shanker, K., (2011), "Investigating How to Effectively Combine Static Concern Location Techniques", in Proceedings of 3rd International Workshop on Search-driven Development: Users, Infrastructure, Tools, and Evaluation, pp. 37-40.</t>
  </si>
  <si>
    <t>host11</t>
  </si>
  <si>
    <t>Host, E. &amp; Ostvold, B. Malloy, B.; Staab, S. &amp; van den Brand, M. (Eds.) "Canonical Method Names for Java" Software Language Engineering, Springer Berlin Heidelberg, 2011, 6563, pp. 226-245</t>
  </si>
  <si>
    <t>Kadgi'11a</t>
  </si>
  <si>
    <t>Kagdi, H., Gethers, M., and Poshyvanyk, D., "SE2 Model to Support Software Evolution", in Proc. of 27th IEEE International Conference on Software Maintenance (ICSM'11), Early Research Achievements (ERA) Track, Williamsburg, VA, September 25 - 30, 2011, to appear 4 pages</t>
  </si>
  <si>
    <t>kashima:wcre2011</t>
  </si>
  <si>
    <t>Kashima, Y.; Hayase, Y.; Yoshida, N.; Manabe, Y. &amp; Inoue, K. "An investigation into the impact of software licenses on copy-and-paste reuse among OSS projects" in 18th Working Conference on Reverse Engineering (WCRE'11), 2011, pp. 28-32</t>
  </si>
  <si>
    <t>kaushik:wcre2011</t>
  </si>
  <si>
    <t>Kaushik, N.; Tahvildari, L. &amp; Moore, M. "Reconstructing Traceability between Bugs and Test Cases: An Experimental Study" in 18th Working Conference on Reverse Engineering (WCRE'11), 2011, pp. 411-414</t>
  </si>
  <si>
    <t>Kelly'11</t>
  </si>
  <si>
    <t>Kelly, M. B.; Alexander, J. S.; Adams, B. &amp; Hassan, A. E. "Recovering a Balanced Overview of Topics in a Software Domain" in 11th IEEE International Working Conference on Source Code Analysis and Manipulation, 2011</t>
  </si>
  <si>
    <t>kimming:ase2011</t>
  </si>
  <si>
    <t>Kimmig, M.; Monperrus, M. &amp; Mezini, M. "Querying Source Code with Natural Language" in 26th IEEE/ACM International Conference on Automated Software Engineering (ASE'11), 2011, pp. 376-379</t>
  </si>
  <si>
    <t>Klock'11</t>
  </si>
  <si>
    <t>Klock, S., Gethers, M., Dit, B.,  Poshyvanyk, D. "Traceclipse: An Eclipse Plug-in for Traceability Link Recovery and Management", in Proc. of 6th ICSE2011 International Workshop on Traceability in Emerging Forms of Software Engineering (TEFSE2011), Honolulu, USA, May 23, 2011, pp. 24-30</t>
  </si>
  <si>
    <t>Lawrie:icsm11</t>
  </si>
  <si>
    <t>Lawrie, D. &amp; Binkley, D. "Expanding identifiers to normalize source code vocabulary" in Software Maintenance (ICSM), 2011 27th IEEE International Conference on, 2011, pp. 113-122</t>
  </si>
  <si>
    <t>liu:ase2011</t>
  </si>
  <si>
    <t>Liu, C.; Zou, Y.; Cai, S.; Xie, B. &amp; Mei, H. #Finding the Merits and Drawbacks of Software Resources from Comments" in 26th IEEE/ACM International Conference on Automated Software Engineering (ASE'11), 2011, pp. 432-435</t>
  </si>
  <si>
    <t>lo:wcre2011</t>
  </si>
  <si>
    <t>Lo, D.; Xing, Z. &amp; Jiang, L. "Concern Localization using Information Retrieval: An Empirical Study on Linux Kernel" in 18th Working Conference on Reverse Engineering (WCRE'11), 2011, pp. 92-96</t>
  </si>
  <si>
    <t>McMillan'11</t>
  </si>
  <si>
    <t>McMillan, C., Grechanik, M., Poshyvanyk, D., Xie, Q., and Fu, C., "Portfolio: Finding Relevant Functions And Their Usages", in Proc. of 33rd IEEE/ACM International Conference on Software Engineering (ICSE'11), Honolulu, HI, USA, May 21-28 2011, pp. 111-120</t>
  </si>
  <si>
    <t>Medini'11</t>
  </si>
  <si>
    <t>Soumaya Medini, Philippe Galinier, Massimiliano Di Penta, Yann-Gael Gueheneuc, Giuliano Antoniol, "A Fast Algorithm to Locate Concepts in Execution Traces", Proceedings of the 3rd International Symposium on Search Based Software Engineering (SSBSE 2011), September 10-12, Szeged, Hungary (to appear), 2011</t>
  </si>
  <si>
    <t>nguyen:ase2011</t>
  </si>
  <si>
    <t>Nguyen, A. T.; Nguyen, T. T.; Al-Kofahi, J.; Nguyen, H. V. &amp; Nguyen, T. N. "A topic-based approach for narrowing the search space of buggy files from a bug report" in 26th IEEE/ACM International Conference on Automated Software Engineering (ASE'11), 2011, pp. 263-272</t>
  </si>
  <si>
    <t>nonnen:wcre2011</t>
  </si>
  <si>
    <t>Nonnen, J.; Speicher, D. &amp; Imhoff, P. "Locating the Meaning of Terms in Source Code Research on "Term Introduction"" in 18th Working Conference on Reverse Engineering (WCRE'11), 2011, pp. 99-108</t>
  </si>
  <si>
    <t>Ohlemacher'11</t>
  </si>
  <si>
    <t>Ohlemacher, S.*, Marcus, A., "Towards a Benchmark and Automatic Calibration for IR-Based Concept Location", Proceedings of the 19th IEEE International Conference on Program Comprehension (ICPC 2011) - student research symposium paper, Kingston, ON, Canada, June 22-24, 2011, to appear.</t>
  </si>
  <si>
    <t>Oliveto'11</t>
  </si>
  <si>
    <t xml:space="preserve"> R. Oliveto, M. Gethers, G. Bavota, D. Poshyvanyk, and A. De Lucia. Identifying Method Friendships to Remove the Feature Envy Bad Smell. In Proceedings of the 33rd IEEE/ACM International Conference on Software Engineering - NIER Track, pages 820-823, Hawaii, USA, 2011. ACM Press. ISBN 978-1-4503-0445-0.</t>
  </si>
  <si>
    <t>Peng'11</t>
  </si>
  <si>
    <t>Peng, X., Xing, Z., Tan, X., Yu, Y., and Zhao, W., (2011), "Iterative Context-Aware Feature Location", in Proceedings of 33rd International Conference on Software Engineering, NIER Track, pp. 900-903.</t>
  </si>
  <si>
    <t>port11</t>
  </si>
  <si>
    <t>Port, D.; Nikora, A.; Hihn, J. &amp; Huang, L. "Experiences with text mining large collections of unstructured systems development artifacts at jpl" in Software Engineering (ICSE), 2011 33rd International Conference on, 2011, pp. 701-710</t>
  </si>
  <si>
    <t>Port'11</t>
  </si>
  <si>
    <t>Daniel Port, Allen P. Nikora, Jane Huffman Hayes, LiGuo Huang: Text Mining Support for Software Requirements: Traceability Assurance. HICSS 2011: pp. 1-11</t>
  </si>
  <si>
    <t>Qusef'11</t>
  </si>
  <si>
    <t>A. Qusef, G. Bavota, R. Oliveto, A. De Lucia, D. Binkley. SCOTCH: Test-to-Code Traceability using Slicing and Conceptual Coupling. In Proceedings of the 27th International Conference on Software Maintenance, Williamsburg, USA, 2011. IEEE Press.  pp. 63-72</t>
  </si>
  <si>
    <t>Rao'11</t>
  </si>
  <si>
    <t>Rao, S. and Kak, A., (2011), "Retrieval from software libraries for bug localization: a comparative study of generic and composite text models", in Proceedings of 8th working conference on Mining software repositories, pp. 43-52.</t>
  </si>
  <si>
    <t>rastkar11</t>
  </si>
  <si>
    <t>Rastkar, S.; Murphy, G. &amp; Bradley, A. "Generating natural language summaries for crosscutting source code concerns" in  27th IEEE International Conference on Software Maintenance (ICSM), 2011, pp. 103-112</t>
  </si>
  <si>
    <t>Revelle'11</t>
  </si>
  <si>
    <t>Revelle, M., Gethers, M., Poshyvanyk, D. "Using Structural and Textual Information to Capture Feature Coupling in Object-Oriented Software", Empirical Software Engineering (EMSE), pp. 773-811</t>
  </si>
  <si>
    <t>Romano'11</t>
  </si>
  <si>
    <t>S. Romano, G. Scanniello, M. Risi, and C. Gravino “Clustering and Lexical Information Support for the Recovery of Design Pattern in Source Code” In Proceedings of 27th IEEE International Conference on Software Maintenance, Williamsburg, VA, USA, September 25-30, 2011, IEEE Computer Society Press, pp. 500-503.</t>
  </si>
  <si>
    <t>Scaniello'11</t>
  </si>
  <si>
    <t>Scanniello, G. and Marcus, A., (2011), "Clustering Support for Static Concept Location in Source Code", in Proceedings of 19th IEEE International Conference on Program Comprehension, pp. 1-10.</t>
  </si>
  <si>
    <t>Shang:wcre11</t>
  </si>
  <si>
    <t>Shang, Weiyi and Jiang, Zhen Ming and Adams, Bram and Hassan, Ahmed E. and Godfrey, Michael W. and Nasser, Mohamed and Flora, Parminder, "An Exploratory Study of the Evolution of Communicated Information About the Execution of Large Software Systems" in  Proceedings of the 18th Working Conference on Reverse Engineering, IEEE Computer Society, 2011, pp. 335-344</t>
  </si>
  <si>
    <t>shi11</t>
  </si>
  <si>
    <t>Shi, L.; Zhong, H.; Xie, T. &amp; Li, M. "An Empirical Study on Evolution of API Documentation" in Proceedings of the 14th International Conference on Fundamental Approaches to Software Engineering: Part of the Joint European Conferences on Theory and Practice of Software, Springer-Verlag, 2011, pp. 416-431</t>
  </si>
  <si>
    <t>giri11</t>
  </si>
  <si>
    <t>Sridhara, G.; Pollock, L. &amp; Vijay-Shanker, K. "Automatically Detecting and Describing High Level Actions Within Methods" in Proceedings of the 33rd International Conference on Software Engineering, ACM, 2011, pp. 101-110</t>
  </si>
  <si>
    <t>giri11:params</t>
  </si>
  <si>
    <t>Sridhara, G.; Pollock, L. &amp; Vijay-Shanker, K. "Generating Parameter Comments and Integrating with Method Summaries" in IEEE 19th International Conference on Program Comprehension (ICPC), 2011, pp. 71-80</t>
  </si>
  <si>
    <t>sun:ase2011</t>
  </si>
  <si>
    <t>Sun, C.; Lo, D.; Khoo, S.-C. &amp; Jiang, J. "Towards More Accurate Retrieval of Duplicate Bug Reports" in 26th IEEE/ACM International Conference on Automated Software Engineering (ASE'11), 2011, pp. 253-262</t>
  </si>
  <si>
    <t>tan11</t>
  </si>
  <si>
    <t>Tan, L.; Zhou, Y. &amp; Padioleau, Y. "aComment: Mining Annotations from Comments and Code to Detect Interrupt Related Concurrency Bugs" in Proceedings of the 33rd International Conference on Software Engineering, ACM, 2011, pp. 11-20</t>
  </si>
  <si>
    <t>x.tan:wcre2011</t>
  </si>
  <si>
    <t>Tan, X.; Peng, X.; Pan, S. &amp; Zhao, W. "Assessing Software Quality by Program Clustering and Defect Prediction" in 18th Working Conference on Reverse Engineering (WCRE'11), 2011, pp. 244-248</t>
  </si>
  <si>
    <t>Thomas'11</t>
  </si>
  <si>
    <t xml:space="preserve"> Thomas, S. W., Adams, B., Hassan, A. E., and Blostein, D., (2011), "Modeling the Evolution of Topics in Source Code Histories", in Proceedings of 8th Working Conference on Mining Software Repositories.</t>
  </si>
  <si>
    <t>uddin2011</t>
  </si>
  <si>
    <t>Uddin, M. S.; Roy, C. K. &amp; Schneider, K. A. "On the Effectiveness of Simhash for Detecting Near-Miss Clones in Large Scale Software Systems" in 18th Working Conference on Reverse Engineering (WCRE'11), 2011, pp. 13-22</t>
  </si>
  <si>
    <t>s.wang:wcre2011</t>
  </si>
  <si>
    <t>NLP, IR</t>
  </si>
  <si>
    <t>Wang, S.; Lo, D. &amp; Jiang, L. "Code Search via Topic-Enriched Dependence Graph Matching" in 18th Working Conference on Reverse Engineering (WCRE'11), 2011, pp. 119-123</t>
  </si>
  <si>
    <t>wang:wcre2011</t>
  </si>
  <si>
    <t>X. Wang, L. Pollock, and K. Vijay-Shanker. Automatic segmentation of method code into meaningful blocks to improve readability. In Proceedings of the Working Conference on Reverse Engineering (WCRE), pages 35–44, 2011.</t>
    <phoneticPr fontId="0" type="noConversion"/>
  </si>
  <si>
    <t>wiese11</t>
  </si>
  <si>
    <t>A. Wiese, V. Ho, and E. Hill. A comparison of stemmers on source code identifiers for software search. In Proceedings of the International Conference on Software Maintenance (ICSM), pages 496–499, Sept 2011.</t>
    <phoneticPr fontId="0" type="noConversion"/>
  </si>
  <si>
    <t>witte11</t>
  </si>
  <si>
    <t>Witte, R.; Sateli, B.; Khamis, N. &amp; Rilling, J. "Intelligent Software Development Environments: Integrating Natural Language Processing with the Eclipse Platform" in Proceedings of the 24th Canadian Conference on Advances in Artificial Intelligence, Springer-Verlag, 2011, pp. 408-419</t>
  </si>
  <si>
    <t>wu:ase2011</t>
  </si>
  <si>
    <t>Wu, Q.; Liang, G.; Wang, Q.; Xie, T. &amp; Mei, H. "Iterative Mining of Resource-Releasing Specifications" in 26th IEEE/ACM International Conference on Automated Software Engineering (ASE'11), 2011, pp. 233-242</t>
  </si>
  <si>
    <t>wu:fse2011</t>
  </si>
  <si>
    <t>Wu, R.; Zhang, H.; Kim, S. &amp; Cheung, S. "ReLink: Recovering Links between Bugs and Changes" in Joint Meeting of the European Software Engineering Conference and the ACM SIGSOFT Symposium on the Foundations of Software Engineering, 2011, pp. 15-25</t>
  </si>
  <si>
    <t>yang11</t>
  </si>
  <si>
    <t>Yang, H.; de Roeck, A.; Gervasi, V.; Willis, A. &amp; Nuseibeh, B. "Analysing anaphoric ambiguity in natural language requirements" in Requirements Engineering, Springer-Verlag, 2011, 16, pp. 163-189</t>
  </si>
  <si>
    <t>zheng:fse2011</t>
  </si>
  <si>
    <t>Zheng, W.; Zhang, Q. &amp; Lyu, M. "Cross-Library API Recommendation using Web Search Engines" in Joint Meeting of the European Software Engineering Conference and the ACM SIGSOFT Symposium on the Foundations of Software Engineering, 2011, pp. 480-483</t>
  </si>
  <si>
    <t>zhong11</t>
  </si>
  <si>
    <t>Zhong, H.; Zhang, L.; Xie, T. &amp; Mei, H. "Inferring specifications for resources from natural language API documentation" in Journal of Automated Software Engineering (ASE), 2011, 18, pp. 227-261</t>
  </si>
  <si>
    <t>zhu:wcre2011</t>
  </si>
  <si>
    <t>Zhu, T.; Wu, Y.; Peng, X.; Xing, Z. &amp; Zhao, W. "Monitoring Software Quality Evolution by Analyzing Deviation Trends of Modularity Views" in 18th Working Conference on Reverse Engineering (WCRE'11), 2011, pp. 229-238</t>
  </si>
  <si>
    <t>Abebe2012</t>
    <phoneticPr fontId="0" type="noConversion"/>
  </si>
  <si>
    <t>Abebe:wcre12</t>
    <phoneticPr fontId="0" type="noConversion"/>
  </si>
  <si>
    <t>S. L. Abebe, V. Arnaoudova, P. Tonella, G. Antoniol, and Y.-G. Gueheneuc. Can lexicon bad smells improve fault prediction? In Proceedings of the Working Conference on Reverse Engineering (WCRE), pages 235–244, 2012.</t>
    <phoneticPr fontId="0" type="noConversion"/>
  </si>
  <si>
    <t>achananuparp:ase.tool2012</t>
  </si>
  <si>
    <t>Achananuparp, P.; Lubis, I.; Tian, Y.; Lo, D. &amp; Lim, E.-P. Observatory of Trends in Software Related Microblogs 27th IEEE/ACM International Conference on Automated Software Engineering (ASE'12), 2012, pp. 334-337</t>
  </si>
  <si>
    <t>ali:scam2012</t>
  </si>
  <si>
    <t>Ali, N.; Sabane, A.; Gueheneuc, Y.-G. &amp; Antoniol, G. Improving Bug Location Using Binary Class Relationships 12th IEEE International Working Conference on Source Code Analysis and Manipulation (SCAM'12), IEEE, 2012, pp. 174 - 183</t>
  </si>
  <si>
    <t>antunes:icse2012</t>
  </si>
  <si>
    <t>Antunes, B.; Cordeiro, J. &amp; Gomes, P. "SDiC: Context-Based Retrieval in Eclipse" in 34th International Conference on Software Engineering (ICSE'12), 2012, pp. 1467-1468</t>
  </si>
  <si>
    <t>bacchelli:icse2012</t>
  </si>
  <si>
    <t>Bacchelli, A.; Dal Sasso, T.; D'Ambros, M. &amp; Lanza, M. "Content Classifcation of Development Emails" in 34th International Conference on Software Engineering (ICSE'12), 2012, pp. 375-385</t>
  </si>
  <si>
    <t>bagheri:asej2012</t>
  </si>
  <si>
    <t>Bagheri, E.; Ensan, F. &amp; Gasevic, D. "Decision support for the software product line domain engineering lifecycle" in Journal of Automated Software Engineering (ASE), 2012, 19, pp. 335-377</t>
  </si>
  <si>
    <t>bavota:icse.doc2012</t>
  </si>
  <si>
    <t>Bavota, G. "Using Structural and Semantic Information to Support Software Refactoring" in 34th International Conference on Software Engineering (ICSE'12), Doctoral Symposium, 2012, pp. 1479-1482</t>
  </si>
  <si>
    <t>bavota:icse.tool2012</t>
  </si>
  <si>
    <t>Bavota, G.; Lucia, A. D.; Marcus, A.; Oliveto, R. &amp; Palomba, F. "Supporting Extract Class Refactoring in Eclipse: The ARIES Project" in 34th International Conference on Software Engineering (ICSE'12), 2012, pp. 1419-1422</t>
  </si>
  <si>
    <t>bavota:icsm.tools2012</t>
  </si>
  <si>
    <t>Bavota, G.; Colangelo, L.; Lucia, A. D.; Fusco, A.; Oliveto, R. &amp; Panichella, A. "TraceME: Traceability Management in Eclipse" in 28th IEEE International Conference on Software Maintenance (ICSM'12), IEEE, 2012, pp. 642 - 645</t>
  </si>
  <si>
    <t>bettenburg:csmr2012</t>
  </si>
  <si>
    <t>Bettenburg, N.; Thomas, S. &amp; Hassan, A. "Using fuzzy code search to link code fragments in discussions to source code" in 16th European Conference on Software Maintenance and Reengineering (CSMR'12), 2012, pp. 319-328</t>
  </si>
  <si>
    <t>binkley:icsm2012</t>
  </si>
  <si>
    <t>Binkley, D.; Lawrie, D. &amp; Uehlinger, C. "Vocabulary Normalization Improves IR-Based Concept Location" in 28th IEEE International Conference on Software Maintenance (ICSM'12), IEEE, 2012, pp. 588 - 591</t>
  </si>
  <si>
    <t>chen:msr2012</t>
  </si>
  <si>
    <t>Chen, T.-H.; Thomas, S. W.; Nagappan, M. &amp; Hassan, A. E. "Explaining Software Defects Using Topic Models" in 9th IEEE Working Conference on Mining Software Repositories (MSR'12), 2012, pp. 189-198</t>
  </si>
  <si>
    <t>corazza:icsm2012</t>
  </si>
  <si>
    <t>S. Di Martino, V. Maggio, and A. Corazza. Linsen: An efficient approach to split identifiers and expand abbreviations. In Proceedings of the International Conference on Software Maintenance (ICSM), pages 233–242, 2012.</t>
    <phoneticPr fontId="0" type="noConversion"/>
  </si>
  <si>
    <t>corley:icpc2012</t>
  </si>
  <si>
    <t>Corley, C. S.; Kammer, E. A. &amp; Kraft, N. A. "Modeling the Ownership of Source Code Topics" in 20th IEEE International Conference on Program Comprehension (ICPC'12), 2012, pp. 173-182</t>
  </si>
  <si>
    <t>davies:wcre2012</t>
  </si>
  <si>
    <t>Davies, S.; Roper, M. &amp; Wood, M. "Using bug report similarity to enhance bug localisation" in 19th Working Conference on Reverse Engineering (WCRE'12), IEEE, 2012, pp. 125 - 134</t>
  </si>
  <si>
    <t>delucia:icpc2012</t>
  </si>
  <si>
    <t>Lucia, A. D.; Penta, M. D.; Oliveto, R.; Panichella, A. &amp; Panichella, S. "Using IR Methods for Labeling Source Code Artifacts: Is It Worthwhile?" in 20th IEEE International Conference on Program Comprehension (ICPC'12), 2012, pp. 193-202</t>
  </si>
  <si>
    <t>DeLucia:12</t>
  </si>
  <si>
    <t>De Lucia, Andrea and Marcus, Andrian and Oliveto, Rocco and Poshyvanyk, Denys, "Information Retrieval Methods for Automated Traceability Recovery" Software and Systems Traceability, Springer London, 2012, pp. 71-98</t>
  </si>
  <si>
    <t>dilshener:icse.doc2012</t>
  </si>
  <si>
    <t>Dilshener, T. "Improving Information Retrieval-based Concept Location using Contextual Relationships" in 34th International Conference on Software Engineering (ICSE'12), 2012, pp. 1499-1502</t>
  </si>
  <si>
    <t>elliott:tosem2012</t>
  </si>
  <si>
    <t>Sim, S. E.; Umarji, M.; Ratanotayanon, S. &amp; Lopes, C. "How Well Do Search Engines Support Code Retrieval on the Web?" in ACM Transactions on Software Engineering and Methodology (TOSEM), 2012, pp. 21</t>
  </si>
  <si>
    <t>gethers:icse2012</t>
  </si>
  <si>
    <t>Gethers, M.; Dit, B.; Kagdi, H. &amp; Poshyvanyk, D. "Integrated Impact Analysis for Managing Software Changes" in 34th International Conference on Software Engineering (ICSE'12), 2012, pp. 430-440</t>
  </si>
  <si>
    <t>gethers:scam2012</t>
  </si>
  <si>
    <t>Gethers, M.; Aryani, A. &amp; Poshyvanyk, D. "Combining Conceptual and Domain-Based Couplings to Detect Database and Code Dependencies" in 12th IEEE International Working Conference on Source Code Analysis and Manipulation (SCAM'12), 2012, pp. 144-153</t>
  </si>
  <si>
    <t>grant:csmr2012</t>
  </si>
  <si>
    <t>Grant, S.; Cordy, J. R. &amp; Skillicorn, D. B. "Using Topic Models to Support Software Maintenance" in 16th European Conference on Software Maintenance and Reengineering (CSMR'12), 2012, pp. 403-408</t>
  </si>
  <si>
    <t>guerrouj:wcre2012</t>
  </si>
  <si>
    <t>NLP?</t>
    <phoneticPr fontId="0" type="noConversion"/>
  </si>
  <si>
    <t>L. Guerrouj, P. Galinier, Y. Gueheneuc, G. Antoniol, and M. Di Penta. Tris: A fast and accurate identifiers splitting and expansion algorithm. In Proceedings of the Working Conference on Reverse Engineering (WCRE), pages 103–112, 2012.</t>
  </si>
  <si>
    <t>haiduc:ase2012</t>
  </si>
  <si>
    <t>Haiduc, S.; Bavota, G.; Oliveto, R.; Lucia, A. D. &amp; Marcus, A. "Automatic Query Performance Assessment during the Retrieval of Software Artifacts" in 27th IEEE/ACM International Conference on Automated Software Engineering (ASE'12), 2012, pp. 90-99</t>
  </si>
  <si>
    <t>haiduc:icse.nier2012</t>
  </si>
  <si>
    <t>Haiduc, S.; Bavota, G.; Oliveto, R.; Marcus, A. &amp; Lucia, A. D. "Evaluating the specificity of text retrieval queries to support software engineering tasks" in 34th International Conference on Software Engineering (ICSE'12), NIER Track, 2012, pp. 1273-1276</t>
  </si>
  <si>
    <t>han:asej2011</t>
  </si>
  <si>
    <t>Han, S.; Wallace, D. R. &amp; Miller, R. C. "Code completion of multiple keywords from abbreviated input" in Journal of Automated Software Engineering (ASE), 2011, 18, pp. 363-398</t>
  </si>
  <si>
    <t>han:wcre2012</t>
  </si>
  <si>
    <t>Han, D.; Zhang, C.; Fan, X.; Hindle, A.; Wong, K. &amp; Stroulia, E. "Understanding Android Fragmentation with Topic Analysis of Vendor-Specific Bugs" in 19th Working Conference on Reverse Engineering (WCRE'12), 2012, pp. 83-92</t>
  </si>
  <si>
    <t>Heinemann:csmr2012</t>
  </si>
  <si>
    <t>Heinemann, L.; Bauer, V.; Herrmannsdoerfer, M. &amp; Hummel, B. "Identifier-Based Context-Dependent API Method Recommendation" in 16th European Conference on Software Maintenance and Reengineering (CSMR'12), 2012, pp. 31-40</t>
  </si>
  <si>
    <t>henß:icse2012</t>
  </si>
  <si>
    <t>Henbeta, S.; Monperrus, M. &amp; Mezini, M. "Semi-automatically extracting FAQs to improve accessibility of software development knowledge" in 34th International Conference on Software Engineering (ICSE'12), 2012, pp. 793-803</t>
  </si>
  <si>
    <t>hill:scam2012</t>
  </si>
  <si>
    <t>Hill, E.; Rao, S. &amp; Kak, A. "On the Use of Stemming for Concern Location and Bug Localization in Java" in 12th IEEE International Working Conference on Source Code Analysis and Manipulation (SCAM'12), 2012, pp. 184-193</t>
  </si>
  <si>
    <t>hindle:icse2012</t>
  </si>
  <si>
    <t>Hindle, A.; Barr, E. T.; Su, Z.; Gabel, M. &amp; Devanbu, P. "On the Naturalness of Software" in 34th International Conference on Software Engineering (ICSE'12), 2012, pp. 837-847</t>
  </si>
  <si>
    <t>hindle:icsm2012</t>
  </si>
  <si>
    <t>Hindle, A.; Bird, C.; Zimmermann, T. &amp; Nagappan, N. "Relating Requirements to Implementation via Topic Analysis: Do Topics Extracted from Requirements Make Sense to Managers and Developers?" in 28th IEEE International Conference on Software Maintenance (ICSM'12), 2012, pp. 243-252</t>
  </si>
  <si>
    <t>islam:csmr2012</t>
  </si>
  <si>
    <t>Islam, M. M.; Marchetto, A.; Susi, A. &amp; Scanniello, G. "A Multi-Objective Technique to Prioritize Test Cases Based on Latent Semantic Indexing" in 16th European Conference on Software Maintenance and Reengineering (CSMR'12), 2012, pp. 21-30</t>
  </si>
  <si>
    <t>kagdi:jsme2012</t>
  </si>
  <si>
    <t>Kagdi, H., Gethers, M., Poshyvanyk, D., Hammad, M. "Assigning Change Requests to Software Developers", Journal of Software Maintenance and Evolution: Research and Practice (JSME), , 2012, 24, pp. 3-33</t>
  </si>
  <si>
    <t>Karlsen:pepm12</t>
    <phoneticPr fontId="0" type="noConversion"/>
  </si>
  <si>
    <t>KARLSEN, E. K., HøST, E. W. et ØSTVOLD, B. M. (2012). Finding and fixing java naming bugs with the Lancelot Eclipse plugin. Proceedings of the ACM SIGPLAN Workshop on Partial Evaluation and Program Manipulation (PEPM). 35–38.</t>
  </si>
  <si>
    <t>kaushik:csmr2012</t>
  </si>
  <si>
    <t>Kaushik, N. &amp; Tahvildari, L. "Comparative Study of the Performance of IR Models on Duplicate Bug Detection" in 16th European Conference on Software Maintenance and Reengineering (CSMR'12), 2012, pp. 159-168</t>
  </si>
  <si>
    <t>keenan:icse.tool2012</t>
  </si>
  <si>
    <t>Keenan, E.; Czauderna, A.; Leach, G.; Cleland-Huang, J.; Shin, Y.; Moritz, E.; Gethers, M.; Poshyvanyk, D.; Maletic, J.; Hayes, J. H.; Dekhtyar, A.; Manukian, D.; Hussein, S. &amp; Hearn, D. "TraceLab: An Experimental Workbench for Equipping Researchers to Innovate, Synthesize, and Comparatively Evaluate Traceability Solutions" in 34th International Conference on Software Engineering (ICSE'12), Tool Demo, 2012, pp. 1375-1378</t>
  </si>
  <si>
    <t>keivanloo:icpc.doc2012</t>
  </si>
  <si>
    <t>Keivanloo, I. "Leveraging Clone Detection for Internet-Scale Source Code Search" in 20th IEEE International Conference on Program Comprehension (ICPC'12), Student Symposium, 2012, pp. 277-280</t>
  </si>
  <si>
    <t>keivanloo:icpc.tool2012</t>
  </si>
  <si>
    <t>Keivanloo, I.; Roy, C. K. &amp; Rilling, J. "SeByte: A Semantic Clone Detection Tool for Intermediate Languages" in 20th IEEE International Conference on Program Comprehension (ICPC'12), Tool Demo, 2012, pp. 247-249</t>
  </si>
  <si>
    <t>Keivanloo:iwsc12b</t>
  </si>
  <si>
    <t>Keivanloo, Iman and Roy, Chanchal K. and Rilling, Juergen, "Java Bytecode Clone Detection via Relaxation on Code Fingerprint and Semantic Web Reasoning" in Proceedings of the 6th International Workshop on Software Clones, IEEE Press, 2012, pp. 36-42</t>
  </si>
  <si>
    <t>Keivanloo:icse12</t>
  </si>
  <si>
    <t>Keivanloo, I. and Forbes, C. and Rilling, J., "Similarity search plug-in: Clone detection meets internet-scale code search" in ICSE Workshop on Search-Driven Development - Users, Infrastructure, Tools and Evaluation (SUITE), 2012, pp. 21-22</t>
  </si>
  <si>
    <t>kouters:icsm2012</t>
  </si>
  <si>
    <t>Kouters, E.; Vasilescu, B.; Serebrenik, A. &amp; Brand, M. V. D. "Who's who in Gnome: using LSA to merge software repository identities" in 28th IEEE International Conference on Software Maintenance (ICSM'12), 2012, pp. 592-595</t>
  </si>
  <si>
    <t>kuhn:icse.nier2012</t>
  </si>
  <si>
    <t>Kuhn, A. &amp; Stocker, M. "CodeTimeline: Storytelling with Versioning Data" in 34th International Conference on Software Engineering (ICSE'12), NIER Track, 2012, pp. 1333-1336</t>
  </si>
  <si>
    <t>linares-vasquez:icsm2012</t>
  </si>
  <si>
    <t>Linares-Vasquez, M.; Hossen, K.; Dang, H.; Kagdi, H.; Gethers, M. &amp; Poshyvanyk, D. "Triaging Incoming Change Requests: Bug or Commit History, or Code Authorship?" in 28th IEEE International Conference on Software Maintenance (ICSM'12), 2012, pp. 451-460</t>
  </si>
  <si>
    <t>lotufo:icsm2012</t>
  </si>
  <si>
    <t>Lotufo, R.; Malik, Z. &amp; Czarnecki, K. Modelling the `Hurried' Bug Report Reading Process to Summarize Bug Reports" in 28th IEEE International Conference on Software Maintenance (ICSM'12), 2012, 20, pp. 516-548</t>
  </si>
  <si>
    <t>mahmoud:icpc2012</t>
  </si>
  <si>
    <t>Mahmoud, A.; Niu, N. &amp; Xu, S. "A Semantic Relatedness Approach for Traceability Link Recovery" in 20th IEEE International Conference on Program Comprehension (ICPC'12), 2012, pp. 183-192</t>
  </si>
  <si>
    <t>Mani:fse12</t>
    <phoneticPr fontId="0" type="noConversion"/>
  </si>
  <si>
    <t>Senthil Mani, Rose Catherine, Vibha Singhal Sinha, Avinava Dubey, "AUSUM: approach for unsupervised bug report summarization" in Proceedings of the ACM SIGSOFT 20th International Symposium on the Foundations of Software Engineering, ACM, 2012, pp. 11:1-11:11</t>
  </si>
  <si>
    <t>martie:msr2012</t>
  </si>
  <si>
    <t xml:space="preserve">Martie, L.; Palepu, V.; Sajnani, H. &amp; Lopes, C. "Trendy bugs: Topic trends in the Android bug reports" in 9th IEEE Working Conference on Mining Software Repositories (MSR'12), 2012, pp. 120-123
</t>
  </si>
  <si>
    <t>mcmillan:icse2012</t>
  </si>
  <si>
    <t>McMillan, C.; Grechanik, M. &amp; Poshyvanyk, D. "Detecting Similar Software Applications" in 34th International Conference on Software Engineering (ICSE'12), 2012, pp. 364-374</t>
  </si>
  <si>
    <t>mcmillan:icse2012_2</t>
  </si>
  <si>
    <t>McMillan, C.; Hariri, N.; Poshyvanyk, D. &amp; Cleland-Huang, J. "Recommending Source Code for Use in Rapid Software Prototypes" in 34th International Conference on Software Engineering (ICSE'12), 2012, pp. 848-858</t>
  </si>
  <si>
    <t>McMillan'12</t>
  </si>
  <si>
    <t>McMillan, C., Grechanik, M., Poshyvanyk, D., Fu, C., and Xie, Q., "Exemplar: A Source Code Search Engine For Finding Highly Relevant Applications", IEEE Transactions on Software Engineering (TSE), 2012, 38, pp. 1069 - 1087</t>
  </si>
  <si>
    <t>medini:wcre2012</t>
    <phoneticPr fontId="0" type="noConversion"/>
  </si>
  <si>
    <t>Medini, S.; Antoniol, G.; Gueheneuc, Y.; Di Penta, M. &amp; Tonella, P. "SCAN: an Approach to Label and Relate Execution Trace Segments" in 19th Working Conference on Reverse Engineering (WCRE'12), 2012, pp. 135-144</t>
  </si>
  <si>
    <t>misra:wcre2012</t>
  </si>
  <si>
    <t>Misra, J.; M, A. K.; Kaulgud, V.; Sengupta, S. &amp; Titus, G. "Software Clustering: Unifying Syntactic and Semantic Features" in 19th Working Conference on Reverse Engineering (WCRE'12), 2012, pp. 113-122</t>
  </si>
  <si>
    <t>nguyen:ase2012</t>
  </si>
  <si>
    <t>Nguyen, A. T.; Nguyen, T.; Nguyen, T.; Lo, D. &amp; Sun, C. "Duplicate Bug Report Detection with a Combination of Information Retrieval and Topic Modeling" in 27th IEEE/ACM International Conference on Automated Software Engineering (ASE'12), 2012, pp. 70-79</t>
  </si>
  <si>
    <t>nguyen:icse.nier2012</t>
  </si>
  <si>
    <t>Nguyen, T. T.; Nguyen, T. N.; Duesterwald, E.; Klinger, T. &amp; Santhanam, P. "Inferring Developer Expertise through Defect Analysis" in 34th International Conference on Software Engineering (ICSE'12), NIER Track, 2012, pp. 1297-1300</t>
  </si>
  <si>
    <t>nguyen:icse.tool2012</t>
  </si>
  <si>
    <t>Nguyen, A. T.; Nguyen, H. A.; Nguyen, T. T. &amp; Nguyen, T. N. "GraPacc: a graph-based pattern-oriented, context-sensitive code completion tool" in 34th International Conference on Software Engineering (ICSE'12), Tool Demo, 2012, pp. 1407-1410</t>
  </si>
  <si>
    <t>nguyen:icse2012</t>
  </si>
  <si>
    <t>Nguyen, A. T.; Nguyen, T. T.; Nguyen, H. A.; Tamrawi, A.; Nguyen, H. V.; Al-Kofahi, J. &amp; Nguyen, T. N. "Graph-Based Pattern-Oriented, Context-Sensitive Source Code Completion" in 34th International Conference on Software Engineering (ICSE'12), 2012, pp. 69-79</t>
  </si>
  <si>
    <t>Nguyen:fse12</t>
    <phoneticPr fontId="0" type="noConversion"/>
  </si>
  <si>
    <t>Anh Tuan Nguyen, Tung Thanh Nguyen, Hoan Anh Nguyen, Tien N. Nguyen, "Multi-layered Approach for Recovering Links between Bug Reports and Fixes"  Proceedings of the ACM SIGSOFT 20th International Symposium on the Foundations of Software Engineering, ACM, 2012, pp. 63:1-63:11</t>
  </si>
  <si>
    <t>nonnen:csmr2012</t>
  </si>
  <si>
    <t>Nonnen, J. &amp; Imhoff, P. "Identifying Knowledge Divergence by Vocabulary Monitoring in Software Projects" in 16th European Conference on Software Maintenance and Reengineering (CSMR'12), 2012, pp. 441-446</t>
  </si>
  <si>
    <t>pandita:icse2012</t>
  </si>
  <si>
    <t>Pandita, R.; Xiao, X.; Zhong, H.; Xie, T.; Oney, S. &amp; Paradkar, A. "Inferring Method Specifications from Natural Language API Descriptions" in 34th International Conference on Software Engineering (ICSE'12), 2012, pp. 815-825</t>
  </si>
  <si>
    <t>panichella:icpc2012</t>
  </si>
  <si>
    <t>Panichella, S.; Aponte, J.; Penta, M. D.; Marcus, A. &amp; Canfora, G. "Mining Source Code Descriptions from Developer Communications" in 20th IEEE International Conference on Program Comprehension (ICPC'12), 2012, pp. 63-72</t>
  </si>
  <si>
    <t>Poshyvanyk'12</t>
  </si>
  <si>
    <t>Poshyvanyk, D., Gethers, M., and Marcus, A., "Concept Location using Formal Concept Analysis and Information Retrieval", ACM Transactions on Software Engineering and Methodology (TOSEM), 2012, 21</t>
  </si>
  <si>
    <t>prasetyo:icsm.era2012</t>
  </si>
  <si>
    <t>Prasetyo, P. K.; Lo, D.; Achananuparp, P.; Tian, Y. &amp; Lim, E.-P. "Automatic Classification of Software Related Microblogs" in 28th IEEE International Conference on Software Maintenance (ICSM'12), ERA Track, 2012, pp. 596-599</t>
  </si>
  <si>
    <t>rubin:ase2012</t>
  </si>
  <si>
    <t>Rubin, J. &amp; Chechik, M. "Locating Distinguishing Features Using Diff Sets" in 27th IEEE/ACM International Conference on Automated Software Engineering (ASE'12), 2012, pp. 242-245</t>
  </si>
  <si>
    <t>sisman:msr2012</t>
  </si>
  <si>
    <t>Sisman, B. &amp; Kak, A. "Incorporating version histories in Information Retrieval based bug localization" in 9th IEEE Working Conference on Mining Software Repositories (MSR'12), 2012, pp.50-59</t>
  </si>
  <si>
    <t>Somasundaram:isec2012</t>
  </si>
  <si>
    <t>K. Somasundaram and G. C. Murphy. Automatic categorization of bug reports using latent dirichlet allocation. In Proceedings of the India Software Engineering Conference (ISEC), pages 125–130, 2012.</t>
    <phoneticPr fontId="0" type="noConversion"/>
  </si>
  <si>
    <t>tan:icst12</t>
    <phoneticPr fontId="0" type="noConversion"/>
  </si>
  <si>
    <t>TAN, S. H., MARINOV, D., TAN, L. et LEAVENS, G. T. (2012). @tComment: Testing Javadoc comments to detect comment-code inconsistencies. Proceedings of the International Conference on Software Testing, Verification and Validation (ICST). pp. 260–269.</t>
  </si>
  <si>
    <t>tian:csmr2012</t>
  </si>
  <si>
    <t>Tian, Y.; Sun, C. &amp; Lo, D. "Improved Duplicate Bug Report Identification" in 16th European Conference on Software Maintenance and Reengineering (CSMR'12), 2012, pp. 385-390</t>
  </si>
  <si>
    <t>tian:icse2012</t>
  </si>
  <si>
    <t>Tian, Y.; Lawall, J. &amp; Lo, D. "Identifying Linux Bug Fixing Patches" in 34th International Conference on Software Engineering (ICSE'12), 2012, pp. 386-396</t>
  </si>
  <si>
    <t>tian:wcre2012</t>
  </si>
  <si>
    <t>Tian, Y.; Lo, D. &amp; Sun, C. "Information Retrieval Based Nearest Neighbor Classification for Fine-Grained Bug Severity Prediction" in 19th Working Conference on Reverse Engineering (WCRE'12), 2012, pp.215-224</t>
  </si>
  <si>
    <t>wang:icsm.era2012</t>
  </si>
  <si>
    <t>S. Wang, D. Lo, and L. Jiang. Inferring semantically related software terms and their taxonomy by leveraging collaborative tagging. In Proceedings of the International Conference on Software Maintenance (ICSM), pages 604–607, 2012.</t>
    <phoneticPr fontId="0" type="noConversion"/>
  </si>
  <si>
    <t>wnuk:asej2012</t>
  </si>
  <si>
    <t>Wnuk, K.; Höst, M. &amp; Regnell, B. "Replication of an experiment on linguistic tool support for consolidation of requirements from multiple sources" in Journal of Automated Software Engineering (ASE), 2012, 17, pp. 305-344</t>
  </si>
  <si>
    <t>Xiao:fse12</t>
    <phoneticPr fontId="0" type="noConversion"/>
  </si>
  <si>
    <t>Xusheng Xiao, Amit Paradkar, Suresh Thummalapenta and Tao Xie, "Automated Extraction of Security Policies from Natural-Language Software Documents" in Proceedings of the ACM SIGSOFT 20th International Symposium on the Foundations of Software Engineering, ACM, 2012, pp. 12:1-12:11</t>
  </si>
  <si>
    <t>yang:msr2012</t>
  </si>
  <si>
    <t>J. Yang and L. Tan. Inferring semantically related words from software context. In Proceedings of the Working Conference on Mining Software Repositories (MSR), pages 161–170, 2012.</t>
    <phoneticPr fontId="0" type="noConversion"/>
  </si>
  <si>
    <t>yu:icsm.era2012</t>
  </si>
  <si>
    <t>Yu, S. "Retrieving Software Maintenance History with Topic Models" in 28th IEEE International Conference on Software Maintenance (ICSM'12), 2012, pp. 621-624</t>
  </si>
  <si>
    <t>yuan:ase2012</t>
  </si>
  <si>
    <t>Yuan, Y. &amp; Guo, Y. "Boreas: An Accurate and Scalable Token-Based Approach to Code Clone Detection" in 27th IEEE/ACM International Conference on Automated Software Engineering (ASE'12), 2012, pp. 286-289</t>
  </si>
  <si>
    <t>zhou:icse2012</t>
  </si>
  <si>
    <t>Zhou, J.; Zhang, H. &amp; Lo, D. "Where Should the Bugs Be Fixed? More Accurate Information Retrieval-Based Bug Localization Based on Bug Reports" in 34th International Conference on Software Engineering (ICSE'12), 2012, pp. 14-24</t>
  </si>
  <si>
    <t>abebe:csmr13</t>
    <phoneticPr fontId="0" type="noConversion"/>
  </si>
  <si>
    <t>ABEBE, S. L. et TONELLA, P. (2013). Automated identifier completion and replacement. Proceedings of the European Conference on Software Maintenance and Reengineering (CSMR). pp. 263–272.</t>
  </si>
  <si>
    <t>Alhindawi:tefse13</t>
  </si>
  <si>
    <t>Alhindawi, N. and Meqdadi, O. and Bartman, B. and Maletic, J.I., "A tracelab-based solution for identifying traceability links using LSI" in International Workshop on Traceability in Emerging Forms of Software Engineering (TEFSE), 2013, pp. 79-82</t>
  </si>
  <si>
    <t>Arnaoudova:csmr13</t>
    <phoneticPr fontId="0" type="noConversion"/>
  </si>
  <si>
    <t>ARNAOUDOVA, V., DI PENTA, M., ANTONIOL, G. et GUE ́HE ́NEUC, Y.-G. (2013). A new family of software anti-patterns: Linguistic anti-patterns. Proceedings of the European Conference on Software Maintenance and Reengineering (CSMR). 187–196.</t>
  </si>
  <si>
    <t>Bassett:icpc13</t>
    <phoneticPr fontId="0" type="noConversion"/>
  </si>
  <si>
    <t>B. Bassett and N. Kraft. Structural information based term weighting in text retrieval for feature location. In Proceedings of the International Conference on Program Comprehension (ICPC), pages 133–141, 2013.</t>
  </si>
  <si>
    <t>Bavota2013</t>
  </si>
  <si>
    <t>Bavota:emse13</t>
    <phoneticPr fontId="0" type="noConversion"/>
  </si>
  <si>
    <t>Bavota, G.; De Lucia, A.; Marcus, A. &amp; Oliveto, R. "Using structural and semantic measures to improve software modularization" in Empirical Software Engineering, Springer US, 2013, 18, pp. 901-932</t>
  </si>
  <si>
    <t>Bavota:tefse13</t>
  </si>
  <si>
    <t>Bavota, G. and De Lucia, A. and Oliveto, R. and Panichella, A. and Ricci, F. and Tortora, G., "The role of artefact corpus in LSI-based traceability recovery" in International Workshop on Traceability in Emerging Forms of Software Engineering (TEFSE), 2013, pp. 83-89</t>
  </si>
  <si>
    <t>Bazelli2013</t>
    <phoneticPr fontId="0" type="noConversion"/>
  </si>
  <si>
    <t>Bazelli:icsm13</t>
  </si>
  <si>
    <t>B. Bazelli, A. Hindle, and E. Stroulia. On the personality traits of stackoverflow users. In Proceedings of the International Conference on Software Maintenance (ICSM), pages 460–463, 2013.</t>
    <phoneticPr fontId="0" type="noConversion"/>
  </si>
  <si>
    <t>Binkley:emse13</t>
    <phoneticPr fontId="0" type="noConversion"/>
  </si>
  <si>
    <t>D. Binkley, M. Davis, D. Lawrie, J. I. Maletic, C. Morrell, and B. Sharif. The impact of identifier style on effort and comprehension. Empirical Software Engineering (EMSE), 18(2):219–276, April 2013.</t>
  </si>
  <si>
    <t>Binkley:msr</t>
  </si>
  <si>
    <t>Binkley, D. and Lawrie, D. and Pollock, L. and Hill, E. and Vijay-Shanker, K., "A dataset for evaluating identifier splitters" in 10th IEEE Working Conference on Mining Software Repositories (MSR), 2013, pp. 401-404</t>
  </si>
  <si>
    <t>Butler2013</t>
    <phoneticPr fontId="0" type="noConversion"/>
  </si>
  <si>
    <t>Butler:msr13</t>
    <phoneticPr fontId="0" type="noConversion"/>
  </si>
  <si>
    <t>S. Butler, M. Wermelinger, Y. Yu, and H. Sharp. Invocd: Identifier name vocabulary dataset. In Proceedings of the Working Conference on Mining Software Repositorie (MSR), pages 405–408, 2013.</t>
    <phoneticPr fontId="0" type="noConversion"/>
  </si>
  <si>
    <t>Capobianco:jsep13</t>
    <phoneticPr fontId="0" type="noConversion"/>
  </si>
  <si>
    <t>G. Capobianco, A. D. Lucia, R. Oliveto, A. Panichella, and S. Panichella. Improving ir-based traceability recovery via noun-based indexing of software artifacts. Journal of Software: Evolution and Process (JSEP), 25(7):743—762, July 2013.</t>
  </si>
  <si>
    <t>Dehkharghani2013</t>
    <phoneticPr fontId="0" type="noConversion"/>
  </si>
  <si>
    <t>Dehkharghani:NaturaLiSE13</t>
    <phoneticPr fontId="0" type="noConversion"/>
  </si>
  <si>
    <t>R. Dehkharghani and C. Yilmaz. Automatically identifying a software product’s quality attributes through sentiment analysis of tweets. In International Workshop on Natural Language Analysis in Soft- ware Engineering (NaturaLiSE), pages 25–30, 2013.</t>
    <phoneticPr fontId="0" type="noConversion"/>
  </si>
  <si>
    <t>DeLucia:13</t>
  </si>
  <si>
    <t>De Lucia, Andrea and Di Penta, Massimiliano and Oliveto, Rocco and Panichella, Annibale and Panichella, Sebastiano. "Applying a Smoothing Filter to Improve IR-based Traceability Recovery Processes: An Empirical Investigation"</t>
  </si>
  <si>
    <t>Diaz:icpc13</t>
  </si>
  <si>
    <t>Diaz, D. and Bavota, G. and Marcus, A. and Oliveto, R. and Takahashi, S. and De Lucia, A., "Using code ownership to improve IR-based Traceability Link Recovery" in  IEEE 21st International Conference on Program Comprehension (ICPC), 2013, pp. 123-132</t>
  </si>
  <si>
    <t>Dit:emse13</t>
    <phoneticPr fontId="0" type="noConversion"/>
  </si>
  <si>
    <t>Bogdan Dit, Meghan Revelle, Denys Poshyvanyk, "Integrating information retrieval, execution and link analysis algorithms to improve feature location in software" in Empirical Softw. Engg., Kluwer Academic Publishers, 2013, 18, pp. 277-309</t>
  </si>
  <si>
    <t>Dit:tefse13</t>
  </si>
  <si>
    <t>Dit, B. and Panichella, A. and Moritz, E. and Oliveto, R. and Di Penta, M. and Poshyvanyk, D. and De Lucia, A., "Configuring topic models for software engineering tasks in TraceLab" in International Workshop on Traceability in Emerging Forms of Software Engineering (TEFSE), 2013, pp. 105-109</t>
  </si>
  <si>
    <t>Eddy:icpc13</t>
  </si>
  <si>
    <t>Eddy, B.P. and Robinson, J.A. and Kraft, N.A. and Carver, J.C., "Evaluating source code summarization techniques: Replication and expansion" in IEEE 21st International Conference on Program Comprehension (ICPC), 2013, pp. 13-22</t>
  </si>
  <si>
    <t>Falessi:tse13</t>
    <phoneticPr fontId="0" type="noConversion"/>
  </si>
  <si>
    <t>D. Falessi, G. Cantone, and G. Canfora. Empirical principles and an industrial case study in retrieving equivalent requirements via natural language processing techniques. IEEE Transactions on Software Engineering (TSE), 39(1):18–44, January 2013.</t>
  </si>
  <si>
    <t>Guerrouj:jsep13</t>
    <phoneticPr fontId="0" type="noConversion"/>
  </si>
  <si>
    <t>L. Guerrouj, M. Di Penta, G. Antoniol, and Y.-G. Gueheneuc. TIDIER: an identifier splitting approach using speech recognition techniques. Journal of Software: Evolution and Process, 25(6): pp. 575–599, 2013.</t>
  </si>
  <si>
    <t>Gupta:icpc13</t>
    <phoneticPr fontId="0" type="noConversion"/>
  </si>
  <si>
    <t>S. Gupta, S. Malik, L. Pollock, and K. Vijay-Shanker. Part-of-speech tagging of program identifiers for improved text-based software engineering tool. In Proceedings of the International Conference on Program Comprehension (ICPC), pages 3–12, 2013.</t>
    <phoneticPr fontId="0" type="noConversion"/>
  </si>
  <si>
    <t>Haiduc:icse13a</t>
  </si>
  <si>
    <t>Haiduc, Sonia and De Rosa, Giuseppe and Bavota, Gabriele and Oliveto, Rocco and De Lucia, Andrea and Marcus, Andrian, "Query Quality Prediction and Reformulation for Source Code Search: The Refoqus Tool" in Proceedings of the International Conference on Software Engineering, IEEE Press, 2013, pp. 1307-1310</t>
  </si>
  <si>
    <t>Haiduc:icse13b</t>
  </si>
  <si>
    <t>Haiduc, Sonia and Bavota, Gabriele and Marcus, Andrian and Oliveto, Rocco and De Lucia, Andrea and Menzies, Tim, "Automatic Query Reformulations for Text Retrieval in Software Engineering" in Proceedings of the International Conference on Software Engineering, IEEE Press, 2013, pp. 842-851</t>
  </si>
  <si>
    <t>Hill:icsm13</t>
  </si>
  <si>
    <t>Hill, E. and Bacchelli, A. and Binkley, D. and Dit, B. and Lawrie, D. and Oliveto, R., "Which Feature Location Technique is Better?" in 29th IEEE International Conference on Software Maintenance (ICSM), 2013, pp. 408-411</t>
  </si>
  <si>
    <t>Howard:msr13</t>
    <phoneticPr fontId="0" type="noConversion"/>
  </si>
  <si>
    <t>HOWARD, M. J., GUPTA, S., POLLOCK, L. et VIJAY-SHANKER, K. (2013). Automatically mining software-based, semantically-similar words from comment-code mappings. Proceedings of the Working Conference on Mining Software Repositories (MSR). 377–386.</t>
  </si>
  <si>
    <t>Kamimura:icpc13</t>
    <phoneticPr fontId="0" type="noConversion"/>
  </si>
  <si>
    <t>M. Kamimura and G. Murphy. Towards generating human-oriented summaries of unit test cases. In Proceedings of the International Conference on Program Comprehension (ICPC), pages 215–218, 2013.</t>
  </si>
  <si>
    <t>Keivanloo:compsac13</t>
  </si>
  <si>
    <t>Keivanloo, I. and Rilling, J., "Semantic-Enabled Clone Detection" in IEEE 37th Annual Computer Software and Applications Conference (COMPSAC), 2013, pp. 393-398</t>
  </si>
  <si>
    <t>Khamis:2013</t>
  </si>
  <si>
    <t>Khamis, Ninus and Rilling, Juergen and Witte, Ren, "Assessing the Quality Factors Found in In-line Documentation Written in Natural Language: The JavadocMiner" in Data Knowl. Eng., Elsevier Science Publishers B. V., 2013, 87, pp. 19-40</t>
  </si>
  <si>
    <t>Binkley:icsm13</t>
  </si>
  <si>
    <t>Binkley, D. and Lawrie, D. and Hill, E. and Burge, J. and Harris, I. and Hebig, R. and Keszocze, O. and Reed, K. and Slankas, J., "Task-Driven Software Summarization" in Proceedings of the 29th IEEE International Conference on Software Maintenance (ICSM), 2013, pp. 432-435</t>
  </si>
  <si>
    <t>Moreno:icpc13</t>
    <phoneticPr fontId="0" type="noConversion"/>
  </si>
  <si>
    <t>L. Moreno, J. Aponte, G. Sridhara, A. Marcus, L. Pollock, and K. Vijay- Shanker. Automatic generation of natural language summaries for java classes. In ICPC’13, pages 23–32, 2013.</t>
  </si>
  <si>
    <t>Moreno:icsm13</t>
    <phoneticPr fontId="0" type="noConversion"/>
  </si>
  <si>
    <t>L. Moreno, W. Bandara, S. Haiduc, and A. Marcus. On the relationship between the vocabulary of bug reports and source code. In Proceedings of the International Conference on Software Maintenance (ICSM), pages 452–455, 2013.</t>
  </si>
  <si>
    <t>Moreno2013b</t>
    <phoneticPr fontId="0" type="noConversion"/>
  </si>
  <si>
    <t>L. Moreno, A. Marcus, L. Pollock, and K. Vijay-Shanker. Jsummarizer: An automatic generator of natural language summaries for java classes. In International Conference on Program Comprehension (ICPC), pages 230–232, 2013.</t>
    <phoneticPr fontId="0" type="noConversion"/>
  </si>
  <si>
    <t>palomba:ase13</t>
  </si>
  <si>
    <t>Palomba, F. and Bavota, G. and Di Penta, M. and Oliveto, R. and De Lucia, A. and Poshyvanyk, D., "Detecting bad smells in source code using change history information" in IEEE/ACM 28th International Conference on Automated Software Engineering (ASE), 2013, pp. 268-278</t>
  </si>
  <si>
    <t>Panichella:icse13a</t>
  </si>
  <si>
    <t>Panichella, A. and Dit, B. and Oliveto, R. and Di Penta, M. and Poshynanyk, D. and De Lucia, A., "How to effectively use topic models for software engineering tasks? An approach based on Genetic Algorithms" in Proceedings of the International Conference on Software Engineering, IEEE Press, 2013, pp. 522-531</t>
  </si>
  <si>
    <t>Panichella:2013b</t>
  </si>
  <si>
    <t>Panichella, A. and McMillan, C. and Moritz, E. and Palmieri, D. and Oliveto, R. and Poshyvanyk, D. and De Lucia, A., "When and How Using Structural Information to Improve IR-Based Traceability Recovery" in  17th European Conference on Software Maintenance and Reengineering (CSMR), 2013, pp. 199-208</t>
  </si>
  <si>
    <t>Pollock:Lori:2013</t>
  </si>
  <si>
    <t>L. Pollock, K. Vijay-Shanker, E. Hill, G. Sridhara, and D. Shepherd. Natural language-based software analyses and tools for software maintenance. In Software Engineering, volume 7171 of Lecture Notes in Computer Science (LNCS), pages 94–125. Springer, 2013.</t>
    <phoneticPr fontId="0" type="noConversion"/>
  </si>
  <si>
    <t>Ponzanelli:csmr13a</t>
  </si>
  <si>
    <t>Ponzanelli, L. and Bacchelli, A. and Lanza, M, "Leveraging Crowd Knowledge for Software Comprehension and Development" in 17th European Conference on Software Maintenance and Reengineering (CSMR), 2013, pp. 57-66</t>
  </si>
  <si>
    <t>Ponzanelli:icse13b</t>
  </si>
  <si>
    <t>Ponzanelli, Luca and Bacchelli, Alberto and Lanza, Michele, "Seahawk: Stack Overflow in the IDE" in  Proceedings of the International Conference on Software Engineering, IEEE Press, 2013, pp. 1295-1298</t>
  </si>
  <si>
    <t>Pradel:tse13</t>
    <phoneticPr fontId="0" type="noConversion"/>
  </si>
  <si>
    <t>PRADEL, M. et GROSS, T. (2013). Name-based analysis of equally typed method arguments. IEEE Transactions on Software Engineering (TSE), 39, pp. 1127–1143.</t>
  </si>
  <si>
    <t>Rastkar:icse13</t>
    <phoneticPr fontId="0" type="noConversion"/>
  </si>
  <si>
    <t>S. Rastkar and G. C. Murphy. Why did this code change? In ICSE’13, pages 1193–1196, 2013.</t>
  </si>
  <si>
    <t>Roldan:icsm13</t>
    <phoneticPr fontId="0" type="noConversion"/>
  </si>
  <si>
    <t>IR,NLP</t>
  </si>
  <si>
    <t>M. Roldan-Vega, G. Mallet, E. Hill, and J. Fails. "Conquer: A tool for nl-based query refinement and contextualizing code search results" In Proceedings of the International Conference on Software Maintenance (ICSM), pages 512–515, 2013.</t>
  </si>
  <si>
    <t>Saha:ase14</t>
  </si>
  <si>
    <t>Saha, R. K.; Lease, M.; Khurshid, S. &amp; Perry, D. E. "Improving bug localization using structured information retrieval" in 28th IEEE/ACM International Conference on Automated Software Engineering (ASE), IEEE, 2013, pp. 345-355</t>
  </si>
  <si>
    <t>wong:ase13</t>
  </si>
  <si>
    <t>Wong, E. and Jinqiu Yang and Lin Tan, "AutoComment: Mining question and answer sites for automatic comment generation" in IEEE/ACM 28th International Conference on Automated Software Engineering (ASE), 2013, pp. 562-567</t>
  </si>
  <si>
    <t>Xia2013</t>
    <phoneticPr fontId="0" type="noConversion"/>
  </si>
  <si>
    <t>Xia:msr13</t>
  </si>
  <si>
    <t>X. Xia, D. Lo, X. Wang, and B. Zhou. Tag recommendation in software information sites. In Proceedings of the Working Conference on Mining Software Repositories (MSR), pages 287–296, 2013.</t>
    <phoneticPr fontId="0" type="noConversion"/>
  </si>
  <si>
    <t>yang:emse14</t>
  </si>
  <si>
    <t>Yang, J. &amp; Tan, L. "SWordNet: Inferring semantically related words from software context", Empirical Software Engineering, Springer US, 2014, 19, pp. 1856-1886</t>
  </si>
  <si>
    <t>Arnaoudova:tse14</t>
    <phoneticPr fontId="0" type="noConversion"/>
  </si>
  <si>
    <t>Arnaoudova, V.; Eshkevari, L.; Di Penta, M.; Oliveto, R.; Antoniol, G. &amp; Gueheneuc, Y.-G. "REPENT: Analyzing the Nature of Identifier Renamings" in IEEE Transactions on Software Engineering, 2014, 40, pp. 502-532</t>
  </si>
  <si>
    <t>Bagheri:ase14</t>
  </si>
  <si>
    <t>Bagheri, Ebrahim and Ensan, Faezeh, "Semantic tagging and linking of software engineering social content" in Automated Software Engineering, Springer US, 2014, pp. 1-44</t>
  </si>
  <si>
    <t>Bajaj:msr14</t>
  </si>
  <si>
    <t>Bajaj, K.; Pattabiraman, K. &amp; Mesbah, A. "Mining questions asked by web developers" in Proceedings of the 11th Working Conference on Mining Software Repositories (MSR), ACM Press, 2014, pp. 112-121</t>
  </si>
  <si>
    <t>Barua:ase14</t>
  </si>
  <si>
    <t>Barua, Anton and Thomas, StephenW. and Hassan, AhmedE., "What are developers talking about? An analysis of topics and trends in Stack Overflow" in Empirical Software Engineering, Springer US, 2014, 19, pp. 619-654</t>
  </si>
  <si>
    <t>Bavota:tse14</t>
  </si>
  <si>
    <t>Bavota, G.; Gethers, M.; Oliveto, R.; Poshyvanyk, D. &amp; de Lucia, A. "Improving software modularization via automated analysis of latent topics and dependencies" in ACM Transactions on Software Engineering and Methodology, ACM, 2014, 23, pp. 1-33</t>
  </si>
  <si>
    <t>Binkley:icpc14</t>
    <phoneticPr fontId="0" type="noConversion"/>
  </si>
  <si>
    <t>Binkley, D.; Heinz, D.; Lawrie, D. &amp; Overfelt, J. "Understanding LDA in Source Code Analysis" in Proceedings of the 22nd International Conference on Program Comprehension, ACM, 2014, pp. 26-36</t>
  </si>
  <si>
    <t>Binkley:icsme14</t>
  </si>
  <si>
    <t>Binkley, D. and Lawrie, D., "Learning to Rank Improves IR in SE" in IEEE International Conference on Software Maintenance and Evolution (ICSME), 2014, pp. 441-445</t>
  </si>
  <si>
    <t>Borg:emse14</t>
    <phoneticPr fontId="0" type="noConversion"/>
  </si>
  <si>
    <t>Markus Borg, Per Runeson, Anders Ardo, "Recovering from a decade: a systematic mapping of information retrieval approaches to software traceability" in Empirical Software Engineering, Springer US, 2014, 19, pp. 1565-1616</t>
  </si>
  <si>
    <t>Canfora:emse14</t>
  </si>
  <si>
    <t xml:space="preserve"> G. Canfora, L. Cerulo, M. Cimitile, and M. Di Penta. How changes affect software entropy: an empirical study. Empirical Software Engineering, 19(1):1–38, 2014.</t>
    <phoneticPr fontId="0" type="noConversion"/>
  </si>
  <si>
    <t>Cavalcanti:ase14</t>
  </si>
  <si>
    <t>Cavalcanti, Y. a. C.; Machado, I. d. C.; Neto, P. A. d. M. S.; de Almeida, E. S. &amp; Meira, S. R. d. L. "Combining rule-based and information retrieval techniques to assign software change requests" in Proceedings of the 29th ACM/IEEE international conference on Automated software engineering (ASE '14), ACM Press, 2014, pp. 325-330</t>
  </si>
  <si>
    <t>Chen:icse14</t>
  </si>
  <si>
    <t>Chen, N.; Lin, J.; Hoi, S. C. H.; Xiao, X. &amp; Zhang, B. "AR-miner: mining informative reviews for developers from mobile app marketplace" in Proceedings of the 36th International Conference on Software Engineering, ACM Press, 2014, pp. 767-778</t>
  </si>
  <si>
    <t>CortesCoy:scam14</t>
    <phoneticPr fontId="0" type="noConversion"/>
  </si>
  <si>
    <t>Luis Fernando Cortés-Coy, Mario Linares-Vásquez, Jairo Aponte, Denys Poshyvanyk, "On Automatically Generating Commit Messages via Summarization of Source Code Changes" SCAM, 2014, pp. 275-284</t>
  </si>
  <si>
    <t>Eddy:icsme14</t>
  </si>
  <si>
    <t>Eddy, B. P. &amp; Kraft, N. A. "Using Structured Queries for Source Code Search" in IEEE International Conference on Software Maintenance and Evolution (ICSME), 2014, pp. 431-435</t>
  </si>
  <si>
    <t>Gorla:icse14</t>
  </si>
  <si>
    <t>Gorla, A.; Tavecchia, I.; Gross, F. &amp; Zeller, A. "Checking app behavior against app descriptions" in Proceedings of the 36th International Conference on Software Engineering - ICSE, ACM Press, 2014, pp. 1025-1035</t>
  </si>
  <si>
    <t>Haiduc:icsm14</t>
  </si>
  <si>
    <t>Haiduc, S. "Supporting Query Formulation for Text Retrieval Applications in Software Engineering" IEEE International Conference on Software Maintenance and Evolution, IEEE, 2014, pp. 657-662</t>
  </si>
  <si>
    <t>Hill2014</t>
    <phoneticPr fontId="0" type="noConversion"/>
  </si>
  <si>
    <t>Hill:emse14</t>
    <phoneticPr fontId="0" type="noConversion"/>
  </si>
  <si>
    <t>E. Hill, D. Binkley, D. Lawrie, L. Pollock, and K. Vijay-Shanker. An empirical study of identifier splitting techniques. Empirical Software Engineering (EMSE), 19(6):1754–1780, 2014.</t>
    <phoneticPr fontId="0" type="noConversion"/>
  </si>
  <si>
    <t>Hossen:icpc14</t>
  </si>
  <si>
    <t>Hossen, M. K.; Kagdi, H. &amp; Poshyvanyk, D. "Amalgamating source code authors, maintainers, and change proneness to triage change requests" in Proceedings of the 22nd International Conference on Program Comprehension (ICPC), ACM Press, 2014, pp. 130-141</t>
  </si>
  <si>
    <t>Keivanloo:14</t>
  </si>
  <si>
    <t>I. Keivanloo and J. Rilling. "Software trustworthiness 2.0-a semantic web enabled global source code analysis approach" Journal of Systems and Software (JSS), 89:33–50, March 2014.</t>
  </si>
  <si>
    <t>Keivanloo:icse14</t>
  </si>
  <si>
    <t>I. Keivanloo, J. Rilling, and Y. Zou. Spotting working code examples. In Proceedings of the International Conference on Software Engineering (ICSE), 2014.</t>
    <phoneticPr fontId="0" type="noConversion"/>
  </si>
  <si>
    <t>Kevic:msr14</t>
  </si>
  <si>
    <t>Kevic, K. &amp; Fritz, T. "A dictionary to translate change tasks to source code" in Proceedings of the 11th Working Conference on Mining Software Repositories - MSR 2014, ACM Press, 2014, pp. 320-323</t>
  </si>
  <si>
    <t>Kevic:icsm14</t>
  </si>
  <si>
    <t>Kevic, K.; Fritz, T. &amp; Shepherd, D. C. "CoMoGen: An Approach to Locate Relevant Task Context by Combining Search and Navigation" in IEEE International Conference on Software Maintenance and Evolution, IEEE, 2014, pp. 61-70</t>
  </si>
  <si>
    <t>Klein:msr14</t>
  </si>
  <si>
    <t>Klein, N.; Corley, C. S. &amp; Kraft, N. A. "New features for duplicate bug detection" in MSR, 2014, pp. 324-327</t>
  </si>
  <si>
    <t>Kochhar:msr14</t>
  </si>
  <si>
    <t>Kochhar, P. S.; Le, T.-D. B. &amp; Lo, D. "It's not a bug, it's a feature: does misclassification affect bug localization?" in Proceedings of the 11th Working Conference on Mining Software Repositories (MSR), ACM Press, 2014, pp. 296-299</t>
  </si>
  <si>
    <t>Lemos:msr14</t>
  </si>
  <si>
    <t>Lemos, O. A. L.; de Paula, A. C.; Zanichelli, F. C. &amp; Lopes, C. V. "Thesaurus-based Automatic Query Expansion for Interface-driven Code Search" in Proceedings of the 11th Working Conference on Mining Software Repositories, ACM, 2014, pp. 212-221</t>
  </si>
  <si>
    <t>DeLucia:emse14</t>
    <phoneticPr fontId="0" type="noConversion"/>
  </si>
  <si>
    <t>Andrea De Lucia and Massimiliano Di Penta and Rocco Oliveto and Annibale Panichella and Sebastiano Panichella, "Labeling source code with information retrieval methods: an empirical study" in Empirical Softw. Engg., Kluwer Academic Publishers, 2014, 19, pp. 1383-1420</t>
  </si>
  <si>
    <t>McBurney:icpc14</t>
    <phoneticPr fontId="0" type="noConversion"/>
  </si>
  <si>
    <t>NLP, IR</t>
    <phoneticPr fontId="0" type="noConversion"/>
  </si>
  <si>
    <t>P. W. McBurney and C. McMillan. Automatic documentation generation via source code summarization of method context. In ICPC’14, 2014, pp. 279-290</t>
  </si>
  <si>
    <t>Medini2014</t>
    <phoneticPr fontId="0" type="noConversion"/>
  </si>
  <si>
    <t>Medini:jsep14</t>
    <phoneticPr fontId="0" type="noConversion"/>
  </si>
  <si>
    <t>S. Medini, V. Arnaoudova, M. Di Penta, G. Antoniol, Y.-G. Gu ́eh ́eneuc, and P. Tonella. Scan: An approach to label and relate execution trace segments. Journal of Software: Evolution and Process (JSEP), 26(11):962—995, November 2014.</t>
    <phoneticPr fontId="0" type="noConversion"/>
  </si>
  <si>
    <t>Moreno:icsme14</t>
  </si>
  <si>
    <t>Moreno, L.; Treadway, J. J.; Marcus, A. &amp; Shen, W. "On the Use of Stack Traces to Improve Text Retrieval-Based Bug Localization" in IEEE International Conference on Software Maintenance and Evolution, IEEE, 2014, pp. 151-160</t>
  </si>
  <si>
    <t>Moreno2014a</t>
    <phoneticPr fontId="0" type="noConversion"/>
  </si>
  <si>
    <t>Moreno:fse14</t>
    <phoneticPr fontId="0" type="noConversion"/>
  </si>
  <si>
    <t>L. Moreno, G. Bavota, M. Di Penta, R. Oliveto, A. Marcus, and G. Canfora. "Automatic generation of release notes". In Proceedings of the ACM SIGSOFT International Symposium on Foundations of Software Engineering (FSE), 2014, pp. 484–495.</t>
  </si>
  <si>
    <t>Ponzanelli:icse14</t>
  </si>
  <si>
    <t>Ponzanelli, L. "Holistic Recommender Systems for Software Engineering" in Companion Proceedings of the 36th International Conference on Software Engineering, ACM, 2014, pp. 686-689</t>
  </si>
  <si>
    <t>Qusef14</t>
  </si>
  <si>
    <t>Qusef, A.; Bavota, G.; Oliveto, R.; De Lucia, A. &amp; Binkley, D. "Recovering test-to-code traceability using slicing and textual analysis" in Journal of Systems and Software, 2014, 88, pp. 147-168</t>
  </si>
  <si>
    <t>Rahman:msr14</t>
  </si>
  <si>
    <t>Rahman, M. M. &amp; Roy, C. K. "An insight into the pull requests of GitHub" in Proceedings of the 11th Working Conference on Mining Software Repositories (MSR), ACM Press, 2014, pp. 364-367</t>
  </si>
  <si>
    <t>Rasktar:tse14</t>
  </si>
  <si>
    <t>Rastkar, S.; Murphy, G. C. &amp; Murray, G. "Automatic Summarization of Bug Reports" in IEEE Transactions on Software Engineering, 2014, 40, pp. 366-380</t>
  </si>
  <si>
    <t>Rodeghero:icse14</t>
  </si>
  <si>
    <t>P. Rodeghero, C. McMillan, P. W. McBurney, N. Bosch, and S. D’Mello. Improving automated source code summarization via an eye-tracking study of programmers. In Proceedings of the International Conference on Software Engineering (ICSE), pages 390–401, 2014.</t>
    <phoneticPr fontId="0" type="noConversion"/>
  </si>
  <si>
    <t>Scanniello2014</t>
    <phoneticPr fontId="0" type="noConversion"/>
  </si>
  <si>
    <t>Scanniello:emse14</t>
    <phoneticPr fontId="0" type="noConversion"/>
  </si>
  <si>
    <t>G. Scanniello, A. Marcus, and D. Pascale. Link analysis algorithms for static concept location: an empirical assessment. Empirical Software Engineering (EMSE), pages 1–55, 2014.</t>
    <phoneticPr fontId="0" type="noConversion"/>
  </si>
  <si>
    <t>Shang2014</t>
    <phoneticPr fontId="0" type="noConversion"/>
  </si>
  <si>
    <t>Shang:jsep14</t>
    <phoneticPr fontId="0" type="noConversion"/>
  </si>
  <si>
    <t>W. Shang, Z. M. Jiang, B. Adams, A. E. Hassan, M. W. Godfrey, M. Nasser, and P. Flora. An exploratory study of the evolution of communicated information about the execution of large software systems. Journal of Software: Evolution and Process (JSEP), 26(1):3–26, 2014.</t>
    <phoneticPr fontId="0" type="noConversion"/>
  </si>
  <si>
    <t>Suzuki2014</t>
    <phoneticPr fontId="0" type="noConversion"/>
  </si>
  <si>
    <t>Suzuki:icpc14</t>
    <phoneticPr fontId="0" type="noConversion"/>
  </si>
  <si>
    <t>T. Suzuki, K. Sakamoto, F. Ishikawa, and S. Honiden. An approach for evaluating and suggesting method names using n-gram models. In Proceedings of the International Conference on Program Comprehension (ICPC), pages 271–274, 2014.</t>
    <phoneticPr fontId="0" type="noConversion"/>
  </si>
  <si>
    <t>Thomas:scp14</t>
    <phoneticPr fontId="0" type="noConversion"/>
  </si>
  <si>
    <t>S. W. Thomas, B. Adams, A. E. Hassan, and D. Blostein. Studying software evolution using topic models. Science of Computer Programming, 80, Part B(0):457–479, 2014.</t>
  </si>
  <si>
    <t>Thomas:ese14</t>
  </si>
  <si>
    <t>Thomas, Stephen W. and Hemmati, Hadi and Hassan, Ahmed E. and Blostein, Dorothea, "Static Test Case Prioritization Using Topic Models"  Empirical Softw. Engg., Kluwer Academic Publishers, , 19, pp. 182-212</t>
  </si>
  <si>
    <t>Thung:fse2014</t>
  </si>
  <si>
    <t>Thung, F.; Le, T.-D. B.; Kochhar, P. S. &amp; Lo, D. "BugLocalizer: Integrated Tool Support for Bug Localization" in Proceedings of the 22Nd ACM SIGSOFT International Symposium on Foundations of Software Engineering, ACM, 2014, pp. 767-770</t>
  </si>
  <si>
    <t>Tourani:cascon14</t>
  </si>
  <si>
    <t>P. Tourani, Y. Jiang, and B. Adams. Monitoring sentiment in open source mailing lists: Exploratory study on the apache ecosystem. In Proceedings of Annual International Conference on Computer Science and Software Engineering (CASCON), CASCON ’14, pages 34–44. IBM Corp., 2014.</t>
    <phoneticPr fontId="0" type="noConversion"/>
  </si>
  <si>
    <t>Vasallo:icpc2014</t>
  </si>
  <si>
    <t>Vassallo, C.; Panichella, S.; Di Penta, M. &amp; Canfora, G. "CODES: mining source code descriptions from developers discussions" in Proceedings of the 22nd International Conference on Program Comprehension (ICPC), ACM Press, 2014, pp. 106-109</t>
  </si>
  <si>
    <t>Wang:ase14</t>
  </si>
  <si>
    <t>Wang, S.; Lo, D. &amp; Jiang, L. "Active code search: incorporating user feedback to improve code search relevance" in Proceedings of the 29th ACM/IEEE international conference on Automated software engineering - ASE '14, ACM Press, 2014, pp. 677-682</t>
  </si>
  <si>
    <t>Wang:icsm14</t>
  </si>
  <si>
    <t>Wang, S.; Lo, D. &amp; Lawall, J. Compositional Vector Space Models for Improved Bug Localization Proceedings of the International Conference on Software Maintenance and Evolution (ICSME), 2014, pp. 171-180</t>
  </si>
  <si>
    <t>Wang:jsep14</t>
    <phoneticPr fontId="0" type="noConversion"/>
  </si>
  <si>
    <t>X. Wang, L. Pollock, and K. Vijay-Shanker. Automatic segmentation of method code into meaningful blocks: Design and evaluation. Journal of Software: Evolution and Process (JSEP), 26(1):27–49, 2014.</t>
    <phoneticPr fontId="0" type="noConversion"/>
  </si>
  <si>
    <t>Wang:icpc2014</t>
  </si>
  <si>
    <t>Wang, S. &amp; Lo, D. "Version history, similar report, and structure: putting them together for improved bug localization" in Proceedings of the International Conference on Program Comprehension (ICPC), 2014, pp. 53-63</t>
  </si>
  <si>
    <t>Wong:icsm14</t>
  </si>
  <si>
    <t>Wong, C.-P.; Xiong, Y.; Zhang, H.; Hao, D.; Zhang, L. &amp; Mei, H. "Boosting Bug-Report-Oriented Fault Localization with Segmentation and Stack-Trace Analysis" in IEEE International Conference on Software Maintenance and Evolution, IEEE, 2014, pp. 181-190</t>
  </si>
  <si>
    <t>Yang2014a</t>
    <phoneticPr fontId="0" type="noConversion"/>
  </si>
  <si>
    <t>Yang:compsac14</t>
  </si>
  <si>
    <t>G. Yang, T. Zhang, and B. Lee. "Towards semi-automatic bug triage and severity prediction based on topic model and multi-feature of bug reports" In IEEE Annual Computer Software and Applications Conference (COMPSAC), pages 97–106, 2014.</t>
  </si>
  <si>
    <t>Ye:ase14</t>
  </si>
  <si>
    <t>Ye, T.; Xie, B.; Zou, Y. &amp; Chen, X. "Interrogative-guided re-ranking for question-oriented software text retrieval" in Proceedings of the 29th ACM/IEEE international conference on Automated software engineering (ASE '14), ACM Press, 2014, pp. 115-120</t>
  </si>
  <si>
    <t>Yu:icsm2014</t>
  </si>
  <si>
    <t>Yu, Y.; Wang, H.; Yin, G. &amp; Ling, C. X. "Reviewer Recommender of Pull-Requests in GitHub" in  IEEE International Conference on Software Maintenance and Evolution, IEEE, 2014, pp. 609-612</t>
  </si>
  <si>
    <t>Zanjani:msr14</t>
  </si>
  <si>
    <t>Zanjani, M. B.; Swartzendruber, G. &amp; Kagdi, H. "Impact analysis of change requests on source code based on interaction and commit histories" in Proceedings of the 11th Working Conference on Mining Software Repositories (MSR), ACM Press, 2014, pp. 162-171</t>
  </si>
  <si>
    <t>Aggarwal:saner15</t>
    <phoneticPr fontId="0" type="noConversion"/>
  </si>
  <si>
    <t>Karan Aggarwal, Tanner Rutgers, Finbarr Timbers, Abram Hindle, Russ Greiner, and Eleni Stroulia, "Detecting Duplicate Bug Reports with Software Engineering Domain Knowledge"  29th IEEE/ACM International Conference on Software Engineering (ICSE'07), 2007, pp. 499-510</t>
  </si>
  <si>
    <t>Arnaoudova2015</t>
    <phoneticPr fontId="0" type="noConversion"/>
  </si>
  <si>
    <t>Arnaoudova:emse15</t>
    <phoneticPr fontId="0" type="noConversion"/>
  </si>
  <si>
    <t>V. Arnaoudova, M. Di Penta, and G. Antoniol. "Linguistic antipatterns: What they are and how developers perceive them" Empirical Software Engineering (EMSE), In press, 2015.</t>
  </si>
  <si>
    <t>Binkley2015</t>
    <phoneticPr fontId="0" type="noConversion"/>
  </si>
  <si>
    <t>Binkley:jsep15</t>
    <phoneticPr fontId="0" type="noConversion"/>
  </si>
  <si>
    <t>D. Binkley and D. Lawrie. "The impact of vocabulary normalization" Journal of Software: Evolution and Process (JSEP), 27(4): pp. 255–273, 2015. </t>
  </si>
  <si>
    <t>Carvalho2015</t>
    <phoneticPr fontId="0" type="noConversion"/>
  </si>
  <si>
    <t>N. R. Carvalho, J. J. Almeida, P. R. Henriques, and M. J. Varanda. From source code identifiers to natural language terms. Journal of Systems and Software, 100(0):117 – 128, 2015.</t>
    <phoneticPr fontId="0" type="noConversion"/>
  </si>
  <si>
    <t>DalSasso:saner15</t>
    <phoneticPr fontId="0" type="noConversion"/>
  </si>
  <si>
    <t>Tommaso Dal Sasso, Andrea Mocci, Michele Lanza, "Misery Loves Company: CrowdStacking Traces to Aid Problem Detection" in  IEEE 22nd International Conference on Software Analysis, Evolution and Reengineering (SANER), 2015, pp. 131-140</t>
  </si>
  <si>
    <t>Damevski:saner15</t>
    <phoneticPr fontId="0" type="noConversion"/>
  </si>
  <si>
    <t>Kostadin Damevski, David C. Shepherd, Lori Pollock, "Scaling up Evaluation of Code Search Tools through Developer Usage Metrics" in  IEEE 22nd International Conference on Software Analysis, Evolution and Reengineering (SANER), 2015, pp. 181-190</t>
  </si>
  <si>
    <t>Guerrouj2015</t>
    <phoneticPr fontId="0" type="noConversion"/>
  </si>
  <si>
    <t>Guerrouj:icse15</t>
    <phoneticPr fontId="0" type="noConversion"/>
  </si>
  <si>
    <t>L. Guerrouj, D. Bourque, and P. C. Rigby. "Leveraging informal documentation to summarize classes and methods in context" In Proceedings of the International Conference on Software Engineering (ICSE), 2015, pp. 639-642</t>
  </si>
  <si>
    <t>Hindle2015</t>
    <phoneticPr fontId="0" type="noConversion"/>
  </si>
  <si>
    <t>Hindle:emse15</t>
    <phoneticPr fontId="0" type="noConversion"/>
  </si>
  <si>
    <t>A. Hindle, C. Bird, T. Zimmermann, and N. Nagappan. Do topics make sense to managers and developers? Empirical Software Engineering, 20(2):479–515, 2015.</t>
    <phoneticPr fontId="0" type="noConversion"/>
  </si>
  <si>
    <t>Hu:saner15</t>
    <phoneticPr fontId="0" type="noConversion"/>
  </si>
  <si>
    <t>Jiajun Hu, Xiaobing Sun, David Lo, and Bin Li, "Modeling the Evolution of Development Topics using Dynamic Topic Models" in  IEEE 22nd International Conference on Software Analysis, Evolution and Reengineering (SANER), 2015, pp. 3-12</t>
  </si>
  <si>
    <t>Jiang:saner15</t>
    <phoneticPr fontId="0" type="noConversion"/>
  </si>
  <si>
    <t>Shihai Jiang, Liwei Shen, Xin Peng, Zhaojin Lv, and Wenyun Zhao, "Understanding Developers’ Natural Language Queries with Interactive Clarification" in  IEEE 22nd International Conference on Software Analysis, Evolution and Reengineering (SANER), 2015, pp. 13-22</t>
  </si>
  <si>
    <t>Kim2015</t>
    <phoneticPr fontId="0" type="noConversion"/>
  </si>
  <si>
    <t>Kim:emse15</t>
    <phoneticPr fontId="0" type="noConversion"/>
  </si>
  <si>
    <t xml:space="preserve">S. Kim and D. Kim. Automatic identifier inconsistency detection using code dictionary. Empirical Software Engineering, pages 1–40, 2015.
</t>
    <phoneticPr fontId="0" type="noConversion"/>
  </si>
  <si>
    <t>Lotufo2015</t>
    <phoneticPr fontId="0" type="noConversion"/>
  </si>
  <si>
    <t>lotufo:emse2015</t>
    <phoneticPr fontId="0" type="noConversion"/>
  </si>
  <si>
    <t>R. Lotufo, Z. Malik, and K. Czarnecki. Modelling the ‘hurried’ bug report reading process to summarize bug reports. Empirical Software Engineering, 20(2):516–548, 2015.</t>
    <phoneticPr fontId="0" type="noConversion"/>
  </si>
  <si>
    <t>Rahman:saner15</t>
  </si>
  <si>
    <t>M. M. Rahman and C. K. Roy. Textrank based search term identification for software change tasks. In Proceedings of the International Conference on Software Analysis, Evolution and Reengineering (SANER), pages 540–544, 2015.</t>
    <phoneticPr fontId="0" type="noConversion"/>
  </si>
  <si>
    <t>Saeidi:saner15</t>
    <phoneticPr fontId="0" type="noConversion"/>
  </si>
  <si>
    <t>Amir M. Saeidi, Jurriaan Hage, Ravi Khadka, Slinger Jansen, "A Search-Based Approach to Multi-view Clustering of Software Systems" in  IEEE 22nd International Conference on Software Analysis, Evolution and Reengineering (SANER), 2015, pp. 429-438</t>
  </si>
  <si>
    <t>Sharma:saner15</t>
    <phoneticPr fontId="0" type="noConversion"/>
  </si>
  <si>
    <t>Abhishek Sharma, Yuan Tian and David Lo, "NIRMAL: Automatic Identification of Software Relevant Tweets Leveraging Language Model" in  IEEE 22nd International Conference on Software Analysis, Evolution and Reengineering (SANER), 2015,pp. 449-458</t>
  </si>
  <si>
    <t>Tian:saner15</t>
    <phoneticPr fontId="0" type="noConversion"/>
  </si>
  <si>
    <t>Y. Tian and D. Lo. A comparative study on the effectiveness of part-of-speech tagging techniques on bug reports. In Proceedings of the International Conference on Software Analysis, Evolution and Reengineering (SANER), pages 570–574, 2015.</t>
    <phoneticPr fontId="0" type="noConversion"/>
  </si>
  <si>
    <t>Wong:saner15</t>
    <phoneticPr fontId="0" type="noConversion"/>
  </si>
  <si>
    <t>Edmund Wong, Taiyue Liu, and Lin Tan, "CloCom: Mining Existing Source Code for Automatic Comment Generation" in  22nd IEEE International Conference on Software Analysis, Evolution, and Reengineering, SANER, 2015, pp. 380-389</t>
  </si>
  <si>
    <t>Sateli2013</t>
    <phoneticPr fontId="0" type="noConversion"/>
  </si>
  <si>
    <t>Sateli:compsac13</t>
    <phoneticPr fontId="0" type="noConversion"/>
  </si>
  <si>
    <t>IR, NLP</t>
    <phoneticPr fontId="0" type="noConversion"/>
  </si>
  <si>
    <t>B. Sateli, E. Angius, and R. Witte. The reqwiki approach for collaborative software requirements en- gineering with integrated text analysis support. In Computer Software and Applications Conference (COMPSAC), 2013 IEEE 37th Annual, pages 405–414, 2013.</t>
    <phoneticPr fontId="0" type="noConversion"/>
  </si>
  <si>
    <t>Ghaisas2013</t>
    <phoneticPr fontId="0" type="noConversion"/>
  </si>
  <si>
    <t>Ghaisas:ase13</t>
    <phoneticPr fontId="0" type="noConversion"/>
  </si>
  <si>
    <t>S. Ghaisas, M. Motwani, and P. Anish. Detecting system use cases and validations from documents. In Automated Software Engineering (ASE), 2013 IEEE/ACM 28th International Conference on, pages 568–573, 2013.</t>
    <phoneticPr fontId="0" type="noConversion"/>
  </si>
  <si>
    <t>Corley2014</t>
    <phoneticPr fontId="0" type="noConversion"/>
  </si>
  <si>
    <t>Corley:mud14</t>
    <phoneticPr fontId="0" type="noConversion"/>
  </si>
  <si>
    <t>C. Corley, K. Kashuda, D. May, and N. Kraft. Modeling changeset topics. In Mining Unstructured Data (MUD), 2014 IEEE 4th Workshop on, pages 6–10, 2014.</t>
    <phoneticPr fontId="0" type="noConversion"/>
  </si>
  <si>
    <t>Schindler:raise15</t>
  </si>
  <si>
    <t>M. Schindler, O. Fox, and A. Rausch, “Clustering Source Code Elements by Semantic Similarity Using Wikipedia,” IEEE/ACM 4th International Workshop on Realizing AI Synergies in Software Engineering, IEEE, 2015, pp. 13-18</t>
  </si>
  <si>
    <t>Saha:icse15</t>
  </si>
  <si>
    <t>R. K. Saha, L. Zhang, S. Khurshid, and D. E. Perry, “An Information Retrieval Approach for Regression Test Prioritization Based on Program Changes.” IEEE/ACM 37th IEEE International Conference on Software Engineering, 2015, pp. 268-279</t>
  </si>
  <si>
    <t>Saiedi:icpc15a</t>
  </si>
  <si>
    <t>A. M. Saeidi, J. Hage, R. Khadka, and S. Jansen, “ITMViz: Interactive Topic Modeling for Source Code Analysis.” IEEE 23rd International Conference on Program Comprehension, 2015, pp. 295-298</t>
  </si>
  <si>
    <t>Rahman:msr15a</t>
  </si>
  <si>
    <t>M. M. Rahman and C. K. Roy, “An Insight into the Unresolved Questions at Stack Overflow.” 12th Working Conference on Mining Software Repositories, 2015, pp. 426-429</t>
  </si>
  <si>
    <t>Ponzanelli:msr15</t>
  </si>
  <si>
    <t>Ponzanelli, L.; Mocci, A. &amp; Lanza, M. "Summarizing Complex Development Artifacts by Mining Heterogeneous Data" 12th Working Conference on Mining Software Repositories, 2015, pp. 401-405</t>
  </si>
  <si>
    <t>Petrosyan:icse15</t>
  </si>
  <si>
    <t>G. Petrosyan, M. P. Robillard, and R. De Mori, “Discovering Information Explaining API Types Using Text Classification.” IEEE/ACM 37th IEEE International Conference on Software Engineering, 2015, pp. 869-879</t>
  </si>
  <si>
    <t>McBurney:icse15</t>
  </si>
  <si>
    <t>Paul W. McBurney, “Automatic Documentation Generation via Source Code Summarization.” IEEE/ACM 37th IEEE International Conference on Software Engineering, 2015, pp. 903-906</t>
  </si>
  <si>
    <t>Roos:icse15</t>
  </si>
  <si>
    <t>Pascal Roos, “Fast and Precise Statistical Code Completion.” IEEE/ACM 37th IEEE International Conference on Software Engineering, 2015, pp. 757-759</t>
  </si>
  <si>
    <t>Chowdhury:msr15</t>
  </si>
  <si>
    <t>S. A. Chowdhury and A. Hindle, “Mining StackOverflow to Filter out Off-topic IRC.” 12th Working Conference on Mining Software Repositories, 2015, pp. 422-425</t>
  </si>
  <si>
    <t>Beyer:icpc15</t>
  </si>
  <si>
    <t>S. Beyer and M. Pinzger, “Synonym Suggestion for Tags on Stack Overflow.” IEEE 23rd International Conference on Program Comprehension, 2015, pp. 95-103</t>
  </si>
  <si>
    <t>Panichella:sst15</t>
  </si>
  <si>
    <t>A. Panichella, A. De Lucia, and A. Zaidman, “Adaptive User Feedback for IR-based Traceability Recovery.” 8th International Symposium on Software and Systems Traceability, 2015, pp. 15-21</t>
  </si>
  <si>
    <t>Palomba:icse15</t>
  </si>
  <si>
    <t>F. Palomba, “Textual Analysis for Code Smell Detection.” IEEE/ACM 37th IEEE International Conference on Software Engineering, 2015, pp. 769-771</t>
  </si>
  <si>
    <t>Linares-vasquez:icse15</t>
  </si>
  <si>
    <t>M. Linares-Vásquez, L. F. Cortés-Coy, J. Aponte, and D. Poshyvanyk, “Changescribe: A tool for automatically generating commit messages,” 37th IEEE/ACM International Conference on Software Engineering (ICSE2015), Formal Research Tool Demonstration, 2015, pp. 709-712</t>
  </si>
  <si>
    <t>Martie:msr15</t>
  </si>
  <si>
    <t>Lee Martie and André van der Hoek, “Sameness: An Experiment in Code Search.” 12th Working Conference on Mining Software Repositories, 2015, pp. 77-87</t>
  </si>
  <si>
    <t>Landhaeusser:raise15</t>
  </si>
  <si>
    <t>M. Landhaeusser and R. Hug, “Text Understanding for Programming in Natural Language: Control Structures,” 2015, pp. 7–12.</t>
  </si>
  <si>
    <t>Agrawal:se4hpcs15</t>
  </si>
  <si>
    <t>Kapil Agrawal, Sadika Amreen, and Audris Mockus, “Commit Quality in Five High Performance Computing Projects.”  IEEE/ACM 1st International Workshop on Software Engineering for High Performance Computing in Science, 2015, pp. 24-29</t>
  </si>
  <si>
    <t>Zou:msr15</t>
  </si>
  <si>
    <t>Jie Zou, Ling Xu, Weikang Guo, Meng Yan, Dan Yang, and Xiaohong Zhang, “Which Non-functional Requirements do Developers Focus on?” 12th Working Conference on Mining Software Repositories, 2015, pp. 446-449</t>
  </si>
  <si>
    <t>Ercan:msr15</t>
  </si>
  <si>
    <t>S. Ercan, Q. Stokkink, and A. Bacchelli, “Automatic Assessments of Code Explanations.” 12th Working Conference on Mining Software Repositories, 2015, pp. 442-445</t>
  </si>
  <si>
    <t>Eder2015</t>
    <phoneticPr fontId="0" type="noConversion"/>
  </si>
  <si>
    <t>Eder:ret15</t>
  </si>
  <si>
    <t>S. Eder, H. Femmer, B. Hauptmann, and M. Junker, “Configuring Latent Semantic Indexing for Requirements Tracing.” IEEE/ACM 2nd International Workshop on Requirements Engineering and Testing, 2015, pp. 27-33</t>
  </si>
  <si>
    <t>White:msr15</t>
  </si>
  <si>
    <t>M. White, C. Vendome, M. Linares-Vásquez, and D. Poshyvanyk, “Toward Deep Learning Software Repositories,”12th Working Conference on Mining Software Repositories, 2015, pp. 334-345</t>
  </si>
  <si>
    <t>Moreno:icse2014</t>
  </si>
  <si>
    <t>Moreno, L. "Summarization of Complex Software Artifacts" in the Proceedings of the 36th IEEE International Conference on Software Engineering, ACM, 2014, pp. 654-657</t>
  </si>
  <si>
    <t>Chen2015</t>
  </si>
  <si>
    <t>Chen:emse2015</t>
  </si>
  <si>
    <t>Chen, Tse-Hsun and Thomas, Stephen W. and Hassan, Ahmed E., "A survey on the use of topic models when mining software repositories", Empirical Software Engineering, 2015, pp. 1-77</t>
  </si>
  <si>
    <t>Moreno2015</t>
  </si>
  <si>
    <t>Moreno:fse2015</t>
  </si>
  <si>
    <t>Moreno, Laura, Gabriele Bavota, Sonia Haiduc, Massimiliano Di Penta, Rocco Oliveto, Barbara Russo, and Andrian Marcus. “Query-Based Configuration of Text Retrieval Solutions for Software Engineering Tasks.” In Proceedings of the 10th Joint Meeting on Foundations of Software Engineering, 567–78. ESEC/FSE 2015. Bergamo, Italy: ACM, 2015. doi:10.1145/2786805.2786859.</t>
  </si>
  <si>
    <t>Allamanis2015</t>
  </si>
  <si>
    <t>Allamanis:fse2015</t>
  </si>
  <si>
    <t>Allamanis, Miltiadis, Earl T. Barr, Christian Bird, and Charles Sutton. “Suggesting Accurate Method and Class Names.” In proceddings of the 10th Joint Meeting of the European Software Engineering Conference and the ACM SIGSOFT Symposium on the Foundations of Software Engineering  (FSE). Bergamo, Italy, 2015.</t>
  </si>
  <si>
    <t>Nguyen2015</t>
  </si>
  <si>
    <t>Nguyen:fse2015</t>
  </si>
  <si>
    <t>Nguyen, Tuong Huan, John Grundy, and Mohamed Almorsy. “Rule-Based Extraction of Goal-Use Case Models from Text.” In Proceedings of the 10th Joint Meeting on Foundations of Software Engineering, 591–601. ESEC/FSE 2015. Bergamo, Italy: ACM, 2015. doi:10.1145/2786805.2786876.</t>
  </si>
  <si>
    <t>Le2015</t>
  </si>
  <si>
    <t>Le:fse2015</t>
  </si>
  <si>
    <t>Le, Tien-Duy B., Richard J. Oentaryo, and David Lo. “Information Retrieval and Spectrum Based Bug Localization: Better Together.” In Proceedings of the 10th Joint Meeting on Foundations of Software Engineering, 579–90. ESEC/FSE 2015. Bergamo, Italy: ACM, 2015. doi:10.1145/2786805.2786880.</t>
  </si>
  <si>
    <t>Allamanis2014</t>
  </si>
  <si>
    <t>Allamanis:fse2014</t>
  </si>
  <si>
    <t>Allamanis, Miltiadis, and Charles Sutton. “Mining Idioms from Source Code.” In Proceedings of the 22nd ACM SIGSOFT International Symposium on Foundations of Software Engineering, 472–83. FSE 2014. Hong Kong, China: ACM, 2014. doi:10.1145/2635868.2635901.</t>
  </si>
  <si>
    <t>Allamanis2013</t>
  </si>
  <si>
    <t>Allamanis:msr2013</t>
  </si>
  <si>
    <t>Allamanis, Miltiadis, and Charles Sutton. “Why, When, and What: Analyzing Stack Overflow Questions by Topic, Type, and Code.” In Proceedings of the 10th Working Conference on Mining Software Repositories, 53–56. MSR ’13. San Francisco, CA, USA: IEEE Press, 2013. http://dl.acm.org/citation.cfm?id=2487085.2487098.</t>
  </si>
  <si>
    <t>Allamanis2013a</t>
  </si>
  <si>
    <t>Allamanis2013a:msr2013</t>
  </si>
  <si>
    <t>Allamanis, M., and C. Sutton. “Mining Source Code Repositories at Massive Scale Using Language Modeling.” In In Proceedings of the 10th IEEE Working Conference onMining Software Repositories (MSR), 207–16, 2013. doi:10.1109/MSR.2013.6624029.</t>
  </si>
  <si>
    <t>Task specific</t>
  </si>
  <si>
    <t>No</t>
  </si>
  <si>
    <t>Nichols2010, Eddy2014</t>
  </si>
  <si>
    <t>Yes</t>
  </si>
  <si>
    <t>Ratanotayanon2010a, Ratanotayanon2010b</t>
  </si>
  <si>
    <t>Saha2013, Kochhar2014</t>
  </si>
  <si>
    <t>Beard2011, Davies2012</t>
  </si>
  <si>
    <t>Zheng2011, Elliott2012</t>
  </si>
  <si>
    <t>Saha2013, Eddy2014</t>
  </si>
  <si>
    <t>Asuncion2010, Chen2011, Klock2011, Bavota2012b, Diaz2013, Kevic2014</t>
  </si>
  <si>
    <t>Savage2010b, Ratanotayanon2010b, Haiduc2012a, Haiduc2012b, Damevski2015</t>
  </si>
  <si>
    <t>Grechanik2010, McMillan2011, McMillan2012b</t>
  </si>
  <si>
    <t>Haiduc2013a, Haiduc2013b, Ponzanelli2013a</t>
  </si>
  <si>
    <t>Sureka2010, Moreno2013a</t>
  </si>
  <si>
    <t>Antunes2012, Ponzanelli2013b</t>
  </si>
  <si>
    <t>Ye2014, Beyer2015</t>
  </si>
  <si>
    <t>Bassett2013, Thung2014, Martie2015</t>
  </si>
  <si>
    <t>Chen2012, Henb2012</t>
  </si>
  <si>
    <t>Martie2012, Klein2014</t>
  </si>
  <si>
    <t>Thomas2010, Thomas2014, Hu2015</t>
  </si>
  <si>
    <t>Shang2011, Barua2014, Shang2014, Rahman2015a</t>
  </si>
  <si>
    <t>Klock2011, Diaz2013</t>
  </si>
  <si>
    <t>Lukins2010, Abebe2011a, Scanniello2011, Hill2012, Poshyvanyk2012, Zhou2012, Bassett2013, Dit2013, Wong2014</t>
  </si>
  <si>
    <t>Scanniello2010a, Scanniello2010b</t>
  </si>
  <si>
    <t>Gottipati2011, Achananuparp2012, Bagheri2014</t>
  </si>
  <si>
    <t>Gethers2010, Bernardi2011, Gethers2011c</t>
  </si>
  <si>
    <t>Kagdi2010, Gethers2012a, Zanjani2014</t>
  </si>
  <si>
    <t>Jacob2010, White2015</t>
  </si>
  <si>
    <t>Arnaoudova2014, Jiang2015</t>
  </si>
  <si>
    <t>Binkley2011, Tian2015</t>
  </si>
  <si>
    <t>Arnaoudova2013, Kim2015</t>
  </si>
  <si>
    <t>Tan2012a</t>
  </si>
  <si>
    <t>Sridhara2010, Sridhara2011, Sridhara2011a, McBurney2014</t>
  </si>
  <si>
    <t>Davies2012, Haiduc2012a</t>
  </si>
  <si>
    <t>Ujhazi2010, Zhu2011</t>
  </si>
  <si>
    <t>Sureka2010, Linares-vasquez2012, Aggarwal2015</t>
  </si>
  <si>
    <t>Murgia2010, Port2011a</t>
  </si>
  <si>
    <t>Hayashi2010, Dit2011, Abebe2011a, Lemos2014</t>
  </si>
  <si>
    <t>Wu2011, Xiao2012</t>
  </si>
  <si>
    <t>Bagheri2012, Howard2013</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</si>
</sst>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0"/>
      <name val="Arial"/>
    </font>
    <font>
      <sz val="10"/>
      <name val="Arial"/>
      <family val="2"/>
    </font>
    <font>
      <sz val="8"/>
      <name val="Times New Roman"/>
      <family val="1"/>
    </font>
    <font>
      <b/>
      <sz val="8"/>
      <name val="Times New Roman"/>
      <family val="1"/>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8"/>
      <name val="Calibri"/>
      <family val="2"/>
    </font>
    <font>
      <sz val="11"/>
      <color indexed="14"/>
      <name val="Calibri"/>
      <family val="2"/>
    </font>
    <font>
      <sz val="11"/>
      <color indexed="17"/>
      <name val="Calibri"/>
      <family val="2"/>
    </font>
    <font>
      <sz val="10"/>
      <name val="Arial"/>
      <family val="2"/>
    </font>
    <font>
      <b/>
      <sz val="15"/>
      <color indexed="62"/>
      <name val="Times New Roman"/>
      <family val="1"/>
    </font>
    <font>
      <b/>
      <sz val="11"/>
      <color indexed="8"/>
      <name val="Times New Roman"/>
      <family val="1"/>
    </font>
    <font>
      <b/>
      <i/>
      <sz val="11"/>
      <color indexed="8"/>
      <name val="Times New Roman"/>
      <family val="1"/>
    </font>
    <font>
      <sz val="10"/>
      <name val="Times New Roman"/>
      <family val="1"/>
    </font>
    <font>
      <sz val="11"/>
      <name val="Times New Roman"/>
      <family val="1"/>
    </font>
    <font>
      <b/>
      <sz val="11"/>
      <color indexed="62"/>
      <name val="Times New Roman"/>
      <family val="1"/>
    </font>
    <font>
      <sz val="10"/>
      <name val="Arial"/>
      <family val="2"/>
    </font>
    <font>
      <i/>
      <sz val="11"/>
      <color indexed="8"/>
      <name val="Times New Roman"/>
      <family val="1"/>
    </font>
    <font>
      <sz val="10"/>
      <color indexed="22"/>
      <name val="Times New Roman"/>
      <family val="1"/>
    </font>
    <font>
      <sz val="11"/>
      <color indexed="22"/>
      <name val="Times New Roman"/>
      <family val="1"/>
    </font>
    <font>
      <b/>
      <i/>
      <sz val="11"/>
      <color indexed="8"/>
      <name val="Calibri"/>
      <family val="2"/>
    </font>
    <font>
      <sz val="8"/>
      <name val="Arial"/>
      <family val="2"/>
    </font>
    <font>
      <sz val="6"/>
      <name val="Times New Roman"/>
      <family val="1"/>
    </font>
    <font>
      <i/>
      <sz val="6"/>
      <name val="Times New Roman"/>
      <family val="1"/>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sz val="11"/>
      <color indexed="6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8"/>
      <name val="Verdana"/>
      <family val="2"/>
    </font>
    <font>
      <b/>
      <sz val="10"/>
      <name val="Arial"/>
      <family val="2"/>
    </font>
  </fonts>
  <fills count="27">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44"/>
        <bgColor indexed="64"/>
      </patternFill>
    </fill>
    <fill>
      <patternFill patternType="solid">
        <fgColor indexed="8"/>
        <bgColor indexed="64"/>
      </patternFill>
    </fill>
    <fill>
      <patternFill patternType="solid">
        <fgColor indexed="27"/>
      </patternFill>
    </fill>
    <fill>
      <patternFill patternType="solid">
        <fgColor indexed="9"/>
      </patternFill>
    </fill>
    <fill>
      <patternFill patternType="solid">
        <fgColor indexed="47"/>
      </patternFill>
    </fill>
    <fill>
      <patternFill patternType="solid">
        <fgColor indexed="2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indexed="13"/>
        <bgColor indexed="64"/>
      </patternFill>
    </fill>
    <fill>
      <patternFill patternType="solid">
        <fgColor indexed="53"/>
        <bgColor indexed="64"/>
      </patternFill>
    </fill>
  </fills>
  <borders count="44">
    <border>
      <left/>
      <right/>
      <top/>
      <bottom/>
      <diagonal/>
    </border>
    <border>
      <left/>
      <right/>
      <top/>
      <bottom style="thick">
        <color indexed="49"/>
      </bottom>
      <diagonal/>
    </border>
    <border>
      <left/>
      <right/>
      <top style="thick">
        <color indexed="49"/>
      </top>
      <bottom/>
      <diagonal/>
    </border>
    <border>
      <left/>
      <right/>
      <top style="thick">
        <color indexed="49"/>
      </top>
      <bottom style="thin">
        <color indexed="49"/>
      </bottom>
      <diagonal/>
    </border>
    <border>
      <left/>
      <right style="thin">
        <color indexed="49"/>
      </right>
      <top style="thin">
        <color indexed="49"/>
      </top>
      <bottom style="thin">
        <color indexed="49"/>
      </bottom>
      <diagonal/>
    </border>
    <border>
      <left style="thin">
        <color indexed="49"/>
      </left>
      <right/>
      <top style="thin">
        <color indexed="49"/>
      </top>
      <bottom style="thin">
        <color indexed="49"/>
      </bottom>
      <diagonal/>
    </border>
    <border>
      <left/>
      <right/>
      <top style="thin">
        <color indexed="49"/>
      </top>
      <bottom/>
      <diagonal/>
    </border>
    <border>
      <left/>
      <right/>
      <top/>
      <bottom style="thin">
        <color indexed="49"/>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style="thin">
        <color indexed="49"/>
      </right>
      <top/>
      <bottom/>
      <diagonal/>
    </border>
    <border>
      <left style="thin">
        <color indexed="49"/>
      </left>
      <right style="thin">
        <color indexed="49"/>
      </right>
      <top/>
      <bottom/>
      <diagonal/>
    </border>
    <border>
      <left style="thin">
        <color indexed="49"/>
      </left>
      <right/>
      <top/>
      <bottom/>
      <diagonal/>
    </border>
    <border>
      <left/>
      <right style="thin">
        <color indexed="49"/>
      </right>
      <top style="thin">
        <color indexed="49"/>
      </top>
      <bottom/>
      <diagonal/>
    </border>
    <border>
      <left style="thin">
        <color indexed="49"/>
      </left>
      <right style="thin">
        <color indexed="49"/>
      </right>
      <top style="thin">
        <color indexed="49"/>
      </top>
      <bottom/>
      <diagonal/>
    </border>
    <border>
      <left style="thin">
        <color indexed="49"/>
      </left>
      <right/>
      <top style="thin">
        <color indexed="49"/>
      </top>
      <bottom/>
      <diagonal/>
    </border>
    <border>
      <left/>
      <right style="thin">
        <color indexed="49"/>
      </right>
      <top/>
      <bottom style="thin">
        <color indexed="49"/>
      </bottom>
      <diagonal/>
    </border>
    <border>
      <left style="thin">
        <color indexed="49"/>
      </left>
      <right style="thin">
        <color indexed="49"/>
      </right>
      <top/>
      <bottom style="thin">
        <color indexed="49"/>
      </bottom>
      <diagonal/>
    </border>
    <border>
      <left style="thin">
        <color indexed="49"/>
      </left>
      <right/>
      <top/>
      <bottom style="thin">
        <color indexed="49"/>
      </bottom>
      <diagonal/>
    </border>
    <border>
      <left style="thin">
        <color indexed="8"/>
      </left>
      <right/>
      <top style="thin">
        <color indexed="8"/>
      </top>
      <bottom/>
      <diagonal/>
    </border>
    <border>
      <left style="thin">
        <color indexed="8"/>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auto="1"/>
      </top>
      <bottom/>
      <diagonal/>
    </border>
    <border>
      <left style="thin">
        <color auto="1"/>
      </left>
      <right style="thin">
        <color auto="1"/>
      </right>
      <top/>
      <bottom/>
      <diagonal/>
    </border>
    <border>
      <left style="thin">
        <color auto="1"/>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right/>
      <top style="thin">
        <color indexed="65"/>
      </top>
      <bottom/>
      <diagonal/>
    </border>
    <border>
      <left/>
      <right/>
      <top style="thin">
        <color rgb="FFABABAB"/>
      </top>
      <bottom style="thin">
        <color rgb="FFABABAB"/>
      </bottom>
      <diagonal/>
    </border>
    <border>
      <left style="thin">
        <color auto="1"/>
      </left>
      <right style="thin">
        <color auto="1"/>
      </right>
      <top style="thin">
        <color auto="1"/>
      </top>
      <bottom/>
      <diagonal/>
    </border>
  </borders>
  <cellStyleXfs count="129">
    <xf numFmtId="0" fontId="0" fillId="0" borderId="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0"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3"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3"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37" fillId="17"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3" borderId="0" applyNumberFormat="0" applyBorder="0" applyAlignment="0" applyProtection="0"/>
    <xf numFmtId="0" fontId="37" fillId="17" borderId="0" applyNumberFormat="0" applyBorder="0" applyAlignment="0" applyProtection="0"/>
    <xf numFmtId="0" fontId="37" fillId="11" borderId="0" applyNumberFormat="0" applyBorder="0" applyAlignment="0" applyProtection="0"/>
    <xf numFmtId="0" fontId="5" fillId="17"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1"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17" borderId="0" applyNumberFormat="0" applyBorder="0" applyAlignment="0" applyProtection="0"/>
    <xf numFmtId="0" fontId="37" fillId="20" borderId="0" applyNumberFormat="0" applyBorder="0" applyAlignment="0" applyProtection="0"/>
    <xf numFmtId="0" fontId="38" fillId="21" borderId="0" applyNumberFormat="0" applyBorder="0" applyAlignment="0" applyProtection="0"/>
    <xf numFmtId="0" fontId="6" fillId="10" borderId="21" applyNumberFormat="0" applyAlignment="0" applyProtection="0"/>
    <xf numFmtId="0" fontId="39" fillId="10" borderId="21" applyNumberFormat="0" applyAlignment="0" applyProtection="0"/>
    <xf numFmtId="0" fontId="7" fillId="0" borderId="22" applyNumberFormat="0" applyFill="0" applyAlignment="0" applyProtection="0"/>
    <xf numFmtId="0" fontId="8" fillId="22" borderId="23" applyNumberFormat="0" applyAlignment="0" applyProtection="0"/>
    <xf numFmtId="0" fontId="40" fillId="22" borderId="23"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41" fillId="11" borderId="21" applyNumberFormat="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1"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0" applyNumberFormat="0" applyFill="0" applyBorder="0" applyAlignment="0" applyProtection="0"/>
    <xf numFmtId="0" fontId="9" fillId="11" borderId="21" applyNumberFormat="0" applyAlignment="0" applyProtection="0"/>
    <xf numFmtId="0" fontId="47" fillId="0" borderId="22" applyNumberFormat="0" applyFill="0" applyAlignment="0" applyProtection="0"/>
    <xf numFmtId="0" fontId="48" fillId="15" borderId="0" applyNumberFormat="0" applyBorder="0" applyAlignment="0" applyProtection="0"/>
    <xf numFmtId="0" fontId="10" fillId="15" borderId="0" applyNumberFormat="0" applyBorder="0" applyAlignment="0" applyProtection="0"/>
    <xf numFmtId="0" fontId="36" fillId="0" borderId="0"/>
    <xf numFmtId="0" fontId="28" fillId="0" borderId="0"/>
    <xf numFmtId="0" fontId="1" fillId="12" borderId="26" applyNumberFormat="0" applyFont="0" applyAlignment="0" applyProtection="0"/>
    <xf numFmtId="0" fontId="21" fillId="12" borderId="26" applyNumberFormat="0" applyFont="0" applyAlignment="0" applyProtection="0"/>
    <xf numFmtId="0" fontId="11" fillId="10" borderId="27" applyNumberFormat="0" applyAlignment="0" applyProtection="0"/>
    <xf numFmtId="0" fontId="49" fillId="10" borderId="2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50" fillId="0" borderId="0" applyNumberFormat="0" applyFill="0" applyBorder="0" applyAlignment="0" applyProtection="0"/>
    <xf numFmtId="0" fontId="14" fillId="0" borderId="0" applyNumberFormat="0" applyFill="0" applyBorder="0" applyAlignment="0" applyProtection="0"/>
    <xf numFmtId="0" fontId="15" fillId="0" borderId="1"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51" fillId="0" borderId="28" applyNumberFormat="0" applyFill="0" applyAlignment="0" applyProtection="0"/>
    <xf numFmtId="0" fontId="18" fillId="0" borderId="28" applyNumberFormat="0" applyFill="0" applyAlignment="0" applyProtection="0"/>
    <xf numFmtId="0" fontId="19" fillId="21" borderId="0" applyNumberFormat="0" applyBorder="0" applyAlignment="0" applyProtection="0"/>
    <xf numFmtId="0" fontId="20" fillId="23" borderId="0" applyNumberFormat="0" applyBorder="0" applyAlignment="0" applyProtection="0"/>
    <xf numFmtId="0" fontId="52" fillId="0" borderId="0" applyNumberFormat="0" applyFill="0" applyBorder="0" applyAlignment="0" applyProtection="0"/>
    <xf numFmtId="0" fontId="1" fillId="0" borderId="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3"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5" fillId="17"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1"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19" fillId="21" borderId="0" applyNumberFormat="0" applyBorder="0" applyAlignment="0" applyProtection="0"/>
    <xf numFmtId="0" fontId="6" fillId="10" borderId="21" applyNumberFormat="0" applyAlignment="0" applyProtection="0"/>
    <xf numFmtId="0" fontId="8" fillId="22" borderId="23" applyNumberFormat="0" applyAlignment="0" applyProtection="0"/>
    <xf numFmtId="0" fontId="9" fillId="11" borderId="21" applyNumberFormat="0" applyAlignment="0" applyProtection="0"/>
    <xf numFmtId="0" fontId="13" fillId="0" borderId="0" applyNumberFormat="0" applyFill="0" applyBorder="0" applyAlignment="0" applyProtection="0"/>
    <xf numFmtId="0" fontId="20" fillId="23" borderId="0" applyNumberFormat="0" applyBorder="0" applyAlignment="0" applyProtection="0"/>
    <xf numFmtId="0" fontId="15" fillId="0" borderId="1"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7" fillId="0" borderId="22" applyNumberFormat="0" applyFill="0" applyAlignment="0" applyProtection="0"/>
    <xf numFmtId="0" fontId="10" fillId="15" borderId="0" applyNumberFormat="0" applyBorder="0" applyAlignment="0" applyProtection="0"/>
    <xf numFmtId="0" fontId="4" fillId="0" borderId="0"/>
    <xf numFmtId="0" fontId="1" fillId="0" borderId="0"/>
    <xf numFmtId="0" fontId="1" fillId="12" borderId="26" applyNumberFormat="0" applyFont="0" applyAlignment="0" applyProtection="0"/>
    <xf numFmtId="0" fontId="11" fillId="10" borderId="27" applyNumberFormat="0" applyAlignment="0" applyProtection="0"/>
    <xf numFmtId="0" fontId="14" fillId="0" borderId="0" applyNumberFormat="0" applyFill="0" applyBorder="0" applyAlignment="0" applyProtection="0"/>
    <xf numFmtId="0" fontId="18" fillId="0" borderId="28" applyNumberFormat="0" applyFill="0" applyAlignment="0" applyProtection="0"/>
    <xf numFmtId="0" fontId="12" fillId="0" borderId="0" applyNumberFormat="0" applyFill="0" applyBorder="0" applyAlignment="0" applyProtection="0"/>
  </cellStyleXfs>
  <cellXfs count="125">
    <xf numFmtId="0" fontId="0" fillId="0" borderId="0" xfId="0"/>
    <xf numFmtId="0" fontId="3" fillId="0" borderId="9" xfId="0" applyFont="1" applyFill="1" applyBorder="1" applyAlignment="1">
      <alignment horizontal="center" textRotation="90"/>
    </xf>
    <xf numFmtId="0" fontId="2" fillId="0" borderId="0" xfId="0" applyFont="1"/>
    <xf numFmtId="0" fontId="2" fillId="0" borderId="9" xfId="0" applyFont="1" applyFill="1" applyBorder="1" applyAlignment="1">
      <alignment horizontal="center" vertical="top"/>
    </xf>
    <xf numFmtId="0" fontId="2" fillId="0" borderId="9" xfId="0" applyFont="1" applyFill="1" applyBorder="1" applyAlignment="1">
      <alignment horizontal="center"/>
    </xf>
    <xf numFmtId="0" fontId="25" fillId="0" borderId="0" xfId="0" applyFont="1"/>
    <xf numFmtId="0" fontId="26" fillId="0" borderId="0" xfId="0" applyFont="1"/>
    <xf numFmtId="0" fontId="26" fillId="0" borderId="0" xfId="0" applyFont="1" applyAlignment="1">
      <alignment horizontal="left" indent="1"/>
    </xf>
    <xf numFmtId="0" fontId="29" fillId="0" borderId="5" xfId="66" applyFont="1" applyBorder="1"/>
    <xf numFmtId="0" fontId="26" fillId="2" borderId="4" xfId="0" applyFont="1" applyFill="1" applyBorder="1" applyAlignment="1">
      <alignment horizontal="left" indent="1"/>
    </xf>
    <xf numFmtId="0" fontId="26" fillId="3" borderId="4" xfId="0" applyFont="1" applyFill="1" applyBorder="1" applyAlignment="1">
      <alignment horizontal="left" indent="1"/>
    </xf>
    <xf numFmtId="0" fontId="26" fillId="5" borderId="4" xfId="0" applyFont="1" applyFill="1" applyBorder="1" applyAlignment="1">
      <alignment horizontal="left" indent="1"/>
    </xf>
    <xf numFmtId="0" fontId="26" fillId="6" borderId="4" xfId="0" applyFont="1" applyFill="1" applyBorder="1" applyAlignment="1">
      <alignment horizontal="left" indent="1"/>
    </xf>
    <xf numFmtId="0" fontId="26" fillId="7" borderId="4" xfId="0" applyFont="1" applyFill="1" applyBorder="1" applyAlignment="1">
      <alignment horizontal="left" indent="1"/>
    </xf>
    <xf numFmtId="0" fontId="26" fillId="4" borderId="4" xfId="0" applyFont="1" applyFill="1" applyBorder="1" applyAlignment="1">
      <alignment horizontal="left" indent="1"/>
    </xf>
    <xf numFmtId="0" fontId="27" fillId="0" borderId="10" xfId="79" applyFont="1" applyBorder="1"/>
    <xf numFmtId="0" fontId="27" fillId="0" borderId="11" xfId="79" applyFont="1" applyBorder="1"/>
    <xf numFmtId="0" fontId="27" fillId="0" borderId="12" xfId="79" applyFont="1" applyBorder="1"/>
    <xf numFmtId="0" fontId="25" fillId="0" borderId="10" xfId="0" applyFont="1" applyBorder="1"/>
    <xf numFmtId="0" fontId="25" fillId="0" borderId="12" xfId="0" applyFont="1" applyBorder="1"/>
    <xf numFmtId="0" fontId="25" fillId="0" borderId="11" xfId="0" applyFont="1" applyBorder="1"/>
    <xf numFmtId="0" fontId="25" fillId="0" borderId="13" xfId="0" applyFont="1" applyBorder="1"/>
    <xf numFmtId="0" fontId="25" fillId="0" borderId="14" xfId="0" applyFont="1" applyBorder="1" applyAlignment="1">
      <alignment wrapText="1"/>
    </xf>
    <xf numFmtId="0" fontId="25" fillId="0" borderId="15" xfId="0" applyFont="1" applyBorder="1"/>
    <xf numFmtId="0" fontId="25" fillId="0" borderId="16" xfId="0" applyFont="1" applyBorder="1"/>
    <xf numFmtId="0" fontId="25" fillId="0" borderId="17" xfId="0" applyFont="1" applyBorder="1"/>
    <xf numFmtId="0" fontId="25" fillId="0" borderId="18" xfId="0" applyFont="1" applyBorder="1"/>
    <xf numFmtId="0" fontId="25" fillId="0" borderId="11" xfId="0" applyFont="1" applyBorder="1" applyAlignment="1">
      <alignment wrapText="1"/>
    </xf>
    <xf numFmtId="0" fontId="30" fillId="0" borderId="0" xfId="0" applyFont="1" applyAlignment="1">
      <alignment horizontal="center"/>
    </xf>
    <xf numFmtId="0" fontId="31" fillId="0" borderId="0" xfId="0" applyFont="1" applyAlignment="1">
      <alignment horizontal="center"/>
    </xf>
    <xf numFmtId="0" fontId="30" fillId="0" borderId="0" xfId="0" applyFont="1" applyAlignment="1">
      <alignment horizontal="center" vertical="center" wrapText="1"/>
    </xf>
    <xf numFmtId="0" fontId="2" fillId="2" borderId="9" xfId="0" applyFont="1" applyFill="1" applyBorder="1"/>
    <xf numFmtId="0" fontId="2" fillId="8" borderId="9" xfId="0" applyFont="1" applyFill="1" applyBorder="1"/>
    <xf numFmtId="0" fontId="2" fillId="0" borderId="0" xfId="0" applyFont="1" applyFill="1" applyAlignment="1">
      <alignment horizontal="center"/>
    </xf>
    <xf numFmtId="0" fontId="34" fillId="0" borderId="0" xfId="0" applyFont="1"/>
    <xf numFmtId="0" fontId="34" fillId="0" borderId="0" xfId="0" applyFont="1" applyFill="1"/>
    <xf numFmtId="0" fontId="34" fillId="0" borderId="0" xfId="0" applyFont="1" applyAlignment="1"/>
    <xf numFmtId="0" fontId="2" fillId="2" borderId="9" xfId="0" applyFont="1" applyFill="1" applyBorder="1" applyProtection="1">
      <protection locked="0"/>
    </xf>
    <xf numFmtId="0" fontId="3" fillId="0" borderId="8" xfId="0" applyFont="1" applyFill="1" applyBorder="1" applyAlignment="1">
      <alignment horizontal="center"/>
    </xf>
    <xf numFmtId="0" fontId="34" fillId="0" borderId="0" xfId="0" applyNumberFormat="1" applyFont="1" applyFill="1"/>
    <xf numFmtId="0" fontId="2" fillId="2" borderId="9" xfId="0" applyFont="1" applyFill="1" applyBorder="1"/>
    <xf numFmtId="0" fontId="3" fillId="2" borderId="9" xfId="0" applyFont="1" applyFill="1" applyBorder="1" applyAlignment="1">
      <alignment horizontal="center" textRotation="45"/>
    </xf>
    <xf numFmtId="0" fontId="24" fillId="0" borderId="3" xfId="73" applyFont="1" applyFill="1" applyBorder="1" applyAlignment="1">
      <alignment horizontal="left"/>
    </xf>
    <xf numFmtId="0" fontId="2" fillId="2" borderId="0" xfId="0" applyFont="1" applyFill="1" applyBorder="1"/>
    <xf numFmtId="0" fontId="3" fillId="2" borderId="0" xfId="0" applyFont="1" applyFill="1" applyBorder="1" applyAlignment="1">
      <alignment horizontal="center" textRotation="45"/>
    </xf>
    <xf numFmtId="0" fontId="0" fillId="0" borderId="19" xfId="0" applyBorder="1"/>
    <xf numFmtId="0" fontId="0" fillId="0" borderId="20" xfId="0" applyBorder="1"/>
    <xf numFmtId="0" fontId="2" fillId="24" borderId="0" xfId="0" applyFont="1" applyFill="1"/>
    <xf numFmtId="0" fontId="2" fillId="25" borderId="9" xfId="0" applyFont="1" applyFill="1" applyBorder="1"/>
    <xf numFmtId="0" fontId="2" fillId="0" borderId="0" xfId="0" applyFont="1" applyFill="1" applyAlignment="1">
      <alignment horizontal="center" vertical="top"/>
    </xf>
    <xf numFmtId="0" fontId="2" fillId="0" borderId="29" xfId="0" applyFont="1" applyFill="1" applyBorder="1" applyAlignment="1">
      <alignment horizontal="center"/>
    </xf>
    <xf numFmtId="0" fontId="26" fillId="6" borderId="0" xfId="0" applyFont="1" applyFill="1" applyBorder="1" applyAlignment="1">
      <alignment horizontal="left" indent="1"/>
    </xf>
    <xf numFmtId="0" fontId="26" fillId="0" borderId="0" xfId="0" applyFont="1" applyFill="1"/>
    <xf numFmtId="0" fontId="26" fillId="26" borderId="0" xfId="0" applyFont="1" applyFill="1"/>
    <xf numFmtId="0" fontId="26" fillId="4" borderId="0" xfId="0" applyFont="1" applyFill="1"/>
    <xf numFmtId="0" fontId="29" fillId="0" borderId="5" xfId="66" applyFont="1" applyFill="1" applyBorder="1"/>
    <xf numFmtId="0" fontId="31" fillId="0" borderId="0" xfId="0" applyFont="1" applyFill="1" applyAlignment="1">
      <alignment horizontal="center"/>
    </xf>
    <xf numFmtId="0" fontId="29" fillId="0" borderId="0" xfId="66" applyFont="1" applyFill="1" applyBorder="1"/>
    <xf numFmtId="0" fontId="26" fillId="2" borderId="0" xfId="0" applyFont="1" applyFill="1" applyBorder="1" applyAlignment="1">
      <alignment horizontal="left" indent="1"/>
    </xf>
    <xf numFmtId="0" fontId="34" fillId="24" borderId="0" xfId="0" applyFont="1" applyFill="1"/>
    <xf numFmtId="0" fontId="0" fillId="0" borderId="20" xfId="0" applyFill="1" applyBorder="1"/>
    <xf numFmtId="0" fontId="2" fillId="0" borderId="0" xfId="0" applyFont="1" applyAlignment="1">
      <alignment horizontal="center"/>
    </xf>
    <xf numFmtId="0" fontId="24" fillId="0" borderId="2" xfId="73" applyFont="1" applyFill="1" applyBorder="1" applyAlignment="1">
      <alignment horizontal="left" wrapText="1"/>
    </xf>
    <xf numFmtId="0" fontId="2" fillId="0" borderId="29" xfId="0" applyFont="1" applyFill="1" applyBorder="1" applyAlignment="1">
      <alignment horizontal="center" vertical="top"/>
    </xf>
    <xf numFmtId="0" fontId="34" fillId="0" borderId="0" xfId="0" applyFont="1" applyFill="1" applyAlignment="1"/>
    <xf numFmtId="0" fontId="1" fillId="0" borderId="0" xfId="0" applyFont="1"/>
    <xf numFmtId="0" fontId="1" fillId="0" borderId="30" xfId="0" applyFont="1" applyFill="1" applyBorder="1"/>
    <xf numFmtId="0" fontId="1" fillId="0" borderId="9" xfId="0" applyFont="1" applyFill="1" applyBorder="1"/>
    <xf numFmtId="0" fontId="0" fillId="0" borderId="30" xfId="0" applyFont="1" applyFill="1" applyBorder="1"/>
    <xf numFmtId="0" fontId="0" fillId="0" borderId="0" xfId="0" applyFill="1"/>
    <xf numFmtId="0" fontId="0" fillId="0" borderId="30" xfId="0" applyFill="1" applyBorder="1"/>
    <xf numFmtId="0" fontId="0" fillId="0" borderId="0" xfId="0" applyFill="1" applyBorder="1"/>
    <xf numFmtId="0" fontId="0" fillId="0" borderId="9" xfId="0" applyFill="1" applyBorder="1"/>
    <xf numFmtId="0" fontId="1" fillId="0" borderId="0" xfId="0" applyFont="1" applyFill="1"/>
    <xf numFmtId="0" fontId="1" fillId="0" borderId="9" xfId="0" applyFont="1" applyFill="1" applyBorder="1" applyAlignment="1">
      <alignment wrapText="1"/>
    </xf>
    <xf numFmtId="0" fontId="1" fillId="0" borderId="9" xfId="0" applyFont="1" applyFill="1" applyBorder="1" applyAlignment="1"/>
    <xf numFmtId="0" fontId="1" fillId="0" borderId="0" xfId="0" applyFont="1" applyFill="1" applyAlignment="1"/>
    <xf numFmtId="0" fontId="1" fillId="0" borderId="9" xfId="0" applyFont="1" applyFill="1" applyBorder="1" applyAlignment="1">
      <alignment vertical="center"/>
    </xf>
    <xf numFmtId="0" fontId="0" fillId="0" borderId="9" xfId="0" applyFill="1" applyBorder="1" applyAlignment="1">
      <alignment wrapText="1"/>
    </xf>
    <xf numFmtId="0" fontId="54" fillId="0" borderId="9" xfId="0" applyFont="1" applyFill="1" applyBorder="1" applyAlignment="1">
      <alignment horizontal="center"/>
    </xf>
    <xf numFmtId="0" fontId="1" fillId="0" borderId="0" xfId="0" applyFont="1" applyFill="1" applyBorder="1"/>
    <xf numFmtId="0" fontId="1" fillId="0" borderId="31" xfId="0" applyFont="1" applyFill="1" applyBorder="1"/>
    <xf numFmtId="0" fontId="1" fillId="0" borderId="30" xfId="0" applyFont="1" applyFill="1" applyBorder="1" applyAlignment="1"/>
    <xf numFmtId="0" fontId="0" fillId="0" borderId="32" xfId="0" pivotButton="1" applyBorder="1"/>
    <xf numFmtId="0" fontId="0" fillId="0" borderId="34" xfId="0" applyBorder="1"/>
    <xf numFmtId="0" fontId="0" fillId="0" borderId="32" xfId="0" applyBorder="1" applyAlignment="1">
      <alignment horizontal="left"/>
    </xf>
    <xf numFmtId="0" fontId="0" fillId="0" borderId="34" xfId="0" applyNumberFormat="1" applyBorder="1"/>
    <xf numFmtId="0" fontId="0" fillId="0" borderId="33" xfId="0" applyBorder="1" applyAlignment="1">
      <alignment horizontal="left"/>
    </xf>
    <xf numFmtId="0" fontId="0" fillId="0" borderId="35" xfId="0" applyNumberFormat="1" applyBorder="1"/>
    <xf numFmtId="0" fontId="0" fillId="0" borderId="37" xfId="0" applyBorder="1" applyAlignment="1">
      <alignment horizontal="left"/>
    </xf>
    <xf numFmtId="0" fontId="0" fillId="0" borderId="36" xfId="0" applyNumberFormat="1" applyBorder="1"/>
    <xf numFmtId="0" fontId="0" fillId="0" borderId="32" xfId="0" applyBorder="1"/>
    <xf numFmtId="0" fontId="0" fillId="0" borderId="38" xfId="0" applyBorder="1"/>
    <xf numFmtId="0" fontId="0" fillId="0" borderId="39" xfId="0" applyBorder="1"/>
    <xf numFmtId="0" fontId="0" fillId="0" borderId="40" xfId="0" applyBorder="1"/>
    <xf numFmtId="0" fontId="0" fillId="0" borderId="32" xfId="0" applyNumberFormat="1" applyBorder="1"/>
    <xf numFmtId="0" fontId="0" fillId="0" borderId="40" xfId="0" applyNumberFormat="1" applyBorder="1"/>
    <xf numFmtId="0" fontId="0" fillId="0" borderId="33" xfId="0" applyNumberFormat="1" applyBorder="1"/>
    <xf numFmtId="0" fontId="0" fillId="0" borderId="41" xfId="0" applyNumberFormat="1" applyBorder="1"/>
    <xf numFmtId="0" fontId="0" fillId="0" borderId="37" xfId="0" applyNumberFormat="1" applyBorder="1"/>
    <xf numFmtId="0" fontId="0" fillId="0" borderId="42" xfId="0" applyNumberFormat="1" applyBorder="1"/>
    <xf numFmtId="0" fontId="2" fillId="0" borderId="0" xfId="0" applyFont="1" applyFill="1" applyBorder="1" applyAlignment="1">
      <alignment horizontal="center" vertical="top"/>
    </xf>
    <xf numFmtId="0" fontId="1" fillId="0" borderId="0" xfId="0" applyFont="1" applyFill="1" applyBorder="1" applyAlignment="1">
      <alignment wrapText="1"/>
    </xf>
    <xf numFmtId="0" fontId="1" fillId="0" borderId="0" xfId="0" applyFont="1" applyFill="1" applyBorder="1" applyAlignment="1"/>
    <xf numFmtId="0" fontId="0" fillId="0" borderId="0" xfId="0" applyFill="1" applyBorder="1" applyAlignment="1">
      <alignment wrapText="1"/>
    </xf>
    <xf numFmtId="0" fontId="0" fillId="0" borderId="9" xfId="0" applyBorder="1" applyAlignment="1">
      <alignment horizontal="left"/>
    </xf>
    <xf numFmtId="0" fontId="1" fillId="0" borderId="9" xfId="0" applyFont="1" applyBorder="1" applyAlignment="1">
      <alignment horizontal="left"/>
    </xf>
    <xf numFmtId="0" fontId="54" fillId="0" borderId="9" xfId="0" applyFont="1" applyBorder="1" applyAlignment="1">
      <alignment horizontal="center"/>
    </xf>
    <xf numFmtId="0" fontId="54" fillId="0" borderId="9" xfId="0" applyFont="1" applyBorder="1" applyAlignment="1">
      <alignment horizontal="left"/>
    </xf>
    <xf numFmtId="0" fontId="2" fillId="0" borderId="9" xfId="0" applyFont="1" applyFill="1" applyBorder="1" applyAlignment="1">
      <alignment horizontal="left" vertical="top"/>
    </xf>
    <xf numFmtId="0" fontId="0" fillId="0" borderId="43" xfId="0" applyBorder="1" applyAlignment="1">
      <alignment horizontal="left"/>
    </xf>
    <xf numFmtId="0" fontId="2" fillId="0" borderId="43" xfId="0" applyFont="1" applyFill="1" applyBorder="1" applyAlignment="1">
      <alignment horizontal="left" vertical="top"/>
    </xf>
    <xf numFmtId="0" fontId="0" fillId="0" borderId="0" xfId="0" applyBorder="1"/>
    <xf numFmtId="0" fontId="0" fillId="0" borderId="0" xfId="0" applyBorder="1" applyAlignment="1">
      <alignment horizontal="left"/>
    </xf>
    <xf numFmtId="0" fontId="0" fillId="0" borderId="0" xfId="0" applyFont="1" applyFill="1" applyBorder="1"/>
    <xf numFmtId="0" fontId="22" fillId="0" borderId="1" xfId="76" applyFont="1" applyBorder="1" applyAlignment="1">
      <alignment horizontal="center"/>
    </xf>
    <xf numFmtId="0" fontId="2" fillId="0" borderId="0" xfId="0" applyFont="1" applyFill="1"/>
    <xf numFmtId="0" fontId="24" fillId="0" borderId="0" xfId="73" applyFont="1" applyFill="1" applyBorder="1" applyAlignment="1">
      <alignment horizontal="left" wrapText="1"/>
    </xf>
    <xf numFmtId="0" fontId="23" fillId="0" borderId="7" xfId="73" applyFont="1" applyFill="1" applyBorder="1" applyAlignment="1">
      <alignment horizontal="left" wrapText="1"/>
    </xf>
    <xf numFmtId="0" fontId="24" fillId="0" borderId="7" xfId="73" applyFont="1" applyFill="1" applyBorder="1" applyAlignment="1">
      <alignment horizontal="left" wrapText="1"/>
    </xf>
    <xf numFmtId="0" fontId="24" fillId="0" borderId="6" xfId="73" applyFont="1" applyFill="1" applyBorder="1" applyAlignment="1">
      <alignment horizontal="left"/>
    </xf>
    <xf numFmtId="0" fontId="24" fillId="0" borderId="0" xfId="73" applyFont="1" applyFill="1" applyBorder="1" applyAlignment="1">
      <alignment horizontal="left"/>
    </xf>
    <xf numFmtId="0" fontId="32" fillId="9" borderId="0" xfId="5" applyFont="1" applyBorder="1" applyAlignment="1">
      <alignment horizontal="left"/>
    </xf>
    <xf numFmtId="0" fontId="22" fillId="0" borderId="1" xfId="76" applyFont="1" applyBorder="1" applyAlignment="1">
      <alignment horizontal="center"/>
    </xf>
    <xf numFmtId="0" fontId="32" fillId="9" borderId="2" xfId="5" applyFont="1" applyBorder="1" applyAlignment="1">
      <alignment horizontal="left"/>
    </xf>
  </cellXfs>
  <cellStyles count="129">
    <cellStyle name="20% - Accent1" xfId="1"/>
    <cellStyle name="20% - Accent1 2" xfId="86"/>
    <cellStyle name="20% - Accent2" xfId="2"/>
    <cellStyle name="20% - Accent2 2" xfId="87"/>
    <cellStyle name="20% - Accent3" xfId="3"/>
    <cellStyle name="20% - Accent3 2" xfId="88"/>
    <cellStyle name="20% - Accent4" xfId="4"/>
    <cellStyle name="20% - Accent4 2" xfId="89"/>
    <cellStyle name="20% - Accent5" xfId="5"/>
    <cellStyle name="20% - Accent5 2" xfId="90"/>
    <cellStyle name="20% - Accent6" xfId="6"/>
    <cellStyle name="20% - Accent6 2" xfId="91"/>
    <cellStyle name="20% - Colore 1" xfId="7"/>
    <cellStyle name="20% - Colore 2" xfId="8"/>
    <cellStyle name="20% - Colore 3" xfId="9"/>
    <cellStyle name="20% - Colore 4" xfId="10"/>
    <cellStyle name="20% - Colore 5" xfId="11"/>
    <cellStyle name="20% - Colore 6" xfId="12"/>
    <cellStyle name="40% - Accent1" xfId="13"/>
    <cellStyle name="40% - Accent1 2" xfId="92"/>
    <cellStyle name="40% - Accent2" xfId="14"/>
    <cellStyle name="40% - Accent2 2" xfId="93"/>
    <cellStyle name="40% - Accent3" xfId="15"/>
    <cellStyle name="40% - Accent3 2" xfId="94"/>
    <cellStyle name="40% - Accent4" xfId="16"/>
    <cellStyle name="40% - Accent4 2" xfId="95"/>
    <cellStyle name="40% - Accent5" xfId="17"/>
    <cellStyle name="40% - Accent5 2" xfId="96"/>
    <cellStyle name="40% - Accent6" xfId="18"/>
    <cellStyle name="40% - Accent6 2" xfId="97"/>
    <cellStyle name="40% - Colore 1" xfId="19"/>
    <cellStyle name="40% - Colore 2" xfId="20"/>
    <cellStyle name="40% - Colore 3" xfId="21"/>
    <cellStyle name="40% - Colore 4" xfId="22"/>
    <cellStyle name="40% - Colore 5" xfId="23"/>
    <cellStyle name="40% - Colore 6" xfId="24"/>
    <cellStyle name="60% - Accent1" xfId="25"/>
    <cellStyle name="60% - Accent1 2" xfId="98"/>
    <cellStyle name="60% - Accent2" xfId="26"/>
    <cellStyle name="60% - Accent2 2" xfId="99"/>
    <cellStyle name="60% - Accent3" xfId="27"/>
    <cellStyle name="60% - Accent3 2" xfId="100"/>
    <cellStyle name="60% - Accent4" xfId="28"/>
    <cellStyle name="60% - Accent4 2" xfId="101"/>
    <cellStyle name="60% - Accent5" xfId="29"/>
    <cellStyle name="60% - Accent5 2" xfId="102"/>
    <cellStyle name="60% - Accent6" xfId="30"/>
    <cellStyle name="60% - Accent6 2" xfId="103"/>
    <cellStyle name="60% - Colore 1" xfId="31"/>
    <cellStyle name="60% - Colore 2" xfId="32"/>
    <cellStyle name="60% - Colore 3" xfId="33"/>
    <cellStyle name="60% - Colore 4" xfId="34"/>
    <cellStyle name="60% - Colore 5" xfId="35"/>
    <cellStyle name="60% - Colore 6" xfId="36"/>
    <cellStyle name="Accent1" xfId="37"/>
    <cellStyle name="Accent1 2" xfId="104"/>
    <cellStyle name="Accent2" xfId="38"/>
    <cellStyle name="Accent2 2" xfId="105"/>
    <cellStyle name="Accent3" xfId="39"/>
    <cellStyle name="Accent3 2" xfId="106"/>
    <cellStyle name="Accent4" xfId="40"/>
    <cellStyle name="Accent4 2" xfId="107"/>
    <cellStyle name="Accent5" xfId="41"/>
    <cellStyle name="Accent5 2" xfId="108"/>
    <cellStyle name="Accent6" xfId="42"/>
    <cellStyle name="Accent6 2" xfId="109"/>
    <cellStyle name="Bad" xfId="43"/>
    <cellStyle name="Bad 2" xfId="110"/>
    <cellStyle name="Calcolo" xfId="44"/>
    <cellStyle name="Calculation" xfId="45"/>
    <cellStyle name="Calculation 2" xfId="111"/>
    <cellStyle name="Cella collegata" xfId="46"/>
    <cellStyle name="Cella da controllare" xfId="47"/>
    <cellStyle name="Check Cell" xfId="48"/>
    <cellStyle name="Check Cell 2" xfId="112"/>
    <cellStyle name="Colore 1" xfId="49"/>
    <cellStyle name="Colore 2" xfId="50"/>
    <cellStyle name="Colore 3" xfId="51"/>
    <cellStyle name="Colore 4" xfId="52"/>
    <cellStyle name="Colore 5" xfId="53"/>
    <cellStyle name="Colore 6" xfId="54"/>
    <cellStyle name="Entrada" xfId="55"/>
    <cellStyle name="Entrada 2" xfId="113"/>
    <cellStyle name="Explanatory Text" xfId="56"/>
    <cellStyle name="Explanatory Text 2" xfId="114"/>
    <cellStyle name="Good" xfId="57"/>
    <cellStyle name="Good 2" xfId="115"/>
    <cellStyle name="Heading 1" xfId="58"/>
    <cellStyle name="Heading 1 2" xfId="116"/>
    <cellStyle name="Heading 2" xfId="59"/>
    <cellStyle name="Heading 2 2" xfId="117"/>
    <cellStyle name="Heading 3" xfId="60"/>
    <cellStyle name="Heading 3 2" xfId="118"/>
    <cellStyle name="Heading 4" xfId="61"/>
    <cellStyle name="Heading 4 2" xfId="119"/>
    <cellStyle name="Input" xfId="62"/>
    <cellStyle name="Linked Cell" xfId="63"/>
    <cellStyle name="Linked Cell 2" xfId="120"/>
    <cellStyle name="Neutral" xfId="64"/>
    <cellStyle name="Neutral 2" xfId="121"/>
    <cellStyle name="Neutrale" xfId="65"/>
    <cellStyle name="Normal" xfId="0" builtinId="0"/>
    <cellStyle name="Normal 2" xfId="66"/>
    <cellStyle name="Normal 2 2" xfId="122"/>
    <cellStyle name="Normal 3" xfId="67"/>
    <cellStyle name="Normal 3 2" xfId="123"/>
    <cellStyle name="Normal 4" xfId="85"/>
    <cellStyle name="Nota" xfId="68"/>
    <cellStyle name="Note" xfId="69"/>
    <cellStyle name="Note 2" xfId="124"/>
    <cellStyle name="Output" xfId="70"/>
    <cellStyle name="Salida" xfId="71"/>
    <cellStyle name="Salida 2" xfId="125"/>
    <cellStyle name="Testo avviso" xfId="72"/>
    <cellStyle name="Testo descrittivo" xfId="73"/>
    <cellStyle name="Title" xfId="74"/>
    <cellStyle name="Title 2" xfId="126"/>
    <cellStyle name="Titolo" xfId="75"/>
    <cellStyle name="Titolo 1" xfId="76"/>
    <cellStyle name="Titolo 2" xfId="77"/>
    <cellStyle name="Titolo 3" xfId="78"/>
    <cellStyle name="Titolo 4" xfId="79"/>
    <cellStyle name="Total" xfId="80"/>
    <cellStyle name="Total 2" xfId="127"/>
    <cellStyle name="Totale" xfId="81"/>
    <cellStyle name="Valore non valido" xfId="82"/>
    <cellStyle name="Valore valido" xfId="83"/>
    <cellStyle name="Warning Text" xfId="84"/>
    <cellStyle name="Warning Text 2" xfId="128"/>
  </cellStyles>
  <dxfs count="8">
    <dxf>
      <fill>
        <patternFill patternType="solid">
          <fgColor rgb="FFFFFF99"/>
          <bgColor rgb="FF000000"/>
        </patternFill>
      </fill>
    </dxf>
    <dxf>
      <fill>
        <patternFill patternType="solid">
          <fgColor rgb="FFFFFF99"/>
          <bgColor rgb="FF000000"/>
        </patternFill>
      </fill>
    </dxf>
    <dxf>
      <fill>
        <patternFill patternType="solid">
          <fgColor rgb="FFFFFF99"/>
          <bgColor rgb="FF000000"/>
        </patternFill>
      </fill>
    </dxf>
    <dxf>
      <fill>
        <patternFill patternType="solid">
          <fgColor rgb="FFFFFF99"/>
          <bgColor rgb="FF000000"/>
        </patternFill>
      </fill>
    </dxf>
    <dxf>
      <fill>
        <patternFill>
          <bgColor indexed="8"/>
        </patternFill>
      </fill>
    </dxf>
    <dxf>
      <fill>
        <patternFill>
          <bgColor indexed="8"/>
        </patternFill>
      </fill>
    </dxf>
    <dxf>
      <font>
        <color indexed="14"/>
      </font>
      <fill>
        <patternFill>
          <bgColor indexed="45"/>
        </patternFill>
      </fill>
    </dxf>
    <dxf>
      <fill>
        <patternFill>
          <bgColor indexed="8"/>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stacked"/>
        <c:varyColors val="0"/>
        <c:ser>
          <c:idx val="0"/>
          <c:order val="0"/>
          <c:tx>
            <c:strRef>
              <c:f>'Graph-updated'!$B$1</c:f>
              <c:strCache>
                <c:ptCount val="1"/>
                <c:pt idx="0">
                  <c:v>Publications per year</c:v>
                </c:pt>
              </c:strCache>
            </c:strRef>
          </c:tx>
          <c:invertIfNegative val="0"/>
          <c:cat>
            <c:numRef>
              <c:f>'Graph-updated'!$A$2:$A$24</c:f>
              <c:numCache>
                <c:formatCode>General</c:formatCode>
                <c:ptCount val="23"/>
                <c:pt idx="0">
                  <c:v>1987</c:v>
                </c:pt>
                <c:pt idx="1">
                  <c:v>1988</c:v>
                </c:pt>
                <c:pt idx="2">
                  <c:v>1989</c:v>
                </c:pt>
                <c:pt idx="3">
                  <c:v>1991</c:v>
                </c:pt>
                <c:pt idx="4">
                  <c:v>1992</c:v>
                </c:pt>
                <c:pt idx="5">
                  <c:v>1997</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'Graph-updated'!$B$2:$B$24</c:f>
              <c:numCache>
                <c:formatCode>General</c:formatCode>
                <c:ptCount val="23"/>
                <c:pt idx="0">
                  <c:v>1</c:v>
                </c:pt>
                <c:pt idx="1">
                  <c:v>1</c:v>
                </c:pt>
                <c:pt idx="2">
                  <c:v>1</c:v>
                </c:pt>
                <c:pt idx="3">
                  <c:v>2</c:v>
                </c:pt>
                <c:pt idx="4">
                  <c:v>1</c:v>
                </c:pt>
                <c:pt idx="5">
                  <c:v>2</c:v>
                </c:pt>
                <c:pt idx="6">
                  <c:v>4</c:v>
                </c:pt>
                <c:pt idx="7">
                  <c:v>8</c:v>
                </c:pt>
                <c:pt idx="8">
                  <c:v>3</c:v>
                </c:pt>
                <c:pt idx="9">
                  <c:v>6</c:v>
                </c:pt>
                <c:pt idx="10">
                  <c:v>8</c:v>
                </c:pt>
                <c:pt idx="11">
                  <c:v>14</c:v>
                </c:pt>
                <c:pt idx="12">
                  <c:v>19</c:v>
                </c:pt>
                <c:pt idx="13">
                  <c:v>28</c:v>
                </c:pt>
                <c:pt idx="14">
                  <c:v>34</c:v>
                </c:pt>
                <c:pt idx="15">
                  <c:v>29</c:v>
                </c:pt>
                <c:pt idx="16">
                  <c:v>48</c:v>
                </c:pt>
                <c:pt idx="17">
                  <c:v>51</c:v>
                </c:pt>
                <c:pt idx="18">
                  <c:v>72</c:v>
                </c:pt>
                <c:pt idx="19">
                  <c:v>76</c:v>
                </c:pt>
                <c:pt idx="20">
                  <c:v>48</c:v>
                </c:pt>
                <c:pt idx="21">
                  <c:v>55</c:v>
                </c:pt>
                <c:pt idx="22">
                  <c:v>42</c:v>
                </c:pt>
              </c:numCache>
            </c:numRef>
          </c:val>
          <c:extLst xmlns:c16r2="http://schemas.microsoft.com/office/drawing/2015/06/chart">
            <c:ext xmlns:c16="http://schemas.microsoft.com/office/drawing/2014/chart" uri="{C3380CC4-5D6E-409C-BE32-E72D297353CC}">
              <c16:uniqueId val="{00000000-56BD-4328-A97F-F138FC89E412}"/>
            </c:ext>
          </c:extLst>
        </c:ser>
        <c:dLbls>
          <c:showLegendKey val="0"/>
          <c:showVal val="0"/>
          <c:showCatName val="0"/>
          <c:showSerName val="0"/>
          <c:showPercent val="0"/>
          <c:showBubbleSize val="0"/>
        </c:dLbls>
        <c:gapWidth val="150"/>
        <c:overlap val="100"/>
        <c:axId val="125938256"/>
        <c:axId val="125934448"/>
      </c:barChart>
      <c:catAx>
        <c:axId val="125938256"/>
        <c:scaling>
          <c:orientation val="minMax"/>
        </c:scaling>
        <c:delete val="0"/>
        <c:axPos val="b"/>
        <c:numFmt formatCode="General" sourceLinked="1"/>
        <c:majorTickMark val="out"/>
        <c:minorTickMark val="none"/>
        <c:tickLblPos val="nextTo"/>
        <c:crossAx val="125934448"/>
        <c:crosses val="autoZero"/>
        <c:auto val="1"/>
        <c:lblAlgn val="ctr"/>
        <c:lblOffset val="100"/>
        <c:noMultiLvlLbl val="0"/>
      </c:catAx>
      <c:valAx>
        <c:axId val="125934448"/>
        <c:scaling>
          <c:orientation val="minMax"/>
        </c:scaling>
        <c:delete val="0"/>
        <c:axPos val="l"/>
        <c:majorGridlines/>
        <c:numFmt formatCode="General" sourceLinked="1"/>
        <c:majorTickMark val="out"/>
        <c:minorTickMark val="none"/>
        <c:tickLblPos val="nextTo"/>
        <c:crossAx val="125938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[IR_NLP_Table_10.2015.xlsx]PapersPerToolCount!PivotTable2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Papers Using each tool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PapersPerToolCount!$B$3</c:f>
              <c:strCache>
                <c:ptCount val="1"/>
                <c:pt idx="0">
                  <c:v>Total</c:v>
                </c:pt>
              </c:strCache>
            </c:strRef>
          </c:tx>
          <c:spPr>
            <a:solidFill>
              <a:schemeClr val="accent2"/>
            </a:solidFill>
            <a:ln>
              <a:noFill/>
            </a:ln>
            <a:effectLst/>
          </c:spPr>
          <c:invertIfNegative val="0"/>
          <c:cat>
            <c:strRef>
              <c:f>PapersPerToolCount!$A$4:$A$106</c:f>
              <c:strCache>
                <c:ptCount val="102"/>
                <c:pt idx="0">
                  <c:v>ALGLIB</c:v>
                </c:pt>
                <c:pt idx="1">
                  <c:v>ANTARTICA</c:v>
                </c:pt>
                <c:pt idx="2">
                  <c:v>ANTLR</c:v>
                </c:pt>
                <c:pt idx="3">
                  <c:v>Apache Solr</c:v>
                </c:pt>
                <c:pt idx="4">
                  <c:v>Apache Tika</c:v>
                </c:pt>
                <c:pt idx="5">
                  <c:v>aspell</c:v>
                </c:pt>
                <c:pt idx="6">
                  <c:v>CCFinderX</c:v>
                </c:pt>
                <c:pt idx="7">
                  <c:v>CodeSurfer</c:v>
                </c:pt>
                <c:pt idx="8">
                  <c:v>Eclipse AST Parser</c:v>
                </c:pt>
                <c:pt idx="9">
                  <c:v>Eclipse JDT</c:v>
                </c:pt>
                <c:pt idx="10">
                  <c:v>FLAT</c:v>
                </c:pt>
                <c:pt idx="11">
                  <c:v>GATE</c:v>
                </c:pt>
                <c:pt idx="12">
                  <c:v>Gelato toolset</c:v>
                </c:pt>
                <c:pt idx="13">
                  <c:v>Genia Tagger</c:v>
                </c:pt>
                <c:pt idx="14">
                  <c:v>Gensim</c:v>
                </c:pt>
                <c:pt idx="15">
                  <c:v>GibbsLDA++</c:v>
                </c:pt>
                <c:pt idx="16">
                  <c:v>Ginseng</c:v>
                </c:pt>
                <c:pt idx="17">
                  <c:v>Google Code Search</c:v>
                </c:pt>
                <c:pt idx="18">
                  <c:v>Google Search</c:v>
                </c:pt>
                <c:pt idx="19">
                  <c:v>Google’s Compact Language Detector</c:v>
                </c:pt>
                <c:pt idx="20">
                  <c:v>HtmlParser</c:v>
                </c:pt>
                <c:pt idx="21">
                  <c:v>Hunspell</c:v>
                </c:pt>
                <c:pt idx="22">
                  <c:v>Indri</c:v>
                </c:pt>
                <c:pt idx="23">
                  <c:v>INTEX</c:v>
                </c:pt>
                <c:pt idx="24">
                  <c:v>INTT: Identifier Name Tokenisation Tool</c:v>
                </c:pt>
                <c:pt idx="25">
                  <c:v>iSpell</c:v>
                </c:pt>
                <c:pt idx="26">
                  <c:v>Jazzy</c:v>
                </c:pt>
                <c:pt idx="27">
                  <c:v>JCC</c:v>
                </c:pt>
                <c:pt idx="28">
                  <c:v>Jena</c:v>
                </c:pt>
                <c:pt idx="29">
                  <c:v>Jflex scanner generator</c:v>
                </c:pt>
                <c:pt idx="30">
                  <c:v>JGibbLDA</c:v>
                </c:pt>
                <c:pt idx="31">
                  <c:v>Jortho</c:v>
                </c:pt>
                <c:pt idx="32">
                  <c:v>JStereoCode </c:v>
                </c:pt>
                <c:pt idx="33">
                  <c:v>Koders</c:v>
                </c:pt>
                <c:pt idx="34">
                  <c:v>Krugle</c:v>
                </c:pt>
                <c:pt idx="35">
                  <c:v>KStem</c:v>
                </c:pt>
                <c:pt idx="36">
                  <c:v>LBSDetectors</c:v>
                </c:pt>
                <c:pt idx="37">
                  <c:v>Lemur </c:v>
                </c:pt>
                <c:pt idx="38">
                  <c:v>Liblinear toolkit</c:v>
                </c:pt>
                <c:pt idx="39">
                  <c:v>libsvm</c:v>
                </c:pt>
                <c:pt idx="40">
                  <c:v>LingPipe</c:v>
                </c:pt>
                <c:pt idx="41">
                  <c:v>LIWC</c:v>
                </c:pt>
                <c:pt idx="42">
                  <c:v>Lovins stemmer </c:v>
                </c:pt>
                <c:pt idx="43">
                  <c:v>Lucene</c:v>
                </c:pt>
                <c:pt idx="44">
                  <c:v>MALLET</c:v>
                </c:pt>
                <c:pt idx="45">
                  <c:v>Minipar</c:v>
                </c:pt>
                <c:pt idx="46">
                  <c:v>MStem</c:v>
                </c:pt>
                <c:pt idx="47">
                  <c:v>MySQL FullText</c:v>
                </c:pt>
                <c:pt idx="48">
                  <c:v>Natural Language ToolKit</c:v>
                </c:pt>
                <c:pt idx="49">
                  <c:v>Ninka</c:v>
                </c:pt>
                <c:pt idx="50">
                  <c:v>Paice Stemmer</c:v>
                </c:pt>
                <c:pt idx="51">
                  <c:v>Partial Program Analysis (PPA)</c:v>
                </c:pt>
                <c:pt idx="52">
                  <c:v>PaWs (Parser Wrappers)</c:v>
                </c:pt>
                <c:pt idx="53">
                  <c:v>Penn Treebank Tagset</c:v>
                </c:pt>
                <c:pt idx="54">
                  <c:v>Porter Stemmer</c:v>
                </c:pt>
                <c:pt idx="55">
                  <c:v>Portfolio</c:v>
                </c:pt>
                <c:pt idx="56">
                  <c:v>POSSE</c:v>
                </c:pt>
                <c:pt idx="57">
                  <c:v>Prereqir</c:v>
                </c:pt>
                <c:pt idx="58">
                  <c:v>Python NLTK</c:v>
                </c:pt>
                <c:pt idx="59">
                  <c:v>Python stemming</c:v>
                </c:pt>
                <c:pt idx="60">
                  <c:v>Qtag</c:v>
                </c:pt>
                <c:pt idx="61">
                  <c:v>R lda package</c:v>
                </c:pt>
                <c:pt idx="62">
                  <c:v>R lsa package</c:v>
                </c:pt>
                <c:pt idx="63">
                  <c:v>R topic models package</c:v>
                </c:pt>
                <c:pt idx="64">
                  <c:v>RankLib</c:v>
                </c:pt>
                <c:pt idx="65">
                  <c:v>ReqSimile</c:v>
                </c:pt>
                <c:pt idx="66">
                  <c:v>Re-Trace</c:v>
                </c:pt>
                <c:pt idx="67">
                  <c:v>RETRO</c:v>
                </c:pt>
                <c:pt idx="68">
                  <c:v>RNNLM Toolkit</c:v>
                </c:pt>
                <c:pt idx="69">
                  <c:v>RQA Requirements Quality Analyzer</c:v>
                </c:pt>
                <c:pt idx="70">
                  <c:v>Sando</c:v>
                </c:pt>
                <c:pt idx="71">
                  <c:v>SAS Text Miner</c:v>
                </c:pt>
                <c:pt idx="72">
                  <c:v>SeByte</c:v>
                </c:pt>
                <c:pt idx="73">
                  <c:v>Semantic Software Lab Doclet (SSLDoclet)</c:v>
                </c:pt>
                <c:pt idx="74">
                  <c:v>SenticNet</c:v>
                </c:pt>
                <c:pt idx="75">
                  <c:v>SentiStrength</c:v>
                </c:pt>
                <c:pt idx="76">
                  <c:v>SentiWordNet</c:v>
                </c:pt>
                <c:pt idx="77">
                  <c:v>SEWordSim</c:v>
                </c:pt>
                <c:pt idx="78">
                  <c:v>simCad</c:v>
                </c:pt>
                <c:pt idx="79">
                  <c:v>simplenlg</c:v>
                </c:pt>
                <c:pt idx="80">
                  <c:v>SMART</c:v>
                </c:pt>
                <c:pt idx="81">
                  <c:v>Snowball Porter Stemmer</c:v>
                </c:pt>
                <c:pt idx="82">
                  <c:v>srcML</c:v>
                </c:pt>
                <c:pt idx="83">
                  <c:v>SRILM</c:v>
                </c:pt>
                <c:pt idx="84">
                  <c:v>Stanford Log-linear POS
Tagger</c:v>
                </c:pt>
                <c:pt idx="85">
                  <c:v>Stanford NLP Core</c:v>
                </c:pt>
                <c:pt idx="86">
                  <c:v>Stanford NLP parser</c:v>
                </c:pt>
                <c:pt idx="87">
                  <c:v>Stanford Topic Modeling Toolbox (TMT)</c:v>
                </c:pt>
                <c:pt idx="88">
                  <c:v>String-CamelCase</c:v>
                </c:pt>
                <c:pt idx="89">
                  <c:v>SVM multiclass</c:v>
                </c:pt>
                <c:pt idx="90">
                  <c:v>SVMlight</c:v>
                </c:pt>
                <c:pt idx="91">
                  <c:v>SWUM</c:v>
                </c:pt>
                <c:pt idx="92">
                  <c:v>TAPoR</c:v>
                </c:pt>
                <c:pt idx="93">
                  <c:v>Terrier </c:v>
                </c:pt>
                <c:pt idx="94">
                  <c:v>The Multi-Lingual Noun Phrase Extractor (MuNPEx)</c:v>
                </c:pt>
                <c:pt idx="95">
                  <c:v>The Word Vector Tool</c:v>
                </c:pt>
                <c:pt idx="96">
                  <c:v>TLX</c:v>
                </c:pt>
                <c:pt idx="97">
                  <c:v>TraceLab</c:v>
                </c:pt>
                <c:pt idx="98">
                  <c:v>TreeTagger</c:v>
                </c:pt>
                <c:pt idx="99">
                  <c:v>Trigrams'n'Tags</c:v>
                </c:pt>
                <c:pt idx="100">
                  <c:v>Weka</c:v>
                </c:pt>
                <c:pt idx="101">
                  <c:v>WordNet</c:v>
                </c:pt>
              </c:strCache>
            </c:strRef>
          </c:cat>
          <c:val>
            <c:numRef>
              <c:f>PapersPerToolCount!$B$4:$B$106</c:f>
              <c:numCache>
                <c:formatCode>General</c:formatCode>
                <c:ptCount val="102"/>
                <c:pt idx="0">
                  <c:v>1</c:v>
                </c:pt>
                <c:pt idx="1">
                  <c:v>1</c:v>
                </c:pt>
                <c:pt idx="2">
                  <c:v>3</c:v>
                </c:pt>
                <c:pt idx="3">
                  <c:v>4</c:v>
                </c:pt>
                <c:pt idx="4">
                  <c:v>1</c:v>
                </c:pt>
                <c:pt idx="5">
                  <c:v>1</c:v>
                </c:pt>
                <c:pt idx="6">
                  <c:v>2</c:v>
                </c:pt>
                <c:pt idx="7">
                  <c:v>1</c:v>
                </c:pt>
                <c:pt idx="8">
                  <c:v>6</c:v>
                </c:pt>
                <c:pt idx="9">
                  <c:v>5</c:v>
                </c:pt>
                <c:pt idx="10">
                  <c:v>1</c:v>
                </c:pt>
                <c:pt idx="11">
                  <c:v>3</c:v>
                </c:pt>
                <c:pt idx="12">
                  <c:v>1</c:v>
                </c:pt>
                <c:pt idx="13">
                  <c:v>1</c:v>
                </c:pt>
                <c:pt idx="14">
                  <c:v>7</c:v>
                </c:pt>
                <c:pt idx="15">
                  <c:v>2</c:v>
                </c:pt>
                <c:pt idx="16">
                  <c:v>1</c:v>
                </c:pt>
                <c:pt idx="17">
                  <c:v>3</c:v>
                </c:pt>
                <c:pt idx="18">
                  <c:v>3</c:v>
                </c:pt>
                <c:pt idx="19">
                  <c:v>1</c:v>
                </c:pt>
                <c:pt idx="20">
                  <c:v>1</c:v>
                </c:pt>
                <c:pt idx="21">
                  <c:v>1</c:v>
                </c:pt>
                <c:pt idx="22">
                  <c:v>3</c:v>
                </c:pt>
                <c:pt idx="23">
                  <c:v>1</c:v>
                </c:pt>
                <c:pt idx="24">
                  <c:v>1</c:v>
                </c:pt>
                <c:pt idx="25">
                  <c:v>1</c:v>
                </c:pt>
                <c:pt idx="26">
                  <c:v>1</c:v>
                </c:pt>
                <c:pt idx="27">
                  <c:v>1</c:v>
                </c:pt>
                <c:pt idx="28">
                  <c:v>1</c:v>
                </c:pt>
                <c:pt idx="29">
                  <c:v>1</c:v>
                </c:pt>
                <c:pt idx="30">
                  <c:v>2</c:v>
                </c:pt>
                <c:pt idx="31">
                  <c:v>1</c:v>
                </c:pt>
                <c:pt idx="32">
                  <c:v>2</c:v>
                </c:pt>
                <c:pt idx="33">
                  <c:v>2</c:v>
                </c:pt>
                <c:pt idx="34">
                  <c:v>2</c:v>
                </c:pt>
                <c:pt idx="35">
                  <c:v>2</c:v>
                </c:pt>
                <c:pt idx="36">
                  <c:v>1</c:v>
                </c:pt>
                <c:pt idx="37">
                  <c:v>1</c:v>
                </c:pt>
                <c:pt idx="38">
                  <c:v>2</c:v>
                </c:pt>
                <c:pt idx="39">
                  <c:v>2</c:v>
                </c:pt>
                <c:pt idx="40">
                  <c:v>2</c:v>
                </c:pt>
                <c:pt idx="41">
                  <c:v>1</c:v>
                </c:pt>
                <c:pt idx="42">
                  <c:v>3</c:v>
                </c:pt>
                <c:pt idx="43">
                  <c:v>24</c:v>
                </c:pt>
                <c:pt idx="44">
                  <c:v>17</c:v>
                </c:pt>
                <c:pt idx="45">
                  <c:v>4</c:v>
                </c:pt>
                <c:pt idx="46">
                  <c:v>3</c:v>
                </c:pt>
                <c:pt idx="47">
                  <c:v>1</c:v>
                </c:pt>
                <c:pt idx="48">
                  <c:v>4</c:v>
                </c:pt>
                <c:pt idx="49">
                  <c:v>2</c:v>
                </c:pt>
                <c:pt idx="50">
                  <c:v>2</c:v>
                </c:pt>
                <c:pt idx="51">
                  <c:v>2</c:v>
                </c:pt>
                <c:pt idx="52">
                  <c:v>1</c:v>
                </c:pt>
                <c:pt idx="53">
                  <c:v>1</c:v>
                </c:pt>
                <c:pt idx="54">
                  <c:v>23</c:v>
                </c:pt>
                <c:pt idx="55">
                  <c:v>1</c:v>
                </c:pt>
                <c:pt idx="56">
                  <c:v>1</c:v>
                </c:pt>
                <c:pt idx="57">
                  <c:v>1</c:v>
                </c:pt>
                <c:pt idx="58">
                  <c:v>1</c:v>
                </c:pt>
                <c:pt idx="59">
                  <c:v>1</c:v>
                </c:pt>
                <c:pt idx="60">
                  <c:v>2</c:v>
                </c:pt>
                <c:pt idx="61">
                  <c:v>6</c:v>
                </c:pt>
                <c:pt idx="62">
                  <c:v>2</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3</c:v>
                </c:pt>
                <c:pt idx="82">
                  <c:v>10</c:v>
                </c:pt>
                <c:pt idx="83">
                  <c:v>3</c:v>
                </c:pt>
                <c:pt idx="84">
                  <c:v>8</c:v>
                </c:pt>
                <c:pt idx="85">
                  <c:v>1</c:v>
                </c:pt>
                <c:pt idx="86">
                  <c:v>7</c:v>
                </c:pt>
                <c:pt idx="87">
                  <c:v>2</c:v>
                </c:pt>
                <c:pt idx="88">
                  <c:v>1</c:v>
                </c:pt>
                <c:pt idx="89">
                  <c:v>1</c:v>
                </c:pt>
                <c:pt idx="90">
                  <c:v>2</c:v>
                </c:pt>
                <c:pt idx="91">
                  <c:v>5</c:v>
                </c:pt>
                <c:pt idx="92">
                  <c:v>1</c:v>
                </c:pt>
                <c:pt idx="93">
                  <c:v>1</c:v>
                </c:pt>
                <c:pt idx="94">
                  <c:v>1</c:v>
                </c:pt>
                <c:pt idx="95">
                  <c:v>1</c:v>
                </c:pt>
                <c:pt idx="96">
                  <c:v>1</c:v>
                </c:pt>
                <c:pt idx="97">
                  <c:v>1</c:v>
                </c:pt>
                <c:pt idx="98">
                  <c:v>3</c:v>
                </c:pt>
                <c:pt idx="99">
                  <c:v>1</c:v>
                </c:pt>
                <c:pt idx="100">
                  <c:v>13</c:v>
                </c:pt>
                <c:pt idx="101">
                  <c:v>12</c:v>
                </c:pt>
              </c:numCache>
            </c:numRef>
          </c:val>
          <c:extLst xmlns:c16r2="http://schemas.microsoft.com/office/drawing/2015/06/chart">
            <c:ext xmlns:c16="http://schemas.microsoft.com/office/drawing/2014/chart" uri="{C3380CC4-5D6E-409C-BE32-E72D297353CC}">
              <c16:uniqueId val="{00000000-60E1-470E-927B-5F631EF51579}"/>
            </c:ext>
          </c:extLst>
        </c:ser>
        <c:dLbls>
          <c:showLegendKey val="0"/>
          <c:showVal val="0"/>
          <c:showCatName val="0"/>
          <c:showSerName val="0"/>
          <c:showPercent val="0"/>
          <c:showBubbleSize val="0"/>
        </c:dLbls>
        <c:gapWidth val="219"/>
        <c:overlap val="-27"/>
        <c:axId val="125942064"/>
        <c:axId val="125929008"/>
      </c:barChart>
      <c:catAx>
        <c:axId val="12594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9008"/>
        <c:crosses val="autoZero"/>
        <c:auto val="1"/>
        <c:lblAlgn val="ctr"/>
        <c:lblOffset val="100"/>
        <c:noMultiLvlLbl val="0"/>
      </c:catAx>
      <c:valAx>
        <c:axId val="12592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4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[IR_NLP_Table_10.2015.xlsx]ToolType!PivotTable3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ToolType!$B$3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ToolType!$A$4:$A$10</c:f>
              <c:strCache>
                <c:ptCount val="6"/>
                <c:pt idx="0">
                  <c:v>IR</c:v>
                </c:pt>
                <c:pt idx="1">
                  <c:v>ML</c:v>
                </c:pt>
                <c:pt idx="2">
                  <c:v>N</c:v>
                </c:pt>
                <c:pt idx="3">
                  <c:v>NA</c:v>
                </c:pt>
                <c:pt idx="4">
                  <c:v>NLP</c:v>
                </c:pt>
                <c:pt idx="5">
                  <c:v>None</c:v>
                </c:pt>
              </c:strCache>
            </c:strRef>
          </c:cat>
          <c:val>
            <c:numRef>
              <c:f>ToolType!$B$4:$B$10</c:f>
              <c:numCache>
                <c:formatCode>General</c:formatCode>
                <c:ptCount val="6"/>
                <c:pt idx="0">
                  <c:v>102</c:v>
                </c:pt>
                <c:pt idx="1">
                  <c:v>24</c:v>
                </c:pt>
                <c:pt idx="2">
                  <c:v>110</c:v>
                </c:pt>
                <c:pt idx="3">
                  <c:v>8</c:v>
                </c:pt>
                <c:pt idx="4">
                  <c:v>153</c:v>
                </c:pt>
                <c:pt idx="5">
                  <c:v>30</c:v>
                </c:pt>
              </c:numCache>
            </c:numRef>
          </c:val>
          <c:extLst xmlns:c16r2="http://schemas.microsoft.com/office/drawing/2015/06/chart">
            <c:ext xmlns:c16="http://schemas.microsoft.com/office/drawing/2014/chart" uri="{C3380CC4-5D6E-409C-BE32-E72D297353CC}">
              <c16:uniqueId val="{00000000-3C01-4AD4-A4A7-A10746997CF4}"/>
            </c:ext>
          </c:extLst>
        </c:ser>
        <c:dLbls>
          <c:showLegendKey val="0"/>
          <c:showVal val="0"/>
          <c:showCatName val="0"/>
          <c:showSerName val="0"/>
          <c:showPercent val="0"/>
          <c:showBubbleSize val="0"/>
        </c:dLbls>
        <c:gapWidth val="219"/>
        <c:overlap val="-27"/>
        <c:axId val="2455104"/>
        <c:axId val="239987200"/>
      </c:barChart>
      <c:catAx>
        <c:axId val="24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87200"/>
        <c:crosses val="autoZero"/>
        <c:auto val="1"/>
        <c:lblAlgn val="ctr"/>
        <c:lblOffset val="100"/>
        <c:noMultiLvlLbl val="0"/>
      </c:catAx>
      <c:valAx>
        <c:axId val="23998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[IR_NLP_Table_10.2015.xlsx]Subcategory!PivotTable4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Subcategory!$B$3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Subcategory!$A$4:$A$26</c:f>
              <c:strCache>
                <c:ptCount val="22"/>
                <c:pt idx="0">
                  <c:v>Clone Detector</c:v>
                </c:pt>
                <c:pt idx="1">
                  <c:v>Code Browser</c:v>
                </c:pt>
                <c:pt idx="2">
                  <c:v>Identifier Splitter</c:v>
                </c:pt>
                <c:pt idx="3">
                  <c:v>IR engine</c:v>
                </c:pt>
                <c:pt idx="4">
                  <c:v>Lexical Analyzer</c:v>
                </c:pt>
                <c:pt idx="5">
                  <c:v>Lexical database</c:v>
                </c:pt>
                <c:pt idx="6">
                  <c:v>Linear classifier</c:v>
                </c:pt>
                <c:pt idx="7">
                  <c:v>ML Engine</c:v>
                </c:pt>
                <c:pt idx="8">
                  <c:v>NLP Engine</c:v>
                </c:pt>
                <c:pt idx="9">
                  <c:v>Noun Phrase chunker</c:v>
                </c:pt>
                <c:pt idx="10">
                  <c:v>Parser</c:v>
                </c:pt>
                <c:pt idx="11">
                  <c:v>POS tagger</c:v>
                </c:pt>
                <c:pt idx="12">
                  <c:v>Requirements Analyzer</c:v>
                </c:pt>
                <c:pt idx="13">
                  <c:v>Requirements Similarity tool</c:v>
                </c:pt>
                <c:pt idx="14">
                  <c:v>Search Engine</c:v>
                </c:pt>
                <c:pt idx="15">
                  <c:v>Semantic Web Framework</c:v>
                </c:pt>
                <c:pt idx="16">
                  <c:v>Sentiment analysis</c:v>
                </c:pt>
                <c:pt idx="17">
                  <c:v>Spell Checker</c:v>
                </c:pt>
                <c:pt idx="18">
                  <c:v>Stemmer</c:v>
                </c:pt>
                <c:pt idx="19">
                  <c:v>Stereotype Identifier</c:v>
                </c:pt>
                <c:pt idx="20">
                  <c:v>Text processor</c:v>
                </c:pt>
                <c:pt idx="21">
                  <c:v>Tokenizer</c:v>
                </c:pt>
              </c:strCache>
            </c:strRef>
          </c:cat>
          <c:val>
            <c:numRef>
              <c:f>Subcategory!$B$4:$B$26</c:f>
              <c:numCache>
                <c:formatCode>General</c:formatCode>
                <c:ptCount val="22"/>
                <c:pt idx="0">
                  <c:v>4</c:v>
                </c:pt>
                <c:pt idx="1">
                  <c:v>1</c:v>
                </c:pt>
                <c:pt idx="2">
                  <c:v>1</c:v>
                </c:pt>
                <c:pt idx="3">
                  <c:v>82</c:v>
                </c:pt>
                <c:pt idx="4">
                  <c:v>1</c:v>
                </c:pt>
                <c:pt idx="5">
                  <c:v>18</c:v>
                </c:pt>
                <c:pt idx="6">
                  <c:v>2</c:v>
                </c:pt>
                <c:pt idx="7">
                  <c:v>24</c:v>
                </c:pt>
                <c:pt idx="8">
                  <c:v>13</c:v>
                </c:pt>
                <c:pt idx="9">
                  <c:v>1</c:v>
                </c:pt>
                <c:pt idx="10">
                  <c:v>44</c:v>
                </c:pt>
                <c:pt idx="11">
                  <c:v>17</c:v>
                </c:pt>
                <c:pt idx="12">
                  <c:v>1</c:v>
                </c:pt>
                <c:pt idx="13">
                  <c:v>1</c:v>
                </c:pt>
                <c:pt idx="14">
                  <c:v>20</c:v>
                </c:pt>
                <c:pt idx="15">
                  <c:v>1</c:v>
                </c:pt>
                <c:pt idx="16">
                  <c:v>4</c:v>
                </c:pt>
                <c:pt idx="17">
                  <c:v>3</c:v>
                </c:pt>
                <c:pt idx="18">
                  <c:v>37</c:v>
                </c:pt>
                <c:pt idx="19">
                  <c:v>2</c:v>
                </c:pt>
                <c:pt idx="20">
                  <c:v>1</c:v>
                </c:pt>
                <c:pt idx="21">
                  <c:v>1</c:v>
                </c:pt>
              </c:numCache>
            </c:numRef>
          </c:val>
          <c:extLst xmlns:c16r2="http://schemas.microsoft.com/office/drawing/2015/06/chart">
            <c:ext xmlns:c16="http://schemas.microsoft.com/office/drawing/2014/chart" uri="{C3380CC4-5D6E-409C-BE32-E72D297353CC}">
              <c16:uniqueId val="{00000000-854F-4E77-A593-5C7FB493787F}"/>
            </c:ext>
          </c:extLst>
        </c:ser>
        <c:dLbls>
          <c:showLegendKey val="0"/>
          <c:showVal val="0"/>
          <c:showCatName val="0"/>
          <c:showSerName val="0"/>
          <c:showPercent val="0"/>
          <c:showBubbleSize val="0"/>
        </c:dLbls>
        <c:gapWidth val="219"/>
        <c:overlap val="-27"/>
        <c:axId val="239986112"/>
        <c:axId val="239980672"/>
      </c:barChart>
      <c:catAx>
        <c:axId val="23998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80672"/>
        <c:crosses val="autoZero"/>
        <c:auto val="1"/>
        <c:lblAlgn val="ctr"/>
        <c:lblOffset val="100"/>
        <c:noMultiLvlLbl val="0"/>
      </c:catAx>
      <c:valAx>
        <c:axId val="2399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8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29</xdr:row>
      <xdr:rowOff>76200</xdr:rowOff>
    </xdr:from>
    <xdr:to>
      <xdr:col>5</xdr:col>
      <xdr:colOff>133350</xdr:colOff>
      <xdr:row>47</xdr:row>
      <xdr:rowOff>76200</xdr:rowOff>
    </xdr:to>
    <xdr:graphicFrame macro="">
      <xdr:nvGraphicFramePr>
        <xdr:cNvPr id="8" name="Chart 7">
          <a:extLst>
            <a:ext uri="{FF2B5EF4-FFF2-40B4-BE49-F238E27FC236}">
              <a16:creationId xmlns:a16="http://schemas.microsoft.com/office/drawing/2014/main" xmlns=""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533398</xdr:colOff>
      <xdr:row>4</xdr:row>
      <xdr:rowOff>119061</xdr:rowOff>
    </xdr:from>
    <xdr:to>
      <xdr:col>30</xdr:col>
      <xdr:colOff>581025</xdr:colOff>
      <xdr:row>30</xdr:row>
      <xdr:rowOff>28575</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3</xdr:row>
      <xdr:rowOff>80962</xdr:rowOff>
    </xdr:from>
    <xdr:to>
      <xdr:col>13</xdr:col>
      <xdr:colOff>19050</xdr:colOff>
      <xdr:row>21</xdr:row>
      <xdr:rowOff>0</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3</xdr:row>
      <xdr:rowOff>142875</xdr:rowOff>
    </xdr:from>
    <xdr:to>
      <xdr:col>17</xdr:col>
      <xdr:colOff>9525</xdr:colOff>
      <xdr:row>25</xdr:row>
      <xdr:rowOff>28575</xdr:rowOff>
    </xdr:to>
    <xdr:graphicFrame macro="">
      <xdr:nvGraphicFramePr>
        <xdr:cNvPr id="2" name="Chart 1">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2232.632654745372" createdVersion="5" refreshedVersion="5" minRefreshableVersion="3" recordCount="427">
  <cacheSource type="worksheet">
    <worksheetSource ref="A1:F428" sheet="Tools"/>
  </cacheSource>
  <cacheFields count="6">
    <cacheField name="Paper" numFmtId="0">
      <sharedItems/>
    </cacheField>
    <cacheField name="Year" numFmtId="0">
      <sharedItems containsSemiMixedTypes="0" containsString="0" containsNumber="1" containsInteger="1" minValue="2009" maxValue="2015" count="7">
        <n v="2010"/>
        <n v="2011"/>
        <n v="2012"/>
        <n v="2009"/>
        <n v="2013"/>
        <n v="2014"/>
        <n v="2015"/>
      </sharedItems>
    </cacheField>
    <cacheField name="Tool" numFmtId="0">
      <sharedItems/>
    </cacheField>
    <cacheField name="Type" numFmtId="0">
      <sharedItems count="6">
        <s v="NLP"/>
        <s v="N"/>
        <s v="IR"/>
        <s v="None"/>
        <s v="ML"/>
        <s v="NA"/>
      </sharedItems>
    </cacheField>
    <cacheField name="Subcategory" numFmtId="0">
      <sharedItems/>
    </cacheField>
    <cacheField name="N = Not specifi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2232.661366782406" createdVersion="5" refreshedVersion="5" minRefreshableVersion="3" recordCount="427">
  <cacheSource type="worksheet">
    <worksheetSource ref="A1:E428" sheet="Tools"/>
  </cacheSource>
  <cacheFields count="5">
    <cacheField name="Paper" numFmtId="0">
      <sharedItems/>
    </cacheField>
    <cacheField name="Year" numFmtId="0">
      <sharedItems containsSemiMixedTypes="0" containsString="0" containsNumber="1" containsInteger="1" minValue="2009" maxValue="2015"/>
    </cacheField>
    <cacheField name="Tool" numFmtId="0">
      <sharedItems count="107">
        <s v="Minipar"/>
        <s v="N"/>
        <s v="Lucene"/>
        <s v="RETRO"/>
        <s v="Re-Trace"/>
        <s v="Google Code Search"/>
        <s v="TreeTagger"/>
        <s v="SAS Text Miner"/>
        <s v="Ninka"/>
        <s v="None"/>
        <s v="R lda package"/>
        <s v="Qtag"/>
        <s v="GibbsLDA++"/>
        <s v="TLX"/>
        <s v="Stanford NLP parser"/>
        <s v="TAPoR"/>
        <s v="WordNet"/>
        <s v="SRILM"/>
        <s v="srcML"/>
        <s v="Porter Stemmer"/>
        <s v="Eclipse AST Parser"/>
        <s v="Weka"/>
        <s v="ANTLR"/>
        <s v="Liblinear toolkit"/>
        <s v="JGibbLDA"/>
        <s v="Snowball Porter Stemmer"/>
        <s v="SWUM"/>
        <s v="libsvm"/>
        <s v="Lovins stemmer "/>
        <s v="Stanford Log-linear POS_x000a_Tagger"/>
        <s v="MALLET"/>
        <s v="ALGLIB"/>
        <s v="Ginseng"/>
        <s v="LBSDetectors"/>
        <s v="PaWs (Parser Wrappers)"/>
        <s v="Prereqir"/>
        <s v="Gensim"/>
        <s v="Python stemming"/>
        <s v="Hunspell"/>
        <s v="Jazzy"/>
        <s v="Jortho"/>
        <s v="Lemur "/>
        <s v="NA"/>
        <s v="CCFinderX"/>
        <s v="Eclipse JDT"/>
        <s v="Google Search"/>
        <s v="HtmlParser"/>
        <s v="Trigrams'n'Tags"/>
        <s v="Jena"/>
        <s v="simCad"/>
        <s v="CodeSurfer"/>
        <s v="Paice Stemmer"/>
        <s v="KStem"/>
        <s v="MStem"/>
        <s v="GATE"/>
        <s v="Genia Tagger"/>
        <s v="Apache Solr"/>
        <s v="iSpell"/>
        <s v="Koders"/>
        <s v="Krugle"/>
        <s v="R Tree package"/>
        <s v="Natural Language ToolKit"/>
        <s v="SMART"/>
        <s v="SeByte"/>
        <s v="Partial Program Analysis (PPA)"/>
        <s v="R lsa package"/>
        <s v="Terrier "/>
        <s v="LingPipe"/>
        <s v="SVM multiclass"/>
        <s v="SVMlight"/>
        <s v="ReqSimile"/>
        <s v="INTEX"/>
        <s v="LIWC"/>
        <s v="INTT: Identifier Name Tokenisation Tool"/>
        <s v="JCC"/>
        <s v="SenticNet"/>
        <s v="SentiWordNet"/>
        <s v="ANTARTICA"/>
        <s v="RQA Requirements Quality Analyzer"/>
        <s v="POSSE"/>
        <s v="Semantic Software Lab Doclet (SSLDoclet)"/>
        <s v="TraceLab"/>
        <s v="Indri"/>
        <s v="The Multi-Lingual Noun Phrase Extractor (MuNPEx)"/>
        <s v="Stanford NLP Core"/>
        <s v="The Word Vector Tool"/>
        <s v="Penn Treebank Tagset"/>
        <s v="MySQL FullText"/>
        <s v="RankLib"/>
        <s v="R topic models package"/>
        <s v="Stanford Topic Modeling Toolbox (TMT)"/>
        <s v="JStereoCode "/>
        <s v="Google’s Compact Language Detector"/>
        <s v="FLAT"/>
        <s v="simplenlg"/>
        <s v="Apache Tika"/>
        <s v="SentiStrength"/>
        <s v="Portfolio"/>
        <s v="aspell"/>
        <s v="String-CamelCase"/>
        <s v="Python NLTK"/>
        <s v="Sando"/>
        <s v="SEWordSim"/>
        <s v="Gelato toolset"/>
        <s v="Jflex scanner generator"/>
        <s v="RNNLM Toolkit"/>
        <s v="R" u="1"/>
      </sharedItems>
    </cacheField>
    <cacheField name="Type" numFmtId="0">
      <sharedItems count="7">
        <s v="NLP"/>
        <s v="N"/>
        <s v="IR"/>
        <s v="None"/>
        <s v="ML"/>
        <s v="NA"/>
        <s v="NP" u="1"/>
      </sharedItems>
    </cacheField>
    <cacheField name="Subcategory" numFmtId="0">
      <sharedItems count="25">
        <s v="Parser"/>
        <s v="N"/>
        <s v="IR engine"/>
        <s v="Search Engine"/>
        <s v="POS tagger"/>
        <s v="None"/>
        <s v="Text processor"/>
        <s v="Lexical database"/>
        <s v="Stemmer"/>
        <s v="ML Engine"/>
        <s v="Linear classifier"/>
        <s v="Spell Checker"/>
        <s v="NA"/>
        <s v="Clone Detector"/>
        <s v="Semantic Web Framework"/>
        <s v="Code Browser"/>
        <s v="NLP Engine"/>
        <s v="Requirements Similarity tool"/>
        <s v="Sentiment analysis"/>
        <s v="Tokenizer"/>
        <s v="Requirements Analyzer"/>
        <s v="Noun Phrase chunker"/>
        <s v="Stereotype Identifier"/>
        <s v="Identifier Splitter"/>
        <s v="Lexical Analyz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
  <r>
    <s v="Abebe2010"/>
    <x v="0"/>
    <s v="Minipar"/>
    <x v="0"/>
    <s v="Parser"/>
    <s v="NA = Not accessible through FSU"/>
  </r>
  <r>
    <s v="Arnaoudova2010"/>
    <x v="0"/>
    <s v="N"/>
    <x v="1"/>
    <s v="N"/>
    <s v="IR = Information Retrieval"/>
  </r>
  <r>
    <s v="Asadi2010"/>
    <x v="0"/>
    <s v="N"/>
    <x v="1"/>
    <s v="N"/>
    <s v="ML = Machine Learning"/>
  </r>
  <r>
    <s v="Asuncion2010"/>
    <x v="0"/>
    <s v="Lucene"/>
    <x v="2"/>
    <s v="IR engine"/>
    <s v="None = The paper did not use a tool. The paper is merely an idea with no tool usage, or if an IR or NLP techinique was applied they used their own scripts/implementation"/>
  </r>
  <r>
    <s v="Bachelli2010"/>
    <x v="0"/>
    <s v="N"/>
    <x v="1"/>
    <s v="N"/>
    <m/>
  </r>
  <r>
    <s v="Bavota2010a"/>
    <x v="0"/>
    <s v="N"/>
    <x v="1"/>
    <s v="N"/>
    <m/>
  </r>
  <r>
    <s v="Bavota2010b"/>
    <x v="0"/>
    <s v="N"/>
    <x v="1"/>
    <s v="N"/>
    <m/>
  </r>
  <r>
    <s v="Buse2010"/>
    <x v="0"/>
    <s v="N"/>
    <x v="1"/>
    <s v="N"/>
    <m/>
  </r>
  <r>
    <s v="Cuddeback2010"/>
    <x v="0"/>
    <s v="RETRO"/>
    <x v="2"/>
    <s v="IR engine"/>
    <m/>
  </r>
  <r>
    <s v="DeLucia2010"/>
    <x v="0"/>
    <s v="Re-Trace"/>
    <x v="2"/>
    <s v="IR engine"/>
    <m/>
  </r>
  <r>
    <s v="DiPenta2010a"/>
    <x v="0"/>
    <s v="Google Code Search"/>
    <x v="2"/>
    <s v="Search Engine"/>
    <m/>
  </r>
  <r>
    <s v="DiPenta2010b"/>
    <x v="0"/>
    <s v="N"/>
    <x v="1"/>
    <s v="N"/>
    <m/>
  </r>
  <r>
    <s v="Falleri2010"/>
    <x v="0"/>
    <s v="TreeTagger"/>
    <x v="0"/>
    <s v="POS tagger"/>
    <m/>
  </r>
  <r>
    <s v="Gegick2010"/>
    <x v="0"/>
    <s v="SAS Text Miner"/>
    <x v="2"/>
    <s v="IR engine"/>
    <m/>
  </r>
  <r>
    <s v="German2010"/>
    <x v="0"/>
    <s v="Ninka"/>
    <x v="2"/>
    <s v="Search Engine"/>
    <s v="It is a tool for license identification"/>
  </r>
  <r>
    <s v="German2010a"/>
    <x v="0"/>
    <s v="None"/>
    <x v="3"/>
    <s v="None"/>
    <m/>
  </r>
  <r>
    <s v="Gethers2010"/>
    <x v="0"/>
    <s v="R lda package"/>
    <x v="2"/>
    <s v="IR engine"/>
    <m/>
  </r>
  <r>
    <s v="Gibiec2010"/>
    <x v="0"/>
    <s v="Qtag"/>
    <x v="0"/>
    <s v="POS tagger"/>
    <s v="Tool used for LSI not specified"/>
  </r>
  <r>
    <s v="Grant2010"/>
    <x v="0"/>
    <s v="GibbsLDA++"/>
    <x v="2"/>
    <s v="IR engine"/>
    <m/>
  </r>
  <r>
    <s v="Grant2010"/>
    <x v="0"/>
    <s v="TLX"/>
    <x v="0"/>
    <s v="Text processor"/>
    <m/>
  </r>
  <r>
    <s v="Grechanik2010"/>
    <x v="0"/>
    <s v="Lucene"/>
    <x v="2"/>
    <s v="IR engine"/>
    <m/>
  </r>
  <r>
    <s v="Grechanik2010a"/>
    <x v="0"/>
    <s v="N"/>
    <x v="1"/>
    <s v="N"/>
    <m/>
  </r>
  <r>
    <s v="Haiduc2010a"/>
    <x v="0"/>
    <s v="N"/>
    <x v="1"/>
    <s v="N"/>
    <m/>
  </r>
  <r>
    <s v="Haiduc2010b"/>
    <x v="0"/>
    <s v="N"/>
    <x v="1"/>
    <s v="N"/>
    <m/>
  </r>
  <r>
    <s v="Hasan2010"/>
    <x v="0"/>
    <s v="Stanford NLP parser"/>
    <x v="0"/>
    <s v="Parser"/>
    <m/>
  </r>
  <r>
    <s v="Hasan2010"/>
    <x v="0"/>
    <s v="TAPoR"/>
    <x v="0"/>
    <s v="Parser"/>
    <m/>
  </r>
  <r>
    <s v="Hayashi2010"/>
    <x v="0"/>
    <s v="WordNet"/>
    <x v="0"/>
    <s v="Lexical database"/>
    <m/>
  </r>
  <r>
    <s v="Jacob2010"/>
    <x v="0"/>
    <s v="SRILM"/>
    <x v="2"/>
    <s v="IR engine"/>
    <m/>
  </r>
  <r>
    <s v="Kagdi2010"/>
    <x v="0"/>
    <s v="srcML"/>
    <x v="0"/>
    <s v="Parser"/>
    <m/>
  </r>
  <r>
    <s v="Lawrie2010"/>
    <x v="0"/>
    <s v="N"/>
    <x v="1"/>
    <s v="N"/>
    <m/>
  </r>
  <r>
    <s v="Lukins2010"/>
    <x v="0"/>
    <s v="GibbsLDA++"/>
    <x v="2"/>
    <s v="IR engine"/>
    <m/>
  </r>
  <r>
    <s v="Lukins2010"/>
    <x v="0"/>
    <s v="Porter Stemmer"/>
    <x v="0"/>
    <s v="Stemmer"/>
    <s v="Porter Stemmer is technically the name of the algorithm, but it is also the name of the implementation. It's the same for the other tools I've classified as stemmers."/>
  </r>
  <r>
    <s v="Madani2010"/>
    <x v="0"/>
    <s v="WordNet"/>
    <x v="0"/>
    <s v="Lexical database"/>
    <m/>
  </r>
  <r>
    <s v="McMillan2010"/>
    <x v="0"/>
    <s v="Eclipse AST Parser"/>
    <x v="0"/>
    <s v="Parser"/>
    <m/>
  </r>
  <r>
    <s v="Murgia2010"/>
    <x v="0"/>
    <s v="Porter Stemmer"/>
    <x v="0"/>
    <s v="Stemmer"/>
    <m/>
  </r>
  <r>
    <s v="Murgia2010"/>
    <x v="0"/>
    <s v="Weka"/>
    <x v="4"/>
    <s v="ML Engine"/>
    <m/>
  </r>
  <r>
    <s v="Nichols2010"/>
    <x v="0"/>
    <s v="ANTLR"/>
    <x v="0"/>
    <s v="Parser"/>
    <m/>
  </r>
  <r>
    <s v="Oliveto2010"/>
    <x v="0"/>
    <s v="N"/>
    <x v="1"/>
    <s v="N"/>
    <m/>
  </r>
  <r>
    <s v="Ramampiaro2010"/>
    <x v="0"/>
    <s v="None"/>
    <x v="3"/>
    <s v="None"/>
    <m/>
  </r>
  <r>
    <s v="Rastkar2010"/>
    <x v="0"/>
    <s v="Liblinear toolkit"/>
    <x v="2"/>
    <s v="Linear classifier"/>
    <m/>
  </r>
  <r>
    <s v="Ratanotayanon2010a"/>
    <x v="0"/>
    <s v="Eclipse AST Parser"/>
    <x v="0"/>
    <s v="Parser"/>
    <m/>
  </r>
  <r>
    <s v="Ratanotayanon2010b"/>
    <x v="0"/>
    <s v="Eclipse AST Parser"/>
    <x v="0"/>
    <s v="Parser"/>
    <m/>
  </r>
  <r>
    <s v="Ratanotayanon2010b"/>
    <x v="0"/>
    <s v="Lucene"/>
    <x v="2"/>
    <s v="IR engine"/>
    <m/>
  </r>
  <r>
    <s v="Revelle2010"/>
    <x v="0"/>
    <s v="N"/>
    <x v="1"/>
    <s v="N"/>
    <m/>
  </r>
  <r>
    <s v="Savage2010a"/>
    <x v="0"/>
    <s v="Eclipse AST Parser"/>
    <x v="0"/>
    <s v="Parser"/>
    <m/>
  </r>
  <r>
    <s v="Savage2010a"/>
    <x v="0"/>
    <s v="JGibbLDA"/>
    <x v="2"/>
    <s v="IR engine"/>
    <m/>
  </r>
  <r>
    <s v="Savage2010a"/>
    <x v="0"/>
    <s v="Snowball Porter Stemmer"/>
    <x v="0"/>
    <s v="Stemmer"/>
    <m/>
  </r>
  <r>
    <s v="Savage2010b"/>
    <x v="0"/>
    <s v="Lucene"/>
    <x v="2"/>
    <s v="IR engine"/>
    <m/>
  </r>
  <r>
    <s v="Scanniello2010a"/>
    <x v="0"/>
    <s v="Porter Stemmer"/>
    <x v="0"/>
    <s v="Stemmer"/>
    <m/>
  </r>
  <r>
    <s v="Scanniello2010b"/>
    <x v="0"/>
    <s v="Porter Stemmer"/>
    <x v="0"/>
    <s v="Stemmer"/>
    <m/>
  </r>
  <r>
    <s v="Sridhara2010"/>
    <x v="0"/>
    <s v="SWUM"/>
    <x v="2"/>
    <s v="IR engine"/>
    <m/>
  </r>
  <r>
    <s v="Sun2010"/>
    <x v="0"/>
    <s v="libsvm"/>
    <x v="2"/>
    <s v="IR engine"/>
    <m/>
  </r>
  <r>
    <s v="Sundaram2010"/>
    <x v="0"/>
    <s v="None"/>
    <x v="3"/>
    <s v="None"/>
    <m/>
  </r>
  <r>
    <s v="Sureka2010"/>
    <x v="0"/>
    <s v="Lovins stemmer "/>
    <x v="0"/>
    <s v="Stemmer"/>
    <m/>
  </r>
  <r>
    <s v="Sureka2010"/>
    <x v="0"/>
    <s v="Stanford Log-linear POS_x000a_Tagger"/>
    <x v="0"/>
    <s v="POS tagger"/>
    <m/>
  </r>
  <r>
    <s v="Sureka2010"/>
    <x v="0"/>
    <s v="Weka"/>
    <x v="4"/>
    <s v="ML Engine"/>
    <m/>
  </r>
  <r>
    <s v="Thomas2010"/>
    <x v="0"/>
    <s v="MALLET"/>
    <x v="4"/>
    <s v="ML Engine"/>
    <s v="I classified it as ML because the name is MAchine Learning for LanguagE Toolkit, although it supports IR techniques such as LDA"/>
  </r>
  <r>
    <s v="Ujhazi2010"/>
    <x v="0"/>
    <s v="ALGLIB"/>
    <x v="2"/>
    <s v="IR engine"/>
    <m/>
  </r>
  <r>
    <s v="Ujhazi2010"/>
    <x v="0"/>
    <s v="Weka"/>
    <x v="4"/>
    <s v="ML Engine"/>
    <m/>
  </r>
  <r>
    <s v="Wursch2010"/>
    <x v="0"/>
    <s v="Ginseng"/>
    <x v="0"/>
    <s v="Search Engine"/>
    <m/>
  </r>
  <r>
    <s v="Zou2010"/>
    <x v="0"/>
    <s v="Qtag"/>
    <x v="0"/>
    <s v="POS tagger"/>
    <m/>
  </r>
  <r>
    <s v="Abebe2011"/>
    <x v="1"/>
    <s v="LBSDetectors"/>
    <x v="0"/>
    <s v="Parser"/>
    <m/>
  </r>
  <r>
    <s v="Abebe2011"/>
    <x v="1"/>
    <s v="Lucene"/>
    <x v="2"/>
    <s v="IR engine"/>
    <m/>
  </r>
  <r>
    <s v="Abebe2011a"/>
    <x v="1"/>
    <s v="Minipar"/>
    <x v="0"/>
    <s v="Parser"/>
    <m/>
  </r>
  <r>
    <s v="Abebe2011a"/>
    <x v="1"/>
    <s v="PaWs (Parser Wrappers)"/>
    <x v="0"/>
    <s v="Parser"/>
    <m/>
  </r>
  <r>
    <s v="Abebe2011a"/>
    <x v="1"/>
    <s v="Porter Stemmer"/>
    <x v="0"/>
    <s v="Stemmer"/>
    <m/>
  </r>
  <r>
    <s v="Abebe2011a"/>
    <x v="1"/>
    <s v="WordNet"/>
    <x v="0"/>
    <s v="Lexical database"/>
    <m/>
  </r>
  <r>
    <s v="Ali2011"/>
    <x v="1"/>
    <s v="N"/>
    <x v="1"/>
    <s v="N"/>
    <m/>
  </r>
  <r>
    <s v="Ali2011a"/>
    <x v="1"/>
    <s v="Prereqir"/>
    <x v="2"/>
    <s v="IR engine"/>
    <m/>
  </r>
  <r>
    <s v="Aponte2011"/>
    <x v="1"/>
    <s v="None"/>
    <x v="3"/>
    <s v="None"/>
    <m/>
  </r>
  <r>
    <s v="Bavota2011"/>
    <x v="1"/>
    <s v="N"/>
    <x v="1"/>
    <s v="N"/>
    <m/>
  </r>
  <r>
    <s v="Beard2011"/>
    <x v="1"/>
    <s v="Gensim"/>
    <x v="2"/>
    <s v="IR engine"/>
    <m/>
  </r>
  <r>
    <s v="Beck2011"/>
    <x v="1"/>
    <s v="Gensim"/>
    <x v="2"/>
    <s v="IR engine"/>
    <m/>
  </r>
  <r>
    <s v="Beck2011"/>
    <x v="1"/>
    <s v="Python stemming"/>
    <x v="0"/>
    <s v="Stemmer"/>
    <m/>
  </r>
  <r>
    <s v="Bernardi2011"/>
    <x v="1"/>
    <s v="Porter Stemmer"/>
    <x v="0"/>
    <s v="Stemmer"/>
    <m/>
  </r>
  <r>
    <s v="Bernardi2011"/>
    <x v="1"/>
    <s v="R lda package"/>
    <x v="2"/>
    <s v="IR engine"/>
    <m/>
  </r>
  <r>
    <s v="Bettenburg2011"/>
    <x v="1"/>
    <s v="Hunspell"/>
    <x v="0"/>
    <s v="Spell Checker"/>
    <m/>
  </r>
  <r>
    <s v="Bettenburg2011"/>
    <x v="1"/>
    <s v="Jazzy"/>
    <x v="0"/>
    <s v="Spell Checker"/>
    <m/>
  </r>
  <r>
    <s v="Bettenburg2011"/>
    <x v="1"/>
    <s v="Jortho"/>
    <x v="0"/>
    <s v="Spell Checker"/>
    <m/>
  </r>
  <r>
    <s v="Biggers2011"/>
    <x v="1"/>
    <s v="N"/>
    <x v="1"/>
    <s v="N"/>
    <m/>
  </r>
  <r>
    <s v="Binkley2011"/>
    <x v="1"/>
    <s v="Stanford Log-linear POS_x000a_Tagger"/>
    <x v="0"/>
    <s v="POS tagger"/>
    <m/>
  </r>
  <r>
    <s v="Canfora2011"/>
    <x v="1"/>
    <s v="N"/>
    <x v="1"/>
    <s v="N"/>
    <s v="Mentions using R packages igraph and sna for social network analysis. No mention regarding using it for IR"/>
  </r>
  <r>
    <s v="Chen2011"/>
    <x v="1"/>
    <s v="Lucene"/>
    <x v="2"/>
    <s v="IR engine"/>
    <m/>
  </r>
  <r>
    <s v="Corazza2011"/>
    <x v="1"/>
    <s v="srcML"/>
    <x v="0"/>
    <s v="Parser"/>
    <m/>
  </r>
  <r>
    <s v="DeLucia2011a"/>
    <x v="1"/>
    <s v="N"/>
    <x v="1"/>
    <s v="N"/>
    <m/>
  </r>
  <r>
    <s v="DeLucia2011b"/>
    <x v="1"/>
    <s v="N"/>
    <x v="1"/>
    <s v="N"/>
    <m/>
  </r>
  <r>
    <s v="Dit2011"/>
    <x v="1"/>
    <s v="WordNet"/>
    <x v="0"/>
    <s v="Lexical database"/>
    <m/>
  </r>
  <r>
    <s v="Garcia2011"/>
    <x v="1"/>
    <s v="Weka"/>
    <x v="4"/>
    <s v="ML Engine"/>
    <m/>
  </r>
  <r>
    <s v="Gethers2011a"/>
    <x v="1"/>
    <s v="N"/>
    <x v="1"/>
    <s v="N"/>
    <m/>
  </r>
  <r>
    <s v="Gethers2011b"/>
    <x v="1"/>
    <s v="N"/>
    <x v="1"/>
    <s v="N"/>
    <m/>
  </r>
  <r>
    <s v="Gethers2011c"/>
    <x v="1"/>
    <s v="R lda package"/>
    <x v="2"/>
    <s v="IR engine"/>
    <m/>
  </r>
  <r>
    <s v="Gottipati2011"/>
    <x v="1"/>
    <s v="Lemur "/>
    <x v="2"/>
    <s v="IR engine"/>
    <m/>
  </r>
  <r>
    <s v="Gottipati2011"/>
    <x v="1"/>
    <s v="Porter Stemmer"/>
    <x v="0"/>
    <s v="Stemmer"/>
    <m/>
  </r>
  <r>
    <s v="Grant2011"/>
    <x v="1"/>
    <s v="N"/>
    <x v="1"/>
    <s v="N"/>
    <m/>
  </r>
  <r>
    <s v="Haiduc2011"/>
    <x v="1"/>
    <s v="None"/>
    <x v="3"/>
    <s v="None"/>
    <s v="WordNet is mention but not used"/>
  </r>
  <r>
    <s v="Han2011a"/>
    <x v="1"/>
    <s v="None"/>
    <x v="3"/>
    <s v="None"/>
    <m/>
  </r>
  <r>
    <s v="Hill2011"/>
    <x v="1"/>
    <s v="SWUM"/>
    <x v="2"/>
    <s v="IR engine"/>
    <m/>
  </r>
  <r>
    <s v="Hill2011a"/>
    <x v="1"/>
    <s v="N"/>
    <x v="1"/>
    <s v="N"/>
    <m/>
  </r>
  <r>
    <s v="Host2011"/>
    <x v="1"/>
    <s v="NA"/>
    <x v="5"/>
    <s v="NA"/>
    <m/>
  </r>
  <r>
    <s v="Kagdi2011a"/>
    <x v="1"/>
    <s v="srcML"/>
    <x v="0"/>
    <s v="Parser"/>
    <m/>
  </r>
  <r>
    <s v="Kashima2011"/>
    <x v="1"/>
    <s v="CCFinderX"/>
    <x v="0"/>
    <s v="Clone Detector"/>
    <s v="Not sure if it can be considered NLP or if it is correct to put it here. Nonetheless, I think it is better to put it here and if it is not relevant to delete it"/>
  </r>
  <r>
    <s v="Kaushik2011"/>
    <x v="1"/>
    <s v="Gensim"/>
    <x v="2"/>
    <s v="IR engine"/>
    <m/>
  </r>
  <r>
    <s v="Kelly2011"/>
    <x v="1"/>
    <s v="MALLET"/>
    <x v="4"/>
    <s v="ML Engine"/>
    <m/>
  </r>
  <r>
    <s v="Kimming2011"/>
    <x v="1"/>
    <s v="Eclipse JDT"/>
    <x v="0"/>
    <s v="Search Engine"/>
    <s v="Not specified POS tagger or stemmer used"/>
  </r>
  <r>
    <s v="Klock2011"/>
    <x v="1"/>
    <s v="Lucene"/>
    <x v="2"/>
    <s v="IR engine"/>
    <m/>
  </r>
  <r>
    <s v="Klock2011"/>
    <x v="1"/>
    <s v="Porter Stemmer"/>
    <x v="0"/>
    <s v="Stemmer"/>
    <m/>
  </r>
  <r>
    <s v="Lawrie2011"/>
    <x v="1"/>
    <s v="None"/>
    <x v="3"/>
    <s v="None"/>
    <m/>
  </r>
  <r>
    <s v="Liu2011"/>
    <x v="1"/>
    <s v="Google Search"/>
    <x v="2"/>
    <s v="Search Engine"/>
    <m/>
  </r>
  <r>
    <s v="Liu2011"/>
    <x v="1"/>
    <s v="HtmlParser"/>
    <x v="0"/>
    <s v="Parser"/>
    <s v="Not specified tools used for sentiment analysis and SVM"/>
  </r>
  <r>
    <s v="Lo2011"/>
    <x v="1"/>
    <s v="N"/>
    <x v="1"/>
    <s v="N"/>
    <m/>
  </r>
  <r>
    <s v="McMillan2011"/>
    <x v="1"/>
    <s v="Lucene"/>
    <x v="2"/>
    <s v="IR engine"/>
    <m/>
  </r>
  <r>
    <s v="Medini2011"/>
    <x v="1"/>
    <s v="NA"/>
    <x v="5"/>
    <s v="NA"/>
    <m/>
  </r>
  <r>
    <s v="Nguyen2011"/>
    <x v="1"/>
    <s v="None"/>
    <x v="3"/>
    <s v="None"/>
    <m/>
  </r>
  <r>
    <s v="Nonnen2011"/>
    <x v="1"/>
    <s v="Porter Stemmer"/>
    <x v="0"/>
    <s v="Stemmer"/>
    <m/>
  </r>
  <r>
    <s v="Nonnen2011"/>
    <x v="1"/>
    <s v="TreeTagger"/>
    <x v="0"/>
    <s v="POS tagger"/>
    <m/>
  </r>
  <r>
    <s v="Ohlemacher2011"/>
    <x v="1"/>
    <s v="None"/>
    <x v="3"/>
    <s v="None"/>
    <m/>
  </r>
  <r>
    <s v="Oliveto2011"/>
    <x v="1"/>
    <s v="N"/>
    <x v="1"/>
    <s v="N"/>
    <m/>
  </r>
  <r>
    <s v="Peng2011"/>
    <x v="1"/>
    <s v="N"/>
    <x v="1"/>
    <s v="N"/>
    <m/>
  </r>
  <r>
    <s v="Port2011a"/>
    <x v="1"/>
    <s v="Minipar"/>
    <x v="0"/>
    <s v="Parser"/>
    <m/>
  </r>
  <r>
    <s v="Port2011a"/>
    <x v="1"/>
    <s v="Porter Stemmer"/>
    <x v="0"/>
    <s v="Stemmer"/>
    <m/>
  </r>
  <r>
    <s v="Port2011a"/>
    <x v="1"/>
    <s v="R lda package"/>
    <x v="2"/>
    <s v="IR engine"/>
    <m/>
  </r>
  <r>
    <s v="Port2011a"/>
    <x v="1"/>
    <s v="Trigrams'n'Tags"/>
    <x v="0"/>
    <s v="POS tagger"/>
    <m/>
  </r>
  <r>
    <s v="Port2011a"/>
    <x v="1"/>
    <s v="Weka"/>
    <x v="4"/>
    <s v="ML Engine"/>
    <m/>
  </r>
  <r>
    <s v="Port2011b"/>
    <x v="1"/>
    <s v="N"/>
    <x v="1"/>
    <s v="N"/>
    <m/>
  </r>
  <r>
    <s v="Qusef2011"/>
    <x v="1"/>
    <s v="N"/>
    <x v="1"/>
    <s v="N"/>
    <m/>
  </r>
  <r>
    <s v="Rao2011"/>
    <x v="1"/>
    <s v="N"/>
    <x v="1"/>
    <s v="N"/>
    <m/>
  </r>
  <r>
    <s v="Rastkar2011"/>
    <x v="1"/>
    <s v="Jena"/>
    <x v="0"/>
    <s v="Semantic Web Framework"/>
    <m/>
  </r>
  <r>
    <s v="Revelle2011"/>
    <x v="1"/>
    <s v="Eclipse AST Parser"/>
    <x v="0"/>
    <s v="Parser"/>
    <m/>
  </r>
  <r>
    <s v="Romano2011"/>
    <x v="1"/>
    <s v="N"/>
    <x v="1"/>
    <s v="N"/>
    <m/>
  </r>
  <r>
    <s v="Scanniello2011"/>
    <x v="1"/>
    <s v="N"/>
    <x v="1"/>
    <s v="N"/>
    <s v="Tool used for SVM not specified"/>
  </r>
  <r>
    <s v="Scanniello2011"/>
    <x v="1"/>
    <s v="Porter Stemmer"/>
    <x v="0"/>
    <s v="Stemmer"/>
    <m/>
  </r>
  <r>
    <s v="Shang2011"/>
    <x v="1"/>
    <s v="MALLET"/>
    <x v="4"/>
    <s v="ML Engine"/>
    <m/>
  </r>
  <r>
    <s v="Shi2011"/>
    <x v="1"/>
    <s v="N"/>
    <x v="1"/>
    <s v="N"/>
    <m/>
  </r>
  <r>
    <s v="Sridhara2011"/>
    <x v="1"/>
    <s v="SWUM"/>
    <x v="2"/>
    <s v="IR engine"/>
    <m/>
  </r>
  <r>
    <s v="Sridhara2011a"/>
    <x v="1"/>
    <s v="SWUM"/>
    <x v="2"/>
    <s v="IR engine"/>
    <m/>
  </r>
  <r>
    <s v="Sun2011"/>
    <x v="1"/>
    <s v="N"/>
    <x v="1"/>
    <s v="N"/>
    <m/>
  </r>
  <r>
    <s v="Tan2011a"/>
    <x v="1"/>
    <s v="None"/>
    <x v="3"/>
    <s v="None"/>
    <m/>
  </r>
  <r>
    <s v="Tan2011b"/>
    <x v="1"/>
    <s v="N"/>
    <x v="1"/>
    <s v="N"/>
    <m/>
  </r>
  <r>
    <s v="Thomas2011"/>
    <x v="1"/>
    <s v="N"/>
    <x v="1"/>
    <s v="N"/>
    <m/>
  </r>
  <r>
    <s v="Uddin2011"/>
    <x v="1"/>
    <s v="simCad"/>
    <x v="0"/>
    <s v="Clone Detector"/>
    <m/>
  </r>
  <r>
    <s v="Wang2011a"/>
    <x v="1"/>
    <s v="CodeSurfer"/>
    <x v="2"/>
    <s v="Code Browser"/>
    <m/>
  </r>
  <r>
    <s v="Wang2011b"/>
    <x v="1"/>
    <s v="N"/>
    <x v="1"/>
    <s v="N"/>
    <m/>
  </r>
  <r>
    <s v="Wiese2007"/>
    <x v="1"/>
    <s v="Porter Stemmer"/>
    <x v="0"/>
    <s v="Stemmer"/>
    <m/>
  </r>
  <r>
    <s v="Wiese2008"/>
    <x v="1"/>
    <s v="Snowball Porter Stemmer"/>
    <x v="0"/>
    <s v="Stemmer"/>
    <m/>
  </r>
  <r>
    <s v="Wiese2009"/>
    <x v="1"/>
    <s v="Lovins Stemmer "/>
    <x v="0"/>
    <s v="Stemmer"/>
    <m/>
  </r>
  <r>
    <s v="Wiese2010"/>
    <x v="1"/>
    <s v="Paice Stemmer"/>
    <x v="0"/>
    <s v="Stemmer"/>
    <m/>
  </r>
  <r>
    <s v="Wiese2011"/>
    <x v="1"/>
    <s v="KStem"/>
    <x v="0"/>
    <s v="Stemmer"/>
    <m/>
  </r>
  <r>
    <s v="Wiese2011"/>
    <x v="1"/>
    <s v="MStem"/>
    <x v="0"/>
    <s v="Stemmer"/>
    <m/>
  </r>
  <r>
    <s v="Witte2011a"/>
    <x v="1"/>
    <s v="GATE"/>
    <x v="0"/>
    <s v="NLP Engine"/>
    <s v="NA"/>
  </r>
  <r>
    <s v="Wu2011"/>
    <x v="1"/>
    <s v="WordNet"/>
    <x v="0"/>
    <s v="Lexical database"/>
    <m/>
  </r>
  <r>
    <s v="Wu2011a"/>
    <x v="1"/>
    <s v="WordNet"/>
    <x v="0"/>
    <s v="Lexical database"/>
    <s v="Tool used for VSM not specified"/>
  </r>
  <r>
    <s v="Yang2011"/>
    <x v="1"/>
    <s v="Genia Tagger"/>
    <x v="0"/>
    <s v="POS tagger"/>
    <m/>
  </r>
  <r>
    <s v="Zheng2011"/>
    <x v="1"/>
    <s v="Google Search"/>
    <x v="2"/>
    <s v="Search Engine"/>
    <m/>
  </r>
  <r>
    <s v="Zhong2011"/>
    <x v="1"/>
    <s v="N"/>
    <x v="1"/>
    <s v="N"/>
    <m/>
  </r>
  <r>
    <s v="Zhu2011"/>
    <x v="1"/>
    <s v="Weka"/>
    <x v="4"/>
    <s v="ML Engine"/>
    <s v="Tool used for LSI and VSM not specified "/>
  </r>
  <r>
    <s v="Abebe2012"/>
    <x v="2"/>
    <s v="N"/>
    <x v="1"/>
    <s v="N"/>
    <m/>
  </r>
  <r>
    <s v="Achananuparp2012"/>
    <x v="2"/>
    <s v="Apache Solr"/>
    <x v="2"/>
    <s v="Search Engine"/>
    <m/>
  </r>
  <r>
    <s v="Achananuparp2012"/>
    <x v="2"/>
    <s v="Porter Stemmer"/>
    <x v="0"/>
    <s v="Stemmer"/>
    <m/>
  </r>
  <r>
    <s v="Ali2012"/>
    <x v="2"/>
    <s v="N"/>
    <x v="1"/>
    <s v="N"/>
    <m/>
  </r>
  <r>
    <s v="Antunes2012"/>
    <x v="2"/>
    <s v="Lucene"/>
    <x v="2"/>
    <s v="IR engine"/>
    <m/>
  </r>
  <r>
    <s v="Bacchelli2012"/>
    <x v="2"/>
    <s v="N"/>
    <x v="1"/>
    <s v="N"/>
    <m/>
  </r>
  <r>
    <s v="Bagheri2012"/>
    <x v="2"/>
    <s v="WordNet"/>
    <x v="0"/>
    <s v="Lexical database"/>
    <m/>
  </r>
  <r>
    <s v="Bavota2012"/>
    <x v="2"/>
    <s v="None"/>
    <x v="3"/>
    <s v="None"/>
    <m/>
  </r>
  <r>
    <s v="Bavota2012a"/>
    <x v="2"/>
    <s v="N"/>
    <x v="1"/>
    <s v="N"/>
    <m/>
  </r>
  <r>
    <s v="Bavota2012b"/>
    <x v="2"/>
    <s v="Lucene"/>
    <x v="2"/>
    <s v="IR engine"/>
    <m/>
  </r>
  <r>
    <s v="Bettenburg2012"/>
    <x v="2"/>
    <s v="CCFinderX"/>
    <x v="0"/>
    <s v="Clone Detector"/>
    <s v="Not sure if it can be considered NLP or if it is correct to put it here. Nonetheless, I think it is better to put it here and if it is not relevant to delete it"/>
  </r>
  <r>
    <s v="Binkley2012"/>
    <x v="2"/>
    <s v="N"/>
    <x v="1"/>
    <s v="N"/>
    <m/>
  </r>
  <r>
    <s v="Chen2012"/>
    <x v="2"/>
    <s v="MALLET"/>
    <x v="4"/>
    <s v="ML Engine"/>
    <m/>
  </r>
  <r>
    <s v="Corazza2012"/>
    <x v="2"/>
    <s v="iSpell"/>
    <x v="0"/>
    <s v="Lexical database"/>
    <m/>
  </r>
  <r>
    <s v="Corazza2012"/>
    <x v="2"/>
    <s v="Lucene"/>
    <x v="2"/>
    <s v="IR engine"/>
    <m/>
  </r>
  <r>
    <s v="Corley2012"/>
    <x v="2"/>
    <s v="MALLET"/>
    <x v="4"/>
    <s v="ML Engine"/>
    <m/>
  </r>
  <r>
    <s v="Davies2012"/>
    <x v="2"/>
    <s v="Gensim"/>
    <x v="2"/>
    <s v="IR engine"/>
    <m/>
  </r>
  <r>
    <s v="Davies2012"/>
    <x v="2"/>
    <s v="Weka"/>
    <x v="4"/>
    <s v="ML Engine"/>
    <m/>
  </r>
  <r>
    <s v="Delucia2012"/>
    <x v="2"/>
    <s v="N"/>
    <x v="1"/>
    <s v="N"/>
    <m/>
  </r>
  <r>
    <s v="DeLucia2012a"/>
    <x v="2"/>
    <s v="NA"/>
    <x v="5"/>
    <s v="NA"/>
    <m/>
  </r>
  <r>
    <s v="Dilshener2012"/>
    <x v="2"/>
    <s v="None"/>
    <x v="3"/>
    <s v="None"/>
    <m/>
  </r>
  <r>
    <s v="Elliott2009"/>
    <x v="3"/>
    <s v="Google Search"/>
    <x v="2"/>
    <s v="Search Engine"/>
    <m/>
  </r>
  <r>
    <s v="Elliott2010"/>
    <x v="0"/>
    <s v="Google Code Search"/>
    <x v="2"/>
    <s v="Search Engine"/>
    <m/>
  </r>
  <r>
    <s v="Elliott2011"/>
    <x v="1"/>
    <s v="Koders"/>
    <x v="2"/>
    <s v="Search Engine"/>
    <m/>
  </r>
  <r>
    <s v="Elliott2012"/>
    <x v="2"/>
    <s v="Krugle"/>
    <x v="2"/>
    <s v="Search Engine"/>
    <m/>
  </r>
  <r>
    <s v="Gethers2012a"/>
    <x v="2"/>
    <s v="srcML"/>
    <x v="0"/>
    <s v="Parser"/>
    <s v="Tool used for IR and NLP not specified "/>
  </r>
  <r>
    <s v="Gethers2012b"/>
    <x v="2"/>
    <s v="srcML"/>
    <x v="0"/>
    <s v="Parser"/>
    <m/>
  </r>
  <r>
    <s v="Grant2012"/>
    <x v="2"/>
    <s v="Google Code Search"/>
    <x v="2"/>
    <s v="Search Engine"/>
    <m/>
  </r>
  <r>
    <s v="Grant2012"/>
    <x v="2"/>
    <s v="Koders"/>
    <x v="2"/>
    <s v="Search Engine"/>
    <m/>
  </r>
  <r>
    <s v="Grant2012"/>
    <x v="2"/>
    <s v="Krugle"/>
    <x v="2"/>
    <s v="Search Engine"/>
    <m/>
  </r>
  <r>
    <s v="Guerrouj2012"/>
    <x v="2"/>
    <s v="None"/>
    <x v="3"/>
    <s v="None"/>
    <m/>
  </r>
  <r>
    <s v="Haiduc2012a"/>
    <x v="2"/>
    <s v="Lucene"/>
    <x v="2"/>
    <s v="IR engine"/>
    <m/>
  </r>
  <r>
    <s v="Haiduc2012a"/>
    <x v="2"/>
    <s v="R"/>
    <x v="4"/>
    <s v="ML Engine"/>
    <s v="The decision trees from R were used (Decision trees are ML)"/>
  </r>
  <r>
    <s v="Haiduc2012a"/>
    <x v="2"/>
    <s v="Weka"/>
    <x v="4"/>
    <s v="ML Engine"/>
    <m/>
  </r>
  <r>
    <s v="Haiduc2012b"/>
    <x v="2"/>
    <s v="Lucene"/>
    <x v="2"/>
    <s v="IR engine"/>
    <m/>
  </r>
  <r>
    <s v="Han2012b"/>
    <x v="2"/>
    <s v="N"/>
    <x v="1"/>
    <s v="N"/>
    <m/>
  </r>
  <r>
    <s v="Heinemann2012"/>
    <x v="2"/>
    <s v="N"/>
    <x v="1"/>
    <s v="N"/>
    <m/>
  </r>
  <r>
    <s v="Henb2012"/>
    <x v="2"/>
    <s v="MALLET"/>
    <x v="4"/>
    <s v="ML Engine"/>
    <m/>
  </r>
  <r>
    <s v="Hill2012"/>
    <x v="2"/>
    <s v="KStem"/>
    <x v="0"/>
    <s v="Stemmer"/>
    <m/>
  </r>
  <r>
    <s v="Hill2012"/>
    <x v="2"/>
    <s v="Lovins Stemmer "/>
    <x v="0"/>
    <s v="Stemmer"/>
    <m/>
  </r>
  <r>
    <s v="Hill2012"/>
    <x v="2"/>
    <s v="MStem"/>
    <x v="0"/>
    <s v="Stemmer"/>
    <m/>
  </r>
  <r>
    <s v="Hill2012"/>
    <x v="2"/>
    <s v="Paice Stemmer"/>
    <x v="0"/>
    <s v="Stemmer"/>
    <m/>
  </r>
  <r>
    <s v="Hill2012"/>
    <x v="2"/>
    <s v="Porter Stemmer"/>
    <x v="0"/>
    <s v="Stemmer"/>
    <m/>
  </r>
  <r>
    <s v="Hill2012"/>
    <x v="2"/>
    <s v="Snowball Porter Stemmer"/>
    <x v="0"/>
    <s v="Stemmer"/>
    <m/>
  </r>
  <r>
    <s v="Hindle2012"/>
    <x v="2"/>
    <s v="N"/>
    <x v="1"/>
    <s v="N"/>
    <m/>
  </r>
  <r>
    <s v="Hindle2012a"/>
    <x v="2"/>
    <s v="N"/>
    <x v="1"/>
    <s v="N"/>
    <m/>
  </r>
  <r>
    <s v="Islam2012"/>
    <x v="2"/>
    <s v="N"/>
    <x v="1"/>
    <s v="N"/>
    <m/>
  </r>
  <r>
    <s v="Kagdi2012"/>
    <x v="2"/>
    <s v="N"/>
    <x v="1"/>
    <s v="N"/>
    <m/>
  </r>
  <r>
    <s v="Karlsen2012"/>
    <x v="2"/>
    <s v="None"/>
    <x v="3"/>
    <s v="None"/>
    <m/>
  </r>
  <r>
    <s v="Kaushik2012"/>
    <x v="2"/>
    <s v="Gensim"/>
    <x v="2"/>
    <s v="IR engine"/>
    <m/>
  </r>
  <r>
    <s v="Kaushik2012"/>
    <x v="2"/>
    <s v="Natural Language ToolKit"/>
    <x v="0"/>
    <s v="NLP Engine"/>
    <m/>
  </r>
  <r>
    <s v="Kaushik2012"/>
    <x v="2"/>
    <s v="Porter Stemmer"/>
    <x v="0"/>
    <s v="Stemmer"/>
    <m/>
  </r>
  <r>
    <s v="Kaushik2012"/>
    <x v="2"/>
    <s v="SMART"/>
    <x v="0"/>
    <s v="Lexical database"/>
    <m/>
  </r>
  <r>
    <s v="Keenan2012"/>
    <x v="2"/>
    <s v="N"/>
    <x v="1"/>
    <s v="N"/>
    <m/>
  </r>
  <r>
    <s v="Keivanloo2012"/>
    <x v="2"/>
    <s v="N"/>
    <x v="1"/>
    <s v="N"/>
    <m/>
  </r>
  <r>
    <s v="Keivanloo2012a"/>
    <x v="2"/>
    <s v="SeByte"/>
    <x v="0"/>
    <s v="Clone Detector"/>
    <s v="Not sure if it can be considered NLP or if it is correct to put it here. Nonetheless, I think it is better to put it here and if it is not relevant to delete it. P.S. It's a tool paper presenting this tool"/>
  </r>
  <r>
    <s v="Keivanloo2012b"/>
    <x v="2"/>
    <s v="N"/>
    <x v="1"/>
    <s v="N"/>
    <m/>
  </r>
  <r>
    <s v="Keivanloo2012c"/>
    <x v="2"/>
    <s v="None"/>
    <x v="3"/>
    <s v="None"/>
    <m/>
  </r>
  <r>
    <s v="Kouters2012"/>
    <x v="2"/>
    <s v="N"/>
    <x v="1"/>
    <s v="N"/>
    <m/>
  </r>
  <r>
    <s v="Kuhn2012"/>
    <x v="2"/>
    <s v="N"/>
    <x v="1"/>
    <s v="N"/>
    <m/>
  </r>
  <r>
    <s v="Linares-vasquez2012"/>
    <x v="2"/>
    <s v="srcML"/>
    <x v="0"/>
    <s v="Parser"/>
    <m/>
  </r>
  <r>
    <s v="Linares-vasquez2012"/>
    <x v="2"/>
    <s v="Weka"/>
    <x v="4"/>
    <s v="ML Engine"/>
    <m/>
  </r>
  <r>
    <s v="Lotufo2012"/>
    <x v="2"/>
    <s v="N"/>
    <x v="1"/>
    <s v="N"/>
    <m/>
  </r>
  <r>
    <s v="Mahmoud2012"/>
    <x v="2"/>
    <s v="N"/>
    <x v="1"/>
    <s v="N"/>
    <m/>
  </r>
  <r>
    <s v="Mani2012"/>
    <x v="2"/>
    <s v="Stanford NLP parser"/>
    <x v="0"/>
    <s v="Parser"/>
    <m/>
  </r>
  <r>
    <s v="Martie2012"/>
    <x v="2"/>
    <s v="MALLET"/>
    <x v="4"/>
    <s v="ML Engine"/>
    <m/>
  </r>
  <r>
    <s v="Mcmillan2012"/>
    <x v="2"/>
    <s v="N"/>
    <x v="1"/>
    <s v="N"/>
    <m/>
  </r>
  <r>
    <s v="Mcmillan2012a"/>
    <x v="2"/>
    <s v="N"/>
    <x v="1"/>
    <s v="N"/>
    <m/>
  </r>
  <r>
    <s v="McMillan2012b"/>
    <x v="2"/>
    <s v="Lucene"/>
    <x v="2"/>
    <s v="IR engine"/>
    <m/>
  </r>
  <r>
    <s v="Medini2012"/>
    <x v="2"/>
    <s v="N"/>
    <x v="1"/>
    <s v="N"/>
    <m/>
  </r>
  <r>
    <s v="Misra2012"/>
    <x v="2"/>
    <s v="MStem"/>
    <x v="0"/>
    <s v="Stemmer"/>
    <s v="Tool used for LSI and VSM not specified"/>
  </r>
  <r>
    <s v="Nguyen2012"/>
    <x v="2"/>
    <s v="N"/>
    <x v="1"/>
    <s v="N"/>
    <m/>
  </r>
  <r>
    <s v="Nguyen2012a"/>
    <x v="2"/>
    <s v="N"/>
    <x v="1"/>
    <s v="N"/>
    <m/>
  </r>
  <r>
    <s v="Nguyen2012b"/>
    <x v="2"/>
    <s v="Partial Program Analysis (PPA)"/>
    <x v="0"/>
    <s v="Parser"/>
    <m/>
  </r>
  <r>
    <s v="Nguyen2012c"/>
    <x v="2"/>
    <s v="Partial Program Analysis (PPA)"/>
    <x v="0"/>
    <s v="Parser"/>
    <m/>
  </r>
  <r>
    <s v="Nguyen2012d"/>
    <x v="2"/>
    <s v="N"/>
    <x v="1"/>
    <s v="N"/>
    <m/>
  </r>
  <r>
    <s v="Nonnen2012"/>
    <x v="2"/>
    <s v="N"/>
    <x v="1"/>
    <s v="N"/>
    <m/>
  </r>
  <r>
    <s v="Pandita2012"/>
    <x v="2"/>
    <s v="Stanford Log-linear POS_x000a_Tagger"/>
    <x v="0"/>
    <s v="POS tagger"/>
    <m/>
  </r>
  <r>
    <s v="Panichella2012"/>
    <x v="2"/>
    <s v="R lsa package"/>
    <x v="2"/>
    <s v="IR engine"/>
    <m/>
  </r>
  <r>
    <s v="Panichella2012"/>
    <x v="2"/>
    <s v="Stanford NLP parser"/>
    <x v="0"/>
    <s v="Parser"/>
    <m/>
  </r>
  <r>
    <s v="Poshyvanyk2012"/>
    <x v="2"/>
    <s v="Porter Stemmer"/>
    <x v="0"/>
    <s v="Stemmer"/>
    <s v="Tool used for IR not specified "/>
  </r>
  <r>
    <s v="Prasetyo2012"/>
    <x v="2"/>
    <s v="Natural Language ToolKit"/>
    <x v="0"/>
    <s v="NLP Engine"/>
    <s v="Tool used for SVM not specified "/>
  </r>
  <r>
    <s v="Rubin2012"/>
    <x v="2"/>
    <s v="N"/>
    <x v="1"/>
    <s v="N"/>
    <m/>
  </r>
  <r>
    <s v="Sisman2012"/>
    <x v="2"/>
    <s v="Terrier "/>
    <x v="2"/>
    <s v="IR engine"/>
    <m/>
  </r>
  <r>
    <s v="Somasundaram2012"/>
    <x v="2"/>
    <s v="LingPipe"/>
    <x v="0"/>
    <s v="NLP Engine"/>
    <m/>
  </r>
  <r>
    <s v="Tan2012"/>
    <x v="2"/>
    <s v="SVM multiclass"/>
    <x v="2"/>
    <s v="IR engine"/>
    <s v="Tool used for LDA not specified "/>
  </r>
  <r>
    <s v="Tian2012"/>
    <x v="2"/>
    <s v="N"/>
    <x v="1"/>
    <s v="N"/>
    <m/>
  </r>
  <r>
    <s v="Tian2012a"/>
    <x v="2"/>
    <s v="SVMlight"/>
    <x v="2"/>
    <s v="IR engine"/>
    <m/>
  </r>
  <r>
    <s v="Tian2012b"/>
    <x v="2"/>
    <s v="Porter Stemmer"/>
    <x v="0"/>
    <s v="Stemmer"/>
    <m/>
  </r>
  <r>
    <s v="Wang2012"/>
    <x v="2"/>
    <s v="N"/>
    <x v="1"/>
    <s v="N"/>
    <m/>
  </r>
  <r>
    <s v="Wnuk2012"/>
    <x v="2"/>
    <s v="ReqSimile"/>
    <x v="0"/>
    <s v="Requirements Similarity tool"/>
    <s v="Not sure if is relevant. Nonetheless, I think it is better to put it here and if it is not relevant to delete it. P.S. It's a tool paper presenting this tool"/>
  </r>
  <r>
    <s v="Xiao2012"/>
    <x v="2"/>
    <s v="INTEX"/>
    <x v="0"/>
    <s v="POS tagger"/>
    <m/>
  </r>
  <r>
    <s v="Xiao2012"/>
    <x v="2"/>
    <s v="WordNet"/>
    <x v="0"/>
    <s v="Lexical database"/>
    <m/>
  </r>
  <r>
    <s v="Yang2012"/>
    <x v="2"/>
    <s v="N"/>
    <x v="1"/>
    <s v="N"/>
    <m/>
  </r>
  <r>
    <s v="Yu2012"/>
    <x v="2"/>
    <s v="N"/>
    <x v="1"/>
    <s v="N"/>
    <m/>
  </r>
  <r>
    <s v="Yuan2012"/>
    <x v="2"/>
    <s v="N"/>
    <x v="1"/>
    <s v="N"/>
    <m/>
  </r>
  <r>
    <s v="Zhou2012"/>
    <x v="2"/>
    <s v="JGibbLDA"/>
    <x v="2"/>
    <s v="IR engine"/>
    <m/>
  </r>
  <r>
    <s v="Zhou2012"/>
    <x v="2"/>
    <s v="Porter Stemmer"/>
    <x v="0"/>
    <s v="Stemmer"/>
    <m/>
  </r>
  <r>
    <s v="Abebe2013"/>
    <x v="4"/>
    <s v="Minipar"/>
    <x v="0"/>
    <s v="Parser"/>
    <m/>
  </r>
  <r>
    <s v="Alhindawi2013"/>
    <x v="4"/>
    <s v="None"/>
    <x v="3"/>
    <s v="None"/>
    <m/>
  </r>
  <r>
    <s v="Arnaoudova2013"/>
    <x v="4"/>
    <s v="srcML"/>
    <x v="0"/>
    <s v="Parser"/>
    <m/>
  </r>
  <r>
    <s v="Arnaoudova2013"/>
    <x v="4"/>
    <s v="Stanford NLP parser"/>
    <x v="0"/>
    <s v="Parser"/>
    <m/>
  </r>
  <r>
    <s v="Arnaoudova2013"/>
    <x v="4"/>
    <s v="WordNet"/>
    <x v="0"/>
    <s v="Lexical database"/>
    <m/>
  </r>
  <r>
    <s v="Bassett2013"/>
    <x v="4"/>
    <s v="MALLET"/>
    <x v="4"/>
    <s v="ML Engine"/>
    <m/>
  </r>
  <r>
    <s v="Bassett2013"/>
    <x v="4"/>
    <s v="Porter Stemmer"/>
    <x v="0"/>
    <s v="Stemmer"/>
    <m/>
  </r>
  <r>
    <s v="Bavota2013a"/>
    <x v="4"/>
    <s v="N"/>
    <x v="1"/>
    <s v="N"/>
    <m/>
  </r>
  <r>
    <s v="Bavota2013b"/>
    <x v="4"/>
    <s v="N"/>
    <x v="1"/>
    <s v="N"/>
    <m/>
  </r>
  <r>
    <s v="Bazelli2013"/>
    <x v="4"/>
    <s v="LIWC"/>
    <x v="0"/>
    <s v="Sentiment analysis"/>
    <m/>
  </r>
  <r>
    <s v="Binkley2013"/>
    <x v="4"/>
    <s v="None"/>
    <x v="3"/>
    <s v="None"/>
    <m/>
  </r>
  <r>
    <s v="Binkley2013a"/>
    <x v="4"/>
    <s v="None"/>
    <x v="3"/>
    <s v="None"/>
    <m/>
  </r>
  <r>
    <s v="Binkley2013b"/>
    <x v="4"/>
    <s v="None"/>
    <x v="3"/>
    <s v="None"/>
    <m/>
  </r>
  <r>
    <s v="Butler2013"/>
    <x v="4"/>
    <s v="INTT: Identifier Name Tokenisation Tool"/>
    <x v="0"/>
    <s v="Tokenizer"/>
    <m/>
  </r>
  <r>
    <s v="Butler2013"/>
    <x v="4"/>
    <s v="JCC"/>
    <x v="0"/>
    <s v="Parser"/>
    <m/>
  </r>
  <r>
    <s v="Capobianco2013"/>
    <x v="4"/>
    <s v="NA"/>
    <x v="5"/>
    <s v="NA"/>
    <m/>
  </r>
  <r>
    <s v="Dehkharghani2013"/>
    <x v="4"/>
    <s v="SenticNet"/>
    <x v="0"/>
    <s v="Sentiment analysis"/>
    <m/>
  </r>
  <r>
    <s v="Dehkharghani2013"/>
    <x v="4"/>
    <s v="SentiWordNet"/>
    <x v="0"/>
    <s v="Sentiment analysis"/>
    <m/>
  </r>
  <r>
    <s v="DeLucia2013"/>
    <x v="4"/>
    <s v="N"/>
    <x v="1"/>
    <s v="N"/>
    <m/>
  </r>
  <r>
    <s v="Diaz2013"/>
    <x v="4"/>
    <s v="Lucene"/>
    <x v="2"/>
    <s v="IR engine"/>
    <m/>
  </r>
  <r>
    <s v="Diaz2013"/>
    <x v="4"/>
    <s v="Porter Stemmer"/>
    <x v="0"/>
    <s v="Stemmer"/>
    <m/>
  </r>
  <r>
    <s v="Dit2013"/>
    <x v="4"/>
    <s v="Porter Stemmer"/>
    <x v="0"/>
    <s v="Stemmer"/>
    <m/>
  </r>
  <r>
    <s v="Dit2013b"/>
    <x v="4"/>
    <s v="None"/>
    <x v="3"/>
    <s v="None"/>
    <m/>
  </r>
  <r>
    <s v="Eddy2013"/>
    <x v="4"/>
    <s v="N"/>
    <x v="1"/>
    <s v="N"/>
    <m/>
  </r>
  <r>
    <s v="Falessi2013"/>
    <x v="4"/>
    <s v="ANTARTICA"/>
    <x v="0"/>
    <s v="NLP Engine"/>
    <m/>
  </r>
  <r>
    <s v="Falessi2013"/>
    <x v="4"/>
    <s v="Weka"/>
    <x v="4"/>
    <s v="ML Engine"/>
    <m/>
  </r>
  <r>
    <s v="Genova2013"/>
    <x v="4"/>
    <s v="RQA Requirements Quality Analyzer"/>
    <x v="0"/>
    <s v="Requirements Analyzer"/>
    <s v="The paper presents this tool"/>
  </r>
  <r>
    <s v="Ghaisas2013"/>
    <x v="4"/>
    <s v="N"/>
    <x v="1"/>
    <s v="N"/>
    <m/>
  </r>
  <r>
    <s v="Guerrouj2013"/>
    <x v="4"/>
    <s v="N"/>
    <x v="1"/>
    <s v="N"/>
    <m/>
  </r>
  <r>
    <s v="Gupta2013"/>
    <x v="4"/>
    <s v="POSSE"/>
    <x v="0"/>
    <s v="POS tagger"/>
    <s v="In this case the paper develops this specific tagger from scratch, Not sure if it is valid to list it here"/>
  </r>
  <r>
    <s v="Haiduc2013a"/>
    <x v="4"/>
    <s v="Lucene"/>
    <x v="2"/>
    <s v="IR engine"/>
    <m/>
  </r>
  <r>
    <s v="Haiduc2013b"/>
    <x v="4"/>
    <s v="Lucene"/>
    <x v="2"/>
    <s v="IR engine"/>
    <m/>
  </r>
  <r>
    <s v="Hill2013"/>
    <x v="4"/>
    <s v="N"/>
    <x v="1"/>
    <s v="N"/>
    <m/>
  </r>
  <r>
    <s v="Howard2013"/>
    <x v="4"/>
    <s v="Stanford Log-linear POS_x000a_Tagger"/>
    <x v="0"/>
    <s v="POS tagger"/>
    <m/>
  </r>
  <r>
    <s v="Howard2013"/>
    <x v="4"/>
    <s v="WordNet"/>
    <x v="0"/>
    <s v="Lexical database"/>
    <m/>
  </r>
  <r>
    <s v="Kamimura2013"/>
    <x v="4"/>
    <s v="None"/>
    <x v="3"/>
    <s v="None"/>
    <m/>
  </r>
  <r>
    <s v="Keivanloo2013"/>
    <x v="4"/>
    <s v="N"/>
    <x v="1"/>
    <s v="N"/>
    <m/>
  </r>
  <r>
    <s v="Khamis2013"/>
    <x v="4"/>
    <s v="GATE"/>
    <x v="0"/>
    <s v="NLP Engine"/>
    <m/>
  </r>
  <r>
    <s v="Khamis2013"/>
    <x v="4"/>
    <s v="Semantic Software Lab Doclet (SSLDoclet)"/>
    <x v="0"/>
    <s v="Parser"/>
    <m/>
  </r>
  <r>
    <s v="Moreno2013"/>
    <x v="4"/>
    <s v="None"/>
    <x v="3"/>
    <s v="None"/>
    <m/>
  </r>
  <r>
    <s v="Moreno2013a"/>
    <x v="4"/>
    <s v="Lucene"/>
    <x v="2"/>
    <s v="IR engine"/>
    <m/>
  </r>
  <r>
    <s v="Moreno2013b"/>
    <x v="4"/>
    <s v="None"/>
    <x v="3"/>
    <s v="None"/>
    <m/>
  </r>
  <r>
    <s v="palomba2013"/>
    <x v="4"/>
    <s v="N"/>
    <x v="1"/>
    <s v="N"/>
    <m/>
  </r>
  <r>
    <s v="Panichella2013a"/>
    <x v="4"/>
    <s v="N"/>
    <x v="1"/>
    <s v="N"/>
    <m/>
  </r>
  <r>
    <s v="Panichella2013b"/>
    <x v="4"/>
    <s v="TraceLab"/>
    <x v="2"/>
    <s v="IR engine"/>
    <s v="Used the JS and VSM implementations inside Tracelab"/>
  </r>
  <r>
    <s v="Pollock2013"/>
    <x v="4"/>
    <s v="NA"/>
    <x v="5"/>
    <s v="NA"/>
    <m/>
  </r>
  <r>
    <s v="Ponzanelli2013a"/>
    <x v="4"/>
    <s v="Apache Solr"/>
    <x v="2"/>
    <s v="Search Engine"/>
    <m/>
  </r>
  <r>
    <s v="Ponzanelli2013a"/>
    <x v="4"/>
    <s v="Lucene"/>
    <x v="2"/>
    <s v="IR engine"/>
    <m/>
  </r>
  <r>
    <s v="Ponzanelli2013b"/>
    <x v="4"/>
    <s v="Apache Solr"/>
    <x v="2"/>
    <s v="Search Engine"/>
    <m/>
  </r>
  <r>
    <s v="Ponzanelli2013b"/>
    <x v="4"/>
    <s v="Lucene"/>
    <x v="2"/>
    <s v="IR engine"/>
    <s v="It's not specified in the paper, but since it is the same one presented in Ponzanellia, but as tool paper I know it's used"/>
  </r>
  <r>
    <s v="Pradel2013"/>
    <x v="4"/>
    <s v="N"/>
    <x v="1"/>
    <s v="N"/>
    <m/>
  </r>
  <r>
    <s v="Rastkar2013"/>
    <x v="4"/>
    <s v="libSVM"/>
    <x v="2"/>
    <s v="IR engine"/>
    <m/>
  </r>
  <r>
    <s v="Roldan2013"/>
    <x v="4"/>
    <s v="N"/>
    <x v="1"/>
    <s v="N"/>
    <m/>
  </r>
  <r>
    <s v="Saha2013"/>
    <x v="4"/>
    <s v="Eclipse JDT"/>
    <x v="0"/>
    <s v="Parser"/>
    <m/>
  </r>
  <r>
    <s v="Saha2013"/>
    <x v="4"/>
    <s v="Indri"/>
    <x v="2"/>
    <s v="IR engine"/>
    <m/>
  </r>
  <r>
    <s v="Sateli2013"/>
    <x v="4"/>
    <s v="The Multi-Lingual Noun Phrase Extractor (MuNPEx)"/>
    <x v="0"/>
    <s v="Noun Phrase chunker"/>
    <m/>
  </r>
  <r>
    <s v="wong2013"/>
    <x v="4"/>
    <s v="Stanford NLP Core"/>
    <x v="0"/>
    <s v="NLP Engine"/>
    <m/>
  </r>
  <r>
    <s v="Xia2013"/>
    <x v="4"/>
    <s v="The Word Vector Tool"/>
    <x v="2"/>
    <s v="IR engine"/>
    <m/>
  </r>
  <r>
    <s v="Arnaoudova2014"/>
    <x v="5"/>
    <s v="Eclipse JDT"/>
    <x v="0"/>
    <s v="Parser"/>
    <m/>
  </r>
  <r>
    <s v="Arnaoudova2014"/>
    <x v="5"/>
    <s v="Penn Treebank Tagset"/>
    <x v="0"/>
    <s v="Lexical database"/>
    <m/>
  </r>
  <r>
    <s v="Arnaoudova2014"/>
    <x v="5"/>
    <s v="Stanford Log-linear POS_x000a_Tagger"/>
    <x v="0"/>
    <s v="POS tagger"/>
    <m/>
  </r>
  <r>
    <s v="Bagheri2014"/>
    <x v="5"/>
    <s v="MySQL FullText"/>
    <x v="0"/>
    <s v="Lexical database"/>
    <m/>
  </r>
  <r>
    <s v="Bagheri2014"/>
    <x v="5"/>
    <s v="Porter Stemmer"/>
    <x v="0"/>
    <s v="Stemmer"/>
    <s v="Tool used for IR not specified "/>
  </r>
  <r>
    <s v="Bajaj2014"/>
    <x v="5"/>
    <s v="N"/>
    <x v="1"/>
    <s v="N"/>
    <m/>
  </r>
  <r>
    <s v="Barua2014"/>
    <x v="5"/>
    <s v="MALLET"/>
    <x v="4"/>
    <s v="ML Engine"/>
    <m/>
  </r>
  <r>
    <s v="Bavota2014"/>
    <x v="5"/>
    <s v="R lda package"/>
    <x v="2"/>
    <s v="IR engine"/>
    <m/>
  </r>
  <r>
    <s v="Binkley2014"/>
    <x v="5"/>
    <s v="R lda package"/>
    <x v="2"/>
    <s v="IR engine"/>
    <m/>
  </r>
  <r>
    <s v="Binkley2014b"/>
    <x v="5"/>
    <s v="RankLib"/>
    <x v="4"/>
    <s v="ML Engine"/>
    <s v="Learning to rank is a ML technique. Thus this tool implementing Learning to rank algorithms is a ML engine. Tool used for IR not specified"/>
  </r>
  <r>
    <s v="Borg2014"/>
    <x v="5"/>
    <s v="None"/>
    <x v="3"/>
    <s v="None"/>
    <m/>
  </r>
  <r>
    <s v="Canfora2014"/>
    <x v="5"/>
    <s v="R topic models package"/>
    <x v="2"/>
    <s v="IR engine"/>
    <m/>
  </r>
  <r>
    <s v="Cavalcanti2014"/>
    <x v="5"/>
    <s v="Weka"/>
    <x v="4"/>
    <s v="ML Engine"/>
    <m/>
  </r>
  <r>
    <s v="Chen2014"/>
    <x v="5"/>
    <s v="LingPipe"/>
    <x v="0"/>
    <s v="NLP Engine"/>
    <m/>
  </r>
  <r>
    <s v="Chen2014"/>
    <x v="5"/>
    <s v="Stanford Topic Modeling Toolbox (TMT)"/>
    <x v="2"/>
    <s v="IR engine"/>
    <m/>
  </r>
  <r>
    <s v="Corley2014"/>
    <x v="5"/>
    <s v="Gensim"/>
    <x v="2"/>
    <s v="IR engine"/>
    <m/>
  </r>
  <r>
    <s v="Cortes-Coy2014"/>
    <x v="5"/>
    <s v="JStereoCode "/>
    <x v="0"/>
    <s v="Stereotype Identifier"/>
    <m/>
  </r>
  <r>
    <s v="Eddy2014"/>
    <x v="5"/>
    <s v="ANTLR"/>
    <x v="0"/>
    <s v="Parser"/>
    <m/>
  </r>
  <r>
    <s v="Eddy2014"/>
    <x v="5"/>
    <s v="Indri"/>
    <x v="2"/>
    <s v="IR engine"/>
    <m/>
  </r>
  <r>
    <s v="Gorla2014"/>
    <x v="5"/>
    <s v="Google’s Compact Language Detector"/>
    <x v="0"/>
    <s v="Parser"/>
    <m/>
  </r>
  <r>
    <s v="Haiduc2014"/>
    <x v="5"/>
    <s v="N"/>
    <x v="1"/>
    <s v="N"/>
    <m/>
  </r>
  <r>
    <s v="Hill2014"/>
    <x v="5"/>
    <s v="None"/>
    <x v="3"/>
    <s v="None"/>
    <s v="Several splitting techniques are evaluated, not tools"/>
  </r>
  <r>
    <s v="Hossen2014"/>
    <x v="5"/>
    <s v="srcML"/>
    <x v="0"/>
    <s v="Parser"/>
    <s v="Tool used for IR not specified "/>
  </r>
  <r>
    <s v="Keivanloo2014a"/>
    <x v="5"/>
    <s v="N"/>
    <x v="1"/>
    <s v="N"/>
    <m/>
  </r>
  <r>
    <s v="Keivanloo2014b"/>
    <x v="5"/>
    <s v="N"/>
    <x v="1"/>
    <s v="N"/>
    <m/>
  </r>
  <r>
    <s v="Kevic2014"/>
    <x v="5"/>
    <s v="FLAT"/>
    <x v="2"/>
    <s v="IR engine"/>
    <s v="FLAT relies on Lucene, but Luecene was not explicitly used. Verify if listing Lucene is apropiate"/>
  </r>
  <r>
    <s v="Kevic2014"/>
    <x v="5"/>
    <s v="Lucene"/>
    <x v="2"/>
    <s v="IR engine"/>
    <m/>
  </r>
  <r>
    <s v="Kevic2014a"/>
    <x v="5"/>
    <s v="N"/>
    <x v="1"/>
    <s v="N"/>
    <m/>
  </r>
  <r>
    <s v="Klein2014"/>
    <x v="5"/>
    <s v="MALLET"/>
    <x v="2"/>
    <s v="IR engine"/>
    <m/>
  </r>
  <r>
    <s v="Kochhar2014"/>
    <x v="5"/>
    <s v="Eclipse JDT"/>
    <x v="0"/>
    <s v="Parser"/>
    <s v="Tool used for VSM not specified "/>
  </r>
  <r>
    <s v="Lemos2014"/>
    <x v="5"/>
    <s v="Apache Solr"/>
    <x v="2"/>
    <s v="Search Engine"/>
    <m/>
  </r>
  <r>
    <s v="Lemos2014"/>
    <x v="5"/>
    <s v="WordNet"/>
    <x v="0"/>
    <s v="Lexical database"/>
    <m/>
  </r>
  <r>
    <s v="Lucia2014"/>
    <x v="5"/>
    <s v="N"/>
    <x v="1"/>
    <s v="N"/>
    <m/>
  </r>
  <r>
    <s v="McBurney2014"/>
    <x v="5"/>
    <s v="simplenlg"/>
    <x v="0"/>
    <s v="NLP Engine"/>
    <m/>
  </r>
  <r>
    <s v="McBurney2014"/>
    <x v="5"/>
    <s v="SWUM"/>
    <x v="2"/>
    <s v="IR engine"/>
    <m/>
  </r>
  <r>
    <s v="Medini2014"/>
    <x v="5"/>
    <s v="NA"/>
    <x v="5"/>
    <s v="NA"/>
    <m/>
  </r>
  <r>
    <s v="Moreno2014"/>
    <x v="5"/>
    <s v="None"/>
    <x v="3"/>
    <s v="None"/>
    <m/>
  </r>
  <r>
    <s v="Moreno2014a"/>
    <x v="5"/>
    <s v="Apache Tika"/>
    <x v="0"/>
    <s v="Parser"/>
    <s v="Tool used for LSI and VSM not specified"/>
  </r>
  <r>
    <s v="Moreno2014a"/>
    <x v="5"/>
    <s v="Ninka"/>
    <x v="0"/>
    <s v="Search Engine"/>
    <m/>
  </r>
  <r>
    <s v="Moreno2014a"/>
    <x v="5"/>
    <s v="srcML"/>
    <x v="0"/>
    <s v="Parser"/>
    <m/>
  </r>
  <r>
    <s v="Moreno2014b"/>
    <x v="5"/>
    <s v="None"/>
    <x v="3"/>
    <s v="None"/>
    <m/>
  </r>
  <r>
    <s v="Ponzanelli2014"/>
    <x v="5"/>
    <s v="N"/>
    <x v="1"/>
    <s v="N"/>
    <m/>
  </r>
  <r>
    <s v="Qusef2014"/>
    <x v="5"/>
    <s v="N"/>
    <x v="1"/>
    <s v="N"/>
    <m/>
  </r>
  <r>
    <s v="Rahman2014"/>
    <x v="5"/>
    <s v="N"/>
    <x v="1"/>
    <s v="N"/>
    <m/>
  </r>
  <r>
    <s v="Rastkar2014"/>
    <x v="5"/>
    <s v="Liblinear toolkit"/>
    <x v="2"/>
    <s v="Linear classifier"/>
    <m/>
  </r>
  <r>
    <s v="Rodeghero2014"/>
    <x v="5"/>
    <s v="N"/>
    <x v="1"/>
    <s v="N"/>
    <m/>
  </r>
  <r>
    <s v="Scanniello2014"/>
    <x v="5"/>
    <s v="N"/>
    <x v="1"/>
    <s v="N"/>
    <m/>
  </r>
  <r>
    <s v="Shang2014"/>
    <x v="5"/>
    <s v="MALLET"/>
    <x v="2"/>
    <s v="IR engine"/>
    <m/>
  </r>
  <r>
    <s v="Suzuki2014"/>
    <x v="5"/>
    <s v="N"/>
    <x v="1"/>
    <s v="N"/>
    <m/>
  </r>
  <r>
    <s v="Thomas2014"/>
    <x v="5"/>
    <s v="MALLET"/>
    <x v="2"/>
    <s v="IR engine"/>
    <m/>
  </r>
  <r>
    <s v="Thomas2014a"/>
    <x v="5"/>
    <s v="N"/>
    <x v="1"/>
    <s v="N"/>
    <m/>
  </r>
  <r>
    <s v="Thung2014"/>
    <x v="5"/>
    <s v="MALLET"/>
    <x v="2"/>
    <s v="IR engine"/>
    <m/>
  </r>
  <r>
    <s v="Tourani2014"/>
    <x v="5"/>
    <s v="SentiStrength"/>
    <x v="0"/>
    <s v="Sentiment analysis"/>
    <m/>
  </r>
  <r>
    <s v="Vassallo2014"/>
    <x v="5"/>
    <s v="R lsa package"/>
    <x v="2"/>
    <s v="IR engine"/>
    <m/>
  </r>
  <r>
    <s v="Vassallo2014"/>
    <x v="5"/>
    <s v="Stanford NLP parser"/>
    <x v="0"/>
    <s v="Parser"/>
    <m/>
  </r>
  <r>
    <s v="Wang2014a"/>
    <x v="5"/>
    <s v="Portfolio"/>
    <x v="2"/>
    <s v="Search Engine"/>
    <m/>
  </r>
  <r>
    <s v="Wang2014b"/>
    <x v="5"/>
    <s v="N"/>
    <x v="1"/>
    <s v="N"/>
    <m/>
  </r>
  <r>
    <s v="Wang2014c"/>
    <x v="5"/>
    <s v="NA"/>
    <x v="5"/>
    <s v="NA"/>
    <m/>
  </r>
  <r>
    <s v="Wang2014d"/>
    <x v="5"/>
    <s v="N"/>
    <x v="1"/>
    <s v="N"/>
    <m/>
  </r>
  <r>
    <s v="Wong2014"/>
    <x v="5"/>
    <s v="Porter Stemmer"/>
    <x v="0"/>
    <s v="Stemmer"/>
    <s v="Tool used for SVM not specified"/>
  </r>
  <r>
    <s v="Yang2014"/>
    <x v="5"/>
    <s v="N"/>
    <x v="1"/>
    <s v="N"/>
    <m/>
  </r>
  <r>
    <s v="Yang2014a"/>
    <x v="5"/>
    <s v="Stanford Topic Modeling Toolbox (TMT)"/>
    <x v="2"/>
    <s v="IR engine"/>
    <m/>
  </r>
  <r>
    <s v="Ye2014"/>
    <x v="5"/>
    <s v="Lucene"/>
    <x v="2"/>
    <s v="IR engine"/>
    <m/>
  </r>
  <r>
    <s v="Yu2014"/>
    <x v="5"/>
    <s v="N"/>
    <x v="1"/>
    <s v="N"/>
    <m/>
  </r>
  <r>
    <s v="Zanjani2014"/>
    <x v="5"/>
    <s v="Gensim"/>
    <x v="2"/>
    <s v="IR engine"/>
    <m/>
  </r>
  <r>
    <s v="Zanjani2014"/>
    <x v="5"/>
    <s v="Natural Language ToolKit"/>
    <x v="0"/>
    <s v="NLP Engine"/>
    <m/>
  </r>
  <r>
    <s v="Zanjani2014"/>
    <x v="5"/>
    <s v="srcML"/>
    <x v="0"/>
    <s v="Parser"/>
    <m/>
  </r>
  <r>
    <s v="Aggarwal2015"/>
    <x v="6"/>
    <s v="Weka"/>
    <x v="4"/>
    <s v="ML Engine"/>
    <s v="Tool used for LDA not specified "/>
  </r>
  <r>
    <s v="Agrawal2015"/>
    <x v="6"/>
    <s v="N"/>
    <x v="1"/>
    <s v="N"/>
    <m/>
  </r>
  <r>
    <s v="Arnaoudova2015"/>
    <x v="6"/>
    <s v="N"/>
    <x v="1"/>
    <s v="N"/>
    <m/>
  </r>
  <r>
    <s v="Beyer2015"/>
    <x v="6"/>
    <s v="Lucene"/>
    <x v="2"/>
    <s v="IR engine"/>
    <m/>
  </r>
  <r>
    <s v="Binkley2015"/>
    <x v="6"/>
    <s v="NA"/>
    <x v="5"/>
    <s v="NA"/>
    <m/>
  </r>
  <r>
    <s v="Carvalho2015"/>
    <x v="6"/>
    <s v="aspell"/>
    <x v="0"/>
    <s v="Lexical database"/>
    <m/>
  </r>
  <r>
    <s v="Carvalho2015"/>
    <x v="6"/>
    <s v="String-CamelCase"/>
    <x v="0"/>
    <s v="Identifier Splitter"/>
    <m/>
  </r>
  <r>
    <s v="Chowdhury2015"/>
    <x v="6"/>
    <s v="SVMlight"/>
    <x v="2"/>
    <s v="IR engine"/>
    <m/>
  </r>
  <r>
    <s v="Chowdhury2015"/>
    <x v="6"/>
    <s v="Python NLTK"/>
    <x v="0"/>
    <s v="NLP Engine"/>
    <m/>
  </r>
  <r>
    <s v="DalSasso2015"/>
    <x v="6"/>
    <s v="N"/>
    <x v="1"/>
    <s v="N"/>
    <m/>
  </r>
  <r>
    <s v="Damevski2015"/>
    <x v="6"/>
    <s v="Sando"/>
    <x v="2"/>
    <s v="Search Engine"/>
    <m/>
  </r>
  <r>
    <s v="Damevski2015"/>
    <x v="6"/>
    <s v="Lucene"/>
    <x v="2"/>
    <s v="IR engine"/>
    <s v="Sando is built on top of Lucene, but Luecene was not explicitly used. Verify if listing Lucene is apropiate"/>
  </r>
  <r>
    <s v="Eder2015"/>
    <x v="6"/>
    <s v="N"/>
    <x v="1"/>
    <s v="N"/>
    <m/>
  </r>
  <r>
    <s v="Ercan2015"/>
    <x v="6"/>
    <s v="ANTLR"/>
    <x v="0"/>
    <s v="Parser"/>
    <m/>
  </r>
  <r>
    <s v="Guerrouj2015"/>
    <x v="6"/>
    <s v="N"/>
    <x v="1"/>
    <s v="N"/>
    <m/>
  </r>
  <r>
    <s v="Hindle2015"/>
    <x v="6"/>
    <s v="None"/>
    <x v="3"/>
    <s v="None"/>
    <s v="Own implementation of LDA was used"/>
  </r>
  <r>
    <s v="Hu2015"/>
    <x v="6"/>
    <s v="MALLET"/>
    <x v="2"/>
    <s v="IR engine"/>
    <m/>
  </r>
  <r>
    <s v="Jiang2015"/>
    <x v="6"/>
    <s v="SEWordSim"/>
    <x v="0"/>
    <s v="Lexical database"/>
    <m/>
  </r>
  <r>
    <s v="Jiang2015"/>
    <x v="6"/>
    <s v="Stanford Log-linear POS_x000a_Tagger"/>
    <x v="0"/>
    <s v="POS tagger"/>
    <m/>
  </r>
  <r>
    <s v="Kim2015"/>
    <x v="6"/>
    <s v="WordNet"/>
    <x v="0"/>
    <s v="Lexical database"/>
    <m/>
  </r>
  <r>
    <s v="Kim2015"/>
    <x v="6"/>
    <s v="Stanford NLP parser"/>
    <x v="0"/>
    <s v="Parser"/>
    <m/>
  </r>
  <r>
    <s v="Landhaeusser2015"/>
    <x v="6"/>
    <s v="Stanford Log-linear POS_x000a_Tagger"/>
    <x v="0"/>
    <s v="POS tagger"/>
    <m/>
  </r>
  <r>
    <s v="Linares-vasquez2015"/>
    <x v="6"/>
    <s v="JStereoCode "/>
    <x v="0"/>
    <s v="Stereotype Identifier"/>
    <m/>
  </r>
  <r>
    <s v="Lotufo2015"/>
    <x v="6"/>
    <s v="N"/>
    <x v="1"/>
    <s v="N"/>
    <m/>
  </r>
  <r>
    <s v="Martie2015"/>
    <x v="6"/>
    <s v="MALLET"/>
    <x v="2"/>
    <s v="IR engine"/>
    <m/>
  </r>
  <r>
    <s v="McBurney2015"/>
    <x v="6"/>
    <s v="None"/>
    <x v="3"/>
    <s v="None"/>
    <s v="A proposal, no tool being used"/>
  </r>
  <r>
    <s v="Palomba2015"/>
    <x v="6"/>
    <s v="N"/>
    <x v="1"/>
    <s v="N"/>
    <m/>
  </r>
  <r>
    <s v="Panichella2015"/>
    <x v="6"/>
    <s v="N"/>
    <x v="1"/>
    <s v="N"/>
    <m/>
  </r>
  <r>
    <s v="Petrosyan2015"/>
    <x v="6"/>
    <s v="Stanford NLP parser"/>
    <x v="0"/>
    <s v="Parser"/>
    <m/>
  </r>
  <r>
    <s v="Ponzanelli2015"/>
    <x v="6"/>
    <s v="N"/>
    <x v="1"/>
    <s v="N"/>
    <m/>
  </r>
  <r>
    <s v="Rahman2015"/>
    <x v="6"/>
    <s v="N"/>
    <x v="1"/>
    <s v="N"/>
    <m/>
  </r>
  <r>
    <s v="Rahman2015a"/>
    <x v="6"/>
    <s v="Weka"/>
    <x v="4"/>
    <s v="ML Engine"/>
    <m/>
  </r>
  <r>
    <s v="Rahman2015a"/>
    <x v="6"/>
    <s v="MALLET"/>
    <x v="2"/>
    <s v="IR engine"/>
    <m/>
  </r>
  <r>
    <s v="Roos2015"/>
    <x v="6"/>
    <s v="None"/>
    <x v="3"/>
    <s v="None"/>
    <s v="Own library was implemented"/>
  </r>
  <r>
    <s v="Saeidi2015"/>
    <x v="6"/>
    <s v="Gelato toolset"/>
    <x v="2"/>
    <s v="IR engine"/>
    <m/>
  </r>
  <r>
    <s v="Saha2015"/>
    <x v="6"/>
    <s v="Eclipse JDT"/>
    <x v="0"/>
    <s v="Parser"/>
    <m/>
  </r>
  <r>
    <s v="Saha2015"/>
    <x v="6"/>
    <s v="Indri"/>
    <x v="2"/>
    <s v="IR engine"/>
    <m/>
  </r>
  <r>
    <s v="Saiedi2015a"/>
    <x v="6"/>
    <s v="N"/>
    <x v="1"/>
    <s v="N"/>
    <s v="The tool was implemented using the &quot;Shiny package&quot; in R, but it is not specified if the lda package was used to compute the LDA or not"/>
  </r>
  <r>
    <s v="Schindler2015"/>
    <x v="6"/>
    <s v="N"/>
    <x v="1"/>
    <s v="N"/>
    <m/>
  </r>
  <r>
    <s v="Sharma2015"/>
    <x v="6"/>
    <s v="SRILM"/>
    <x v="2"/>
    <s v="IR engine"/>
    <m/>
  </r>
  <r>
    <s v="Tian2015"/>
    <x v="6"/>
    <s v="TreeTagger"/>
    <x v="0"/>
    <s v="POS tagger"/>
    <m/>
  </r>
  <r>
    <s v="Tian2015"/>
    <x v="6"/>
    <s v="Natural Language ToolKit"/>
    <x v="0"/>
    <s v="NLP Engine"/>
    <s v="Four POS taggers implemented in this tool were used. "/>
  </r>
  <r>
    <s v="Tian2015"/>
    <x v="6"/>
    <s v="GATE"/>
    <x v="0"/>
    <s v="NLP Engine"/>
    <s v="Only the POS tagger was used"/>
  </r>
  <r>
    <s v="Tian2015"/>
    <x v="6"/>
    <s v="Stanford Log-linear POS_x000a_Tagger"/>
    <x v="0"/>
    <s v="POS tagger"/>
    <m/>
  </r>
  <r>
    <s v="White2015"/>
    <x v="6"/>
    <s v="Jflex scanner generator"/>
    <x v="0"/>
    <s v="Lexical Analyzer"/>
    <m/>
  </r>
  <r>
    <s v="White2015"/>
    <x v="6"/>
    <s v="SRILM"/>
    <x v="2"/>
    <s v="IR engine"/>
    <m/>
  </r>
  <r>
    <s v="White2015"/>
    <x v="6"/>
    <s v="RNNLM Toolkit"/>
    <x v="2"/>
    <s v="IR engine"/>
    <m/>
  </r>
  <r>
    <s v="Wong2015"/>
    <x v="6"/>
    <s v="Eclipse AST Parser"/>
    <x v="0"/>
    <s v="Parser"/>
    <m/>
  </r>
  <r>
    <s v="Zou2015"/>
    <x v="6"/>
    <s v="MALLET"/>
    <x v="2"/>
    <s v="IR engine"/>
    <m/>
  </r>
</pivotCacheRecords>
</file>

<file path=xl/pivotCache/pivotCacheRecords2.xml><?xml version="1.0" encoding="utf-8"?>
<pivotCacheRecords xmlns="http://schemas.openxmlformats.org/spreadsheetml/2006/main" xmlns:r="http://schemas.openxmlformats.org/officeDocument/2006/relationships" count="427">
  <r>
    <s v="Abebe2010"/>
    <n v="2010"/>
    <x v="0"/>
    <x v="0"/>
    <x v="0"/>
  </r>
  <r>
    <s v="Arnaoudova2010"/>
    <n v="2010"/>
    <x v="1"/>
    <x v="1"/>
    <x v="1"/>
  </r>
  <r>
    <s v="Asadi2010"/>
    <n v="2010"/>
    <x v="1"/>
    <x v="1"/>
    <x v="1"/>
  </r>
  <r>
    <s v="Asuncion2010"/>
    <n v="2010"/>
    <x v="2"/>
    <x v="2"/>
    <x v="2"/>
  </r>
  <r>
    <s v="Bachelli2010"/>
    <n v="2010"/>
    <x v="1"/>
    <x v="1"/>
    <x v="1"/>
  </r>
  <r>
    <s v="Bavota2010a"/>
    <n v="2010"/>
    <x v="1"/>
    <x v="1"/>
    <x v="1"/>
  </r>
  <r>
    <s v="Bavota2010b"/>
    <n v="2010"/>
    <x v="1"/>
    <x v="1"/>
    <x v="1"/>
  </r>
  <r>
    <s v="Buse2010"/>
    <n v="2010"/>
    <x v="1"/>
    <x v="1"/>
    <x v="1"/>
  </r>
  <r>
    <s v="Cuddeback2010"/>
    <n v="2010"/>
    <x v="3"/>
    <x v="2"/>
    <x v="2"/>
  </r>
  <r>
    <s v="DeLucia2010"/>
    <n v="2010"/>
    <x v="4"/>
    <x v="2"/>
    <x v="2"/>
  </r>
  <r>
    <s v="DiPenta2010a"/>
    <n v="2010"/>
    <x v="5"/>
    <x v="2"/>
    <x v="3"/>
  </r>
  <r>
    <s v="DiPenta2010b"/>
    <n v="2010"/>
    <x v="1"/>
    <x v="1"/>
    <x v="1"/>
  </r>
  <r>
    <s v="Falleri2010"/>
    <n v="2010"/>
    <x v="6"/>
    <x v="0"/>
    <x v="4"/>
  </r>
  <r>
    <s v="Gegick2010"/>
    <n v="2010"/>
    <x v="7"/>
    <x v="2"/>
    <x v="2"/>
  </r>
  <r>
    <s v="German2010"/>
    <n v="2010"/>
    <x v="8"/>
    <x v="2"/>
    <x v="3"/>
  </r>
  <r>
    <s v="German2010a"/>
    <n v="2010"/>
    <x v="9"/>
    <x v="3"/>
    <x v="5"/>
  </r>
  <r>
    <s v="Gethers2010"/>
    <n v="2010"/>
    <x v="10"/>
    <x v="2"/>
    <x v="2"/>
  </r>
  <r>
    <s v="Gibiec2010"/>
    <n v="2010"/>
    <x v="11"/>
    <x v="0"/>
    <x v="4"/>
  </r>
  <r>
    <s v="Grant2010"/>
    <n v="2010"/>
    <x v="12"/>
    <x v="2"/>
    <x v="2"/>
  </r>
  <r>
    <s v="Grant2010"/>
    <n v="2010"/>
    <x v="13"/>
    <x v="0"/>
    <x v="6"/>
  </r>
  <r>
    <s v="Grechanik2010"/>
    <n v="2010"/>
    <x v="2"/>
    <x v="2"/>
    <x v="2"/>
  </r>
  <r>
    <s v="Grechanik2010a"/>
    <n v="2010"/>
    <x v="1"/>
    <x v="1"/>
    <x v="1"/>
  </r>
  <r>
    <s v="Haiduc2010a"/>
    <n v="2010"/>
    <x v="1"/>
    <x v="1"/>
    <x v="1"/>
  </r>
  <r>
    <s v="Haiduc2010b"/>
    <n v="2010"/>
    <x v="1"/>
    <x v="1"/>
    <x v="1"/>
  </r>
  <r>
    <s v="Hasan2010"/>
    <n v="2010"/>
    <x v="14"/>
    <x v="0"/>
    <x v="0"/>
  </r>
  <r>
    <s v="Hasan2010"/>
    <n v="2010"/>
    <x v="15"/>
    <x v="0"/>
    <x v="0"/>
  </r>
  <r>
    <s v="Hayashi2010"/>
    <n v="2010"/>
    <x v="16"/>
    <x v="0"/>
    <x v="7"/>
  </r>
  <r>
    <s v="Jacob2010"/>
    <n v="2010"/>
    <x v="17"/>
    <x v="2"/>
    <x v="2"/>
  </r>
  <r>
    <s v="Kagdi2010"/>
    <n v="2010"/>
    <x v="18"/>
    <x v="0"/>
    <x v="0"/>
  </r>
  <r>
    <s v="Lawrie2010"/>
    <n v="2010"/>
    <x v="1"/>
    <x v="1"/>
    <x v="1"/>
  </r>
  <r>
    <s v="Lukins2010"/>
    <n v="2010"/>
    <x v="12"/>
    <x v="2"/>
    <x v="2"/>
  </r>
  <r>
    <s v="Lukins2010"/>
    <n v="2010"/>
    <x v="19"/>
    <x v="0"/>
    <x v="8"/>
  </r>
  <r>
    <s v="Madani2010"/>
    <n v="2010"/>
    <x v="16"/>
    <x v="0"/>
    <x v="7"/>
  </r>
  <r>
    <s v="McMillan2010"/>
    <n v="2010"/>
    <x v="20"/>
    <x v="0"/>
    <x v="0"/>
  </r>
  <r>
    <s v="Murgia2010"/>
    <n v="2010"/>
    <x v="19"/>
    <x v="0"/>
    <x v="8"/>
  </r>
  <r>
    <s v="Murgia2010"/>
    <n v="2010"/>
    <x v="21"/>
    <x v="4"/>
    <x v="9"/>
  </r>
  <r>
    <s v="Nichols2010"/>
    <n v="2010"/>
    <x v="22"/>
    <x v="0"/>
    <x v="0"/>
  </r>
  <r>
    <s v="Oliveto2010"/>
    <n v="2010"/>
    <x v="1"/>
    <x v="1"/>
    <x v="1"/>
  </r>
  <r>
    <s v="Ramampiaro2010"/>
    <n v="2010"/>
    <x v="9"/>
    <x v="3"/>
    <x v="5"/>
  </r>
  <r>
    <s v="Rastkar2010"/>
    <n v="2010"/>
    <x v="23"/>
    <x v="2"/>
    <x v="10"/>
  </r>
  <r>
    <s v="Ratanotayanon2010a"/>
    <n v="2010"/>
    <x v="20"/>
    <x v="0"/>
    <x v="0"/>
  </r>
  <r>
    <s v="Ratanotayanon2010b"/>
    <n v="2010"/>
    <x v="20"/>
    <x v="0"/>
    <x v="0"/>
  </r>
  <r>
    <s v="Ratanotayanon2010b"/>
    <n v="2010"/>
    <x v="2"/>
    <x v="2"/>
    <x v="2"/>
  </r>
  <r>
    <s v="Revelle2010"/>
    <n v="2010"/>
    <x v="1"/>
    <x v="1"/>
    <x v="1"/>
  </r>
  <r>
    <s v="Savage2010a"/>
    <n v="2010"/>
    <x v="20"/>
    <x v="0"/>
    <x v="0"/>
  </r>
  <r>
    <s v="Savage2010a"/>
    <n v="2010"/>
    <x v="24"/>
    <x v="2"/>
    <x v="2"/>
  </r>
  <r>
    <s v="Savage2010a"/>
    <n v="2010"/>
    <x v="25"/>
    <x v="0"/>
    <x v="8"/>
  </r>
  <r>
    <s v="Savage2010b"/>
    <n v="2010"/>
    <x v="2"/>
    <x v="2"/>
    <x v="2"/>
  </r>
  <r>
    <s v="Scanniello2010a"/>
    <n v="2010"/>
    <x v="19"/>
    <x v="0"/>
    <x v="8"/>
  </r>
  <r>
    <s v="Scanniello2010b"/>
    <n v="2010"/>
    <x v="19"/>
    <x v="0"/>
    <x v="8"/>
  </r>
  <r>
    <s v="Sridhara2010"/>
    <n v="2010"/>
    <x v="26"/>
    <x v="2"/>
    <x v="2"/>
  </r>
  <r>
    <s v="Sun2010"/>
    <n v="2010"/>
    <x v="27"/>
    <x v="2"/>
    <x v="2"/>
  </r>
  <r>
    <s v="Sundaram2010"/>
    <n v="2010"/>
    <x v="9"/>
    <x v="3"/>
    <x v="5"/>
  </r>
  <r>
    <s v="Sureka2010"/>
    <n v="2010"/>
    <x v="28"/>
    <x v="0"/>
    <x v="8"/>
  </r>
  <r>
    <s v="Sureka2010"/>
    <n v="2010"/>
    <x v="29"/>
    <x v="0"/>
    <x v="4"/>
  </r>
  <r>
    <s v="Sureka2010"/>
    <n v="2010"/>
    <x v="21"/>
    <x v="4"/>
    <x v="9"/>
  </r>
  <r>
    <s v="Thomas2010"/>
    <n v="2010"/>
    <x v="30"/>
    <x v="4"/>
    <x v="9"/>
  </r>
  <r>
    <s v="Ujhazi2010"/>
    <n v="2010"/>
    <x v="31"/>
    <x v="2"/>
    <x v="2"/>
  </r>
  <r>
    <s v="Ujhazi2010"/>
    <n v="2010"/>
    <x v="21"/>
    <x v="4"/>
    <x v="9"/>
  </r>
  <r>
    <s v="Wursch2010"/>
    <n v="2010"/>
    <x v="32"/>
    <x v="0"/>
    <x v="3"/>
  </r>
  <r>
    <s v="Zou2010"/>
    <n v="2010"/>
    <x v="11"/>
    <x v="0"/>
    <x v="4"/>
  </r>
  <r>
    <s v="Abebe2011"/>
    <n v="2011"/>
    <x v="33"/>
    <x v="0"/>
    <x v="0"/>
  </r>
  <r>
    <s v="Abebe2011"/>
    <n v="2011"/>
    <x v="2"/>
    <x v="2"/>
    <x v="2"/>
  </r>
  <r>
    <s v="Abebe2011a"/>
    <n v="2011"/>
    <x v="0"/>
    <x v="0"/>
    <x v="0"/>
  </r>
  <r>
    <s v="Abebe2011a"/>
    <n v="2011"/>
    <x v="34"/>
    <x v="0"/>
    <x v="0"/>
  </r>
  <r>
    <s v="Abebe2011a"/>
    <n v="2011"/>
    <x v="19"/>
    <x v="0"/>
    <x v="8"/>
  </r>
  <r>
    <s v="Abebe2011a"/>
    <n v="2011"/>
    <x v="16"/>
    <x v="0"/>
    <x v="7"/>
  </r>
  <r>
    <s v="Ali2011"/>
    <n v="2011"/>
    <x v="1"/>
    <x v="1"/>
    <x v="1"/>
  </r>
  <r>
    <s v="Ali2011a"/>
    <n v="2011"/>
    <x v="35"/>
    <x v="2"/>
    <x v="2"/>
  </r>
  <r>
    <s v="Aponte2011"/>
    <n v="2011"/>
    <x v="9"/>
    <x v="3"/>
    <x v="5"/>
  </r>
  <r>
    <s v="Bavota2011"/>
    <n v="2011"/>
    <x v="1"/>
    <x v="1"/>
    <x v="1"/>
  </r>
  <r>
    <s v="Beard2011"/>
    <n v="2011"/>
    <x v="36"/>
    <x v="2"/>
    <x v="2"/>
  </r>
  <r>
    <s v="Beck2011"/>
    <n v="2011"/>
    <x v="36"/>
    <x v="2"/>
    <x v="2"/>
  </r>
  <r>
    <s v="Beck2011"/>
    <n v="2011"/>
    <x v="37"/>
    <x v="0"/>
    <x v="8"/>
  </r>
  <r>
    <s v="Bernardi2011"/>
    <n v="2011"/>
    <x v="19"/>
    <x v="0"/>
    <x v="8"/>
  </r>
  <r>
    <s v="Bernardi2011"/>
    <n v="2011"/>
    <x v="10"/>
    <x v="2"/>
    <x v="2"/>
  </r>
  <r>
    <s v="Bettenburg2011"/>
    <n v="2011"/>
    <x v="38"/>
    <x v="0"/>
    <x v="11"/>
  </r>
  <r>
    <s v="Bettenburg2011"/>
    <n v="2011"/>
    <x v="39"/>
    <x v="0"/>
    <x v="11"/>
  </r>
  <r>
    <s v="Bettenburg2011"/>
    <n v="2011"/>
    <x v="40"/>
    <x v="0"/>
    <x v="11"/>
  </r>
  <r>
    <s v="Biggers2011"/>
    <n v="2011"/>
    <x v="1"/>
    <x v="1"/>
    <x v="1"/>
  </r>
  <r>
    <s v="Binkley2011"/>
    <n v="2011"/>
    <x v="29"/>
    <x v="0"/>
    <x v="4"/>
  </r>
  <r>
    <s v="Canfora2011"/>
    <n v="2011"/>
    <x v="1"/>
    <x v="1"/>
    <x v="1"/>
  </r>
  <r>
    <s v="Chen2011"/>
    <n v="2011"/>
    <x v="2"/>
    <x v="2"/>
    <x v="2"/>
  </r>
  <r>
    <s v="Corazza2011"/>
    <n v="2011"/>
    <x v="18"/>
    <x v="0"/>
    <x v="0"/>
  </r>
  <r>
    <s v="DeLucia2011a"/>
    <n v="2011"/>
    <x v="1"/>
    <x v="1"/>
    <x v="1"/>
  </r>
  <r>
    <s v="DeLucia2011b"/>
    <n v="2011"/>
    <x v="1"/>
    <x v="1"/>
    <x v="1"/>
  </r>
  <r>
    <s v="Dit2011"/>
    <n v="2011"/>
    <x v="16"/>
    <x v="0"/>
    <x v="7"/>
  </r>
  <r>
    <s v="Garcia2011"/>
    <n v="2011"/>
    <x v="21"/>
    <x v="4"/>
    <x v="9"/>
  </r>
  <r>
    <s v="Gethers2011a"/>
    <n v="2011"/>
    <x v="1"/>
    <x v="1"/>
    <x v="1"/>
  </r>
  <r>
    <s v="Gethers2011b"/>
    <n v="2011"/>
    <x v="1"/>
    <x v="1"/>
    <x v="1"/>
  </r>
  <r>
    <s v="Gethers2011c"/>
    <n v="2011"/>
    <x v="10"/>
    <x v="2"/>
    <x v="2"/>
  </r>
  <r>
    <s v="Gottipati2011"/>
    <n v="2011"/>
    <x v="41"/>
    <x v="2"/>
    <x v="2"/>
  </r>
  <r>
    <s v="Gottipati2011"/>
    <n v="2011"/>
    <x v="19"/>
    <x v="0"/>
    <x v="8"/>
  </r>
  <r>
    <s v="Grant2011"/>
    <n v="2011"/>
    <x v="1"/>
    <x v="1"/>
    <x v="1"/>
  </r>
  <r>
    <s v="Haiduc2011"/>
    <n v="2011"/>
    <x v="9"/>
    <x v="3"/>
    <x v="5"/>
  </r>
  <r>
    <s v="Han2011a"/>
    <n v="2011"/>
    <x v="9"/>
    <x v="3"/>
    <x v="5"/>
  </r>
  <r>
    <s v="Hill2011"/>
    <n v="2011"/>
    <x v="26"/>
    <x v="2"/>
    <x v="2"/>
  </r>
  <r>
    <s v="Hill2011a"/>
    <n v="2011"/>
    <x v="1"/>
    <x v="1"/>
    <x v="1"/>
  </r>
  <r>
    <s v="Host2011"/>
    <n v="2011"/>
    <x v="42"/>
    <x v="5"/>
    <x v="12"/>
  </r>
  <r>
    <s v="Kagdi2011a"/>
    <n v="2011"/>
    <x v="18"/>
    <x v="0"/>
    <x v="0"/>
  </r>
  <r>
    <s v="Kashima2011"/>
    <n v="2011"/>
    <x v="43"/>
    <x v="0"/>
    <x v="13"/>
  </r>
  <r>
    <s v="Kaushik2011"/>
    <n v="2011"/>
    <x v="36"/>
    <x v="2"/>
    <x v="2"/>
  </r>
  <r>
    <s v="Kelly2011"/>
    <n v="2011"/>
    <x v="30"/>
    <x v="4"/>
    <x v="9"/>
  </r>
  <r>
    <s v="Kimming2011"/>
    <n v="2011"/>
    <x v="44"/>
    <x v="0"/>
    <x v="3"/>
  </r>
  <r>
    <s v="Klock2011"/>
    <n v="2011"/>
    <x v="2"/>
    <x v="2"/>
    <x v="2"/>
  </r>
  <r>
    <s v="Klock2011"/>
    <n v="2011"/>
    <x v="19"/>
    <x v="0"/>
    <x v="8"/>
  </r>
  <r>
    <s v="Lawrie2011"/>
    <n v="2011"/>
    <x v="9"/>
    <x v="3"/>
    <x v="5"/>
  </r>
  <r>
    <s v="Liu2011"/>
    <n v="2011"/>
    <x v="45"/>
    <x v="2"/>
    <x v="3"/>
  </r>
  <r>
    <s v="Liu2011"/>
    <n v="2011"/>
    <x v="46"/>
    <x v="0"/>
    <x v="0"/>
  </r>
  <r>
    <s v="Lo2011"/>
    <n v="2011"/>
    <x v="1"/>
    <x v="1"/>
    <x v="1"/>
  </r>
  <r>
    <s v="McMillan2011"/>
    <n v="2011"/>
    <x v="2"/>
    <x v="2"/>
    <x v="2"/>
  </r>
  <r>
    <s v="Medini2011"/>
    <n v="2011"/>
    <x v="42"/>
    <x v="5"/>
    <x v="12"/>
  </r>
  <r>
    <s v="Nguyen2011"/>
    <n v="2011"/>
    <x v="9"/>
    <x v="3"/>
    <x v="5"/>
  </r>
  <r>
    <s v="Nonnen2011"/>
    <n v="2011"/>
    <x v="19"/>
    <x v="0"/>
    <x v="8"/>
  </r>
  <r>
    <s v="Nonnen2011"/>
    <n v="2011"/>
    <x v="6"/>
    <x v="0"/>
    <x v="4"/>
  </r>
  <r>
    <s v="Ohlemacher2011"/>
    <n v="2011"/>
    <x v="9"/>
    <x v="3"/>
    <x v="5"/>
  </r>
  <r>
    <s v="Oliveto2011"/>
    <n v="2011"/>
    <x v="1"/>
    <x v="1"/>
    <x v="1"/>
  </r>
  <r>
    <s v="Peng2011"/>
    <n v="2011"/>
    <x v="1"/>
    <x v="1"/>
    <x v="1"/>
  </r>
  <r>
    <s v="Port2011a"/>
    <n v="2011"/>
    <x v="0"/>
    <x v="0"/>
    <x v="0"/>
  </r>
  <r>
    <s v="Port2011a"/>
    <n v="2011"/>
    <x v="19"/>
    <x v="0"/>
    <x v="8"/>
  </r>
  <r>
    <s v="Port2011a"/>
    <n v="2011"/>
    <x v="10"/>
    <x v="2"/>
    <x v="2"/>
  </r>
  <r>
    <s v="Port2011a"/>
    <n v="2011"/>
    <x v="47"/>
    <x v="0"/>
    <x v="4"/>
  </r>
  <r>
    <s v="Port2011a"/>
    <n v="2011"/>
    <x v="21"/>
    <x v="4"/>
    <x v="9"/>
  </r>
  <r>
    <s v="Port2011b"/>
    <n v="2011"/>
    <x v="1"/>
    <x v="1"/>
    <x v="1"/>
  </r>
  <r>
    <s v="Qusef2011"/>
    <n v="2011"/>
    <x v="1"/>
    <x v="1"/>
    <x v="1"/>
  </r>
  <r>
    <s v="Rao2011"/>
    <n v="2011"/>
    <x v="1"/>
    <x v="1"/>
    <x v="1"/>
  </r>
  <r>
    <s v="Rastkar2011"/>
    <n v="2011"/>
    <x v="48"/>
    <x v="0"/>
    <x v="14"/>
  </r>
  <r>
    <s v="Revelle2011"/>
    <n v="2011"/>
    <x v="20"/>
    <x v="0"/>
    <x v="0"/>
  </r>
  <r>
    <s v="Romano2011"/>
    <n v="2011"/>
    <x v="1"/>
    <x v="1"/>
    <x v="1"/>
  </r>
  <r>
    <s v="Scanniello2011"/>
    <n v="2011"/>
    <x v="1"/>
    <x v="1"/>
    <x v="1"/>
  </r>
  <r>
    <s v="Scanniello2011"/>
    <n v="2011"/>
    <x v="19"/>
    <x v="0"/>
    <x v="8"/>
  </r>
  <r>
    <s v="Shang2011"/>
    <n v="2011"/>
    <x v="30"/>
    <x v="4"/>
    <x v="9"/>
  </r>
  <r>
    <s v="Shi2011"/>
    <n v="2011"/>
    <x v="1"/>
    <x v="1"/>
    <x v="1"/>
  </r>
  <r>
    <s v="Sridhara2011"/>
    <n v="2011"/>
    <x v="26"/>
    <x v="2"/>
    <x v="2"/>
  </r>
  <r>
    <s v="Sridhara2011a"/>
    <n v="2011"/>
    <x v="26"/>
    <x v="2"/>
    <x v="2"/>
  </r>
  <r>
    <s v="Sun2011"/>
    <n v="2011"/>
    <x v="1"/>
    <x v="1"/>
    <x v="1"/>
  </r>
  <r>
    <s v="Tan2011a"/>
    <n v="2011"/>
    <x v="9"/>
    <x v="3"/>
    <x v="5"/>
  </r>
  <r>
    <s v="Tan2011b"/>
    <n v="2011"/>
    <x v="1"/>
    <x v="1"/>
    <x v="1"/>
  </r>
  <r>
    <s v="Thomas2011"/>
    <n v="2011"/>
    <x v="1"/>
    <x v="1"/>
    <x v="1"/>
  </r>
  <r>
    <s v="Uddin2011"/>
    <n v="2011"/>
    <x v="49"/>
    <x v="0"/>
    <x v="13"/>
  </r>
  <r>
    <s v="Wang2011a"/>
    <n v="2011"/>
    <x v="50"/>
    <x v="2"/>
    <x v="15"/>
  </r>
  <r>
    <s v="Wang2011b"/>
    <n v="2011"/>
    <x v="1"/>
    <x v="1"/>
    <x v="1"/>
  </r>
  <r>
    <s v="Wiese2007"/>
    <n v="2011"/>
    <x v="19"/>
    <x v="0"/>
    <x v="8"/>
  </r>
  <r>
    <s v="Wiese2008"/>
    <n v="2011"/>
    <x v="25"/>
    <x v="0"/>
    <x v="8"/>
  </r>
  <r>
    <s v="Wiese2009"/>
    <n v="2011"/>
    <x v="28"/>
    <x v="0"/>
    <x v="8"/>
  </r>
  <r>
    <s v="Wiese2010"/>
    <n v="2011"/>
    <x v="51"/>
    <x v="0"/>
    <x v="8"/>
  </r>
  <r>
    <s v="Wiese2011"/>
    <n v="2011"/>
    <x v="52"/>
    <x v="0"/>
    <x v="8"/>
  </r>
  <r>
    <s v="Wiese2011"/>
    <n v="2011"/>
    <x v="53"/>
    <x v="0"/>
    <x v="8"/>
  </r>
  <r>
    <s v="Witte2011a"/>
    <n v="2011"/>
    <x v="54"/>
    <x v="0"/>
    <x v="16"/>
  </r>
  <r>
    <s v="Wu2011"/>
    <n v="2011"/>
    <x v="16"/>
    <x v="0"/>
    <x v="7"/>
  </r>
  <r>
    <s v="Wu2011a"/>
    <n v="2011"/>
    <x v="16"/>
    <x v="0"/>
    <x v="7"/>
  </r>
  <r>
    <s v="Yang2011"/>
    <n v="2011"/>
    <x v="55"/>
    <x v="0"/>
    <x v="4"/>
  </r>
  <r>
    <s v="Zheng2011"/>
    <n v="2011"/>
    <x v="45"/>
    <x v="2"/>
    <x v="3"/>
  </r>
  <r>
    <s v="Zhong2011"/>
    <n v="2011"/>
    <x v="1"/>
    <x v="1"/>
    <x v="1"/>
  </r>
  <r>
    <s v="Zhu2011"/>
    <n v="2011"/>
    <x v="21"/>
    <x v="4"/>
    <x v="9"/>
  </r>
  <r>
    <s v="Abebe2012"/>
    <n v="2012"/>
    <x v="1"/>
    <x v="1"/>
    <x v="1"/>
  </r>
  <r>
    <s v="Achananuparp2012"/>
    <n v="2012"/>
    <x v="56"/>
    <x v="2"/>
    <x v="3"/>
  </r>
  <r>
    <s v="Achananuparp2012"/>
    <n v="2012"/>
    <x v="19"/>
    <x v="0"/>
    <x v="8"/>
  </r>
  <r>
    <s v="Ali2012"/>
    <n v="2012"/>
    <x v="1"/>
    <x v="1"/>
    <x v="1"/>
  </r>
  <r>
    <s v="Antunes2012"/>
    <n v="2012"/>
    <x v="2"/>
    <x v="2"/>
    <x v="2"/>
  </r>
  <r>
    <s v="Bacchelli2012"/>
    <n v="2012"/>
    <x v="1"/>
    <x v="1"/>
    <x v="1"/>
  </r>
  <r>
    <s v="Bagheri2012"/>
    <n v="2012"/>
    <x v="16"/>
    <x v="0"/>
    <x v="7"/>
  </r>
  <r>
    <s v="Bavota2012"/>
    <n v="2012"/>
    <x v="9"/>
    <x v="3"/>
    <x v="5"/>
  </r>
  <r>
    <s v="Bavota2012a"/>
    <n v="2012"/>
    <x v="1"/>
    <x v="1"/>
    <x v="1"/>
  </r>
  <r>
    <s v="Bavota2012b"/>
    <n v="2012"/>
    <x v="2"/>
    <x v="2"/>
    <x v="2"/>
  </r>
  <r>
    <s v="Bettenburg2012"/>
    <n v="2012"/>
    <x v="43"/>
    <x v="0"/>
    <x v="13"/>
  </r>
  <r>
    <s v="Binkley2012"/>
    <n v="2012"/>
    <x v="1"/>
    <x v="1"/>
    <x v="1"/>
  </r>
  <r>
    <s v="Chen2012"/>
    <n v="2012"/>
    <x v="30"/>
    <x v="4"/>
    <x v="9"/>
  </r>
  <r>
    <s v="Corazza2012"/>
    <n v="2012"/>
    <x v="57"/>
    <x v="0"/>
    <x v="7"/>
  </r>
  <r>
    <s v="Corazza2012"/>
    <n v="2012"/>
    <x v="2"/>
    <x v="2"/>
    <x v="2"/>
  </r>
  <r>
    <s v="Corley2012"/>
    <n v="2012"/>
    <x v="30"/>
    <x v="4"/>
    <x v="9"/>
  </r>
  <r>
    <s v="Davies2012"/>
    <n v="2012"/>
    <x v="36"/>
    <x v="2"/>
    <x v="2"/>
  </r>
  <r>
    <s v="Davies2012"/>
    <n v="2012"/>
    <x v="21"/>
    <x v="4"/>
    <x v="9"/>
  </r>
  <r>
    <s v="Delucia2012"/>
    <n v="2012"/>
    <x v="1"/>
    <x v="1"/>
    <x v="1"/>
  </r>
  <r>
    <s v="DeLucia2012a"/>
    <n v="2012"/>
    <x v="42"/>
    <x v="5"/>
    <x v="12"/>
  </r>
  <r>
    <s v="Dilshener2012"/>
    <n v="2012"/>
    <x v="9"/>
    <x v="3"/>
    <x v="5"/>
  </r>
  <r>
    <s v="Elliott2009"/>
    <n v="2009"/>
    <x v="45"/>
    <x v="2"/>
    <x v="3"/>
  </r>
  <r>
    <s v="Elliott2010"/>
    <n v="2010"/>
    <x v="5"/>
    <x v="2"/>
    <x v="3"/>
  </r>
  <r>
    <s v="Elliott2011"/>
    <n v="2011"/>
    <x v="58"/>
    <x v="2"/>
    <x v="3"/>
  </r>
  <r>
    <s v="Elliott2012"/>
    <n v="2012"/>
    <x v="59"/>
    <x v="2"/>
    <x v="3"/>
  </r>
  <r>
    <s v="Gethers2012a"/>
    <n v="2012"/>
    <x v="18"/>
    <x v="0"/>
    <x v="0"/>
  </r>
  <r>
    <s v="Gethers2012b"/>
    <n v="2012"/>
    <x v="18"/>
    <x v="0"/>
    <x v="0"/>
  </r>
  <r>
    <s v="Grant2012"/>
    <n v="2012"/>
    <x v="5"/>
    <x v="2"/>
    <x v="3"/>
  </r>
  <r>
    <s v="Grant2012"/>
    <n v="2012"/>
    <x v="58"/>
    <x v="2"/>
    <x v="3"/>
  </r>
  <r>
    <s v="Grant2012"/>
    <n v="2012"/>
    <x v="59"/>
    <x v="2"/>
    <x v="3"/>
  </r>
  <r>
    <s v="Guerrouj2012"/>
    <n v="2012"/>
    <x v="9"/>
    <x v="3"/>
    <x v="5"/>
  </r>
  <r>
    <s v="Haiduc2012a"/>
    <n v="2012"/>
    <x v="2"/>
    <x v="2"/>
    <x v="2"/>
  </r>
  <r>
    <s v="Haiduc2012a"/>
    <n v="2012"/>
    <x v="60"/>
    <x v="4"/>
    <x v="9"/>
  </r>
  <r>
    <s v="Haiduc2012a"/>
    <n v="2012"/>
    <x v="21"/>
    <x v="4"/>
    <x v="9"/>
  </r>
  <r>
    <s v="Haiduc2012b"/>
    <n v="2012"/>
    <x v="2"/>
    <x v="2"/>
    <x v="2"/>
  </r>
  <r>
    <s v="Han2012b"/>
    <n v="2012"/>
    <x v="1"/>
    <x v="1"/>
    <x v="1"/>
  </r>
  <r>
    <s v="Heinemann2012"/>
    <n v="2012"/>
    <x v="1"/>
    <x v="1"/>
    <x v="1"/>
  </r>
  <r>
    <s v="Henb2012"/>
    <n v="2012"/>
    <x v="30"/>
    <x v="4"/>
    <x v="9"/>
  </r>
  <r>
    <s v="Hill2012"/>
    <n v="2012"/>
    <x v="52"/>
    <x v="0"/>
    <x v="8"/>
  </r>
  <r>
    <s v="Hill2012"/>
    <n v="2012"/>
    <x v="28"/>
    <x v="0"/>
    <x v="8"/>
  </r>
  <r>
    <s v="Hill2012"/>
    <n v="2012"/>
    <x v="53"/>
    <x v="0"/>
    <x v="8"/>
  </r>
  <r>
    <s v="Hill2012"/>
    <n v="2012"/>
    <x v="51"/>
    <x v="0"/>
    <x v="8"/>
  </r>
  <r>
    <s v="Hill2012"/>
    <n v="2012"/>
    <x v="19"/>
    <x v="0"/>
    <x v="8"/>
  </r>
  <r>
    <s v="Hill2012"/>
    <n v="2012"/>
    <x v="25"/>
    <x v="0"/>
    <x v="8"/>
  </r>
  <r>
    <s v="Hindle2012"/>
    <n v="2012"/>
    <x v="1"/>
    <x v="1"/>
    <x v="1"/>
  </r>
  <r>
    <s v="Hindle2012a"/>
    <n v="2012"/>
    <x v="1"/>
    <x v="1"/>
    <x v="1"/>
  </r>
  <r>
    <s v="Islam2012"/>
    <n v="2012"/>
    <x v="1"/>
    <x v="1"/>
    <x v="1"/>
  </r>
  <r>
    <s v="Kagdi2012"/>
    <n v="2012"/>
    <x v="1"/>
    <x v="1"/>
    <x v="1"/>
  </r>
  <r>
    <s v="Karlsen2012"/>
    <n v="2012"/>
    <x v="9"/>
    <x v="3"/>
    <x v="5"/>
  </r>
  <r>
    <s v="Kaushik2012"/>
    <n v="2012"/>
    <x v="36"/>
    <x v="2"/>
    <x v="2"/>
  </r>
  <r>
    <s v="Kaushik2012"/>
    <n v="2012"/>
    <x v="61"/>
    <x v="0"/>
    <x v="16"/>
  </r>
  <r>
    <s v="Kaushik2012"/>
    <n v="2012"/>
    <x v="19"/>
    <x v="0"/>
    <x v="8"/>
  </r>
  <r>
    <s v="Kaushik2012"/>
    <n v="2012"/>
    <x v="62"/>
    <x v="0"/>
    <x v="7"/>
  </r>
  <r>
    <s v="Keenan2012"/>
    <n v="2012"/>
    <x v="1"/>
    <x v="1"/>
    <x v="1"/>
  </r>
  <r>
    <s v="Keivanloo2012"/>
    <n v="2012"/>
    <x v="1"/>
    <x v="1"/>
    <x v="1"/>
  </r>
  <r>
    <s v="Keivanloo2012a"/>
    <n v="2012"/>
    <x v="63"/>
    <x v="0"/>
    <x v="13"/>
  </r>
  <r>
    <s v="Keivanloo2012b"/>
    <n v="2012"/>
    <x v="1"/>
    <x v="1"/>
    <x v="1"/>
  </r>
  <r>
    <s v="Keivanloo2012c"/>
    <n v="2012"/>
    <x v="9"/>
    <x v="3"/>
    <x v="5"/>
  </r>
  <r>
    <s v="Kouters2012"/>
    <n v="2012"/>
    <x v="1"/>
    <x v="1"/>
    <x v="1"/>
  </r>
  <r>
    <s v="Kuhn2012"/>
    <n v="2012"/>
    <x v="1"/>
    <x v="1"/>
    <x v="1"/>
  </r>
  <r>
    <s v="Linares-vasquez2012"/>
    <n v="2012"/>
    <x v="18"/>
    <x v="0"/>
    <x v="0"/>
  </r>
  <r>
    <s v="Linares-vasquez2012"/>
    <n v="2012"/>
    <x v="21"/>
    <x v="4"/>
    <x v="9"/>
  </r>
  <r>
    <s v="Lotufo2012"/>
    <n v="2012"/>
    <x v="1"/>
    <x v="1"/>
    <x v="1"/>
  </r>
  <r>
    <s v="Mahmoud2012"/>
    <n v="2012"/>
    <x v="1"/>
    <x v="1"/>
    <x v="1"/>
  </r>
  <r>
    <s v="Mani2012"/>
    <n v="2012"/>
    <x v="14"/>
    <x v="0"/>
    <x v="0"/>
  </r>
  <r>
    <s v="Martie2012"/>
    <n v="2012"/>
    <x v="30"/>
    <x v="4"/>
    <x v="9"/>
  </r>
  <r>
    <s v="Mcmillan2012"/>
    <n v="2012"/>
    <x v="1"/>
    <x v="1"/>
    <x v="1"/>
  </r>
  <r>
    <s v="Mcmillan2012a"/>
    <n v="2012"/>
    <x v="1"/>
    <x v="1"/>
    <x v="1"/>
  </r>
  <r>
    <s v="McMillan2012b"/>
    <n v="2012"/>
    <x v="2"/>
    <x v="2"/>
    <x v="2"/>
  </r>
  <r>
    <s v="Medini2012"/>
    <n v="2012"/>
    <x v="1"/>
    <x v="1"/>
    <x v="1"/>
  </r>
  <r>
    <s v="Misra2012"/>
    <n v="2012"/>
    <x v="53"/>
    <x v="0"/>
    <x v="8"/>
  </r>
  <r>
    <s v="Nguyen2012"/>
    <n v="2012"/>
    <x v="1"/>
    <x v="1"/>
    <x v="1"/>
  </r>
  <r>
    <s v="Nguyen2012a"/>
    <n v="2012"/>
    <x v="1"/>
    <x v="1"/>
    <x v="1"/>
  </r>
  <r>
    <s v="Nguyen2012b"/>
    <n v="2012"/>
    <x v="64"/>
    <x v="0"/>
    <x v="0"/>
  </r>
  <r>
    <s v="Nguyen2012c"/>
    <n v="2012"/>
    <x v="64"/>
    <x v="0"/>
    <x v="0"/>
  </r>
  <r>
    <s v="Nguyen2012d"/>
    <n v="2012"/>
    <x v="1"/>
    <x v="1"/>
    <x v="1"/>
  </r>
  <r>
    <s v="Nonnen2012"/>
    <n v="2012"/>
    <x v="1"/>
    <x v="1"/>
    <x v="1"/>
  </r>
  <r>
    <s v="Pandita2012"/>
    <n v="2012"/>
    <x v="29"/>
    <x v="0"/>
    <x v="4"/>
  </r>
  <r>
    <s v="Panichella2012"/>
    <n v="2012"/>
    <x v="65"/>
    <x v="2"/>
    <x v="2"/>
  </r>
  <r>
    <s v="Panichella2012"/>
    <n v="2012"/>
    <x v="14"/>
    <x v="0"/>
    <x v="0"/>
  </r>
  <r>
    <s v="Poshyvanyk2012"/>
    <n v="2012"/>
    <x v="19"/>
    <x v="0"/>
    <x v="8"/>
  </r>
  <r>
    <s v="Prasetyo2012"/>
    <n v="2012"/>
    <x v="61"/>
    <x v="0"/>
    <x v="16"/>
  </r>
  <r>
    <s v="Rubin2012"/>
    <n v="2012"/>
    <x v="1"/>
    <x v="1"/>
    <x v="1"/>
  </r>
  <r>
    <s v="Sisman2012"/>
    <n v="2012"/>
    <x v="66"/>
    <x v="2"/>
    <x v="2"/>
  </r>
  <r>
    <s v="Somasundaram2012"/>
    <n v="2012"/>
    <x v="67"/>
    <x v="0"/>
    <x v="16"/>
  </r>
  <r>
    <s v="Tan2012"/>
    <n v="2012"/>
    <x v="68"/>
    <x v="2"/>
    <x v="2"/>
  </r>
  <r>
    <s v="Tian2012"/>
    <n v="2012"/>
    <x v="1"/>
    <x v="1"/>
    <x v="1"/>
  </r>
  <r>
    <s v="Tian2012a"/>
    <n v="2012"/>
    <x v="69"/>
    <x v="2"/>
    <x v="2"/>
  </r>
  <r>
    <s v="Tian2012b"/>
    <n v="2012"/>
    <x v="19"/>
    <x v="0"/>
    <x v="8"/>
  </r>
  <r>
    <s v="Wang2012"/>
    <n v="2012"/>
    <x v="1"/>
    <x v="1"/>
    <x v="1"/>
  </r>
  <r>
    <s v="Wnuk2012"/>
    <n v="2012"/>
    <x v="70"/>
    <x v="0"/>
    <x v="17"/>
  </r>
  <r>
    <s v="Xiao2012"/>
    <n v="2012"/>
    <x v="71"/>
    <x v="0"/>
    <x v="4"/>
  </r>
  <r>
    <s v="Xiao2012"/>
    <n v="2012"/>
    <x v="16"/>
    <x v="0"/>
    <x v="7"/>
  </r>
  <r>
    <s v="Yang2012"/>
    <n v="2012"/>
    <x v="1"/>
    <x v="1"/>
    <x v="1"/>
  </r>
  <r>
    <s v="Yu2012"/>
    <n v="2012"/>
    <x v="1"/>
    <x v="1"/>
    <x v="1"/>
  </r>
  <r>
    <s v="Yuan2012"/>
    <n v="2012"/>
    <x v="1"/>
    <x v="1"/>
    <x v="1"/>
  </r>
  <r>
    <s v="Zhou2012"/>
    <n v="2012"/>
    <x v="24"/>
    <x v="2"/>
    <x v="2"/>
  </r>
  <r>
    <s v="Zhou2012"/>
    <n v="2012"/>
    <x v="19"/>
    <x v="0"/>
    <x v="8"/>
  </r>
  <r>
    <s v="Abebe2013"/>
    <n v="2013"/>
    <x v="0"/>
    <x v="0"/>
    <x v="0"/>
  </r>
  <r>
    <s v="Alhindawi2013"/>
    <n v="2013"/>
    <x v="9"/>
    <x v="3"/>
    <x v="5"/>
  </r>
  <r>
    <s v="Arnaoudova2013"/>
    <n v="2013"/>
    <x v="18"/>
    <x v="0"/>
    <x v="0"/>
  </r>
  <r>
    <s v="Arnaoudova2013"/>
    <n v="2013"/>
    <x v="14"/>
    <x v="0"/>
    <x v="0"/>
  </r>
  <r>
    <s v="Arnaoudova2013"/>
    <n v="2013"/>
    <x v="16"/>
    <x v="0"/>
    <x v="7"/>
  </r>
  <r>
    <s v="Bassett2013"/>
    <n v="2013"/>
    <x v="30"/>
    <x v="4"/>
    <x v="9"/>
  </r>
  <r>
    <s v="Bassett2013"/>
    <n v="2013"/>
    <x v="19"/>
    <x v="0"/>
    <x v="8"/>
  </r>
  <r>
    <s v="Bavota2013a"/>
    <n v="2013"/>
    <x v="1"/>
    <x v="1"/>
    <x v="1"/>
  </r>
  <r>
    <s v="Bavota2013b"/>
    <n v="2013"/>
    <x v="1"/>
    <x v="1"/>
    <x v="1"/>
  </r>
  <r>
    <s v="Bazelli2013"/>
    <n v="2013"/>
    <x v="72"/>
    <x v="0"/>
    <x v="18"/>
  </r>
  <r>
    <s v="Binkley2013"/>
    <n v="2013"/>
    <x v="9"/>
    <x v="3"/>
    <x v="5"/>
  </r>
  <r>
    <s v="Binkley2013a"/>
    <n v="2013"/>
    <x v="9"/>
    <x v="3"/>
    <x v="5"/>
  </r>
  <r>
    <s v="Binkley2013b"/>
    <n v="2013"/>
    <x v="9"/>
    <x v="3"/>
    <x v="5"/>
  </r>
  <r>
    <s v="Butler2013"/>
    <n v="2013"/>
    <x v="73"/>
    <x v="0"/>
    <x v="19"/>
  </r>
  <r>
    <s v="Butler2013"/>
    <n v="2013"/>
    <x v="74"/>
    <x v="0"/>
    <x v="0"/>
  </r>
  <r>
    <s v="Capobianco2013"/>
    <n v="2013"/>
    <x v="42"/>
    <x v="5"/>
    <x v="12"/>
  </r>
  <r>
    <s v="Dehkharghani2013"/>
    <n v="2013"/>
    <x v="75"/>
    <x v="0"/>
    <x v="18"/>
  </r>
  <r>
    <s v="Dehkharghani2013"/>
    <n v="2013"/>
    <x v="76"/>
    <x v="0"/>
    <x v="18"/>
  </r>
  <r>
    <s v="DeLucia2013"/>
    <n v="2013"/>
    <x v="1"/>
    <x v="1"/>
    <x v="1"/>
  </r>
  <r>
    <s v="Diaz2013"/>
    <n v="2013"/>
    <x v="2"/>
    <x v="2"/>
    <x v="2"/>
  </r>
  <r>
    <s v="Diaz2013"/>
    <n v="2013"/>
    <x v="19"/>
    <x v="0"/>
    <x v="8"/>
  </r>
  <r>
    <s v="Dit2013"/>
    <n v="2013"/>
    <x v="19"/>
    <x v="0"/>
    <x v="8"/>
  </r>
  <r>
    <s v="Dit2013b"/>
    <n v="2013"/>
    <x v="9"/>
    <x v="3"/>
    <x v="5"/>
  </r>
  <r>
    <s v="Eddy2013"/>
    <n v="2013"/>
    <x v="1"/>
    <x v="1"/>
    <x v="1"/>
  </r>
  <r>
    <s v="Falessi2013"/>
    <n v="2013"/>
    <x v="77"/>
    <x v="0"/>
    <x v="16"/>
  </r>
  <r>
    <s v="Falessi2013"/>
    <n v="2013"/>
    <x v="21"/>
    <x v="4"/>
    <x v="9"/>
  </r>
  <r>
    <s v="Genova2013"/>
    <n v="2013"/>
    <x v="78"/>
    <x v="0"/>
    <x v="20"/>
  </r>
  <r>
    <s v="Ghaisas2013"/>
    <n v="2013"/>
    <x v="1"/>
    <x v="1"/>
    <x v="1"/>
  </r>
  <r>
    <s v="Guerrouj2013"/>
    <n v="2013"/>
    <x v="1"/>
    <x v="1"/>
    <x v="1"/>
  </r>
  <r>
    <s v="Gupta2013"/>
    <n v="2013"/>
    <x v="79"/>
    <x v="0"/>
    <x v="4"/>
  </r>
  <r>
    <s v="Haiduc2013a"/>
    <n v="2013"/>
    <x v="2"/>
    <x v="2"/>
    <x v="2"/>
  </r>
  <r>
    <s v="Haiduc2013b"/>
    <n v="2013"/>
    <x v="2"/>
    <x v="2"/>
    <x v="2"/>
  </r>
  <r>
    <s v="Hill2013"/>
    <n v="2013"/>
    <x v="1"/>
    <x v="1"/>
    <x v="1"/>
  </r>
  <r>
    <s v="Howard2013"/>
    <n v="2013"/>
    <x v="29"/>
    <x v="0"/>
    <x v="4"/>
  </r>
  <r>
    <s v="Howard2013"/>
    <n v="2013"/>
    <x v="16"/>
    <x v="0"/>
    <x v="7"/>
  </r>
  <r>
    <s v="Kamimura2013"/>
    <n v="2013"/>
    <x v="9"/>
    <x v="3"/>
    <x v="5"/>
  </r>
  <r>
    <s v="Keivanloo2013"/>
    <n v="2013"/>
    <x v="1"/>
    <x v="1"/>
    <x v="1"/>
  </r>
  <r>
    <s v="Khamis2013"/>
    <n v="2013"/>
    <x v="54"/>
    <x v="0"/>
    <x v="16"/>
  </r>
  <r>
    <s v="Khamis2013"/>
    <n v="2013"/>
    <x v="80"/>
    <x v="0"/>
    <x v="0"/>
  </r>
  <r>
    <s v="Moreno2013"/>
    <n v="2013"/>
    <x v="9"/>
    <x v="3"/>
    <x v="5"/>
  </r>
  <r>
    <s v="Moreno2013a"/>
    <n v="2013"/>
    <x v="2"/>
    <x v="2"/>
    <x v="2"/>
  </r>
  <r>
    <s v="Moreno2013b"/>
    <n v="2013"/>
    <x v="9"/>
    <x v="3"/>
    <x v="5"/>
  </r>
  <r>
    <s v="palomba2013"/>
    <n v="2013"/>
    <x v="1"/>
    <x v="1"/>
    <x v="1"/>
  </r>
  <r>
    <s v="Panichella2013a"/>
    <n v="2013"/>
    <x v="1"/>
    <x v="1"/>
    <x v="1"/>
  </r>
  <r>
    <s v="Panichella2013b"/>
    <n v="2013"/>
    <x v="81"/>
    <x v="2"/>
    <x v="2"/>
  </r>
  <r>
    <s v="Pollock2013"/>
    <n v="2013"/>
    <x v="42"/>
    <x v="5"/>
    <x v="12"/>
  </r>
  <r>
    <s v="Ponzanelli2013a"/>
    <n v="2013"/>
    <x v="56"/>
    <x v="2"/>
    <x v="3"/>
  </r>
  <r>
    <s v="Ponzanelli2013a"/>
    <n v="2013"/>
    <x v="2"/>
    <x v="2"/>
    <x v="2"/>
  </r>
  <r>
    <s v="Ponzanelli2013b"/>
    <n v="2013"/>
    <x v="56"/>
    <x v="2"/>
    <x v="3"/>
  </r>
  <r>
    <s v="Ponzanelli2013b"/>
    <n v="2013"/>
    <x v="2"/>
    <x v="2"/>
    <x v="2"/>
  </r>
  <r>
    <s v="Pradel2013"/>
    <n v="2013"/>
    <x v="1"/>
    <x v="1"/>
    <x v="1"/>
  </r>
  <r>
    <s v="Rastkar2013"/>
    <n v="2013"/>
    <x v="27"/>
    <x v="2"/>
    <x v="2"/>
  </r>
  <r>
    <s v="Roldan2013"/>
    <n v="2013"/>
    <x v="1"/>
    <x v="1"/>
    <x v="1"/>
  </r>
  <r>
    <s v="Saha2013"/>
    <n v="2013"/>
    <x v="44"/>
    <x v="0"/>
    <x v="0"/>
  </r>
  <r>
    <s v="Saha2013"/>
    <n v="2013"/>
    <x v="82"/>
    <x v="2"/>
    <x v="2"/>
  </r>
  <r>
    <s v="Sateli2013"/>
    <n v="2013"/>
    <x v="83"/>
    <x v="0"/>
    <x v="21"/>
  </r>
  <r>
    <s v="wong2013"/>
    <n v="2013"/>
    <x v="84"/>
    <x v="0"/>
    <x v="16"/>
  </r>
  <r>
    <s v="Xia2013"/>
    <n v="2013"/>
    <x v="85"/>
    <x v="2"/>
    <x v="2"/>
  </r>
  <r>
    <s v="Arnaoudova2014"/>
    <n v="2014"/>
    <x v="44"/>
    <x v="0"/>
    <x v="0"/>
  </r>
  <r>
    <s v="Arnaoudova2014"/>
    <n v="2014"/>
    <x v="86"/>
    <x v="0"/>
    <x v="7"/>
  </r>
  <r>
    <s v="Arnaoudova2014"/>
    <n v="2014"/>
    <x v="29"/>
    <x v="0"/>
    <x v="4"/>
  </r>
  <r>
    <s v="Bagheri2014"/>
    <n v="2014"/>
    <x v="87"/>
    <x v="0"/>
    <x v="7"/>
  </r>
  <r>
    <s v="Bagheri2014"/>
    <n v="2014"/>
    <x v="19"/>
    <x v="0"/>
    <x v="8"/>
  </r>
  <r>
    <s v="Bajaj2014"/>
    <n v="2014"/>
    <x v="1"/>
    <x v="1"/>
    <x v="1"/>
  </r>
  <r>
    <s v="Barua2014"/>
    <n v="2014"/>
    <x v="30"/>
    <x v="4"/>
    <x v="9"/>
  </r>
  <r>
    <s v="Bavota2014"/>
    <n v="2014"/>
    <x v="10"/>
    <x v="2"/>
    <x v="2"/>
  </r>
  <r>
    <s v="Binkley2014"/>
    <n v="2014"/>
    <x v="10"/>
    <x v="2"/>
    <x v="2"/>
  </r>
  <r>
    <s v="Binkley2014b"/>
    <n v="2014"/>
    <x v="88"/>
    <x v="4"/>
    <x v="9"/>
  </r>
  <r>
    <s v="Borg2014"/>
    <n v="2014"/>
    <x v="9"/>
    <x v="3"/>
    <x v="5"/>
  </r>
  <r>
    <s v="Canfora2014"/>
    <n v="2014"/>
    <x v="89"/>
    <x v="2"/>
    <x v="2"/>
  </r>
  <r>
    <s v="Cavalcanti2014"/>
    <n v="2014"/>
    <x v="21"/>
    <x v="4"/>
    <x v="9"/>
  </r>
  <r>
    <s v="Chen2014"/>
    <n v="2014"/>
    <x v="67"/>
    <x v="0"/>
    <x v="16"/>
  </r>
  <r>
    <s v="Chen2014"/>
    <n v="2014"/>
    <x v="90"/>
    <x v="2"/>
    <x v="2"/>
  </r>
  <r>
    <s v="Corley2014"/>
    <n v="2014"/>
    <x v="36"/>
    <x v="2"/>
    <x v="2"/>
  </r>
  <r>
    <s v="Cortes-Coy2014"/>
    <n v="2014"/>
    <x v="91"/>
    <x v="0"/>
    <x v="22"/>
  </r>
  <r>
    <s v="Eddy2014"/>
    <n v="2014"/>
    <x v="22"/>
    <x v="0"/>
    <x v="0"/>
  </r>
  <r>
    <s v="Eddy2014"/>
    <n v="2014"/>
    <x v="82"/>
    <x v="2"/>
    <x v="2"/>
  </r>
  <r>
    <s v="Gorla2014"/>
    <n v="2014"/>
    <x v="92"/>
    <x v="0"/>
    <x v="0"/>
  </r>
  <r>
    <s v="Haiduc2014"/>
    <n v="2014"/>
    <x v="1"/>
    <x v="1"/>
    <x v="1"/>
  </r>
  <r>
    <s v="Hill2014"/>
    <n v="2014"/>
    <x v="9"/>
    <x v="3"/>
    <x v="5"/>
  </r>
  <r>
    <s v="Hossen2014"/>
    <n v="2014"/>
    <x v="18"/>
    <x v="0"/>
    <x v="0"/>
  </r>
  <r>
    <s v="Keivanloo2014a"/>
    <n v="2014"/>
    <x v="1"/>
    <x v="1"/>
    <x v="1"/>
  </r>
  <r>
    <s v="Keivanloo2014b"/>
    <n v="2014"/>
    <x v="1"/>
    <x v="1"/>
    <x v="1"/>
  </r>
  <r>
    <s v="Kevic2014"/>
    <n v="2014"/>
    <x v="93"/>
    <x v="2"/>
    <x v="2"/>
  </r>
  <r>
    <s v="Kevic2014"/>
    <n v="2014"/>
    <x v="2"/>
    <x v="2"/>
    <x v="2"/>
  </r>
  <r>
    <s v="Kevic2014a"/>
    <n v="2014"/>
    <x v="1"/>
    <x v="1"/>
    <x v="1"/>
  </r>
  <r>
    <s v="Klein2014"/>
    <n v="2014"/>
    <x v="30"/>
    <x v="2"/>
    <x v="2"/>
  </r>
  <r>
    <s v="Kochhar2014"/>
    <n v="2014"/>
    <x v="44"/>
    <x v="0"/>
    <x v="0"/>
  </r>
  <r>
    <s v="Lemos2014"/>
    <n v="2014"/>
    <x v="56"/>
    <x v="2"/>
    <x v="3"/>
  </r>
  <r>
    <s v="Lemos2014"/>
    <n v="2014"/>
    <x v="16"/>
    <x v="0"/>
    <x v="7"/>
  </r>
  <r>
    <s v="Lucia2014"/>
    <n v="2014"/>
    <x v="1"/>
    <x v="1"/>
    <x v="1"/>
  </r>
  <r>
    <s v="McBurney2014"/>
    <n v="2014"/>
    <x v="94"/>
    <x v="0"/>
    <x v="16"/>
  </r>
  <r>
    <s v="McBurney2014"/>
    <n v="2014"/>
    <x v="26"/>
    <x v="2"/>
    <x v="2"/>
  </r>
  <r>
    <s v="Medini2014"/>
    <n v="2014"/>
    <x v="42"/>
    <x v="5"/>
    <x v="12"/>
  </r>
  <r>
    <s v="Moreno2014"/>
    <n v="2014"/>
    <x v="9"/>
    <x v="3"/>
    <x v="5"/>
  </r>
  <r>
    <s v="Moreno2014a"/>
    <n v="2014"/>
    <x v="95"/>
    <x v="0"/>
    <x v="0"/>
  </r>
  <r>
    <s v="Moreno2014a"/>
    <n v="2014"/>
    <x v="8"/>
    <x v="0"/>
    <x v="3"/>
  </r>
  <r>
    <s v="Moreno2014a"/>
    <n v="2014"/>
    <x v="18"/>
    <x v="0"/>
    <x v="0"/>
  </r>
  <r>
    <s v="Moreno2014b"/>
    <n v="2014"/>
    <x v="9"/>
    <x v="3"/>
    <x v="5"/>
  </r>
  <r>
    <s v="Ponzanelli2014"/>
    <n v="2014"/>
    <x v="1"/>
    <x v="1"/>
    <x v="1"/>
  </r>
  <r>
    <s v="Qusef2014"/>
    <n v="2014"/>
    <x v="1"/>
    <x v="1"/>
    <x v="1"/>
  </r>
  <r>
    <s v="Rahman2014"/>
    <n v="2014"/>
    <x v="1"/>
    <x v="1"/>
    <x v="1"/>
  </r>
  <r>
    <s v="Rastkar2014"/>
    <n v="2014"/>
    <x v="23"/>
    <x v="2"/>
    <x v="10"/>
  </r>
  <r>
    <s v="Rodeghero2014"/>
    <n v="2014"/>
    <x v="1"/>
    <x v="1"/>
    <x v="1"/>
  </r>
  <r>
    <s v="Scanniello2014"/>
    <n v="2014"/>
    <x v="1"/>
    <x v="1"/>
    <x v="1"/>
  </r>
  <r>
    <s v="Shang2014"/>
    <n v="2014"/>
    <x v="30"/>
    <x v="2"/>
    <x v="2"/>
  </r>
  <r>
    <s v="Suzuki2014"/>
    <n v="2014"/>
    <x v="1"/>
    <x v="1"/>
    <x v="1"/>
  </r>
  <r>
    <s v="Thomas2014"/>
    <n v="2014"/>
    <x v="30"/>
    <x v="2"/>
    <x v="2"/>
  </r>
  <r>
    <s v="Thomas2014a"/>
    <n v="2014"/>
    <x v="1"/>
    <x v="1"/>
    <x v="1"/>
  </r>
  <r>
    <s v="Thung2014"/>
    <n v="2014"/>
    <x v="30"/>
    <x v="2"/>
    <x v="2"/>
  </r>
  <r>
    <s v="Tourani2014"/>
    <n v="2014"/>
    <x v="96"/>
    <x v="0"/>
    <x v="18"/>
  </r>
  <r>
    <s v="Vassallo2014"/>
    <n v="2014"/>
    <x v="65"/>
    <x v="2"/>
    <x v="2"/>
  </r>
  <r>
    <s v="Vassallo2014"/>
    <n v="2014"/>
    <x v="14"/>
    <x v="0"/>
    <x v="0"/>
  </r>
  <r>
    <s v="Wang2014a"/>
    <n v="2014"/>
    <x v="97"/>
    <x v="2"/>
    <x v="3"/>
  </r>
  <r>
    <s v="Wang2014b"/>
    <n v="2014"/>
    <x v="1"/>
    <x v="1"/>
    <x v="1"/>
  </r>
  <r>
    <s v="Wang2014c"/>
    <n v="2014"/>
    <x v="42"/>
    <x v="5"/>
    <x v="12"/>
  </r>
  <r>
    <s v="Wang2014d"/>
    <n v="2014"/>
    <x v="1"/>
    <x v="1"/>
    <x v="1"/>
  </r>
  <r>
    <s v="Wong2014"/>
    <n v="2014"/>
    <x v="19"/>
    <x v="0"/>
    <x v="8"/>
  </r>
  <r>
    <s v="Yang2014"/>
    <n v="2014"/>
    <x v="1"/>
    <x v="1"/>
    <x v="1"/>
  </r>
  <r>
    <s v="Yang2014a"/>
    <n v="2014"/>
    <x v="90"/>
    <x v="2"/>
    <x v="2"/>
  </r>
  <r>
    <s v="Ye2014"/>
    <n v="2014"/>
    <x v="2"/>
    <x v="2"/>
    <x v="2"/>
  </r>
  <r>
    <s v="Yu2014"/>
    <n v="2014"/>
    <x v="1"/>
    <x v="1"/>
    <x v="1"/>
  </r>
  <r>
    <s v="Zanjani2014"/>
    <n v="2014"/>
    <x v="36"/>
    <x v="2"/>
    <x v="2"/>
  </r>
  <r>
    <s v="Zanjani2014"/>
    <n v="2014"/>
    <x v="61"/>
    <x v="0"/>
    <x v="16"/>
  </r>
  <r>
    <s v="Zanjani2014"/>
    <n v="2014"/>
    <x v="18"/>
    <x v="0"/>
    <x v="0"/>
  </r>
  <r>
    <s v="Aggarwal2015"/>
    <n v="2015"/>
    <x v="21"/>
    <x v="4"/>
    <x v="9"/>
  </r>
  <r>
    <s v="Agrawal2015"/>
    <n v="2015"/>
    <x v="1"/>
    <x v="1"/>
    <x v="1"/>
  </r>
  <r>
    <s v="Arnaoudova2015"/>
    <n v="2015"/>
    <x v="1"/>
    <x v="1"/>
    <x v="1"/>
  </r>
  <r>
    <s v="Beyer2015"/>
    <n v="2015"/>
    <x v="2"/>
    <x v="2"/>
    <x v="2"/>
  </r>
  <r>
    <s v="Binkley2015"/>
    <n v="2015"/>
    <x v="42"/>
    <x v="5"/>
    <x v="12"/>
  </r>
  <r>
    <s v="Carvalho2015"/>
    <n v="2015"/>
    <x v="98"/>
    <x v="0"/>
    <x v="7"/>
  </r>
  <r>
    <s v="Carvalho2015"/>
    <n v="2015"/>
    <x v="99"/>
    <x v="0"/>
    <x v="23"/>
  </r>
  <r>
    <s v="Chowdhury2015"/>
    <n v="2015"/>
    <x v="69"/>
    <x v="2"/>
    <x v="2"/>
  </r>
  <r>
    <s v="Chowdhury2015"/>
    <n v="2015"/>
    <x v="100"/>
    <x v="0"/>
    <x v="16"/>
  </r>
  <r>
    <s v="DalSasso2015"/>
    <n v="2015"/>
    <x v="1"/>
    <x v="1"/>
    <x v="1"/>
  </r>
  <r>
    <s v="Damevski2015"/>
    <n v="2015"/>
    <x v="101"/>
    <x v="2"/>
    <x v="3"/>
  </r>
  <r>
    <s v="Damevski2015"/>
    <n v="2015"/>
    <x v="2"/>
    <x v="2"/>
    <x v="2"/>
  </r>
  <r>
    <s v="Eder2015"/>
    <n v="2015"/>
    <x v="1"/>
    <x v="1"/>
    <x v="1"/>
  </r>
  <r>
    <s v="Ercan2015"/>
    <n v="2015"/>
    <x v="22"/>
    <x v="0"/>
    <x v="0"/>
  </r>
  <r>
    <s v="Guerrouj2015"/>
    <n v="2015"/>
    <x v="1"/>
    <x v="1"/>
    <x v="1"/>
  </r>
  <r>
    <s v="Hindle2015"/>
    <n v="2015"/>
    <x v="9"/>
    <x v="3"/>
    <x v="5"/>
  </r>
  <r>
    <s v="Hu2015"/>
    <n v="2015"/>
    <x v="30"/>
    <x v="2"/>
    <x v="2"/>
  </r>
  <r>
    <s v="Jiang2015"/>
    <n v="2015"/>
    <x v="102"/>
    <x v="0"/>
    <x v="7"/>
  </r>
  <r>
    <s v="Jiang2015"/>
    <n v="2015"/>
    <x v="29"/>
    <x v="0"/>
    <x v="4"/>
  </r>
  <r>
    <s v="Kim2015"/>
    <n v="2015"/>
    <x v="16"/>
    <x v="0"/>
    <x v="7"/>
  </r>
  <r>
    <s v="Kim2015"/>
    <n v="2015"/>
    <x v="14"/>
    <x v="0"/>
    <x v="0"/>
  </r>
  <r>
    <s v="Landhaeusser2015"/>
    <n v="2015"/>
    <x v="29"/>
    <x v="0"/>
    <x v="4"/>
  </r>
  <r>
    <s v="Linares-vasquez2015"/>
    <n v="2015"/>
    <x v="91"/>
    <x v="0"/>
    <x v="22"/>
  </r>
  <r>
    <s v="Lotufo2015"/>
    <n v="2015"/>
    <x v="1"/>
    <x v="1"/>
    <x v="1"/>
  </r>
  <r>
    <s v="Martie2015"/>
    <n v="2015"/>
    <x v="30"/>
    <x v="2"/>
    <x v="2"/>
  </r>
  <r>
    <s v="McBurney2015"/>
    <n v="2015"/>
    <x v="9"/>
    <x v="3"/>
    <x v="5"/>
  </r>
  <r>
    <s v="Palomba2015"/>
    <n v="2015"/>
    <x v="1"/>
    <x v="1"/>
    <x v="1"/>
  </r>
  <r>
    <s v="Panichella2015"/>
    <n v="2015"/>
    <x v="1"/>
    <x v="1"/>
    <x v="1"/>
  </r>
  <r>
    <s v="Petrosyan2015"/>
    <n v="2015"/>
    <x v="14"/>
    <x v="0"/>
    <x v="0"/>
  </r>
  <r>
    <s v="Ponzanelli2015"/>
    <n v="2015"/>
    <x v="1"/>
    <x v="1"/>
    <x v="1"/>
  </r>
  <r>
    <s v="Rahman2015"/>
    <n v="2015"/>
    <x v="1"/>
    <x v="1"/>
    <x v="1"/>
  </r>
  <r>
    <s v="Rahman2015a"/>
    <n v="2015"/>
    <x v="21"/>
    <x v="4"/>
    <x v="9"/>
  </r>
  <r>
    <s v="Rahman2015a"/>
    <n v="2015"/>
    <x v="30"/>
    <x v="2"/>
    <x v="2"/>
  </r>
  <r>
    <s v="Roos2015"/>
    <n v="2015"/>
    <x v="9"/>
    <x v="3"/>
    <x v="5"/>
  </r>
  <r>
    <s v="Saeidi2015"/>
    <n v="2015"/>
    <x v="103"/>
    <x v="2"/>
    <x v="2"/>
  </r>
  <r>
    <s v="Saha2015"/>
    <n v="2015"/>
    <x v="44"/>
    <x v="0"/>
    <x v="0"/>
  </r>
  <r>
    <s v="Saha2015"/>
    <n v="2015"/>
    <x v="82"/>
    <x v="2"/>
    <x v="2"/>
  </r>
  <r>
    <s v="Saiedi2015a"/>
    <n v="2015"/>
    <x v="1"/>
    <x v="1"/>
    <x v="1"/>
  </r>
  <r>
    <s v="Schindler2015"/>
    <n v="2015"/>
    <x v="1"/>
    <x v="1"/>
    <x v="1"/>
  </r>
  <r>
    <s v="Sharma2015"/>
    <n v="2015"/>
    <x v="17"/>
    <x v="2"/>
    <x v="2"/>
  </r>
  <r>
    <s v="Tian2015"/>
    <n v="2015"/>
    <x v="6"/>
    <x v="0"/>
    <x v="4"/>
  </r>
  <r>
    <s v="Tian2015"/>
    <n v="2015"/>
    <x v="61"/>
    <x v="0"/>
    <x v="16"/>
  </r>
  <r>
    <s v="Tian2015"/>
    <n v="2015"/>
    <x v="54"/>
    <x v="0"/>
    <x v="16"/>
  </r>
  <r>
    <s v="Tian2015"/>
    <n v="2015"/>
    <x v="29"/>
    <x v="0"/>
    <x v="4"/>
  </r>
  <r>
    <s v="White2015"/>
    <n v="2015"/>
    <x v="104"/>
    <x v="0"/>
    <x v="24"/>
  </r>
  <r>
    <s v="White2015"/>
    <n v="2015"/>
    <x v="17"/>
    <x v="2"/>
    <x v="2"/>
  </r>
  <r>
    <s v="White2015"/>
    <n v="2015"/>
    <x v="105"/>
    <x v="2"/>
    <x v="2"/>
  </r>
  <r>
    <s v="Wong2015"/>
    <n v="2015"/>
    <x v="20"/>
    <x v="0"/>
    <x v="0"/>
  </r>
  <r>
    <s v="Zou2015"/>
    <n v="2015"/>
    <x v="3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Tool">
  <location ref="A3:B106" firstHeaderRow="1" firstDataRow="1" firstDataCol="1"/>
  <pivotFields count="5">
    <pivotField dataField="1" showAll="0"/>
    <pivotField showAll="0"/>
    <pivotField axis="axisRow" showAll="0">
      <items count="108">
        <item x="31"/>
        <item x="77"/>
        <item x="22"/>
        <item x="56"/>
        <item x="95"/>
        <item x="98"/>
        <item x="43"/>
        <item x="50"/>
        <item x="20"/>
        <item x="44"/>
        <item x="93"/>
        <item x="54"/>
        <item x="103"/>
        <item x="55"/>
        <item x="36"/>
        <item x="12"/>
        <item x="32"/>
        <item x="5"/>
        <item x="45"/>
        <item x="92"/>
        <item x="46"/>
        <item x="38"/>
        <item x="82"/>
        <item x="71"/>
        <item x="73"/>
        <item x="57"/>
        <item x="39"/>
        <item x="74"/>
        <item x="48"/>
        <item x="104"/>
        <item x="24"/>
        <item x="40"/>
        <item x="91"/>
        <item x="58"/>
        <item x="59"/>
        <item x="52"/>
        <item x="33"/>
        <item x="41"/>
        <item x="23"/>
        <item x="27"/>
        <item x="67"/>
        <item x="72"/>
        <item x="28"/>
        <item x="2"/>
        <item x="30"/>
        <item x="0"/>
        <item x="53"/>
        <item x="87"/>
        <item h="1" x="1"/>
        <item h="1" x="42"/>
        <item x="61"/>
        <item x="8"/>
        <item h="1" x="9"/>
        <item x="51"/>
        <item x="64"/>
        <item x="34"/>
        <item x="86"/>
        <item x="19"/>
        <item x="97"/>
        <item x="79"/>
        <item x="35"/>
        <item x="100"/>
        <item x="37"/>
        <item x="11"/>
        <item m="1" x="106"/>
        <item x="10"/>
        <item x="65"/>
        <item x="89"/>
        <item x="88"/>
        <item x="70"/>
        <item x="4"/>
        <item x="3"/>
        <item x="105"/>
        <item x="78"/>
        <item x="101"/>
        <item x="7"/>
        <item x="63"/>
        <item x="80"/>
        <item x="75"/>
        <item x="96"/>
        <item x="76"/>
        <item x="102"/>
        <item x="49"/>
        <item x="94"/>
        <item x="62"/>
        <item x="25"/>
        <item x="18"/>
        <item x="17"/>
        <item x="29"/>
        <item x="84"/>
        <item x="14"/>
        <item x="90"/>
        <item x="99"/>
        <item x="68"/>
        <item x="69"/>
        <item x="26"/>
        <item x="15"/>
        <item x="66"/>
        <item x="83"/>
        <item x="85"/>
        <item x="13"/>
        <item x="81"/>
        <item x="6"/>
        <item x="47"/>
        <item x="21"/>
        <item x="16"/>
        <item h="1" x="60"/>
        <item t="default"/>
      </items>
    </pivotField>
    <pivotField showAll="0"/>
    <pivotField showAll="0"/>
  </pivotFields>
  <rowFields count="1">
    <field x="2"/>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50"/>
    </i>
    <i>
      <x v="51"/>
    </i>
    <i>
      <x v="53"/>
    </i>
    <i>
      <x v="54"/>
    </i>
    <i>
      <x v="55"/>
    </i>
    <i>
      <x v="56"/>
    </i>
    <i>
      <x v="57"/>
    </i>
    <i>
      <x v="58"/>
    </i>
    <i>
      <x v="59"/>
    </i>
    <i>
      <x v="60"/>
    </i>
    <i>
      <x v="61"/>
    </i>
    <i>
      <x v="62"/>
    </i>
    <i>
      <x v="63"/>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dataFields count="1">
    <dataField name="Number of Papers" fld="0"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Type of tool">
  <location ref="A3:B10" firstHeaderRow="1" firstDataRow="1" firstDataCol="1"/>
  <pivotFields count="5">
    <pivotField dataField="1" showAll="0"/>
    <pivotField showAll="0"/>
    <pivotField showAll="0"/>
    <pivotField axis="axisRow" showAll="0">
      <items count="8">
        <item x="2"/>
        <item x="4"/>
        <item x="1"/>
        <item x="5"/>
        <item x="0"/>
        <item x="3"/>
        <item m="1" x="6"/>
        <item t="default"/>
      </items>
    </pivotField>
    <pivotField showAll="0"/>
  </pivotFields>
  <rowFields count="1">
    <field x="3"/>
  </rowFields>
  <rowItems count="7">
    <i>
      <x/>
    </i>
    <i>
      <x v="1"/>
    </i>
    <i>
      <x v="2"/>
    </i>
    <i>
      <x v="3"/>
    </i>
    <i>
      <x v="4"/>
    </i>
    <i>
      <x v="5"/>
    </i>
    <i t="grand">
      <x/>
    </i>
  </rowItems>
  <colItems count="1">
    <i/>
  </colItems>
  <dataFields count="1">
    <dataField name="Number of Papers"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Subcategory">
  <location ref="A3:B26" firstHeaderRow="1" firstDataRow="1" firstDataCol="1"/>
  <pivotFields count="5">
    <pivotField dataField="1" showAll="0"/>
    <pivotField showAll="0"/>
    <pivotField showAll="0"/>
    <pivotField showAll="0"/>
    <pivotField axis="axisRow" showAll="0">
      <items count="26">
        <item x="13"/>
        <item x="15"/>
        <item x="23"/>
        <item x="2"/>
        <item x="24"/>
        <item x="7"/>
        <item x="10"/>
        <item x="9"/>
        <item h="1" x="1"/>
        <item h="1" x="12"/>
        <item x="16"/>
        <item h="1" x="5"/>
        <item x="21"/>
        <item x="0"/>
        <item x="4"/>
        <item x="20"/>
        <item x="17"/>
        <item x="3"/>
        <item x="14"/>
        <item x="18"/>
        <item x="11"/>
        <item x="8"/>
        <item x="22"/>
        <item x="6"/>
        <item x="19"/>
        <item t="default"/>
      </items>
    </pivotField>
  </pivotFields>
  <rowFields count="1">
    <field x="4"/>
  </rowFields>
  <rowItems count="23">
    <i>
      <x/>
    </i>
    <i>
      <x v="1"/>
    </i>
    <i>
      <x v="2"/>
    </i>
    <i>
      <x v="3"/>
    </i>
    <i>
      <x v="4"/>
    </i>
    <i>
      <x v="5"/>
    </i>
    <i>
      <x v="6"/>
    </i>
    <i>
      <x v="7"/>
    </i>
    <i>
      <x v="10"/>
    </i>
    <i>
      <x v="12"/>
    </i>
    <i>
      <x v="13"/>
    </i>
    <i>
      <x v="14"/>
    </i>
    <i>
      <x v="15"/>
    </i>
    <i>
      <x v="16"/>
    </i>
    <i>
      <x v="17"/>
    </i>
    <i>
      <x v="18"/>
    </i>
    <i>
      <x v="19"/>
    </i>
    <i>
      <x v="20"/>
    </i>
    <i>
      <x v="21"/>
    </i>
    <i>
      <x v="22"/>
    </i>
    <i>
      <x v="23"/>
    </i>
    <i>
      <x v="24"/>
    </i>
    <i t="grand">
      <x/>
    </i>
  </rowItems>
  <colItems count="1">
    <i/>
  </colItems>
  <dataFields count="1">
    <dataField name="Number of Papers" fld="0"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Year" colHeaderCaption="Tool Type">
  <location ref="A3:H12" firstHeaderRow="1" firstDataRow="2" firstDataCol="1"/>
  <pivotFields count="6">
    <pivotField dataField="1" showAll="0"/>
    <pivotField axis="axisRow" showAll="0">
      <items count="8">
        <item x="3"/>
        <item x="0"/>
        <item x="1"/>
        <item x="2"/>
        <item x="4"/>
        <item x="5"/>
        <item x="6"/>
        <item t="default"/>
      </items>
    </pivotField>
    <pivotField showAll="0"/>
    <pivotField axis="axisCol" showAll="0">
      <items count="7">
        <item x="2"/>
        <item x="4"/>
        <item x="1"/>
        <item x="5"/>
        <item x="0"/>
        <item x="3"/>
        <item t="default"/>
      </items>
    </pivotField>
    <pivotField showAll="0"/>
    <pivotField showAll="0"/>
  </pivotFields>
  <rowFields count="1">
    <field x="1"/>
  </rowFields>
  <rowItems count="8">
    <i>
      <x/>
    </i>
    <i>
      <x v="1"/>
    </i>
    <i>
      <x v="2"/>
    </i>
    <i>
      <x v="3"/>
    </i>
    <i>
      <x v="4"/>
    </i>
    <i>
      <x v="5"/>
    </i>
    <i>
      <x v="6"/>
    </i>
    <i t="grand">
      <x/>
    </i>
  </rowItems>
  <colFields count="1">
    <field x="3"/>
  </colFields>
  <colItems count="7">
    <i>
      <x/>
    </i>
    <i>
      <x v="1"/>
    </i>
    <i>
      <x v="2"/>
    </i>
    <i>
      <x v="3"/>
    </i>
    <i>
      <x v="4"/>
    </i>
    <i>
      <x v="5"/>
    </i>
    <i t="grand">
      <x/>
    </i>
  </colItems>
  <dataFields count="1">
    <dataField name="Count of Paper"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zoomScaleNormal="100" workbookViewId="0">
      <selection activeCell="C5" sqref="C5"/>
    </sheetView>
  </sheetViews>
  <sheetFormatPr defaultColWidth="11.44140625" defaultRowHeight="13.2" x14ac:dyDescent="0.25"/>
  <cols>
    <col min="1" max="1" width="80.44140625" style="5" customWidth="1"/>
    <col min="2" max="2" width="16.109375" style="5" customWidth="1"/>
    <col min="3" max="3" width="11.44140625" style="28"/>
    <col min="4" max="16384" width="11.44140625" style="5"/>
  </cols>
  <sheetData>
    <row r="1" spans="1:4" ht="27" thickBot="1" x14ac:dyDescent="0.35">
      <c r="A1" s="115" t="s">
        <v>0</v>
      </c>
      <c r="B1" s="115">
        <f>COUNTA(Approaches!B2:B65521)</f>
        <v>554</v>
      </c>
      <c r="C1" s="30" t="s">
        <v>1</v>
      </c>
    </row>
    <row r="2" spans="1:4" s="6" customFormat="1" ht="31.5" customHeight="1" thickTop="1" x14ac:dyDescent="0.3">
      <c r="A2" s="62" t="s">
        <v>2</v>
      </c>
      <c r="B2" s="42" t="s">
        <v>3</v>
      </c>
      <c r="C2" s="29"/>
    </row>
    <row r="3" spans="1:4" s="6" customFormat="1" ht="13.8" x14ac:dyDescent="0.25">
      <c r="A3" s="9" t="s">
        <v>4</v>
      </c>
      <c r="B3" s="8">
        <f ca="1">SUM(INDIRECT("Approaches!"&amp;C3&amp;"2:"&amp;C3&amp;($B$1+1)))</f>
        <v>88</v>
      </c>
      <c r="C3" s="29" t="s">
        <v>5</v>
      </c>
      <c r="D3" s="53">
        <v>1</v>
      </c>
    </row>
    <row r="4" spans="1:4" s="6" customFormat="1" ht="13.8" x14ac:dyDescent="0.25">
      <c r="A4" s="9" t="s">
        <v>6</v>
      </c>
      <c r="B4" s="8">
        <f t="shared" ref="B4:B32" ca="1" si="0">SUM(INDIRECT("Approaches!"&amp;C4&amp;"2:"&amp;C4&amp;($B$1+1)))</f>
        <v>83</v>
      </c>
      <c r="C4" s="29" t="s">
        <v>7</v>
      </c>
      <c r="D4" s="53">
        <v>1</v>
      </c>
    </row>
    <row r="5" spans="1:4" s="6" customFormat="1" ht="13.8" x14ac:dyDescent="0.25">
      <c r="A5" s="9" t="s">
        <v>8</v>
      </c>
      <c r="B5" s="8">
        <f t="shared" ca="1" si="0"/>
        <v>10</v>
      </c>
      <c r="C5" s="29" t="s">
        <v>9</v>
      </c>
      <c r="D5" s="53">
        <v>1</v>
      </c>
    </row>
    <row r="6" spans="1:4" s="6" customFormat="1" ht="13.8" x14ac:dyDescent="0.25">
      <c r="A6" s="9" t="s">
        <v>10</v>
      </c>
      <c r="B6" s="8">
        <f t="shared" ca="1" si="0"/>
        <v>20</v>
      </c>
      <c r="C6" s="29" t="s">
        <v>11</v>
      </c>
      <c r="D6" s="52"/>
    </row>
    <row r="7" spans="1:4" s="6" customFormat="1" ht="13.8" x14ac:dyDescent="0.25">
      <c r="A7" s="9" t="s">
        <v>12</v>
      </c>
      <c r="B7" s="8">
        <f t="shared" ca="1" si="0"/>
        <v>24</v>
      </c>
      <c r="C7" s="29" t="s">
        <v>13</v>
      </c>
    </row>
    <row r="8" spans="1:4" s="6" customFormat="1" ht="13.8" x14ac:dyDescent="0.25">
      <c r="A8" s="9" t="s">
        <v>14</v>
      </c>
      <c r="B8" s="8">
        <f t="shared" ca="1" si="0"/>
        <v>8</v>
      </c>
      <c r="C8" s="29" t="s">
        <v>15</v>
      </c>
    </row>
    <row r="9" spans="1:4" s="6" customFormat="1" ht="13.8" x14ac:dyDescent="0.25">
      <c r="A9" s="9" t="s">
        <v>16</v>
      </c>
      <c r="B9" s="8">
        <f t="shared" ca="1" si="0"/>
        <v>24</v>
      </c>
      <c r="C9" s="29" t="s">
        <v>17</v>
      </c>
    </row>
    <row r="10" spans="1:4" s="6" customFormat="1" ht="13.8" x14ac:dyDescent="0.25">
      <c r="A10" s="9" t="s">
        <v>18</v>
      </c>
      <c r="B10" s="8">
        <f t="shared" ca="1" si="0"/>
        <v>10</v>
      </c>
      <c r="C10" s="29" t="s">
        <v>19</v>
      </c>
      <c r="D10" s="54" t="s">
        <v>20</v>
      </c>
    </row>
    <row r="11" spans="1:4" s="6" customFormat="1" ht="13.8" x14ac:dyDescent="0.25">
      <c r="A11" s="9" t="s">
        <v>21</v>
      </c>
      <c r="B11" s="8">
        <f t="shared" ca="1" si="0"/>
        <v>1</v>
      </c>
      <c r="C11" s="29" t="s">
        <v>22</v>
      </c>
    </row>
    <row r="12" spans="1:4" s="6" customFormat="1" ht="13.8" x14ac:dyDescent="0.25">
      <c r="A12" s="9" t="s">
        <v>23</v>
      </c>
      <c r="B12" s="8">
        <f t="shared" ca="1" si="0"/>
        <v>7</v>
      </c>
      <c r="C12" s="29" t="s">
        <v>24</v>
      </c>
      <c r="D12" s="53">
        <v>1</v>
      </c>
    </row>
    <row r="13" spans="1:4" s="6" customFormat="1" ht="13.8" x14ac:dyDescent="0.25">
      <c r="A13" s="9" t="s">
        <v>25</v>
      </c>
      <c r="B13" s="8">
        <f t="shared" ca="1" si="0"/>
        <v>3</v>
      </c>
      <c r="C13" s="29" t="s">
        <v>26</v>
      </c>
    </row>
    <row r="14" spans="1:4" s="6" customFormat="1" ht="13.8" x14ac:dyDescent="0.25">
      <c r="A14" s="9" t="s">
        <v>27</v>
      </c>
      <c r="B14" s="8">
        <f t="shared" ca="1" si="0"/>
        <v>4</v>
      </c>
      <c r="C14" s="29" t="s">
        <v>28</v>
      </c>
      <c r="D14" s="6">
        <v>0</v>
      </c>
    </row>
    <row r="15" spans="1:4" s="6" customFormat="1" ht="13.8" x14ac:dyDescent="0.25">
      <c r="A15" s="9" t="s">
        <v>29</v>
      </c>
      <c r="B15" s="8">
        <f t="shared" ca="1" si="0"/>
        <v>25</v>
      </c>
      <c r="C15" s="29" t="s">
        <v>30</v>
      </c>
    </row>
    <row r="16" spans="1:4" s="6" customFormat="1" ht="13.8" x14ac:dyDescent="0.25">
      <c r="A16" s="9" t="s">
        <v>31</v>
      </c>
      <c r="B16" s="8">
        <f t="shared" ca="1" si="0"/>
        <v>13</v>
      </c>
      <c r="C16" s="29" t="s">
        <v>32</v>
      </c>
    </row>
    <row r="17" spans="1:6" s="6" customFormat="1" ht="13.8" x14ac:dyDescent="0.25">
      <c r="A17" s="9" t="s">
        <v>33</v>
      </c>
      <c r="B17" s="55">
        <f t="shared" ca="1" si="0"/>
        <v>31</v>
      </c>
      <c r="C17" s="56" t="s">
        <v>34</v>
      </c>
      <c r="D17" s="6">
        <v>0</v>
      </c>
    </row>
    <row r="18" spans="1:6" s="6" customFormat="1" ht="13.8" x14ac:dyDescent="0.25">
      <c r="A18" s="9" t="s">
        <v>35</v>
      </c>
      <c r="B18" s="55">
        <f t="shared" ca="1" si="0"/>
        <v>34</v>
      </c>
      <c r="C18" s="56" t="s">
        <v>36</v>
      </c>
      <c r="D18" s="54" t="s">
        <v>20</v>
      </c>
    </row>
    <row r="19" spans="1:6" s="6" customFormat="1" ht="13.8" x14ac:dyDescent="0.25">
      <c r="A19" s="9" t="s">
        <v>37</v>
      </c>
      <c r="B19" s="55">
        <f t="shared" ca="1" si="0"/>
        <v>25</v>
      </c>
      <c r="C19" s="56" t="s">
        <v>38</v>
      </c>
      <c r="D19" s="52"/>
    </row>
    <row r="20" spans="1:6" s="6" customFormat="1" ht="13.8" x14ac:dyDescent="0.25">
      <c r="A20" s="9" t="s">
        <v>39</v>
      </c>
      <c r="B20" s="55">
        <f t="shared" ca="1" si="0"/>
        <v>7</v>
      </c>
      <c r="C20" s="56" t="s">
        <v>40</v>
      </c>
      <c r="D20" s="53">
        <v>1</v>
      </c>
    </row>
    <row r="21" spans="1:6" s="6" customFormat="1" ht="13.8" x14ac:dyDescent="0.25">
      <c r="A21" s="9" t="s">
        <v>41</v>
      </c>
      <c r="B21" s="55">
        <f t="shared" ca="1" si="0"/>
        <v>10</v>
      </c>
      <c r="C21" s="56" t="s">
        <v>42</v>
      </c>
      <c r="D21" s="54" t="s">
        <v>43</v>
      </c>
      <c r="E21" s="6" t="s">
        <v>44</v>
      </c>
    </row>
    <row r="22" spans="1:6" s="6" customFormat="1" ht="13.8" x14ac:dyDescent="0.25">
      <c r="A22" s="9" t="s">
        <v>45</v>
      </c>
      <c r="B22" s="55">
        <f t="shared" ca="1" si="0"/>
        <v>1</v>
      </c>
      <c r="C22" s="56" t="s">
        <v>46</v>
      </c>
    </row>
    <row r="23" spans="1:6" s="6" customFormat="1" ht="13.8" x14ac:dyDescent="0.25">
      <c r="A23" s="9" t="s">
        <v>47</v>
      </c>
      <c r="B23" s="55">
        <f t="shared" ca="1" si="0"/>
        <v>2</v>
      </c>
      <c r="C23" s="56" t="s">
        <v>48</v>
      </c>
    </row>
    <row r="24" spans="1:6" s="6" customFormat="1" ht="13.8" x14ac:dyDescent="0.25">
      <c r="A24" s="9" t="s">
        <v>49</v>
      </c>
      <c r="B24" s="55">
        <f t="shared" ca="1" si="0"/>
        <v>8</v>
      </c>
      <c r="C24" s="56" t="s">
        <v>50</v>
      </c>
    </row>
    <row r="25" spans="1:6" s="6" customFormat="1" ht="13.8" x14ac:dyDescent="0.25">
      <c r="A25" s="9" t="s">
        <v>51</v>
      </c>
      <c r="B25" s="55">
        <f t="shared" ca="1" si="0"/>
        <v>36</v>
      </c>
      <c r="C25" s="56" t="s">
        <v>52</v>
      </c>
      <c r="D25" s="54" t="s">
        <v>43</v>
      </c>
      <c r="E25" s="6" t="s">
        <v>44</v>
      </c>
    </row>
    <row r="26" spans="1:6" s="6" customFormat="1" ht="13.8" x14ac:dyDescent="0.25">
      <c r="A26" s="9" t="s">
        <v>53</v>
      </c>
      <c r="B26" s="55">
        <f t="shared" ca="1" si="0"/>
        <v>28</v>
      </c>
      <c r="C26" s="56" t="s">
        <v>54</v>
      </c>
      <c r="D26" s="54" t="s">
        <v>43</v>
      </c>
      <c r="E26" s="6" t="s">
        <v>55</v>
      </c>
    </row>
    <row r="27" spans="1:6" s="6" customFormat="1" ht="13.8" x14ac:dyDescent="0.25">
      <c r="A27" s="12" t="s">
        <v>56</v>
      </c>
      <c r="B27" s="55">
        <f t="shared" ca="1" si="0"/>
        <v>17</v>
      </c>
      <c r="C27" s="56" t="s">
        <v>57</v>
      </c>
      <c r="E27" s="6" t="s">
        <v>44</v>
      </c>
      <c r="F27" s="6" t="s">
        <v>58</v>
      </c>
    </row>
    <row r="28" spans="1:6" s="6" customFormat="1" ht="13.8" x14ac:dyDescent="0.25">
      <c r="A28" s="9" t="s">
        <v>59</v>
      </c>
      <c r="B28" s="55">
        <f t="shared" ca="1" si="0"/>
        <v>22</v>
      </c>
      <c r="C28" s="56" t="s">
        <v>60</v>
      </c>
    </row>
    <row r="29" spans="1:6" s="6" customFormat="1" ht="13.8" x14ac:dyDescent="0.25">
      <c r="A29" s="9" t="s">
        <v>61</v>
      </c>
      <c r="B29" s="55">
        <f t="shared" ca="1" si="0"/>
        <v>1</v>
      </c>
      <c r="C29" s="56" t="s">
        <v>62</v>
      </c>
    </row>
    <row r="30" spans="1:6" s="6" customFormat="1" ht="13.8" x14ac:dyDescent="0.25">
      <c r="A30" s="9" t="s">
        <v>63</v>
      </c>
      <c r="B30" s="55">
        <f t="shared" ca="1" si="0"/>
        <v>3</v>
      </c>
      <c r="C30" s="56" t="s">
        <v>64</v>
      </c>
    </row>
    <row r="31" spans="1:6" s="6" customFormat="1" ht="13.8" x14ac:dyDescent="0.25">
      <c r="A31" s="58" t="s">
        <v>65</v>
      </c>
      <c r="B31" s="57">
        <f t="shared" ca="1" si="0"/>
        <v>3</v>
      </c>
      <c r="C31" s="56" t="s">
        <v>66</v>
      </c>
      <c r="D31" s="54" t="s">
        <v>20</v>
      </c>
    </row>
    <row r="32" spans="1:6" s="6" customFormat="1" ht="13.8" x14ac:dyDescent="0.25">
      <c r="A32" s="51" t="s">
        <v>67</v>
      </c>
      <c r="B32" s="57">
        <f t="shared" ca="1" si="0"/>
        <v>6</v>
      </c>
      <c r="C32" s="56" t="s">
        <v>68</v>
      </c>
      <c r="F32" s="6" t="s">
        <v>69</v>
      </c>
    </row>
    <row r="33" spans="1:3" s="6" customFormat="1" ht="13.8" x14ac:dyDescent="0.25">
      <c r="B33" s="6">
        <f ca="1">SUM(B3:B31)</f>
        <v>548</v>
      </c>
    </row>
    <row r="34" spans="1:3" s="6" customFormat="1" ht="31.5" customHeight="1" x14ac:dyDescent="0.3">
      <c r="A34" s="117" t="s">
        <v>70</v>
      </c>
      <c r="B34" s="120"/>
      <c r="C34" s="29"/>
    </row>
    <row r="35" spans="1:3" s="6" customFormat="1" ht="13.8" x14ac:dyDescent="0.25">
      <c r="A35" s="10" t="s">
        <v>71</v>
      </c>
      <c r="B35" s="8" t="str">
        <f ca="1">SUM(INDIRECT("Approaches!"&amp;C35&amp;"2:"&amp;C35&amp;($B$1+1)))&amp;" papers"</f>
        <v>10 papers</v>
      </c>
      <c r="C35" s="29" t="s">
        <v>72</v>
      </c>
    </row>
    <row r="36" spans="1:3" s="6" customFormat="1" ht="13.8" x14ac:dyDescent="0.25">
      <c r="A36" s="10" t="s">
        <v>73</v>
      </c>
      <c r="B36" s="8" t="str">
        <f ca="1">SUM(INDIRECT("Approaches!"&amp;C36&amp;"2:"&amp;C36&amp;($B$1+1)))&amp;" papers"</f>
        <v>1 papers</v>
      </c>
      <c r="C36" s="29" t="s">
        <v>74</v>
      </c>
    </row>
    <row r="37" spans="1:3" s="6" customFormat="1" ht="13.8" x14ac:dyDescent="0.25">
      <c r="A37" s="10" t="s">
        <v>75</v>
      </c>
      <c r="B37" s="8" t="str">
        <f ca="1">SUM(INDIRECT("Approaches!"&amp;C37&amp;"2:"&amp;C37&amp;($B$1+1)))&amp;" papers"</f>
        <v>7 papers</v>
      </c>
      <c r="C37" s="29" t="s">
        <v>76</v>
      </c>
    </row>
    <row r="38" spans="1:3" s="6" customFormat="1" ht="13.8" x14ac:dyDescent="0.25">
      <c r="A38" s="10" t="s">
        <v>77</v>
      </c>
      <c r="B38" s="8" t="str">
        <f ca="1">SUM(INDIRECT("Approaches!"&amp;C38&amp;"2:"&amp;C38&amp;($B$1+1)))&amp;" papers"</f>
        <v>3 papers</v>
      </c>
      <c r="C38" s="29" t="s">
        <v>78</v>
      </c>
    </row>
    <row r="39" spans="1:3" s="6" customFormat="1" ht="31.5" customHeight="1" x14ac:dyDescent="0.3">
      <c r="A39" s="117" t="s">
        <v>79</v>
      </c>
      <c r="B39" s="121"/>
      <c r="C39" s="29"/>
    </row>
    <row r="40" spans="1:3" s="6" customFormat="1" ht="13.8" x14ac:dyDescent="0.25">
      <c r="A40" s="14" t="s">
        <v>80</v>
      </c>
      <c r="B40" s="8" t="str">
        <f ca="1">SUM(INDIRECT("Approaches!"&amp;C40&amp;"2:"&amp;C40&amp;($B$1+1)))&amp;" papers"</f>
        <v>4 papers</v>
      </c>
      <c r="C40" s="29" t="s">
        <v>81</v>
      </c>
    </row>
    <row r="41" spans="1:3" s="6" customFormat="1" ht="13.8" x14ac:dyDescent="0.25">
      <c r="A41" s="14" t="s">
        <v>82</v>
      </c>
      <c r="B41" s="8" t="str">
        <f t="shared" ref="B41:B46" ca="1" si="1">SUM(INDIRECT("Approaches!"&amp;C41&amp;"2:"&amp;C41&amp;($B$1+1)))&amp;" papers"</f>
        <v>25 papers</v>
      </c>
      <c r="C41" s="29" t="s">
        <v>83</v>
      </c>
    </row>
    <row r="42" spans="1:3" s="6" customFormat="1" ht="13.8" x14ac:dyDescent="0.25">
      <c r="A42" s="14" t="s">
        <v>84</v>
      </c>
      <c r="B42" s="8" t="str">
        <f t="shared" ca="1" si="1"/>
        <v>13 papers</v>
      </c>
      <c r="C42" s="29" t="s">
        <v>85</v>
      </c>
    </row>
    <row r="43" spans="1:3" s="6" customFormat="1" ht="13.8" x14ac:dyDescent="0.25">
      <c r="A43" s="14" t="s">
        <v>86</v>
      </c>
      <c r="B43" s="8" t="str">
        <f t="shared" ca="1" si="1"/>
        <v>31 papers</v>
      </c>
      <c r="C43" s="29" t="s">
        <v>87</v>
      </c>
    </row>
    <row r="44" spans="1:3" s="6" customFormat="1" ht="13.8" x14ac:dyDescent="0.25">
      <c r="A44" s="14" t="s">
        <v>88</v>
      </c>
      <c r="B44" s="8" t="str">
        <f t="shared" ca="1" si="1"/>
        <v>34 papers</v>
      </c>
      <c r="C44" s="29" t="s">
        <v>89</v>
      </c>
    </row>
    <row r="45" spans="1:3" s="6" customFormat="1" ht="13.8" x14ac:dyDescent="0.25">
      <c r="A45" s="14" t="s">
        <v>90</v>
      </c>
      <c r="B45" s="8" t="str">
        <f t="shared" ca="1" si="1"/>
        <v>25 papers</v>
      </c>
      <c r="C45" s="29" t="s">
        <v>91</v>
      </c>
    </row>
    <row r="46" spans="1:3" s="6" customFormat="1" ht="13.8" x14ac:dyDescent="0.25">
      <c r="A46" s="14" t="s">
        <v>92</v>
      </c>
      <c r="B46" s="8" t="str">
        <f t="shared" ca="1" si="1"/>
        <v>7 papers</v>
      </c>
      <c r="C46" s="29" t="s">
        <v>93</v>
      </c>
    </row>
    <row r="47" spans="1:3" s="6" customFormat="1" ht="31.5" customHeight="1" x14ac:dyDescent="0.3">
      <c r="A47" s="117" t="s">
        <v>94</v>
      </c>
      <c r="B47" s="121"/>
      <c r="C47" s="29"/>
    </row>
    <row r="48" spans="1:3" s="6" customFormat="1" ht="13.8" x14ac:dyDescent="0.25">
      <c r="A48" s="11" t="s">
        <v>95</v>
      </c>
      <c r="B48" s="8" t="str">
        <f ca="1">SUM(INDIRECT("Approaches!"&amp;C48&amp;"2:"&amp;C48&amp;($B$1+1)))&amp;" papers"</f>
        <v>10 papers</v>
      </c>
      <c r="C48" s="29" t="s">
        <v>96</v>
      </c>
    </row>
    <row r="49" spans="1:3" s="6" customFormat="1" ht="13.8" x14ac:dyDescent="0.25">
      <c r="A49" s="11" t="s">
        <v>97</v>
      </c>
      <c r="B49" s="8" t="str">
        <f t="shared" ref="B49:B79" ca="1" si="2">SUM(INDIRECT("Approaches!"&amp;C49&amp;"2:"&amp;C49&amp;($B$1+1)))&amp;" papers"</f>
        <v>1 papers</v>
      </c>
      <c r="C49" s="29" t="s">
        <v>98</v>
      </c>
    </row>
    <row r="50" spans="1:3" s="6" customFormat="1" ht="13.8" x14ac:dyDescent="0.25">
      <c r="A50" s="11" t="s">
        <v>99</v>
      </c>
      <c r="B50" s="8" t="str">
        <f t="shared" ca="1" si="2"/>
        <v>2 papers</v>
      </c>
      <c r="C50" s="29" t="s">
        <v>100</v>
      </c>
    </row>
    <row r="51" spans="1:3" s="6" customFormat="1" ht="13.8" x14ac:dyDescent="0.25">
      <c r="A51" s="11" t="s">
        <v>101</v>
      </c>
      <c r="B51" s="8" t="str">
        <f t="shared" ca="1" si="2"/>
        <v>8 papers</v>
      </c>
      <c r="C51" s="29" t="s">
        <v>102</v>
      </c>
    </row>
    <row r="52" spans="1:3" s="6" customFormat="1" ht="13.8" x14ac:dyDescent="0.25">
      <c r="A52" s="11" t="s">
        <v>103</v>
      </c>
      <c r="B52" s="8" t="str">
        <f t="shared" ca="1" si="2"/>
        <v>36 papers</v>
      </c>
      <c r="C52" s="29" t="s">
        <v>104</v>
      </c>
    </row>
    <row r="53" spans="1:3" s="6" customFormat="1" ht="13.8" x14ac:dyDescent="0.25">
      <c r="A53" s="11" t="s">
        <v>105</v>
      </c>
      <c r="B53" s="8" t="str">
        <f t="shared" ca="1" si="2"/>
        <v>28 papers</v>
      </c>
      <c r="C53" s="29" t="s">
        <v>106</v>
      </c>
    </row>
    <row r="54" spans="1:3" s="6" customFormat="1" ht="13.8" x14ac:dyDescent="0.25">
      <c r="A54" s="11" t="s">
        <v>107</v>
      </c>
      <c r="B54" s="8" t="str">
        <f t="shared" ca="1" si="2"/>
        <v>17 papers</v>
      </c>
      <c r="C54" s="29" t="s">
        <v>108</v>
      </c>
    </row>
    <row r="55" spans="1:3" s="6" customFormat="1" ht="13.8" x14ac:dyDescent="0.25">
      <c r="A55" s="11" t="s">
        <v>109</v>
      </c>
      <c r="B55" s="8" t="str">
        <f t="shared" ca="1" si="2"/>
        <v>22 papers</v>
      </c>
      <c r="C55" s="29" t="s">
        <v>110</v>
      </c>
    </row>
    <row r="56" spans="1:3" s="6" customFormat="1" ht="13.8" x14ac:dyDescent="0.25">
      <c r="A56" s="11" t="s">
        <v>111</v>
      </c>
      <c r="B56" s="8" t="str">
        <f t="shared" ca="1" si="2"/>
        <v>1 papers</v>
      </c>
      <c r="C56" s="29" t="s">
        <v>112</v>
      </c>
    </row>
    <row r="57" spans="1:3" s="6" customFormat="1" ht="13.8" x14ac:dyDescent="0.25">
      <c r="A57" s="11" t="s">
        <v>113</v>
      </c>
      <c r="B57" s="8" t="str">
        <f t="shared" ca="1" si="2"/>
        <v>3 papers</v>
      </c>
      <c r="C57" s="29" t="s">
        <v>114</v>
      </c>
    </row>
    <row r="58" spans="1:3" s="6" customFormat="1" ht="13.8" x14ac:dyDescent="0.25">
      <c r="A58" s="11" t="s">
        <v>115</v>
      </c>
      <c r="B58" s="8" t="str">
        <f t="shared" ca="1" si="2"/>
        <v>3 papers</v>
      </c>
      <c r="C58" s="29" t="s">
        <v>116</v>
      </c>
    </row>
    <row r="59" spans="1:3" s="6" customFormat="1" ht="13.8" x14ac:dyDescent="0.25">
      <c r="A59" s="11" t="s">
        <v>117</v>
      </c>
      <c r="B59" s="8" t="str">
        <f t="shared" ca="1" si="2"/>
        <v>6 papers</v>
      </c>
      <c r="C59" s="29" t="s">
        <v>118</v>
      </c>
    </row>
    <row r="60" spans="1:3" s="6" customFormat="1" ht="13.8" x14ac:dyDescent="0.25">
      <c r="A60" s="11" t="s">
        <v>119</v>
      </c>
      <c r="B60" s="8" t="str">
        <f t="shared" ca="1" si="2"/>
        <v>0 papers</v>
      </c>
      <c r="C60" s="29" t="s">
        <v>120</v>
      </c>
    </row>
    <row r="61" spans="1:3" s="6" customFormat="1" ht="13.8" x14ac:dyDescent="0.25">
      <c r="A61" s="11" t="s">
        <v>121</v>
      </c>
      <c r="B61" s="8" t="str">
        <f t="shared" ca="1" si="2"/>
        <v>554 papers</v>
      </c>
      <c r="C61" s="29" t="s">
        <v>122</v>
      </c>
    </row>
    <row r="62" spans="1:3" s="6" customFormat="1" ht="13.8" x14ac:dyDescent="0.25">
      <c r="A62" s="11" t="s">
        <v>123</v>
      </c>
      <c r="B62" s="8" t="str">
        <f t="shared" ca="1" si="2"/>
        <v>0 papers</v>
      </c>
      <c r="C62" s="29" t="s">
        <v>124</v>
      </c>
    </row>
    <row r="63" spans="1:3" s="6" customFormat="1" ht="31.5" customHeight="1" x14ac:dyDescent="0.3">
      <c r="A63" s="117" t="s">
        <v>125</v>
      </c>
      <c r="B63" s="121"/>
      <c r="C63" s="29"/>
    </row>
    <row r="64" spans="1:3" s="7" customFormat="1" ht="13.8" x14ac:dyDescent="0.25">
      <c r="A64" s="12" t="s">
        <v>126</v>
      </c>
      <c r="B64" s="8" t="str">
        <f t="shared" ca="1" si="2"/>
        <v>0 papers</v>
      </c>
      <c r="C64" s="29" t="s">
        <v>127</v>
      </c>
    </row>
    <row r="65" spans="1:3" s="7" customFormat="1" ht="13.8" x14ac:dyDescent="0.25">
      <c r="A65" s="12" t="s">
        <v>128</v>
      </c>
      <c r="B65" s="8" t="str">
        <f t="shared" ca="1" si="2"/>
        <v>0 papers</v>
      </c>
      <c r="C65" s="29" t="s">
        <v>129</v>
      </c>
    </row>
    <row r="66" spans="1:3" s="7" customFormat="1" ht="13.8" x14ac:dyDescent="0.25">
      <c r="A66" s="12" t="s">
        <v>130</v>
      </c>
      <c r="B66" s="8" t="str">
        <f t="shared" ca="1" si="2"/>
        <v>0 papers</v>
      </c>
      <c r="C66" s="29" t="s">
        <v>131</v>
      </c>
    </row>
    <row r="67" spans="1:3" s="7" customFormat="1" ht="13.8" x14ac:dyDescent="0.25">
      <c r="A67" s="12" t="s">
        <v>132</v>
      </c>
      <c r="B67" s="8" t="str">
        <f t="shared" ca="1" si="2"/>
        <v>0 papers</v>
      </c>
      <c r="C67" s="29" t="s">
        <v>133</v>
      </c>
    </row>
    <row r="68" spans="1:3" s="7" customFormat="1" ht="13.8" x14ac:dyDescent="0.25">
      <c r="A68" s="12" t="s">
        <v>134</v>
      </c>
      <c r="B68" s="8" t="str">
        <f t="shared" ca="1" si="2"/>
        <v>0 papers</v>
      </c>
      <c r="C68" s="29" t="s">
        <v>135</v>
      </c>
    </row>
    <row r="69" spans="1:3" s="7" customFormat="1" ht="13.8" x14ac:dyDescent="0.25">
      <c r="A69" s="12" t="s">
        <v>136</v>
      </c>
      <c r="B69" s="8" t="str">
        <f t="shared" ca="1" si="2"/>
        <v>0 papers</v>
      </c>
      <c r="C69" s="29" t="s">
        <v>137</v>
      </c>
    </row>
    <row r="70" spans="1:3" s="7" customFormat="1" ht="13.8" x14ac:dyDescent="0.25">
      <c r="A70" s="12" t="s">
        <v>138</v>
      </c>
      <c r="B70" s="8" t="str">
        <f t="shared" ca="1" si="2"/>
        <v>0 papers</v>
      </c>
      <c r="C70" s="29" t="s">
        <v>139</v>
      </c>
    </row>
    <row r="71" spans="1:3" s="7" customFormat="1" ht="13.8" x14ac:dyDescent="0.25">
      <c r="A71" s="12" t="s">
        <v>140</v>
      </c>
      <c r="B71" s="8" t="str">
        <f t="shared" ca="1" si="2"/>
        <v>0 papers</v>
      </c>
      <c r="C71" s="29" t="s">
        <v>141</v>
      </c>
    </row>
    <row r="72" spans="1:3" s="7" customFormat="1" ht="13.8" x14ac:dyDescent="0.25">
      <c r="A72" s="12" t="s">
        <v>142</v>
      </c>
      <c r="B72" s="8" t="e">
        <f t="shared" ca="1" si="2"/>
        <v>#REF!</v>
      </c>
      <c r="C72" s="29" t="s">
        <v>143</v>
      </c>
    </row>
    <row r="73" spans="1:3" s="7" customFormat="1" ht="13.8" x14ac:dyDescent="0.25">
      <c r="A73" s="12" t="s">
        <v>144</v>
      </c>
      <c r="B73" s="8" t="str">
        <f t="shared" ca="1" si="2"/>
        <v>0 papers</v>
      </c>
      <c r="C73" s="29" t="s">
        <v>145</v>
      </c>
    </row>
    <row r="74" spans="1:3" s="6" customFormat="1" ht="31.5" customHeight="1" x14ac:dyDescent="0.3">
      <c r="A74" s="117" t="s">
        <v>146</v>
      </c>
      <c r="B74" s="117"/>
      <c r="C74" s="29"/>
    </row>
    <row r="75" spans="1:3" s="6" customFormat="1" ht="13.8" x14ac:dyDescent="0.25">
      <c r="A75" s="13" t="s">
        <v>147</v>
      </c>
      <c r="B75" s="8" t="str">
        <f t="shared" ca="1" si="2"/>
        <v>0 papers</v>
      </c>
      <c r="C75" s="29" t="s">
        <v>148</v>
      </c>
    </row>
    <row r="76" spans="1:3" s="6" customFormat="1" ht="13.8" x14ac:dyDescent="0.25">
      <c r="A76" s="13" t="s">
        <v>149</v>
      </c>
      <c r="B76" s="8" t="str">
        <f t="shared" ca="1" si="2"/>
        <v>0 papers</v>
      </c>
      <c r="C76" s="29" t="s">
        <v>150</v>
      </c>
    </row>
    <row r="77" spans="1:3" s="6" customFormat="1" ht="13.8" x14ac:dyDescent="0.25">
      <c r="A77" s="13" t="s">
        <v>151</v>
      </c>
      <c r="B77" s="8" t="str">
        <f t="shared" ca="1" si="2"/>
        <v>0 papers</v>
      </c>
      <c r="C77" s="29" t="s">
        <v>152</v>
      </c>
    </row>
    <row r="78" spans="1:3" s="6" customFormat="1" ht="13.8" x14ac:dyDescent="0.25">
      <c r="A78" s="13" t="s">
        <v>153</v>
      </c>
      <c r="B78" s="8" t="str">
        <f t="shared" ca="1" si="2"/>
        <v>0 papers</v>
      </c>
      <c r="C78" s="29" t="s">
        <v>154</v>
      </c>
    </row>
    <row r="79" spans="1:3" s="6" customFormat="1" ht="13.8" x14ac:dyDescent="0.25">
      <c r="A79" s="13" t="s">
        <v>144</v>
      </c>
      <c r="B79" s="8" t="str">
        <f t="shared" ca="1" si="2"/>
        <v>0 papers</v>
      </c>
      <c r="C79" s="29" t="s">
        <v>155</v>
      </c>
    </row>
    <row r="80" spans="1:3" s="6" customFormat="1" ht="14.4" x14ac:dyDescent="0.3">
      <c r="A80" s="118" t="s">
        <v>156</v>
      </c>
      <c r="B80" s="119"/>
      <c r="C80" s="29"/>
    </row>
  </sheetData>
  <mergeCells count="6">
    <mergeCell ref="A74:B74"/>
    <mergeCell ref="A80:B80"/>
    <mergeCell ref="A34:B34"/>
    <mergeCell ref="A39:B39"/>
    <mergeCell ref="A47:B47"/>
    <mergeCell ref="A63:B63"/>
  </mergeCells>
  <phoneticPr fontId="33" type="noConversion"/>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555"/>
  <sheetViews>
    <sheetView tabSelected="1" zoomScale="110" zoomScaleNormal="110" zoomScalePageLayoutView="115" workbookViewId="0">
      <pane xSplit="2" ySplit="1" topLeftCell="C2" activePane="bottomRight" state="frozen"/>
      <selection pane="topRight" activeCell="B1" sqref="B1"/>
      <selection pane="bottomLeft" activeCell="A2" sqref="A2"/>
      <selection pane="bottomRight" activeCell="S225" sqref="S225:S518"/>
    </sheetView>
  </sheetViews>
  <sheetFormatPr defaultColWidth="9.109375" defaultRowHeight="10.199999999999999" x14ac:dyDescent="0.2"/>
  <cols>
    <col min="1" max="1" width="10" style="2" customWidth="1"/>
    <col min="2" max="2" width="11.88671875" style="33" customWidth="1"/>
    <col min="3" max="3" width="5.109375" style="4" customWidth="1"/>
    <col min="4" max="4" width="9.44140625" style="31" customWidth="1"/>
    <col min="5" max="5" width="9.33203125" style="31" customWidth="1"/>
    <col min="6" max="6" width="8.21875" style="31" customWidth="1"/>
    <col min="7" max="7" width="9.33203125" style="31" customWidth="1"/>
    <col min="8" max="8" width="8.44140625" style="31" customWidth="1"/>
    <col min="9" max="9" width="7" style="31" customWidth="1"/>
    <col min="10" max="10" width="8.6640625" style="31" customWidth="1"/>
    <col min="11" max="11" width="9.21875" style="31" customWidth="1"/>
    <col min="12" max="12" width="20.109375" style="40" customWidth="1"/>
    <col min="13" max="13" width="6.44140625" style="31" customWidth="1"/>
    <col min="14" max="14" width="8.5546875" style="31" customWidth="1"/>
    <col min="15" max="15" width="5.6640625" style="31" customWidth="1"/>
    <col min="16" max="16" width="7.109375" style="31" customWidth="1"/>
    <col min="17" max="17" width="8" style="31" customWidth="1"/>
    <col min="18" max="18" width="7.109375" style="31" customWidth="1"/>
    <col min="19" max="19" width="5.88671875" style="31" customWidth="1"/>
    <col min="20" max="20" width="6.21875" style="31" customWidth="1"/>
    <col min="21" max="21" width="8.33203125" style="31" customWidth="1"/>
    <col min="22" max="22" width="6.109375" style="31" customWidth="1"/>
    <col min="23" max="23" width="6.21875" style="31" customWidth="1"/>
    <col min="24" max="24" width="9.21875" style="31" customWidth="1"/>
    <col min="25" max="25" width="5.109375" style="31" customWidth="1"/>
    <col min="26" max="26" width="8.77734375" style="31" customWidth="1"/>
    <col min="27" max="27" width="7.6640625" style="31" customWidth="1"/>
    <col min="28" max="28" width="12.5546875" style="31" customWidth="1"/>
    <col min="29" max="29" width="9.21875" style="31" customWidth="1"/>
    <col min="30" max="30" width="11.109375" style="31" customWidth="1"/>
    <col min="31" max="31" width="11.21875" style="31" customWidth="1"/>
    <col min="32" max="32" width="11" style="40" customWidth="1"/>
    <col min="33" max="33" width="11.21875" style="40" customWidth="1"/>
    <col min="34" max="34" width="10.77734375" style="31" customWidth="1"/>
    <col min="35" max="35" width="6.6640625" style="43" customWidth="1"/>
    <col min="36" max="36" width="62.5546875" style="34" customWidth="1"/>
    <col min="37" max="16384" width="9.109375" style="2"/>
  </cols>
  <sheetData>
    <row r="1" spans="1:36" ht="102" customHeight="1" x14ac:dyDescent="0.2">
      <c r="A1" s="2" t="s">
        <v>753</v>
      </c>
      <c r="B1" s="38" t="s">
        <v>192</v>
      </c>
      <c r="C1" s="1" t="s">
        <v>193</v>
      </c>
      <c r="D1" s="41" t="s">
        <v>754</v>
      </c>
      <c r="E1" s="41" t="s">
        <v>755</v>
      </c>
      <c r="F1" s="41" t="s">
        <v>756</v>
      </c>
      <c r="G1" s="41" t="s">
        <v>757</v>
      </c>
      <c r="H1" s="41" t="s">
        <v>758</v>
      </c>
      <c r="I1" s="41" t="s">
        <v>759</v>
      </c>
      <c r="J1" s="41" t="s">
        <v>760</v>
      </c>
      <c r="K1" s="41" t="s">
        <v>761</v>
      </c>
      <c r="L1" s="41" t="s">
        <v>762</v>
      </c>
      <c r="M1" s="41" t="s">
        <v>763</v>
      </c>
      <c r="N1" s="41" t="s">
        <v>764</v>
      </c>
      <c r="O1" s="41" t="s">
        <v>765</v>
      </c>
      <c r="P1" s="41" t="s">
        <v>766</v>
      </c>
      <c r="Q1" s="41" t="s">
        <v>767</v>
      </c>
      <c r="R1" s="41" t="s">
        <v>768</v>
      </c>
      <c r="S1" s="41" t="s">
        <v>769</v>
      </c>
      <c r="T1" s="41" t="s">
        <v>770</v>
      </c>
      <c r="U1" s="41" t="s">
        <v>771</v>
      </c>
      <c r="V1" s="41" t="s">
        <v>772</v>
      </c>
      <c r="W1" s="41" t="s">
        <v>773</v>
      </c>
      <c r="X1" s="41" t="s">
        <v>47</v>
      </c>
      <c r="Y1" s="41" t="s">
        <v>49</v>
      </c>
      <c r="Z1" s="41" t="s">
        <v>774</v>
      </c>
      <c r="AA1" s="41" t="s">
        <v>53</v>
      </c>
      <c r="AB1" s="41" t="s">
        <v>775</v>
      </c>
      <c r="AC1" s="41" t="s">
        <v>59</v>
      </c>
      <c r="AD1" s="41" t="s">
        <v>776</v>
      </c>
      <c r="AE1" s="41" t="s">
        <v>63</v>
      </c>
      <c r="AF1" s="41" t="s">
        <v>777</v>
      </c>
      <c r="AG1" s="41" t="s">
        <v>778</v>
      </c>
      <c r="AH1" s="41" t="s">
        <v>161</v>
      </c>
      <c r="AI1" s="44"/>
    </row>
    <row r="2" spans="1:36" ht="12" hidden="1" customHeight="1" x14ac:dyDescent="0.2">
      <c r="A2" s="2" t="s">
        <v>779</v>
      </c>
      <c r="B2" s="63" t="s">
        <v>780</v>
      </c>
      <c r="C2" s="3">
        <v>1987</v>
      </c>
      <c r="D2" s="40"/>
      <c r="E2" s="40"/>
      <c r="F2" s="40"/>
      <c r="G2" s="40"/>
      <c r="H2" s="40">
        <v>1</v>
      </c>
      <c r="I2" s="40"/>
      <c r="J2" s="40"/>
      <c r="K2" s="40"/>
      <c r="M2" s="40"/>
      <c r="N2" s="40"/>
      <c r="O2" s="40"/>
      <c r="P2" s="40"/>
      <c r="Q2" s="40"/>
      <c r="R2" s="40"/>
      <c r="S2" s="40"/>
      <c r="T2" s="40"/>
      <c r="U2" s="40"/>
      <c r="V2" s="40"/>
      <c r="W2" s="40"/>
      <c r="X2" s="40"/>
      <c r="Y2" s="40"/>
      <c r="Z2" s="40"/>
      <c r="AA2" s="40"/>
      <c r="AB2" s="40"/>
      <c r="AC2" s="40"/>
      <c r="AD2" s="40"/>
      <c r="AE2" s="40"/>
      <c r="AH2" s="40" t="s">
        <v>209</v>
      </c>
      <c r="AI2" s="43">
        <f t="shared" ref="AI2:AI65" si="0">SUM(D2:AG2)</f>
        <v>1</v>
      </c>
      <c r="AJ2" s="35" t="s">
        <v>781</v>
      </c>
    </row>
    <row r="3" spans="1:36" ht="12" hidden="1" customHeight="1" x14ac:dyDescent="0.2">
      <c r="A3" s="2" t="s">
        <v>782</v>
      </c>
      <c r="B3" s="63" t="s">
        <v>783</v>
      </c>
      <c r="C3" s="3">
        <v>1988</v>
      </c>
      <c r="D3" s="40"/>
      <c r="E3" s="40"/>
      <c r="F3" s="40"/>
      <c r="G3" s="40"/>
      <c r="H3" s="40">
        <v>1</v>
      </c>
      <c r="I3" s="40"/>
      <c r="J3" s="40"/>
      <c r="K3" s="40"/>
      <c r="M3" s="40"/>
      <c r="N3" s="40"/>
      <c r="O3" s="40"/>
      <c r="P3" s="40"/>
      <c r="Q3" s="40"/>
      <c r="R3" s="40"/>
      <c r="S3" s="40"/>
      <c r="T3" s="40"/>
      <c r="U3" s="40"/>
      <c r="V3" s="40"/>
      <c r="W3" s="40"/>
      <c r="X3" s="40"/>
      <c r="Y3" s="40"/>
      <c r="Z3" s="40"/>
      <c r="AA3" s="40"/>
      <c r="AB3" s="40"/>
      <c r="AC3" s="40"/>
      <c r="AD3" s="40"/>
      <c r="AE3" s="40"/>
      <c r="AH3" s="40" t="s">
        <v>209</v>
      </c>
      <c r="AI3" s="43">
        <f t="shared" si="0"/>
        <v>1</v>
      </c>
      <c r="AJ3" s="34" t="s">
        <v>784</v>
      </c>
    </row>
    <row r="4" spans="1:36" ht="12" hidden="1" customHeight="1" x14ac:dyDescent="0.2">
      <c r="A4" s="2" t="s">
        <v>785</v>
      </c>
      <c r="B4" s="63" t="s">
        <v>786</v>
      </c>
      <c r="C4" s="3">
        <v>1989</v>
      </c>
      <c r="D4" s="40"/>
      <c r="E4" s="40"/>
      <c r="F4" s="40"/>
      <c r="G4" s="40"/>
      <c r="H4" s="40">
        <v>1</v>
      </c>
      <c r="I4" s="40"/>
      <c r="J4" s="40"/>
      <c r="K4" s="40"/>
      <c r="M4" s="40"/>
      <c r="N4" s="40"/>
      <c r="O4" s="40"/>
      <c r="P4" s="40"/>
      <c r="Q4" s="40"/>
      <c r="R4" s="40"/>
      <c r="S4" s="40"/>
      <c r="T4" s="40"/>
      <c r="U4" s="40"/>
      <c r="V4" s="40"/>
      <c r="W4" s="40"/>
      <c r="X4" s="40"/>
      <c r="Y4" s="40"/>
      <c r="Z4" s="40"/>
      <c r="AA4" s="40"/>
      <c r="AB4" s="40"/>
      <c r="AC4" s="40"/>
      <c r="AD4" s="40"/>
      <c r="AE4" s="40"/>
      <c r="AH4" s="40" t="s">
        <v>209</v>
      </c>
      <c r="AI4" s="43">
        <f t="shared" si="0"/>
        <v>1</v>
      </c>
      <c r="AJ4" s="35" t="s">
        <v>787</v>
      </c>
    </row>
    <row r="5" spans="1:36" ht="12" hidden="1" customHeight="1" x14ac:dyDescent="0.2">
      <c r="A5" s="2" t="s">
        <v>788</v>
      </c>
      <c r="B5" s="63" t="s">
        <v>789</v>
      </c>
      <c r="C5" s="3">
        <v>1991</v>
      </c>
      <c r="D5" s="40"/>
      <c r="E5" s="40">
        <v>1</v>
      </c>
      <c r="F5" s="40"/>
      <c r="G5" s="40"/>
      <c r="H5" s="40"/>
      <c r="I5" s="40"/>
      <c r="J5" s="40"/>
      <c r="K5" s="40"/>
      <c r="M5" s="40"/>
      <c r="N5" s="40"/>
      <c r="O5" s="40"/>
      <c r="P5" s="40"/>
      <c r="Q5" s="40"/>
      <c r="R5" s="40"/>
      <c r="S5" s="40"/>
      <c r="T5" s="40"/>
      <c r="U5" s="40"/>
      <c r="V5" s="40"/>
      <c r="W5" s="40"/>
      <c r="X5" s="40"/>
      <c r="Y5" s="40"/>
      <c r="Z5" s="40"/>
      <c r="AA5" s="40"/>
      <c r="AB5" s="40"/>
      <c r="AC5" s="40"/>
      <c r="AD5" s="40"/>
      <c r="AE5" s="40"/>
      <c r="AH5" s="40" t="s">
        <v>209</v>
      </c>
      <c r="AI5" s="43">
        <f t="shared" si="0"/>
        <v>1</v>
      </c>
      <c r="AJ5" s="39" t="s">
        <v>790</v>
      </c>
    </row>
    <row r="6" spans="1:36" ht="12" hidden="1" customHeight="1" x14ac:dyDescent="0.2">
      <c r="A6" s="2" t="s">
        <v>791</v>
      </c>
      <c r="B6" s="63" t="s">
        <v>792</v>
      </c>
      <c r="C6" s="3">
        <v>1991</v>
      </c>
      <c r="D6" s="40"/>
      <c r="E6" s="40"/>
      <c r="F6" s="40"/>
      <c r="G6" s="40"/>
      <c r="H6" s="40">
        <v>1</v>
      </c>
      <c r="I6" s="40"/>
      <c r="J6" s="40"/>
      <c r="K6" s="40"/>
      <c r="M6" s="40"/>
      <c r="N6" s="40"/>
      <c r="O6" s="40"/>
      <c r="P6" s="40"/>
      <c r="Q6" s="40"/>
      <c r="R6" s="40"/>
      <c r="S6" s="40"/>
      <c r="T6" s="40"/>
      <c r="U6" s="40"/>
      <c r="V6" s="40"/>
      <c r="W6" s="40"/>
      <c r="X6" s="40"/>
      <c r="Y6" s="40"/>
      <c r="Z6" s="40"/>
      <c r="AA6" s="40"/>
      <c r="AB6" s="40"/>
      <c r="AC6" s="40"/>
      <c r="AD6" s="40"/>
      <c r="AE6" s="40"/>
      <c r="AH6" s="40" t="s">
        <v>209</v>
      </c>
      <c r="AI6" s="43">
        <f t="shared" si="0"/>
        <v>1</v>
      </c>
      <c r="AJ6" s="35" t="s">
        <v>793</v>
      </c>
    </row>
    <row r="7" spans="1:36" ht="12" hidden="1" customHeight="1" x14ac:dyDescent="0.2">
      <c r="A7" s="2" t="s">
        <v>794</v>
      </c>
      <c r="B7" s="63" t="s">
        <v>795</v>
      </c>
      <c r="C7" s="3">
        <v>1992</v>
      </c>
      <c r="D7" s="40"/>
      <c r="E7" s="40"/>
      <c r="F7" s="40"/>
      <c r="G7" s="40"/>
      <c r="H7" s="40"/>
      <c r="I7" s="40"/>
      <c r="J7" s="32">
        <v>1</v>
      </c>
      <c r="K7" s="40"/>
      <c r="M7" s="40"/>
      <c r="N7" s="40"/>
      <c r="O7" s="40"/>
      <c r="P7" s="40"/>
      <c r="Q7" s="40"/>
      <c r="R7" s="40"/>
      <c r="S7" s="40"/>
      <c r="T7" s="40"/>
      <c r="U7" s="40"/>
      <c r="V7" s="40"/>
      <c r="W7" s="40"/>
      <c r="X7" s="40"/>
      <c r="Y7" s="40"/>
      <c r="Z7" s="40"/>
      <c r="AA7" s="40"/>
      <c r="AB7" s="40"/>
      <c r="AC7" s="40"/>
      <c r="AD7" s="40"/>
      <c r="AE7" s="40"/>
      <c r="AH7" s="40" t="s">
        <v>209</v>
      </c>
      <c r="AI7" s="43">
        <f t="shared" si="0"/>
        <v>1</v>
      </c>
      <c r="AJ7" s="35" t="s">
        <v>796</v>
      </c>
    </row>
    <row r="8" spans="1:36" ht="12" hidden="1" customHeight="1" x14ac:dyDescent="0.2">
      <c r="A8" s="2" t="s">
        <v>797</v>
      </c>
      <c r="B8" s="50" t="s">
        <v>797</v>
      </c>
      <c r="C8" s="4">
        <v>1996</v>
      </c>
      <c r="D8" s="40"/>
      <c r="E8" s="40"/>
      <c r="F8" s="40"/>
      <c r="G8" s="40"/>
      <c r="H8" s="40"/>
      <c r="I8" s="40"/>
      <c r="J8" s="40"/>
      <c r="K8" s="40"/>
      <c r="M8" s="40"/>
      <c r="N8" s="40"/>
      <c r="O8" s="40"/>
      <c r="P8" s="40"/>
      <c r="Q8" s="40"/>
      <c r="R8" s="40">
        <v>1</v>
      </c>
      <c r="S8" s="40"/>
      <c r="T8" s="40"/>
      <c r="U8" s="40"/>
      <c r="V8" s="40"/>
      <c r="W8" s="40"/>
      <c r="X8" s="40"/>
      <c r="Y8" s="40"/>
      <c r="Z8" s="40"/>
      <c r="AA8" s="40"/>
      <c r="AB8" s="40"/>
      <c r="AC8" s="40"/>
      <c r="AD8" s="40"/>
      <c r="AE8" s="40"/>
      <c r="AH8" s="40" t="s">
        <v>798</v>
      </c>
      <c r="AI8" s="43">
        <f t="shared" si="0"/>
        <v>1</v>
      </c>
      <c r="AJ8" s="34" t="s">
        <v>799</v>
      </c>
    </row>
    <row r="9" spans="1:36" ht="12" hidden="1" customHeight="1" x14ac:dyDescent="0.2">
      <c r="A9" s="2" t="s">
        <v>800</v>
      </c>
      <c r="B9" s="63" t="s">
        <v>801</v>
      </c>
      <c r="C9" s="3">
        <v>1997</v>
      </c>
      <c r="D9" s="40"/>
      <c r="E9" s="40"/>
      <c r="F9" s="40"/>
      <c r="G9" s="40"/>
      <c r="H9" s="40"/>
      <c r="I9" s="40"/>
      <c r="J9" s="40"/>
      <c r="K9" s="40"/>
      <c r="M9" s="40"/>
      <c r="N9" s="40"/>
      <c r="O9" s="40"/>
      <c r="P9" s="40">
        <v>1</v>
      </c>
      <c r="Q9" s="40"/>
      <c r="R9" s="40"/>
      <c r="S9" s="40"/>
      <c r="T9" s="40"/>
      <c r="U9" s="40"/>
      <c r="V9" s="40"/>
      <c r="W9" s="40"/>
      <c r="X9" s="40"/>
      <c r="Y9" s="40"/>
      <c r="Z9" s="40"/>
      <c r="AA9" s="40"/>
      <c r="AB9" s="40"/>
      <c r="AC9" s="40"/>
      <c r="AD9" s="40"/>
      <c r="AE9" s="40"/>
      <c r="AH9" s="40" t="s">
        <v>200</v>
      </c>
      <c r="AI9" s="43">
        <f t="shared" si="0"/>
        <v>1</v>
      </c>
      <c r="AJ9" s="34" t="s">
        <v>802</v>
      </c>
    </row>
    <row r="10" spans="1:36" ht="12" hidden="1" customHeight="1" x14ac:dyDescent="0.2">
      <c r="A10" s="2" t="s">
        <v>803</v>
      </c>
      <c r="B10" s="63" t="s">
        <v>804</v>
      </c>
      <c r="C10" s="3">
        <v>1997</v>
      </c>
      <c r="D10" s="40"/>
      <c r="E10" s="40"/>
      <c r="F10" s="40"/>
      <c r="G10" s="40"/>
      <c r="H10" s="40"/>
      <c r="I10" s="40"/>
      <c r="J10" s="40"/>
      <c r="K10" s="40"/>
      <c r="M10" s="40"/>
      <c r="N10" s="40"/>
      <c r="O10" s="40"/>
      <c r="P10" s="40">
        <v>1</v>
      </c>
      <c r="Q10" s="40"/>
      <c r="R10" s="40"/>
      <c r="S10" s="40"/>
      <c r="T10" s="40"/>
      <c r="U10" s="40"/>
      <c r="V10" s="40"/>
      <c r="W10" s="40"/>
      <c r="X10" s="40"/>
      <c r="Y10" s="40"/>
      <c r="Z10" s="40"/>
      <c r="AA10" s="40"/>
      <c r="AB10" s="40"/>
      <c r="AC10" s="40"/>
      <c r="AD10" s="40"/>
      <c r="AE10" s="40"/>
      <c r="AH10" s="40" t="s">
        <v>200</v>
      </c>
      <c r="AI10" s="43">
        <f t="shared" si="0"/>
        <v>1</v>
      </c>
      <c r="AJ10" s="34" t="s">
        <v>805</v>
      </c>
    </row>
    <row r="11" spans="1:36" ht="12" hidden="1" customHeight="1" x14ac:dyDescent="0.2">
      <c r="A11" s="2" t="s">
        <v>806</v>
      </c>
      <c r="B11" s="63" t="s">
        <v>807</v>
      </c>
      <c r="C11" s="3">
        <v>1999</v>
      </c>
      <c r="D11" s="40">
        <v>1</v>
      </c>
      <c r="E11" s="40"/>
      <c r="F11" s="40"/>
      <c r="G11" s="40"/>
      <c r="H11" s="40"/>
      <c r="I11" s="40"/>
      <c r="J11" s="40"/>
      <c r="K11" s="40"/>
      <c r="M11" s="40"/>
      <c r="N11" s="40"/>
      <c r="O11" s="40"/>
      <c r="P11" s="40"/>
      <c r="Q11" s="40"/>
      <c r="R11" s="40"/>
      <c r="S11" s="40"/>
      <c r="T11" s="40"/>
      <c r="U11" s="40"/>
      <c r="V11" s="40"/>
      <c r="W11" s="40"/>
      <c r="X11" s="40"/>
      <c r="Y11" s="40"/>
      <c r="Z11" s="40"/>
      <c r="AA11" s="40"/>
      <c r="AB11" s="40"/>
      <c r="AC11" s="40"/>
      <c r="AD11" s="40"/>
      <c r="AE11" s="40"/>
      <c r="AH11" s="40" t="s">
        <v>209</v>
      </c>
      <c r="AI11" s="43">
        <f t="shared" si="0"/>
        <v>1</v>
      </c>
      <c r="AJ11" s="35" t="s">
        <v>808</v>
      </c>
    </row>
    <row r="12" spans="1:36" ht="12" hidden="1" customHeight="1" x14ac:dyDescent="0.2">
      <c r="A12" s="2" t="s">
        <v>809</v>
      </c>
      <c r="B12" s="63" t="s">
        <v>810</v>
      </c>
      <c r="C12" s="3">
        <v>1999</v>
      </c>
      <c r="D12" s="40"/>
      <c r="E12" s="40"/>
      <c r="F12" s="40"/>
      <c r="G12" s="40"/>
      <c r="H12" s="40"/>
      <c r="I12" s="40"/>
      <c r="J12" s="40"/>
      <c r="K12" s="40"/>
      <c r="M12" s="40"/>
      <c r="N12" s="40"/>
      <c r="O12" s="40"/>
      <c r="P12" s="40"/>
      <c r="Q12" s="40"/>
      <c r="R12" s="40"/>
      <c r="S12" s="40"/>
      <c r="T12" s="40"/>
      <c r="U12" s="40"/>
      <c r="V12" s="40"/>
      <c r="W12" s="40"/>
      <c r="X12" s="40"/>
      <c r="Y12" s="40"/>
      <c r="Z12" s="40">
        <v>1</v>
      </c>
      <c r="AA12" s="40"/>
      <c r="AB12" s="40"/>
      <c r="AC12" s="40"/>
      <c r="AD12" s="40"/>
      <c r="AE12" s="40"/>
      <c r="AH12" s="40" t="s">
        <v>200</v>
      </c>
      <c r="AI12" s="43">
        <f t="shared" si="0"/>
        <v>1</v>
      </c>
      <c r="AJ12" s="34" t="s">
        <v>811</v>
      </c>
    </row>
    <row r="13" spans="1:36" ht="12" hidden="1" customHeight="1" x14ac:dyDescent="0.2">
      <c r="A13" s="2" t="s">
        <v>812</v>
      </c>
      <c r="B13" s="63" t="s">
        <v>813</v>
      </c>
      <c r="C13" s="3">
        <v>1999</v>
      </c>
      <c r="D13" s="40"/>
      <c r="E13" s="40"/>
      <c r="F13" s="40"/>
      <c r="G13" s="37">
        <v>1</v>
      </c>
      <c r="H13" s="40"/>
      <c r="I13" s="40"/>
      <c r="J13" s="40"/>
      <c r="K13" s="40"/>
      <c r="M13" s="40"/>
      <c r="N13" s="40"/>
      <c r="O13" s="40"/>
      <c r="P13" s="40"/>
      <c r="Q13" s="40"/>
      <c r="R13" s="40"/>
      <c r="S13" s="40"/>
      <c r="T13" s="40"/>
      <c r="U13" s="40"/>
      <c r="V13" s="40"/>
      <c r="W13" s="40"/>
      <c r="X13" s="40"/>
      <c r="Y13" s="40"/>
      <c r="Z13" s="40"/>
      <c r="AA13" s="40"/>
      <c r="AB13" s="40"/>
      <c r="AC13" s="40"/>
      <c r="AD13" s="40"/>
      <c r="AE13" s="40"/>
      <c r="AH13" s="40" t="s">
        <v>209</v>
      </c>
      <c r="AI13" s="43">
        <f t="shared" si="0"/>
        <v>1</v>
      </c>
      <c r="AJ13" s="35" t="s">
        <v>814</v>
      </c>
    </row>
    <row r="14" spans="1:36" ht="12" hidden="1" customHeight="1" x14ac:dyDescent="0.2">
      <c r="A14" s="2" t="s">
        <v>815</v>
      </c>
      <c r="B14" s="63" t="s">
        <v>816</v>
      </c>
      <c r="C14" s="3">
        <v>1999</v>
      </c>
      <c r="D14" s="40"/>
      <c r="E14" s="40"/>
      <c r="F14" s="40"/>
      <c r="G14" s="40"/>
      <c r="H14" s="32">
        <v>1</v>
      </c>
      <c r="I14" s="40"/>
      <c r="J14" s="40"/>
      <c r="K14" s="40"/>
      <c r="M14" s="40"/>
      <c r="N14" s="40"/>
      <c r="O14" s="40"/>
      <c r="P14" s="40"/>
      <c r="Q14" s="40"/>
      <c r="R14" s="40"/>
      <c r="S14" s="40"/>
      <c r="T14" s="40"/>
      <c r="U14" s="40"/>
      <c r="V14" s="40"/>
      <c r="W14" s="40"/>
      <c r="X14" s="40"/>
      <c r="Y14" s="40"/>
      <c r="Z14" s="40"/>
      <c r="AA14" s="40"/>
      <c r="AB14" s="40"/>
      <c r="AC14" s="40"/>
      <c r="AD14" s="40"/>
      <c r="AE14" s="40"/>
      <c r="AH14" s="40" t="s">
        <v>209</v>
      </c>
      <c r="AI14" s="43">
        <f t="shared" si="0"/>
        <v>1</v>
      </c>
      <c r="AJ14" s="35" t="s">
        <v>817</v>
      </c>
    </row>
    <row r="15" spans="1:36" ht="12" hidden="1" customHeight="1" x14ac:dyDescent="0.2">
      <c r="A15" s="2" t="s">
        <v>818</v>
      </c>
      <c r="B15" s="63" t="s">
        <v>819</v>
      </c>
      <c r="C15" s="3">
        <v>2000</v>
      </c>
      <c r="D15" s="40"/>
      <c r="E15" s="40"/>
      <c r="F15" s="32">
        <v>1</v>
      </c>
      <c r="G15" s="40"/>
      <c r="H15" s="40"/>
      <c r="I15" s="40"/>
      <c r="J15" s="40"/>
      <c r="K15" s="40"/>
      <c r="M15" s="40"/>
      <c r="N15" s="40"/>
      <c r="O15" s="40"/>
      <c r="P15" s="40"/>
      <c r="Q15" s="40"/>
      <c r="R15" s="40"/>
      <c r="S15" s="40"/>
      <c r="T15" s="40"/>
      <c r="U15" s="40"/>
      <c r="V15" s="40"/>
      <c r="W15" s="40"/>
      <c r="X15" s="40"/>
      <c r="Y15" s="40"/>
      <c r="Z15" s="40"/>
      <c r="AA15" s="40"/>
      <c r="AB15" s="40"/>
      <c r="AC15" s="40"/>
      <c r="AD15" s="40"/>
      <c r="AE15" s="40"/>
      <c r="AH15" s="40" t="s">
        <v>209</v>
      </c>
      <c r="AI15" s="43">
        <f t="shared" si="0"/>
        <v>1</v>
      </c>
      <c r="AJ15" s="35" t="s">
        <v>820</v>
      </c>
    </row>
    <row r="16" spans="1:36" ht="12" hidden="1" customHeight="1" x14ac:dyDescent="0.2">
      <c r="A16" s="2" t="s">
        <v>821</v>
      </c>
      <c r="B16" s="63" t="s">
        <v>822</v>
      </c>
      <c r="C16" s="3">
        <v>2000</v>
      </c>
      <c r="D16" s="40">
        <v>1</v>
      </c>
      <c r="E16" s="40"/>
      <c r="F16" s="40"/>
      <c r="G16" s="40"/>
      <c r="H16" s="40"/>
      <c r="I16" s="40"/>
      <c r="J16" s="40"/>
      <c r="K16" s="40"/>
      <c r="M16" s="40"/>
      <c r="N16" s="40"/>
      <c r="O16" s="40"/>
      <c r="P16" s="40"/>
      <c r="Q16" s="40"/>
      <c r="R16" s="40"/>
      <c r="S16" s="40"/>
      <c r="T16" s="40"/>
      <c r="U16" s="40"/>
      <c r="V16" s="40"/>
      <c r="W16" s="40"/>
      <c r="X16" s="40"/>
      <c r="Y16" s="40"/>
      <c r="Z16" s="40"/>
      <c r="AA16" s="40"/>
      <c r="AB16" s="40"/>
      <c r="AC16" s="40"/>
      <c r="AD16" s="40"/>
      <c r="AE16" s="40"/>
      <c r="AH16" s="40" t="s">
        <v>209</v>
      </c>
      <c r="AI16" s="43">
        <f t="shared" si="0"/>
        <v>1</v>
      </c>
      <c r="AJ16" s="35" t="s">
        <v>823</v>
      </c>
    </row>
    <row r="17" spans="1:36" ht="12" hidden="1" customHeight="1" x14ac:dyDescent="0.2">
      <c r="A17" s="2" t="s">
        <v>824</v>
      </c>
      <c r="B17" s="63" t="s">
        <v>825</v>
      </c>
      <c r="C17" s="3">
        <v>2000</v>
      </c>
      <c r="D17" s="40">
        <v>1</v>
      </c>
      <c r="E17" s="40"/>
      <c r="F17" s="40"/>
      <c r="G17" s="40"/>
      <c r="H17" s="40"/>
      <c r="I17" s="40"/>
      <c r="J17" s="40"/>
      <c r="K17" s="40"/>
      <c r="M17" s="40"/>
      <c r="N17" s="40"/>
      <c r="O17" s="40"/>
      <c r="P17" s="40"/>
      <c r="Q17" s="40"/>
      <c r="R17" s="40"/>
      <c r="S17" s="40"/>
      <c r="T17" s="40"/>
      <c r="U17" s="40"/>
      <c r="V17" s="40"/>
      <c r="W17" s="40"/>
      <c r="X17" s="40"/>
      <c r="Y17" s="40"/>
      <c r="Z17" s="40"/>
      <c r="AA17" s="40"/>
      <c r="AB17" s="40"/>
      <c r="AC17" s="40"/>
      <c r="AD17" s="40"/>
      <c r="AE17" s="40"/>
      <c r="AH17" s="40" t="s">
        <v>209</v>
      </c>
      <c r="AI17" s="43">
        <f t="shared" si="0"/>
        <v>1</v>
      </c>
      <c r="AJ17" s="35" t="s">
        <v>826</v>
      </c>
    </row>
    <row r="18" spans="1:36" ht="12" hidden="1" customHeight="1" x14ac:dyDescent="0.2">
      <c r="A18" s="2" t="s">
        <v>827</v>
      </c>
      <c r="B18" s="63" t="s">
        <v>828</v>
      </c>
      <c r="C18" s="3">
        <v>2000</v>
      </c>
      <c r="D18" s="40">
        <v>1</v>
      </c>
      <c r="E18" s="40"/>
      <c r="F18" s="40"/>
      <c r="G18" s="40"/>
      <c r="H18" s="40"/>
      <c r="I18" s="40"/>
      <c r="J18" s="40"/>
      <c r="K18" s="40"/>
      <c r="M18" s="40"/>
      <c r="N18" s="40"/>
      <c r="O18" s="40"/>
      <c r="P18" s="40"/>
      <c r="Q18" s="40"/>
      <c r="R18" s="40"/>
      <c r="S18" s="40"/>
      <c r="T18" s="40"/>
      <c r="U18" s="40"/>
      <c r="V18" s="40"/>
      <c r="W18" s="40"/>
      <c r="X18" s="40"/>
      <c r="Y18" s="40"/>
      <c r="Z18" s="40"/>
      <c r="AA18" s="40"/>
      <c r="AB18" s="40"/>
      <c r="AC18" s="40"/>
      <c r="AD18" s="40"/>
      <c r="AE18" s="40"/>
      <c r="AH18" s="40" t="s">
        <v>209</v>
      </c>
      <c r="AI18" s="43">
        <f t="shared" si="0"/>
        <v>1</v>
      </c>
      <c r="AJ18" s="35" t="s">
        <v>829</v>
      </c>
    </row>
    <row r="19" spans="1:36" ht="12" hidden="1" customHeight="1" x14ac:dyDescent="0.2">
      <c r="A19" s="2" t="s">
        <v>830</v>
      </c>
      <c r="B19" s="63" t="s">
        <v>831</v>
      </c>
      <c r="C19" s="3">
        <v>2000</v>
      </c>
      <c r="D19" s="40"/>
      <c r="E19" s="40"/>
      <c r="F19" s="40"/>
      <c r="G19" s="40"/>
      <c r="H19" s="40"/>
      <c r="I19" s="40"/>
      <c r="J19" s="40"/>
      <c r="K19" s="40"/>
      <c r="M19" s="40"/>
      <c r="N19" s="40"/>
      <c r="O19" s="40"/>
      <c r="P19" s="40"/>
      <c r="Q19" s="40"/>
      <c r="R19" s="40"/>
      <c r="S19" s="40"/>
      <c r="T19" s="40"/>
      <c r="U19" s="40"/>
      <c r="V19" s="40"/>
      <c r="W19" s="40"/>
      <c r="X19" s="40"/>
      <c r="Y19" s="40"/>
      <c r="Z19" s="40">
        <v>1</v>
      </c>
      <c r="AA19" s="40"/>
      <c r="AB19" s="40"/>
      <c r="AC19" s="40"/>
      <c r="AD19" s="40"/>
      <c r="AE19" s="40"/>
      <c r="AH19" s="40" t="s">
        <v>200</v>
      </c>
      <c r="AI19" s="43">
        <f t="shared" si="0"/>
        <v>1</v>
      </c>
      <c r="AJ19" s="34" t="s">
        <v>832</v>
      </c>
    </row>
    <row r="20" spans="1:36" ht="12" hidden="1" customHeight="1" x14ac:dyDescent="0.2">
      <c r="A20" s="2" t="s">
        <v>833</v>
      </c>
      <c r="B20" s="63" t="s">
        <v>834</v>
      </c>
      <c r="C20" s="3">
        <v>2000</v>
      </c>
      <c r="D20" s="40"/>
      <c r="E20" s="40"/>
      <c r="F20" s="40"/>
      <c r="G20" s="40"/>
      <c r="H20" s="40"/>
      <c r="I20" s="40"/>
      <c r="J20" s="40"/>
      <c r="K20" s="40"/>
      <c r="M20" s="40"/>
      <c r="N20" s="40"/>
      <c r="O20" s="40"/>
      <c r="P20" s="40"/>
      <c r="Q20" s="40"/>
      <c r="R20" s="32">
        <v>1</v>
      </c>
      <c r="S20" s="40"/>
      <c r="T20" s="40"/>
      <c r="U20" s="40"/>
      <c r="V20" s="40"/>
      <c r="W20" s="40"/>
      <c r="X20" s="40"/>
      <c r="Y20" s="40"/>
      <c r="Z20" s="40"/>
      <c r="AA20" s="40"/>
      <c r="AB20" s="40"/>
      <c r="AC20" s="40"/>
      <c r="AD20" s="40"/>
      <c r="AE20" s="40"/>
      <c r="AH20" s="40" t="s">
        <v>209</v>
      </c>
      <c r="AI20" s="43">
        <f t="shared" si="0"/>
        <v>1</v>
      </c>
      <c r="AJ20" s="35" t="s">
        <v>835</v>
      </c>
    </row>
    <row r="21" spans="1:36" ht="12" hidden="1" customHeight="1" x14ac:dyDescent="0.2">
      <c r="A21" s="2" t="s">
        <v>836</v>
      </c>
      <c r="B21" s="63" t="s">
        <v>837</v>
      </c>
      <c r="C21" s="3">
        <v>2000</v>
      </c>
      <c r="D21" s="40"/>
      <c r="E21" s="40"/>
      <c r="F21" s="40"/>
      <c r="G21" s="40"/>
      <c r="H21" s="40"/>
      <c r="I21" s="40"/>
      <c r="J21" s="40"/>
      <c r="K21" s="40"/>
      <c r="M21" s="40"/>
      <c r="N21" s="40"/>
      <c r="O21" s="40"/>
      <c r="P21" s="40"/>
      <c r="Q21" s="40"/>
      <c r="R21" s="40"/>
      <c r="S21" s="40"/>
      <c r="T21" s="32">
        <v>1</v>
      </c>
      <c r="U21" s="40"/>
      <c r="V21" s="40"/>
      <c r="W21" s="40"/>
      <c r="X21" s="40"/>
      <c r="Y21" s="40"/>
      <c r="Z21" s="40"/>
      <c r="AA21" s="40"/>
      <c r="AB21" s="40"/>
      <c r="AC21" s="40"/>
      <c r="AD21" s="40"/>
      <c r="AE21" s="40"/>
      <c r="AH21" s="40" t="s">
        <v>209</v>
      </c>
      <c r="AI21" s="43">
        <f t="shared" si="0"/>
        <v>1</v>
      </c>
      <c r="AJ21" s="35" t="s">
        <v>838</v>
      </c>
    </row>
    <row r="22" spans="1:36" ht="12" hidden="1" customHeight="1" x14ac:dyDescent="0.2">
      <c r="A22" s="2" t="s">
        <v>839</v>
      </c>
      <c r="B22" s="63" t="s">
        <v>840</v>
      </c>
      <c r="C22" s="3">
        <v>2000</v>
      </c>
      <c r="D22" s="40"/>
      <c r="E22" s="40"/>
      <c r="F22" s="40"/>
      <c r="G22" s="40"/>
      <c r="H22" s="40"/>
      <c r="I22" s="40"/>
      <c r="J22" s="40"/>
      <c r="K22" s="40"/>
      <c r="M22" s="40"/>
      <c r="N22" s="40"/>
      <c r="O22" s="40"/>
      <c r="P22" s="40">
        <v>1</v>
      </c>
      <c r="Q22" s="40"/>
      <c r="R22" s="40"/>
      <c r="S22" s="40"/>
      <c r="T22" s="40"/>
      <c r="U22" s="40"/>
      <c r="V22" s="40"/>
      <c r="W22" s="40"/>
      <c r="X22" s="40"/>
      <c r="Y22" s="40"/>
      <c r="Z22" s="40"/>
      <c r="AA22" s="40"/>
      <c r="AB22" s="40"/>
      <c r="AC22" s="40"/>
      <c r="AD22" s="40"/>
      <c r="AE22" s="40"/>
      <c r="AH22" s="40" t="s">
        <v>209</v>
      </c>
      <c r="AI22" s="43">
        <f t="shared" si="0"/>
        <v>1</v>
      </c>
      <c r="AJ22" s="35" t="s">
        <v>841</v>
      </c>
    </row>
    <row r="23" spans="1:36" ht="12" hidden="1" customHeight="1" x14ac:dyDescent="0.2">
      <c r="A23" s="2" t="s">
        <v>842</v>
      </c>
      <c r="B23" s="63" t="s">
        <v>843</v>
      </c>
      <c r="C23" s="3">
        <v>2001</v>
      </c>
      <c r="D23" s="40"/>
      <c r="E23" s="40">
        <v>1</v>
      </c>
      <c r="F23" s="40"/>
      <c r="G23" s="40"/>
      <c r="H23" s="40"/>
      <c r="I23" s="40"/>
      <c r="J23" s="40"/>
      <c r="K23" s="40"/>
      <c r="M23" s="40"/>
      <c r="N23" s="40"/>
      <c r="O23" s="40"/>
      <c r="P23" s="40"/>
      <c r="Q23" s="40"/>
      <c r="R23" s="40"/>
      <c r="S23" s="40"/>
      <c r="T23" s="40"/>
      <c r="U23" s="40"/>
      <c r="V23" s="40"/>
      <c r="W23" s="40"/>
      <c r="X23" s="40"/>
      <c r="Y23" s="40"/>
      <c r="Z23" s="40"/>
      <c r="AA23" s="40"/>
      <c r="AB23" s="40"/>
      <c r="AC23" s="40"/>
      <c r="AD23" s="40"/>
      <c r="AE23" s="40"/>
      <c r="AH23" s="40" t="s">
        <v>209</v>
      </c>
      <c r="AI23" s="43">
        <f t="shared" si="0"/>
        <v>1</v>
      </c>
      <c r="AJ23" s="35" t="s">
        <v>844</v>
      </c>
    </row>
    <row r="24" spans="1:36" ht="12" hidden="1" customHeight="1" x14ac:dyDescent="0.2">
      <c r="A24" s="2" t="s">
        <v>845</v>
      </c>
      <c r="B24" s="63" t="s">
        <v>846</v>
      </c>
      <c r="C24" s="3">
        <v>2001</v>
      </c>
      <c r="D24" s="40"/>
      <c r="E24" s="40"/>
      <c r="F24" s="40"/>
      <c r="G24" s="40"/>
      <c r="H24" s="40"/>
      <c r="I24" s="40"/>
      <c r="J24" s="40"/>
      <c r="K24" s="40"/>
      <c r="M24" s="40"/>
      <c r="N24" s="40"/>
      <c r="O24" s="40"/>
      <c r="P24" s="40"/>
      <c r="Q24" s="40"/>
      <c r="R24" s="40">
        <v>1</v>
      </c>
      <c r="S24" s="40"/>
      <c r="T24" s="40"/>
      <c r="U24" s="40"/>
      <c r="V24" s="40"/>
      <c r="W24" s="40"/>
      <c r="X24" s="40"/>
      <c r="Y24" s="40"/>
      <c r="Z24" s="40"/>
      <c r="AA24" s="40"/>
      <c r="AB24" s="40"/>
      <c r="AC24" s="40"/>
      <c r="AD24" s="40"/>
      <c r="AE24" s="40"/>
      <c r="AH24" s="40" t="s">
        <v>209</v>
      </c>
      <c r="AI24" s="43">
        <f t="shared" si="0"/>
        <v>1</v>
      </c>
      <c r="AJ24" s="35" t="s">
        <v>847</v>
      </c>
    </row>
    <row r="25" spans="1:36" ht="12" hidden="1" customHeight="1" x14ac:dyDescent="0.2">
      <c r="A25" s="2" t="s">
        <v>848</v>
      </c>
      <c r="B25" s="63" t="s">
        <v>849</v>
      </c>
      <c r="C25" s="3">
        <v>2001</v>
      </c>
      <c r="D25" s="40"/>
      <c r="E25" s="40"/>
      <c r="F25" s="40"/>
      <c r="G25" s="40"/>
      <c r="H25" s="40"/>
      <c r="I25" s="40"/>
      <c r="J25" s="40"/>
      <c r="K25" s="40"/>
      <c r="M25" s="40"/>
      <c r="N25" s="40"/>
      <c r="O25" s="40"/>
      <c r="P25" s="40"/>
      <c r="Q25" s="32">
        <v>1</v>
      </c>
      <c r="R25" s="40"/>
      <c r="S25" s="40"/>
      <c r="T25" s="40"/>
      <c r="U25" s="40"/>
      <c r="V25" s="40"/>
      <c r="W25" s="40"/>
      <c r="X25" s="40"/>
      <c r="Y25" s="40"/>
      <c r="Z25" s="40"/>
      <c r="AA25" s="40"/>
      <c r="AB25" s="40"/>
      <c r="AC25" s="40"/>
      <c r="AD25" s="40"/>
      <c r="AE25" s="40"/>
      <c r="AH25" s="40" t="s">
        <v>209</v>
      </c>
      <c r="AI25" s="43">
        <f t="shared" si="0"/>
        <v>1</v>
      </c>
      <c r="AJ25" s="35" t="s">
        <v>850</v>
      </c>
    </row>
    <row r="26" spans="1:36" ht="12" hidden="1" customHeight="1" x14ac:dyDescent="0.2">
      <c r="A26" s="2" t="s">
        <v>851</v>
      </c>
      <c r="B26" s="63" t="s">
        <v>852</v>
      </c>
      <c r="C26" s="3">
        <v>2002</v>
      </c>
      <c r="D26" s="40">
        <v>1</v>
      </c>
      <c r="E26" s="40"/>
      <c r="F26" s="40"/>
      <c r="G26" s="40"/>
      <c r="H26" s="40"/>
      <c r="I26" s="40"/>
      <c r="J26" s="40"/>
      <c r="K26" s="40"/>
      <c r="M26" s="40"/>
      <c r="N26" s="40"/>
      <c r="O26" s="40"/>
      <c r="P26" s="40"/>
      <c r="Q26" s="40"/>
      <c r="R26" s="40"/>
      <c r="S26" s="40"/>
      <c r="T26" s="40"/>
      <c r="U26" s="40"/>
      <c r="V26" s="40"/>
      <c r="W26" s="40"/>
      <c r="X26" s="40"/>
      <c r="Y26" s="40"/>
      <c r="Z26" s="40"/>
      <c r="AA26" s="40"/>
      <c r="AB26" s="40"/>
      <c r="AC26" s="40"/>
      <c r="AD26" s="40"/>
      <c r="AE26" s="40"/>
      <c r="AH26" s="40" t="s">
        <v>209</v>
      </c>
      <c r="AI26" s="43">
        <f t="shared" si="0"/>
        <v>1</v>
      </c>
      <c r="AJ26" s="35" t="s">
        <v>853</v>
      </c>
    </row>
    <row r="27" spans="1:36" ht="12" hidden="1" customHeight="1" x14ac:dyDescent="0.2">
      <c r="A27" s="2" t="s">
        <v>854</v>
      </c>
      <c r="B27" s="63" t="s">
        <v>855</v>
      </c>
      <c r="C27" s="3">
        <v>2002</v>
      </c>
      <c r="D27" s="40"/>
      <c r="E27" s="40"/>
      <c r="F27" s="40"/>
      <c r="G27" s="40"/>
      <c r="H27" s="40"/>
      <c r="I27" s="40"/>
      <c r="J27" s="40"/>
      <c r="K27" s="40"/>
      <c r="M27" s="40"/>
      <c r="N27" s="40"/>
      <c r="O27" s="40"/>
      <c r="P27" s="32">
        <v>1</v>
      </c>
      <c r="Q27" s="40"/>
      <c r="R27" s="40"/>
      <c r="S27" s="40"/>
      <c r="T27" s="40"/>
      <c r="U27" s="40"/>
      <c r="V27" s="40"/>
      <c r="W27" s="40"/>
      <c r="X27" s="40"/>
      <c r="Y27" s="40"/>
      <c r="Z27" s="40"/>
      <c r="AA27" s="40"/>
      <c r="AB27" s="40"/>
      <c r="AC27" s="40"/>
      <c r="AD27" s="40"/>
      <c r="AE27" s="40"/>
      <c r="AH27" s="40" t="s">
        <v>209</v>
      </c>
      <c r="AI27" s="43">
        <f t="shared" si="0"/>
        <v>1</v>
      </c>
      <c r="AJ27" s="35" t="s">
        <v>856</v>
      </c>
    </row>
    <row r="28" spans="1:36" ht="12" hidden="1" customHeight="1" x14ac:dyDescent="0.2">
      <c r="A28" s="2" t="s">
        <v>857</v>
      </c>
      <c r="B28" s="63" t="s">
        <v>858</v>
      </c>
      <c r="C28" s="3">
        <v>2002</v>
      </c>
      <c r="D28" s="40"/>
      <c r="E28" s="40"/>
      <c r="F28" s="40"/>
      <c r="G28" s="40"/>
      <c r="H28" s="40"/>
      <c r="I28" s="40"/>
      <c r="J28" s="40"/>
      <c r="K28" s="40"/>
      <c r="M28" s="40"/>
      <c r="N28" s="40"/>
      <c r="O28" s="40"/>
      <c r="P28" s="40"/>
      <c r="Q28" s="40"/>
      <c r="R28" s="40"/>
      <c r="S28" s="32">
        <v>1</v>
      </c>
      <c r="T28" s="40"/>
      <c r="U28" s="40"/>
      <c r="V28" s="40"/>
      <c r="W28" s="40"/>
      <c r="X28" s="40"/>
      <c r="Y28" s="40"/>
      <c r="Z28" s="40"/>
      <c r="AA28" s="40"/>
      <c r="AB28" s="40"/>
      <c r="AC28" s="40"/>
      <c r="AD28" s="40"/>
      <c r="AE28" s="40"/>
      <c r="AH28" s="40" t="s">
        <v>209</v>
      </c>
      <c r="AI28" s="43">
        <f t="shared" si="0"/>
        <v>1</v>
      </c>
      <c r="AJ28" s="35" t="s">
        <v>859</v>
      </c>
    </row>
    <row r="29" spans="1:36" ht="12" hidden="1" customHeight="1" x14ac:dyDescent="0.2">
      <c r="A29" s="2" t="s">
        <v>860</v>
      </c>
      <c r="B29" s="63" t="s">
        <v>861</v>
      </c>
      <c r="C29" s="3">
        <v>2002</v>
      </c>
      <c r="D29" s="40">
        <v>1</v>
      </c>
      <c r="E29" s="40"/>
      <c r="F29" s="40"/>
      <c r="G29" s="40"/>
      <c r="H29" s="40"/>
      <c r="I29" s="40"/>
      <c r="J29" s="40"/>
      <c r="K29" s="40"/>
      <c r="M29" s="40"/>
      <c r="N29" s="40"/>
      <c r="O29" s="40"/>
      <c r="P29" s="40"/>
      <c r="Q29" s="40"/>
      <c r="R29" s="40"/>
      <c r="S29" s="40"/>
      <c r="T29" s="40"/>
      <c r="U29" s="40"/>
      <c r="V29" s="40"/>
      <c r="W29" s="40"/>
      <c r="X29" s="40"/>
      <c r="Y29" s="40"/>
      <c r="Z29" s="40"/>
      <c r="AA29" s="40"/>
      <c r="AB29" s="40"/>
      <c r="AC29" s="40"/>
      <c r="AD29" s="40"/>
      <c r="AE29" s="40"/>
      <c r="AH29" s="40" t="s">
        <v>209</v>
      </c>
      <c r="AI29" s="43">
        <f t="shared" si="0"/>
        <v>1</v>
      </c>
      <c r="AJ29" s="35" t="s">
        <v>862</v>
      </c>
    </row>
    <row r="30" spans="1:36" ht="12" hidden="1" customHeight="1" x14ac:dyDescent="0.2">
      <c r="A30" s="2" t="s">
        <v>863</v>
      </c>
      <c r="B30" s="63" t="s">
        <v>864</v>
      </c>
      <c r="C30" s="3">
        <v>2002</v>
      </c>
      <c r="D30" s="40"/>
      <c r="E30" s="40"/>
      <c r="F30" s="40"/>
      <c r="G30" s="40"/>
      <c r="H30" s="40"/>
      <c r="I30" s="40"/>
      <c r="J30" s="32">
        <v>1</v>
      </c>
      <c r="K30" s="40"/>
      <c r="M30" s="40"/>
      <c r="N30" s="40"/>
      <c r="O30" s="40"/>
      <c r="P30" s="40"/>
      <c r="Q30" s="40"/>
      <c r="R30" s="40"/>
      <c r="S30" s="40"/>
      <c r="T30" s="40"/>
      <c r="U30" s="40"/>
      <c r="V30" s="40"/>
      <c r="W30" s="40"/>
      <c r="X30" s="40"/>
      <c r="Y30" s="40"/>
      <c r="Z30" s="40"/>
      <c r="AA30" s="40"/>
      <c r="AB30" s="40"/>
      <c r="AC30" s="40"/>
      <c r="AD30" s="40"/>
      <c r="AE30" s="40"/>
      <c r="AH30" s="40" t="s">
        <v>209</v>
      </c>
      <c r="AI30" s="43">
        <f t="shared" si="0"/>
        <v>1</v>
      </c>
      <c r="AJ30" s="35" t="s">
        <v>865</v>
      </c>
    </row>
    <row r="31" spans="1:36" ht="12" hidden="1" customHeight="1" x14ac:dyDescent="0.2">
      <c r="A31" s="2" t="s">
        <v>866</v>
      </c>
      <c r="B31" s="63" t="s">
        <v>867</v>
      </c>
      <c r="C31" s="3">
        <v>2002</v>
      </c>
      <c r="D31" s="40"/>
      <c r="E31" s="40"/>
      <c r="F31" s="40"/>
      <c r="G31" s="40"/>
      <c r="H31" s="40"/>
      <c r="I31" s="40"/>
      <c r="J31" s="40"/>
      <c r="K31" s="40"/>
      <c r="M31" s="40"/>
      <c r="N31" s="40"/>
      <c r="O31" s="40"/>
      <c r="P31" s="32">
        <v>1</v>
      </c>
      <c r="Q31" s="40"/>
      <c r="R31" s="40"/>
      <c r="S31" s="40"/>
      <c r="T31" s="40"/>
      <c r="U31" s="40"/>
      <c r="V31" s="40"/>
      <c r="W31" s="40"/>
      <c r="X31" s="40"/>
      <c r="Y31" s="40"/>
      <c r="Z31" s="40"/>
      <c r="AA31" s="40"/>
      <c r="AB31" s="40"/>
      <c r="AC31" s="40"/>
      <c r="AD31" s="40"/>
      <c r="AE31" s="40"/>
      <c r="AH31" s="40" t="s">
        <v>209</v>
      </c>
      <c r="AI31" s="43">
        <f t="shared" si="0"/>
        <v>1</v>
      </c>
      <c r="AJ31" s="35" t="s">
        <v>868</v>
      </c>
    </row>
    <row r="32" spans="1:36" ht="12" hidden="1" customHeight="1" x14ac:dyDescent="0.2">
      <c r="A32" s="2" t="s">
        <v>869</v>
      </c>
      <c r="B32" s="63" t="s">
        <v>870</v>
      </c>
      <c r="C32" s="3">
        <v>2003</v>
      </c>
      <c r="D32" s="40"/>
      <c r="E32" s="40"/>
      <c r="F32" s="40"/>
      <c r="G32" s="40"/>
      <c r="H32" s="40"/>
      <c r="I32" s="40"/>
      <c r="J32" s="40"/>
      <c r="K32" s="40"/>
      <c r="M32" s="40"/>
      <c r="N32" s="40"/>
      <c r="O32" s="40"/>
      <c r="P32" s="40"/>
      <c r="Q32" s="40"/>
      <c r="R32" s="32">
        <v>1</v>
      </c>
      <c r="S32" s="40"/>
      <c r="T32" s="40"/>
      <c r="U32" s="40"/>
      <c r="V32" s="40"/>
      <c r="W32" s="40"/>
      <c r="X32" s="40"/>
      <c r="Y32" s="40"/>
      <c r="Z32" s="40"/>
      <c r="AA32" s="40"/>
      <c r="AB32" s="40"/>
      <c r="AC32" s="40"/>
      <c r="AD32" s="40"/>
      <c r="AE32" s="40"/>
      <c r="AH32" s="40" t="s">
        <v>209</v>
      </c>
      <c r="AI32" s="43">
        <f t="shared" si="0"/>
        <v>1</v>
      </c>
      <c r="AJ32" s="34" t="s">
        <v>871</v>
      </c>
    </row>
    <row r="33" spans="1:36" ht="12" hidden="1" customHeight="1" x14ac:dyDescent="0.2">
      <c r="A33" s="2" t="s">
        <v>872</v>
      </c>
      <c r="B33" s="63" t="s">
        <v>873</v>
      </c>
      <c r="C33" s="3">
        <v>2003</v>
      </c>
      <c r="D33" s="40"/>
      <c r="E33" s="40"/>
      <c r="F33" s="40"/>
      <c r="G33" s="40"/>
      <c r="H33" s="40"/>
      <c r="I33" s="40"/>
      <c r="J33" s="40"/>
      <c r="K33" s="40"/>
      <c r="M33" s="40"/>
      <c r="N33" s="40"/>
      <c r="O33" s="40"/>
      <c r="P33" s="40"/>
      <c r="Q33" s="40"/>
      <c r="R33" s="40"/>
      <c r="S33" s="40"/>
      <c r="T33" s="40"/>
      <c r="U33" s="40"/>
      <c r="V33" s="40"/>
      <c r="W33" s="40"/>
      <c r="X33" s="40">
        <v>1</v>
      </c>
      <c r="Y33" s="40"/>
      <c r="Z33" s="40"/>
      <c r="AA33" s="40"/>
      <c r="AB33" s="40"/>
      <c r="AC33" s="40"/>
      <c r="AD33" s="40"/>
      <c r="AE33" s="40"/>
      <c r="AH33" s="40" t="s">
        <v>200</v>
      </c>
      <c r="AI33" s="43">
        <f t="shared" si="0"/>
        <v>1</v>
      </c>
      <c r="AJ33" s="34" t="s">
        <v>874</v>
      </c>
    </row>
    <row r="34" spans="1:36" ht="12" hidden="1" customHeight="1" x14ac:dyDescent="0.2">
      <c r="A34" s="2" t="s">
        <v>875</v>
      </c>
      <c r="B34" s="63" t="s">
        <v>876</v>
      </c>
      <c r="C34" s="3">
        <v>2003</v>
      </c>
      <c r="D34" s="40">
        <v>1</v>
      </c>
      <c r="E34" s="40"/>
      <c r="F34" s="40"/>
      <c r="G34" s="40"/>
      <c r="H34" s="40"/>
      <c r="I34" s="40"/>
      <c r="J34" s="40"/>
      <c r="K34" s="40"/>
      <c r="M34" s="40"/>
      <c r="N34" s="40"/>
      <c r="O34" s="40"/>
      <c r="P34" s="40"/>
      <c r="Q34" s="40"/>
      <c r="R34" s="40"/>
      <c r="S34" s="40"/>
      <c r="T34" s="40"/>
      <c r="U34" s="40"/>
      <c r="V34" s="40"/>
      <c r="W34" s="40"/>
      <c r="X34" s="40"/>
      <c r="Y34" s="40"/>
      <c r="Z34" s="40"/>
      <c r="AA34" s="40"/>
      <c r="AB34" s="40"/>
      <c r="AC34" s="40"/>
      <c r="AD34" s="40"/>
      <c r="AE34" s="40"/>
      <c r="AH34" s="40" t="s">
        <v>209</v>
      </c>
      <c r="AI34" s="43">
        <f t="shared" si="0"/>
        <v>1</v>
      </c>
      <c r="AJ34" s="35" t="s">
        <v>877</v>
      </c>
    </row>
    <row r="35" spans="1:36" ht="12" hidden="1" customHeight="1" x14ac:dyDescent="0.2">
      <c r="A35" s="2" t="s">
        <v>878</v>
      </c>
      <c r="B35" s="63" t="s">
        <v>879</v>
      </c>
      <c r="C35" s="3">
        <v>2003</v>
      </c>
      <c r="D35" s="40"/>
      <c r="E35" s="40"/>
      <c r="F35" s="40"/>
      <c r="G35" s="40"/>
      <c r="H35" s="40"/>
      <c r="I35" s="40"/>
      <c r="J35" s="40"/>
      <c r="K35" s="40"/>
      <c r="M35" s="40"/>
      <c r="N35" s="40"/>
      <c r="O35" s="40"/>
      <c r="P35" s="40"/>
      <c r="Q35" s="40"/>
      <c r="R35" s="40">
        <v>1</v>
      </c>
      <c r="S35" s="40"/>
      <c r="T35" s="40"/>
      <c r="U35" s="40"/>
      <c r="V35" s="40"/>
      <c r="W35" s="40"/>
      <c r="X35" s="40"/>
      <c r="Y35" s="40"/>
      <c r="Z35" s="40"/>
      <c r="AA35" s="40"/>
      <c r="AB35" s="40"/>
      <c r="AC35" s="40"/>
      <c r="AD35" s="40"/>
      <c r="AE35" s="40"/>
      <c r="AH35" s="40" t="s">
        <v>209</v>
      </c>
      <c r="AI35" s="43">
        <f t="shared" si="0"/>
        <v>1</v>
      </c>
      <c r="AJ35" s="35" t="s">
        <v>880</v>
      </c>
    </row>
    <row r="36" spans="1:36" ht="12" hidden="1" customHeight="1" x14ac:dyDescent="0.2">
      <c r="A36" s="2" t="s">
        <v>881</v>
      </c>
      <c r="B36" s="63" t="s">
        <v>882</v>
      </c>
      <c r="C36" s="3">
        <v>2003</v>
      </c>
      <c r="D36" s="40">
        <v>1</v>
      </c>
      <c r="E36" s="40"/>
      <c r="F36" s="40"/>
      <c r="G36" s="40"/>
      <c r="H36" s="40"/>
      <c r="I36" s="40"/>
      <c r="J36" s="40"/>
      <c r="K36" s="40"/>
      <c r="M36" s="40"/>
      <c r="N36" s="40"/>
      <c r="O36" s="40"/>
      <c r="P36" s="40"/>
      <c r="Q36" s="40"/>
      <c r="R36" s="40"/>
      <c r="S36" s="40"/>
      <c r="T36" s="40"/>
      <c r="U36" s="40"/>
      <c r="V36" s="40"/>
      <c r="W36" s="40"/>
      <c r="X36" s="40"/>
      <c r="Y36" s="40"/>
      <c r="Z36" s="40"/>
      <c r="AA36" s="40"/>
      <c r="AB36" s="40"/>
      <c r="AC36" s="40"/>
      <c r="AD36" s="40"/>
      <c r="AE36" s="40"/>
      <c r="AH36" s="40" t="s">
        <v>209</v>
      </c>
      <c r="AI36" s="43">
        <f t="shared" si="0"/>
        <v>1</v>
      </c>
      <c r="AJ36" s="35" t="s">
        <v>883</v>
      </c>
    </row>
    <row r="37" spans="1:36" ht="12" hidden="1" customHeight="1" x14ac:dyDescent="0.2">
      <c r="A37" s="2" t="s">
        <v>884</v>
      </c>
      <c r="B37" s="63" t="s">
        <v>885</v>
      </c>
      <c r="C37" s="3">
        <v>2003</v>
      </c>
      <c r="D37" s="40"/>
      <c r="E37" s="40"/>
      <c r="F37" s="40"/>
      <c r="G37" s="40"/>
      <c r="H37" s="40"/>
      <c r="I37" s="40">
        <v>1</v>
      </c>
      <c r="J37" s="40"/>
      <c r="K37" s="40"/>
      <c r="M37" s="40"/>
      <c r="N37" s="40"/>
      <c r="O37" s="40"/>
      <c r="P37" s="40"/>
      <c r="Q37" s="40"/>
      <c r="R37" s="40"/>
      <c r="S37" s="40"/>
      <c r="T37" s="40"/>
      <c r="U37" s="40"/>
      <c r="V37" s="40"/>
      <c r="W37" s="40"/>
      <c r="X37" s="40"/>
      <c r="Y37" s="40"/>
      <c r="Z37" s="40"/>
      <c r="AA37" s="40"/>
      <c r="AB37" s="40"/>
      <c r="AC37" s="40"/>
      <c r="AD37" s="40"/>
      <c r="AE37" s="40"/>
      <c r="AH37" s="40" t="s">
        <v>200</v>
      </c>
      <c r="AI37" s="43">
        <f t="shared" si="0"/>
        <v>1</v>
      </c>
      <c r="AJ37" s="34" t="s">
        <v>886</v>
      </c>
    </row>
    <row r="38" spans="1:36" ht="12" hidden="1" customHeight="1" x14ac:dyDescent="0.2">
      <c r="A38" s="2" t="s">
        <v>887</v>
      </c>
      <c r="B38" s="63" t="s">
        <v>888</v>
      </c>
      <c r="C38" s="3">
        <v>2003</v>
      </c>
      <c r="D38" s="40"/>
      <c r="E38" s="40"/>
      <c r="F38" s="40"/>
      <c r="G38" s="40"/>
      <c r="H38" s="32">
        <v>1</v>
      </c>
      <c r="I38" s="40"/>
      <c r="J38" s="40"/>
      <c r="K38" s="40"/>
      <c r="M38" s="40"/>
      <c r="N38" s="40"/>
      <c r="O38" s="40"/>
      <c r="P38" s="40"/>
      <c r="Q38" s="40"/>
      <c r="R38" s="40"/>
      <c r="S38" s="40"/>
      <c r="T38" s="40"/>
      <c r="U38" s="40"/>
      <c r="V38" s="40"/>
      <c r="W38" s="40"/>
      <c r="X38" s="40"/>
      <c r="Y38" s="40"/>
      <c r="Z38" s="40"/>
      <c r="AA38" s="40"/>
      <c r="AB38" s="40"/>
      <c r="AC38" s="40"/>
      <c r="AD38" s="40"/>
      <c r="AE38" s="40"/>
      <c r="AH38" s="40" t="s">
        <v>209</v>
      </c>
      <c r="AI38" s="43">
        <f t="shared" si="0"/>
        <v>1</v>
      </c>
      <c r="AJ38" s="34" t="s">
        <v>889</v>
      </c>
    </row>
    <row r="39" spans="1:36" ht="12" hidden="1" customHeight="1" x14ac:dyDescent="0.2">
      <c r="A39" s="2" t="s">
        <v>890</v>
      </c>
      <c r="B39" s="63" t="s">
        <v>891</v>
      </c>
      <c r="C39" s="3">
        <v>2003</v>
      </c>
      <c r="D39" s="40"/>
      <c r="E39" s="40"/>
      <c r="F39" s="40"/>
      <c r="G39" s="40"/>
      <c r="H39" s="40">
        <v>1</v>
      </c>
      <c r="I39" s="40"/>
      <c r="J39" s="40"/>
      <c r="K39" s="40"/>
      <c r="M39" s="40"/>
      <c r="N39" s="40"/>
      <c r="O39" s="40"/>
      <c r="P39" s="40"/>
      <c r="Q39" s="40"/>
      <c r="R39" s="40"/>
      <c r="S39" s="40"/>
      <c r="T39" s="40"/>
      <c r="U39" s="40"/>
      <c r="V39" s="40"/>
      <c r="W39" s="40"/>
      <c r="X39" s="40"/>
      <c r="Y39" s="40"/>
      <c r="Z39" s="40"/>
      <c r="AA39" s="40"/>
      <c r="AB39" s="40"/>
      <c r="AC39" s="40"/>
      <c r="AD39" s="40"/>
      <c r="AE39" s="40"/>
      <c r="AH39" s="40" t="s">
        <v>209</v>
      </c>
      <c r="AI39" s="43">
        <f t="shared" si="0"/>
        <v>1</v>
      </c>
      <c r="AJ39" s="35" t="s">
        <v>892</v>
      </c>
    </row>
    <row r="40" spans="1:36" ht="12" hidden="1" customHeight="1" x14ac:dyDescent="0.2">
      <c r="A40" s="2" t="s">
        <v>893</v>
      </c>
      <c r="B40" s="63" t="s">
        <v>894</v>
      </c>
      <c r="C40" s="3">
        <v>2004</v>
      </c>
      <c r="D40" s="40"/>
      <c r="E40" s="40"/>
      <c r="F40" s="40"/>
      <c r="G40" s="40"/>
      <c r="H40" s="40"/>
      <c r="I40" s="40"/>
      <c r="J40" s="40"/>
      <c r="K40" s="40"/>
      <c r="M40" s="40"/>
      <c r="N40" s="40"/>
      <c r="O40" s="40"/>
      <c r="P40" s="40"/>
      <c r="Q40" s="40"/>
      <c r="R40" s="40"/>
      <c r="S40" s="40"/>
      <c r="T40" s="32">
        <v>1</v>
      </c>
      <c r="U40" s="40"/>
      <c r="V40" s="40"/>
      <c r="W40" s="40"/>
      <c r="X40" s="40"/>
      <c r="Y40" s="40"/>
      <c r="Z40" s="40"/>
      <c r="AA40" s="40"/>
      <c r="AB40" s="40"/>
      <c r="AC40" s="40"/>
      <c r="AD40" s="40"/>
      <c r="AE40" s="40"/>
      <c r="AH40" s="40" t="s">
        <v>209</v>
      </c>
      <c r="AI40" s="43">
        <f t="shared" si="0"/>
        <v>1</v>
      </c>
      <c r="AJ40" s="34" t="s">
        <v>895</v>
      </c>
    </row>
    <row r="41" spans="1:36" ht="12" hidden="1" customHeight="1" x14ac:dyDescent="0.2">
      <c r="A41" s="2" t="s">
        <v>896</v>
      </c>
      <c r="B41" s="63" t="s">
        <v>897</v>
      </c>
      <c r="C41" s="3">
        <v>2004</v>
      </c>
      <c r="D41" s="40"/>
      <c r="E41" s="40"/>
      <c r="F41" s="40"/>
      <c r="G41" s="40"/>
      <c r="H41" s="40"/>
      <c r="I41" s="40"/>
      <c r="J41" s="40"/>
      <c r="K41" s="40"/>
      <c r="M41" s="40"/>
      <c r="N41" s="40"/>
      <c r="O41" s="40"/>
      <c r="P41" s="40"/>
      <c r="Q41" s="40"/>
      <c r="R41" s="40"/>
      <c r="S41" s="32">
        <v>1</v>
      </c>
      <c r="T41" s="40"/>
      <c r="U41" s="40"/>
      <c r="V41" s="40"/>
      <c r="W41" s="40"/>
      <c r="X41" s="40"/>
      <c r="Y41" s="40"/>
      <c r="Z41" s="40"/>
      <c r="AA41" s="40"/>
      <c r="AB41" s="40"/>
      <c r="AC41" s="40"/>
      <c r="AD41" s="40"/>
      <c r="AE41" s="40"/>
      <c r="AH41" s="40" t="s">
        <v>209</v>
      </c>
      <c r="AI41" s="43">
        <f t="shared" si="0"/>
        <v>1</v>
      </c>
      <c r="AJ41" s="35" t="s">
        <v>898</v>
      </c>
    </row>
    <row r="42" spans="1:36" ht="12" hidden="1" customHeight="1" x14ac:dyDescent="0.2">
      <c r="A42" s="2" t="s">
        <v>899</v>
      </c>
      <c r="B42" s="63" t="s">
        <v>900</v>
      </c>
      <c r="C42" s="3">
        <v>2004</v>
      </c>
      <c r="D42" s="40">
        <v>1</v>
      </c>
      <c r="E42" s="40"/>
      <c r="F42" s="40"/>
      <c r="G42" s="40"/>
      <c r="H42" s="40"/>
      <c r="I42" s="40"/>
      <c r="J42" s="40"/>
      <c r="K42" s="40"/>
      <c r="M42" s="40"/>
      <c r="N42" s="40"/>
      <c r="O42" s="40"/>
      <c r="P42" s="40"/>
      <c r="Q42" s="40"/>
      <c r="R42" s="40"/>
      <c r="S42" s="40"/>
      <c r="T42" s="40"/>
      <c r="U42" s="40"/>
      <c r="V42" s="40"/>
      <c r="W42" s="40"/>
      <c r="X42" s="40"/>
      <c r="Y42" s="40"/>
      <c r="Z42" s="40"/>
      <c r="AA42" s="40"/>
      <c r="AB42" s="40"/>
      <c r="AC42" s="40"/>
      <c r="AD42" s="40"/>
      <c r="AE42" s="40"/>
      <c r="AH42" s="40" t="s">
        <v>209</v>
      </c>
      <c r="AI42" s="43">
        <f t="shared" si="0"/>
        <v>1</v>
      </c>
      <c r="AJ42" s="35" t="s">
        <v>901</v>
      </c>
    </row>
    <row r="43" spans="1:36" ht="12" hidden="1" customHeight="1" x14ac:dyDescent="0.2">
      <c r="A43" s="2" t="s">
        <v>902</v>
      </c>
      <c r="B43" s="63" t="s">
        <v>903</v>
      </c>
      <c r="C43" s="3">
        <v>2004</v>
      </c>
      <c r="D43" s="40">
        <v>1</v>
      </c>
      <c r="E43" s="40"/>
      <c r="F43" s="40"/>
      <c r="G43" s="40"/>
      <c r="H43" s="40"/>
      <c r="I43" s="40"/>
      <c r="J43" s="40"/>
      <c r="K43" s="40"/>
      <c r="M43" s="40"/>
      <c r="N43" s="40"/>
      <c r="O43" s="40"/>
      <c r="P43" s="40"/>
      <c r="Q43" s="40"/>
      <c r="R43" s="40"/>
      <c r="S43" s="40"/>
      <c r="T43" s="40"/>
      <c r="U43" s="40"/>
      <c r="V43" s="40"/>
      <c r="W43" s="40"/>
      <c r="X43" s="40"/>
      <c r="Y43" s="40"/>
      <c r="Z43" s="40"/>
      <c r="AA43" s="40"/>
      <c r="AB43" s="40"/>
      <c r="AC43" s="40"/>
      <c r="AD43" s="40"/>
      <c r="AE43" s="40"/>
      <c r="AH43" s="40" t="s">
        <v>209</v>
      </c>
      <c r="AI43" s="43">
        <f t="shared" si="0"/>
        <v>1</v>
      </c>
      <c r="AJ43" s="35" t="s">
        <v>904</v>
      </c>
    </row>
    <row r="44" spans="1:36" ht="12" hidden="1" customHeight="1" x14ac:dyDescent="0.2">
      <c r="A44" s="2" t="s">
        <v>905</v>
      </c>
      <c r="B44" s="63" t="s">
        <v>906</v>
      </c>
      <c r="C44" s="3">
        <v>2004</v>
      </c>
      <c r="D44" s="40">
        <v>1</v>
      </c>
      <c r="E44" s="40"/>
      <c r="F44" s="40"/>
      <c r="G44" s="40"/>
      <c r="H44" s="40"/>
      <c r="I44" s="40"/>
      <c r="J44" s="40"/>
      <c r="K44" s="40"/>
      <c r="M44" s="40"/>
      <c r="N44" s="40"/>
      <c r="O44" s="40"/>
      <c r="P44" s="40"/>
      <c r="Q44" s="40"/>
      <c r="R44" s="40"/>
      <c r="S44" s="40"/>
      <c r="T44" s="40"/>
      <c r="U44" s="40"/>
      <c r="V44" s="40"/>
      <c r="W44" s="40"/>
      <c r="X44" s="40"/>
      <c r="Y44" s="40"/>
      <c r="Z44" s="40"/>
      <c r="AA44" s="40"/>
      <c r="AB44" s="40"/>
      <c r="AC44" s="40"/>
      <c r="AD44" s="40"/>
      <c r="AE44" s="40"/>
      <c r="AH44" s="40" t="s">
        <v>209</v>
      </c>
      <c r="AI44" s="43">
        <f t="shared" si="0"/>
        <v>1</v>
      </c>
      <c r="AJ44" s="34" t="s">
        <v>907</v>
      </c>
    </row>
    <row r="45" spans="1:36" ht="12" hidden="1" customHeight="1" x14ac:dyDescent="0.2">
      <c r="A45" s="2" t="s">
        <v>908</v>
      </c>
      <c r="B45" s="63" t="s">
        <v>909</v>
      </c>
      <c r="C45" s="3">
        <v>2004</v>
      </c>
      <c r="D45" s="40"/>
      <c r="E45" s="40"/>
      <c r="F45" s="40"/>
      <c r="G45" s="40"/>
      <c r="H45" s="40"/>
      <c r="I45" s="40"/>
      <c r="J45" s="40"/>
      <c r="K45" s="40"/>
      <c r="M45" s="40"/>
      <c r="N45" s="40"/>
      <c r="O45" s="40"/>
      <c r="P45" s="32">
        <v>1</v>
      </c>
      <c r="Q45" s="40"/>
      <c r="R45" s="40"/>
      <c r="S45" s="40"/>
      <c r="T45" s="40"/>
      <c r="U45" s="40"/>
      <c r="V45" s="40"/>
      <c r="W45" s="40"/>
      <c r="X45" s="40"/>
      <c r="Y45" s="40"/>
      <c r="Z45" s="40"/>
      <c r="AA45" s="40"/>
      <c r="AB45" s="40"/>
      <c r="AC45" s="40"/>
      <c r="AD45" s="40"/>
      <c r="AE45" s="40"/>
      <c r="AH45" s="40" t="s">
        <v>209</v>
      </c>
      <c r="AI45" s="43">
        <f t="shared" si="0"/>
        <v>1</v>
      </c>
      <c r="AJ45" s="34" t="s">
        <v>910</v>
      </c>
    </row>
    <row r="46" spans="1:36" ht="12" hidden="1" customHeight="1" x14ac:dyDescent="0.2">
      <c r="A46" s="2" t="s">
        <v>911</v>
      </c>
      <c r="B46" s="63" t="s">
        <v>912</v>
      </c>
      <c r="C46" s="3">
        <v>2004</v>
      </c>
      <c r="D46" s="40"/>
      <c r="E46" s="40"/>
      <c r="F46" s="40"/>
      <c r="G46" s="40"/>
      <c r="H46" s="40"/>
      <c r="I46" s="40"/>
      <c r="J46" s="32">
        <v>1</v>
      </c>
      <c r="K46" s="40"/>
      <c r="M46" s="40"/>
      <c r="N46" s="40"/>
      <c r="O46" s="40"/>
      <c r="P46" s="40"/>
      <c r="Q46" s="40"/>
      <c r="R46" s="40"/>
      <c r="S46" s="40"/>
      <c r="T46" s="40"/>
      <c r="U46" s="40"/>
      <c r="V46" s="40"/>
      <c r="W46" s="40"/>
      <c r="X46" s="40"/>
      <c r="Y46" s="40"/>
      <c r="Z46" s="40"/>
      <c r="AA46" s="40"/>
      <c r="AB46" s="40"/>
      <c r="AC46" s="40"/>
      <c r="AD46" s="40"/>
      <c r="AE46" s="40"/>
      <c r="AH46" s="40" t="s">
        <v>209</v>
      </c>
      <c r="AI46" s="43">
        <f t="shared" si="0"/>
        <v>1</v>
      </c>
      <c r="AJ46" s="35" t="s">
        <v>913</v>
      </c>
    </row>
    <row r="47" spans="1:36" ht="12" hidden="1" customHeight="1" x14ac:dyDescent="0.2">
      <c r="A47" s="2" t="s">
        <v>914</v>
      </c>
      <c r="B47" s="63" t="s">
        <v>915</v>
      </c>
      <c r="C47" s="3">
        <v>2004</v>
      </c>
      <c r="D47" s="40"/>
      <c r="E47" s="40">
        <v>1</v>
      </c>
      <c r="F47" s="40"/>
      <c r="G47" s="40"/>
      <c r="H47" s="40"/>
      <c r="I47" s="40"/>
      <c r="J47" s="40"/>
      <c r="K47" s="40"/>
      <c r="M47" s="40"/>
      <c r="N47" s="40"/>
      <c r="O47" s="40"/>
      <c r="P47" s="40"/>
      <c r="Q47" s="40"/>
      <c r="R47" s="40"/>
      <c r="S47" s="40"/>
      <c r="T47" s="40"/>
      <c r="U47" s="40"/>
      <c r="V47" s="40"/>
      <c r="W47" s="40"/>
      <c r="X47" s="40"/>
      <c r="Y47" s="40"/>
      <c r="Z47" s="40"/>
      <c r="AA47" s="40"/>
      <c r="AB47" s="40"/>
      <c r="AC47" s="40"/>
      <c r="AD47" s="40"/>
      <c r="AE47" s="40"/>
      <c r="AH47" s="40" t="s">
        <v>209</v>
      </c>
      <c r="AI47" s="43">
        <f t="shared" si="0"/>
        <v>1</v>
      </c>
      <c r="AJ47" s="35" t="s">
        <v>916</v>
      </c>
    </row>
    <row r="48" spans="1:36" ht="12" hidden="1" customHeight="1" x14ac:dyDescent="0.2">
      <c r="A48" s="2" t="s">
        <v>917</v>
      </c>
      <c r="B48" s="63" t="s">
        <v>918</v>
      </c>
      <c r="C48" s="3">
        <v>2004</v>
      </c>
      <c r="D48" s="40"/>
      <c r="E48" s="40"/>
      <c r="F48" s="40"/>
      <c r="G48" s="40"/>
      <c r="H48" s="40">
        <v>1</v>
      </c>
      <c r="I48" s="40"/>
      <c r="J48" s="40"/>
      <c r="K48" s="40"/>
      <c r="M48" s="40"/>
      <c r="N48" s="40"/>
      <c r="O48" s="40"/>
      <c r="P48" s="40"/>
      <c r="Q48" s="40"/>
      <c r="R48" s="40"/>
      <c r="S48" s="40"/>
      <c r="T48" s="40"/>
      <c r="U48" s="40"/>
      <c r="V48" s="40"/>
      <c r="W48" s="40"/>
      <c r="X48" s="40"/>
      <c r="Y48" s="40"/>
      <c r="Z48" s="40"/>
      <c r="AA48" s="40"/>
      <c r="AB48" s="40"/>
      <c r="AC48" s="40"/>
      <c r="AD48" s="40"/>
      <c r="AE48" s="40"/>
      <c r="AH48" s="40" t="s">
        <v>209</v>
      </c>
      <c r="AI48" s="43">
        <f t="shared" si="0"/>
        <v>1</v>
      </c>
      <c r="AJ48" s="35" t="s">
        <v>919</v>
      </c>
    </row>
    <row r="49" spans="1:36" ht="12" hidden="1" customHeight="1" x14ac:dyDescent="0.2">
      <c r="A49" s="2" t="s">
        <v>920</v>
      </c>
      <c r="B49" s="63" t="s">
        <v>921</v>
      </c>
      <c r="C49" s="3">
        <v>2004</v>
      </c>
      <c r="D49" s="40"/>
      <c r="E49" s="40"/>
      <c r="F49" s="40"/>
      <c r="G49" s="37">
        <v>1</v>
      </c>
      <c r="H49" s="40"/>
      <c r="I49" s="40"/>
      <c r="J49" s="40"/>
      <c r="K49" s="40"/>
      <c r="M49" s="40"/>
      <c r="N49" s="40"/>
      <c r="O49" s="40"/>
      <c r="P49" s="40"/>
      <c r="Q49" s="40"/>
      <c r="R49" s="40"/>
      <c r="S49" s="40"/>
      <c r="T49" s="40"/>
      <c r="U49" s="40"/>
      <c r="V49" s="40"/>
      <c r="W49" s="40"/>
      <c r="X49" s="40"/>
      <c r="Y49" s="40"/>
      <c r="Z49" s="40"/>
      <c r="AA49" s="40"/>
      <c r="AB49" s="40"/>
      <c r="AC49" s="40"/>
      <c r="AD49" s="40"/>
      <c r="AE49" s="40"/>
      <c r="AH49" s="40" t="s">
        <v>209</v>
      </c>
      <c r="AI49" s="43">
        <f t="shared" si="0"/>
        <v>1</v>
      </c>
      <c r="AJ49" s="35" t="s">
        <v>922</v>
      </c>
    </row>
    <row r="50" spans="1:36" ht="12" hidden="1" customHeight="1" x14ac:dyDescent="0.2">
      <c r="A50" s="2" t="s">
        <v>923</v>
      </c>
      <c r="B50" s="63" t="s">
        <v>924</v>
      </c>
      <c r="C50" s="3">
        <v>2004</v>
      </c>
      <c r="D50" s="40"/>
      <c r="E50" s="40"/>
      <c r="F50" s="40"/>
      <c r="G50" s="37">
        <v>1</v>
      </c>
      <c r="H50" s="40"/>
      <c r="I50" s="40"/>
      <c r="J50" s="40"/>
      <c r="K50" s="40"/>
      <c r="M50" s="40"/>
      <c r="N50" s="40"/>
      <c r="O50" s="40"/>
      <c r="P50" s="40"/>
      <c r="Q50" s="40"/>
      <c r="R50" s="40"/>
      <c r="S50" s="40"/>
      <c r="T50" s="40"/>
      <c r="U50" s="40"/>
      <c r="V50" s="40"/>
      <c r="W50" s="40"/>
      <c r="X50" s="40"/>
      <c r="Y50" s="40"/>
      <c r="Z50" s="40"/>
      <c r="AA50" s="40"/>
      <c r="AB50" s="40"/>
      <c r="AC50" s="40"/>
      <c r="AD50" s="40"/>
      <c r="AE50" s="40"/>
      <c r="AH50" s="40" t="s">
        <v>209</v>
      </c>
      <c r="AI50" s="43">
        <f t="shared" si="0"/>
        <v>1</v>
      </c>
      <c r="AJ50" s="35" t="s">
        <v>925</v>
      </c>
    </row>
    <row r="51" spans="1:36" ht="12" hidden="1" customHeight="1" x14ac:dyDescent="0.2">
      <c r="A51" s="2" t="s">
        <v>926</v>
      </c>
      <c r="B51" s="63" t="s">
        <v>927</v>
      </c>
      <c r="C51" s="3">
        <v>2004</v>
      </c>
      <c r="D51" s="40"/>
      <c r="E51" s="40"/>
      <c r="F51" s="40"/>
      <c r="G51" s="40"/>
      <c r="H51" s="40"/>
      <c r="I51" s="40"/>
      <c r="J51" s="40"/>
      <c r="K51" s="40"/>
      <c r="M51" s="40"/>
      <c r="N51" s="32">
        <v>1</v>
      </c>
      <c r="O51" s="40"/>
      <c r="P51" s="40"/>
      <c r="Q51" s="40"/>
      <c r="R51" s="40"/>
      <c r="S51" s="40"/>
      <c r="T51" s="40"/>
      <c r="U51" s="40"/>
      <c r="V51" s="40"/>
      <c r="W51" s="40"/>
      <c r="X51" s="40"/>
      <c r="Y51" s="40"/>
      <c r="Z51" s="40"/>
      <c r="AA51" s="40"/>
      <c r="AB51" s="40"/>
      <c r="AC51" s="40"/>
      <c r="AD51" s="40"/>
      <c r="AE51" s="40"/>
      <c r="AH51" s="40" t="s">
        <v>209</v>
      </c>
      <c r="AI51" s="43">
        <f t="shared" si="0"/>
        <v>1</v>
      </c>
      <c r="AJ51" s="35" t="s">
        <v>928</v>
      </c>
    </row>
    <row r="52" spans="1:36" ht="12" hidden="1" customHeight="1" x14ac:dyDescent="0.2">
      <c r="A52" s="2" t="s">
        <v>929</v>
      </c>
      <c r="B52" s="63" t="s">
        <v>930</v>
      </c>
      <c r="C52" s="3">
        <v>2004</v>
      </c>
      <c r="D52" s="40">
        <v>1</v>
      </c>
      <c r="E52" s="40"/>
      <c r="F52" s="40"/>
      <c r="G52" s="40"/>
      <c r="H52" s="40"/>
      <c r="I52" s="40"/>
      <c r="J52" s="40"/>
      <c r="K52" s="40"/>
      <c r="M52" s="40"/>
      <c r="N52" s="40"/>
      <c r="O52" s="40"/>
      <c r="P52" s="40"/>
      <c r="Q52" s="40"/>
      <c r="R52" s="40"/>
      <c r="S52" s="40"/>
      <c r="T52" s="40"/>
      <c r="U52" s="40"/>
      <c r="V52" s="40"/>
      <c r="W52" s="40"/>
      <c r="X52" s="40"/>
      <c r="Y52" s="40"/>
      <c r="Z52" s="40"/>
      <c r="AA52" s="40"/>
      <c r="AB52" s="40"/>
      <c r="AC52" s="40"/>
      <c r="AD52" s="40"/>
      <c r="AE52" s="40"/>
      <c r="AH52" s="40" t="s">
        <v>209</v>
      </c>
      <c r="AI52" s="43">
        <f t="shared" si="0"/>
        <v>1</v>
      </c>
      <c r="AJ52" s="35" t="s">
        <v>931</v>
      </c>
    </row>
    <row r="53" spans="1:36" ht="12" hidden="1" customHeight="1" x14ac:dyDescent="0.2">
      <c r="A53" s="2" t="s">
        <v>932</v>
      </c>
      <c r="B53" s="63" t="s">
        <v>933</v>
      </c>
      <c r="C53" s="3">
        <v>2004</v>
      </c>
      <c r="D53" s="40"/>
      <c r="E53" s="32">
        <v>1</v>
      </c>
      <c r="F53" s="40"/>
      <c r="G53" s="40"/>
      <c r="H53" s="40"/>
      <c r="I53" s="40"/>
      <c r="J53" s="40"/>
      <c r="K53" s="40"/>
      <c r="M53" s="40"/>
      <c r="N53" s="40"/>
      <c r="O53" s="40"/>
      <c r="P53" s="40"/>
      <c r="Q53" s="40"/>
      <c r="R53" s="40"/>
      <c r="S53" s="40"/>
      <c r="T53" s="40"/>
      <c r="U53" s="40"/>
      <c r="V53" s="40"/>
      <c r="W53" s="40"/>
      <c r="X53" s="40"/>
      <c r="Y53" s="40"/>
      <c r="Z53" s="40"/>
      <c r="AA53" s="40"/>
      <c r="AB53" s="40"/>
      <c r="AC53" s="40"/>
      <c r="AD53" s="40"/>
      <c r="AE53" s="40"/>
      <c r="AH53" s="40" t="s">
        <v>209</v>
      </c>
      <c r="AI53" s="43">
        <f t="shared" si="0"/>
        <v>1</v>
      </c>
      <c r="AJ53" s="34" t="s">
        <v>934</v>
      </c>
    </row>
    <row r="54" spans="1:36" ht="12" hidden="1" customHeight="1" x14ac:dyDescent="0.2">
      <c r="A54" s="2" t="s">
        <v>935</v>
      </c>
      <c r="B54" s="63" t="s">
        <v>936</v>
      </c>
      <c r="C54" s="3">
        <v>2005</v>
      </c>
      <c r="D54" s="40"/>
      <c r="E54" s="40"/>
      <c r="F54" s="32">
        <v>1</v>
      </c>
      <c r="G54" s="40"/>
      <c r="H54" s="40"/>
      <c r="I54" s="40"/>
      <c r="J54" s="40"/>
      <c r="K54" s="40"/>
      <c r="M54" s="40"/>
      <c r="N54" s="40"/>
      <c r="O54" s="40"/>
      <c r="P54" s="40"/>
      <c r="Q54" s="40"/>
      <c r="R54" s="40"/>
      <c r="S54" s="40"/>
      <c r="T54" s="40"/>
      <c r="U54" s="40"/>
      <c r="V54" s="40"/>
      <c r="W54" s="40"/>
      <c r="X54" s="40"/>
      <c r="Y54" s="40"/>
      <c r="Z54" s="40"/>
      <c r="AA54" s="40"/>
      <c r="AB54" s="40"/>
      <c r="AC54" s="40"/>
      <c r="AD54" s="40"/>
      <c r="AE54" s="40"/>
      <c r="AH54" s="40" t="s">
        <v>209</v>
      </c>
      <c r="AI54" s="43">
        <f t="shared" si="0"/>
        <v>1</v>
      </c>
      <c r="AJ54" s="35" t="s">
        <v>937</v>
      </c>
    </row>
    <row r="55" spans="1:36" ht="12" hidden="1" customHeight="1" x14ac:dyDescent="0.2">
      <c r="A55" s="2" t="s">
        <v>938</v>
      </c>
      <c r="B55" s="63" t="s">
        <v>939</v>
      </c>
      <c r="C55" s="3">
        <v>2005</v>
      </c>
      <c r="D55" s="40">
        <v>1</v>
      </c>
      <c r="E55" s="40"/>
      <c r="F55" s="40"/>
      <c r="G55" s="40"/>
      <c r="H55" s="40"/>
      <c r="I55" s="40"/>
      <c r="J55" s="40"/>
      <c r="K55" s="40"/>
      <c r="M55" s="40"/>
      <c r="N55" s="40"/>
      <c r="O55" s="40"/>
      <c r="P55" s="40"/>
      <c r="Q55" s="40"/>
      <c r="R55" s="40"/>
      <c r="S55" s="40"/>
      <c r="T55" s="40"/>
      <c r="U55" s="40"/>
      <c r="V55" s="40"/>
      <c r="W55" s="40"/>
      <c r="X55" s="40"/>
      <c r="Y55" s="40"/>
      <c r="Z55" s="40"/>
      <c r="AA55" s="40"/>
      <c r="AB55" s="40"/>
      <c r="AC55" s="40"/>
      <c r="AD55" s="40"/>
      <c r="AE55" s="40"/>
      <c r="AH55" s="40" t="s">
        <v>209</v>
      </c>
      <c r="AI55" s="43">
        <f t="shared" si="0"/>
        <v>1</v>
      </c>
      <c r="AJ55" s="35" t="s">
        <v>940</v>
      </c>
    </row>
    <row r="56" spans="1:36" ht="12" hidden="1" customHeight="1" x14ac:dyDescent="0.2">
      <c r="A56" s="2" t="s">
        <v>941</v>
      </c>
      <c r="B56" s="63" t="s">
        <v>942</v>
      </c>
      <c r="C56" s="3">
        <v>2005</v>
      </c>
      <c r="D56" s="40"/>
      <c r="E56" s="40"/>
      <c r="F56" s="40"/>
      <c r="G56" s="40"/>
      <c r="H56" s="40"/>
      <c r="I56" s="40"/>
      <c r="J56" s="40"/>
      <c r="K56" s="40"/>
      <c r="M56" s="40"/>
      <c r="N56" s="40"/>
      <c r="O56" s="40"/>
      <c r="P56" s="40"/>
      <c r="Q56" s="40"/>
      <c r="R56" s="32">
        <v>1</v>
      </c>
      <c r="S56" s="40"/>
      <c r="T56" s="40"/>
      <c r="U56" s="40"/>
      <c r="V56" s="40"/>
      <c r="W56" s="40"/>
      <c r="X56" s="40"/>
      <c r="Y56" s="40"/>
      <c r="Z56" s="40"/>
      <c r="AA56" s="40"/>
      <c r="AB56" s="40"/>
      <c r="AC56" s="40"/>
      <c r="AD56" s="40"/>
      <c r="AE56" s="40"/>
      <c r="AH56" s="40" t="s">
        <v>209</v>
      </c>
      <c r="AI56" s="43">
        <f t="shared" si="0"/>
        <v>1</v>
      </c>
      <c r="AJ56" s="35" t="s">
        <v>943</v>
      </c>
    </row>
    <row r="57" spans="1:36" ht="12" hidden="1" customHeight="1" x14ac:dyDescent="0.2">
      <c r="A57" s="2" t="s">
        <v>944</v>
      </c>
      <c r="B57" s="63" t="s">
        <v>945</v>
      </c>
      <c r="C57" s="3">
        <v>2005</v>
      </c>
      <c r="D57" s="40"/>
      <c r="E57" s="40"/>
      <c r="F57" s="40"/>
      <c r="G57" s="40"/>
      <c r="H57" s="40"/>
      <c r="I57" s="40"/>
      <c r="J57" s="40"/>
      <c r="K57" s="40"/>
      <c r="M57" s="40"/>
      <c r="N57" s="40"/>
      <c r="O57" s="40"/>
      <c r="P57" s="40"/>
      <c r="Q57" s="40"/>
      <c r="R57" s="40"/>
      <c r="S57" s="40"/>
      <c r="T57" s="40"/>
      <c r="U57" s="40"/>
      <c r="V57" s="40"/>
      <c r="W57" s="40"/>
      <c r="X57" s="40"/>
      <c r="Y57" s="40"/>
      <c r="Z57" s="40">
        <v>1</v>
      </c>
      <c r="AA57" s="40"/>
      <c r="AB57" s="40"/>
      <c r="AC57" s="40"/>
      <c r="AD57" s="40"/>
      <c r="AE57" s="40"/>
      <c r="AH57" s="40" t="s">
        <v>200</v>
      </c>
      <c r="AI57" s="43">
        <f t="shared" si="0"/>
        <v>1</v>
      </c>
      <c r="AJ57" s="34" t="s">
        <v>946</v>
      </c>
    </row>
    <row r="58" spans="1:36" ht="12" hidden="1" customHeight="1" x14ac:dyDescent="0.2">
      <c r="A58" s="2" t="s">
        <v>947</v>
      </c>
      <c r="B58" s="63" t="s">
        <v>948</v>
      </c>
      <c r="C58" s="3">
        <v>2005</v>
      </c>
      <c r="D58" s="40">
        <v>1</v>
      </c>
      <c r="E58" s="40"/>
      <c r="F58" s="40"/>
      <c r="G58" s="40"/>
      <c r="H58" s="40"/>
      <c r="I58" s="40"/>
      <c r="J58" s="40"/>
      <c r="K58" s="40"/>
      <c r="M58" s="40"/>
      <c r="N58" s="40"/>
      <c r="O58" s="40"/>
      <c r="P58" s="40"/>
      <c r="Q58" s="40"/>
      <c r="R58" s="40"/>
      <c r="S58" s="40"/>
      <c r="T58" s="40"/>
      <c r="U58" s="40"/>
      <c r="V58" s="40"/>
      <c r="W58" s="40"/>
      <c r="X58" s="40"/>
      <c r="Y58" s="40"/>
      <c r="Z58" s="40"/>
      <c r="AA58" s="40"/>
      <c r="AB58" s="40"/>
      <c r="AC58" s="40"/>
      <c r="AD58" s="40"/>
      <c r="AE58" s="40"/>
      <c r="AH58" s="40" t="s">
        <v>209</v>
      </c>
      <c r="AI58" s="43">
        <f t="shared" si="0"/>
        <v>1</v>
      </c>
      <c r="AJ58" s="35" t="s">
        <v>949</v>
      </c>
    </row>
    <row r="59" spans="1:36" ht="12" hidden="1" customHeight="1" x14ac:dyDescent="0.2">
      <c r="A59" s="2" t="s">
        <v>950</v>
      </c>
      <c r="B59" s="63" t="s">
        <v>951</v>
      </c>
      <c r="C59" s="3">
        <v>2005</v>
      </c>
      <c r="D59" s="40"/>
      <c r="E59" s="40"/>
      <c r="F59" s="40"/>
      <c r="G59" s="40"/>
      <c r="H59" s="40"/>
      <c r="I59" s="40"/>
      <c r="J59" s="40"/>
      <c r="K59" s="40"/>
      <c r="M59" s="40"/>
      <c r="N59" s="40"/>
      <c r="O59" s="40"/>
      <c r="P59" s="40">
        <v>1</v>
      </c>
      <c r="Q59" s="40"/>
      <c r="R59" s="40"/>
      <c r="S59" s="40"/>
      <c r="T59" s="40"/>
      <c r="U59" s="40"/>
      <c r="V59" s="40"/>
      <c r="W59" s="40"/>
      <c r="X59" s="40"/>
      <c r="Y59" s="40"/>
      <c r="Z59" s="40"/>
      <c r="AA59" s="40"/>
      <c r="AB59" s="40"/>
      <c r="AC59" s="40"/>
      <c r="AD59" s="40"/>
      <c r="AE59" s="40"/>
      <c r="AH59" s="40" t="s">
        <v>200</v>
      </c>
      <c r="AI59" s="43">
        <f t="shared" si="0"/>
        <v>1</v>
      </c>
      <c r="AJ59" s="34" t="s">
        <v>952</v>
      </c>
    </row>
    <row r="60" spans="1:36" ht="12" hidden="1" customHeight="1" x14ac:dyDescent="0.2">
      <c r="A60" s="2" t="s">
        <v>953</v>
      </c>
      <c r="B60" s="63" t="s">
        <v>954</v>
      </c>
      <c r="C60" s="3">
        <v>2005</v>
      </c>
      <c r="D60" s="40"/>
      <c r="E60" s="40"/>
      <c r="F60" s="40"/>
      <c r="G60" s="40"/>
      <c r="H60" s="40"/>
      <c r="I60" s="40"/>
      <c r="J60" s="40"/>
      <c r="K60" s="40"/>
      <c r="M60" s="40"/>
      <c r="N60" s="40"/>
      <c r="O60" s="40"/>
      <c r="P60" s="40"/>
      <c r="Q60" s="40"/>
      <c r="R60" s="40"/>
      <c r="S60" s="40"/>
      <c r="T60" s="40"/>
      <c r="U60" s="40"/>
      <c r="V60" s="40"/>
      <c r="W60" s="40"/>
      <c r="X60" s="40"/>
      <c r="Y60" s="40"/>
      <c r="Z60" s="40">
        <v>1</v>
      </c>
      <c r="AA60" s="40"/>
      <c r="AB60" s="40"/>
      <c r="AC60" s="40"/>
      <c r="AD60" s="40"/>
      <c r="AE60" s="40"/>
      <c r="AH60" s="40" t="s">
        <v>200</v>
      </c>
      <c r="AI60" s="43">
        <f t="shared" si="0"/>
        <v>1</v>
      </c>
      <c r="AJ60" s="34" t="s">
        <v>955</v>
      </c>
    </row>
    <row r="61" spans="1:36" ht="12" hidden="1" customHeight="1" x14ac:dyDescent="0.2">
      <c r="A61" s="2" t="s">
        <v>956</v>
      </c>
      <c r="B61" s="63" t="s">
        <v>957</v>
      </c>
      <c r="C61" s="3">
        <v>2005</v>
      </c>
      <c r="D61" s="40">
        <v>1</v>
      </c>
      <c r="E61" s="40"/>
      <c r="F61" s="40"/>
      <c r="G61" s="40"/>
      <c r="H61" s="40"/>
      <c r="I61" s="40"/>
      <c r="J61" s="40"/>
      <c r="K61" s="40"/>
      <c r="M61" s="40"/>
      <c r="N61" s="40"/>
      <c r="O61" s="40"/>
      <c r="P61" s="40"/>
      <c r="Q61" s="40"/>
      <c r="R61" s="40"/>
      <c r="S61" s="40"/>
      <c r="T61" s="40"/>
      <c r="U61" s="40"/>
      <c r="V61" s="40"/>
      <c r="W61" s="40"/>
      <c r="X61" s="40"/>
      <c r="Y61" s="40"/>
      <c r="Z61" s="40"/>
      <c r="AA61" s="40"/>
      <c r="AB61" s="40"/>
      <c r="AC61" s="40"/>
      <c r="AD61" s="40"/>
      <c r="AE61" s="40"/>
      <c r="AH61" s="40" t="s">
        <v>209</v>
      </c>
      <c r="AI61" s="43">
        <f t="shared" si="0"/>
        <v>1</v>
      </c>
      <c r="AJ61" s="34" t="s">
        <v>958</v>
      </c>
    </row>
    <row r="62" spans="1:36" ht="12" hidden="1" customHeight="1" x14ac:dyDescent="0.2">
      <c r="A62" s="2" t="s">
        <v>959</v>
      </c>
      <c r="B62" s="63" t="s">
        <v>960</v>
      </c>
      <c r="C62" s="3">
        <v>2005</v>
      </c>
      <c r="D62" s="40">
        <v>1</v>
      </c>
      <c r="E62" s="40"/>
      <c r="F62" s="40"/>
      <c r="G62" s="40"/>
      <c r="H62" s="40"/>
      <c r="I62" s="40"/>
      <c r="J62" s="40"/>
      <c r="K62" s="40"/>
      <c r="M62" s="40"/>
      <c r="N62" s="40"/>
      <c r="O62" s="40"/>
      <c r="P62" s="40"/>
      <c r="Q62" s="40"/>
      <c r="R62" s="40"/>
      <c r="S62" s="40"/>
      <c r="T62" s="40"/>
      <c r="U62" s="40"/>
      <c r="V62" s="40"/>
      <c r="W62" s="40"/>
      <c r="X62" s="40"/>
      <c r="Y62" s="40"/>
      <c r="Z62" s="40"/>
      <c r="AA62" s="40"/>
      <c r="AB62" s="40"/>
      <c r="AC62" s="40"/>
      <c r="AD62" s="40"/>
      <c r="AE62" s="40"/>
      <c r="AH62" s="40" t="s">
        <v>209</v>
      </c>
      <c r="AI62" s="43">
        <f t="shared" si="0"/>
        <v>1</v>
      </c>
      <c r="AJ62" s="35" t="s">
        <v>961</v>
      </c>
    </row>
    <row r="63" spans="1:36" ht="12" hidden="1" customHeight="1" x14ac:dyDescent="0.2">
      <c r="A63" s="2" t="s">
        <v>962</v>
      </c>
      <c r="B63" s="63" t="s">
        <v>963</v>
      </c>
      <c r="C63" s="3">
        <v>2005</v>
      </c>
      <c r="D63" s="40">
        <v>1</v>
      </c>
      <c r="E63" s="40"/>
      <c r="F63" s="40"/>
      <c r="G63" s="40"/>
      <c r="H63" s="40"/>
      <c r="I63" s="40"/>
      <c r="J63" s="40"/>
      <c r="K63" s="40"/>
      <c r="M63" s="40"/>
      <c r="N63" s="40"/>
      <c r="O63" s="40"/>
      <c r="P63" s="40"/>
      <c r="Q63" s="40"/>
      <c r="R63" s="40"/>
      <c r="S63" s="40"/>
      <c r="T63" s="40"/>
      <c r="U63" s="40"/>
      <c r="V63" s="40"/>
      <c r="W63" s="40"/>
      <c r="X63" s="40"/>
      <c r="Y63" s="40"/>
      <c r="Z63" s="40"/>
      <c r="AA63" s="40"/>
      <c r="AB63" s="40"/>
      <c r="AC63" s="40"/>
      <c r="AD63" s="40"/>
      <c r="AE63" s="40"/>
      <c r="AH63" s="40" t="s">
        <v>209</v>
      </c>
      <c r="AI63" s="43">
        <f t="shared" si="0"/>
        <v>1</v>
      </c>
      <c r="AJ63" s="35" t="s">
        <v>964</v>
      </c>
    </row>
    <row r="64" spans="1:36" ht="12" hidden="1" customHeight="1" x14ac:dyDescent="0.2">
      <c r="A64" s="2" t="s">
        <v>965</v>
      </c>
      <c r="B64" s="63" t="s">
        <v>966</v>
      </c>
      <c r="C64" s="3">
        <v>2005</v>
      </c>
      <c r="D64" s="40"/>
      <c r="E64" s="40"/>
      <c r="F64" s="40"/>
      <c r="G64" s="40"/>
      <c r="H64" s="40"/>
      <c r="I64" s="40"/>
      <c r="J64" s="32">
        <v>1</v>
      </c>
      <c r="K64" s="40"/>
      <c r="M64" s="40"/>
      <c r="N64" s="40"/>
      <c r="O64" s="40"/>
      <c r="P64" s="40"/>
      <c r="Q64" s="40"/>
      <c r="R64" s="40"/>
      <c r="S64" s="40"/>
      <c r="T64" s="40"/>
      <c r="U64" s="40"/>
      <c r="V64" s="40"/>
      <c r="W64" s="40"/>
      <c r="X64" s="40"/>
      <c r="Y64" s="40"/>
      <c r="Z64" s="40"/>
      <c r="AA64" s="40"/>
      <c r="AB64" s="40"/>
      <c r="AC64" s="40"/>
      <c r="AD64" s="40"/>
      <c r="AE64" s="40"/>
      <c r="AH64" s="40" t="s">
        <v>209</v>
      </c>
      <c r="AI64" s="43">
        <f t="shared" si="0"/>
        <v>1</v>
      </c>
      <c r="AJ64" s="35" t="s">
        <v>967</v>
      </c>
    </row>
    <row r="65" spans="1:36" ht="12" hidden="1" customHeight="1" x14ac:dyDescent="0.2">
      <c r="A65" s="2" t="s">
        <v>968</v>
      </c>
      <c r="B65" s="63" t="s">
        <v>969</v>
      </c>
      <c r="C65" s="3">
        <v>2005</v>
      </c>
      <c r="D65" s="40"/>
      <c r="E65" s="40">
        <v>1</v>
      </c>
      <c r="F65" s="40"/>
      <c r="G65" s="40"/>
      <c r="H65" s="40"/>
      <c r="I65" s="40"/>
      <c r="J65" s="40"/>
      <c r="K65" s="40"/>
      <c r="M65" s="40"/>
      <c r="N65" s="40"/>
      <c r="O65" s="40"/>
      <c r="P65" s="40"/>
      <c r="Q65" s="40"/>
      <c r="R65" s="40"/>
      <c r="S65" s="40"/>
      <c r="T65" s="40"/>
      <c r="U65" s="40"/>
      <c r="V65" s="40"/>
      <c r="W65" s="40"/>
      <c r="X65" s="40"/>
      <c r="Y65" s="40"/>
      <c r="Z65" s="40"/>
      <c r="AA65" s="40"/>
      <c r="AB65" s="40"/>
      <c r="AC65" s="40"/>
      <c r="AD65" s="40"/>
      <c r="AE65" s="40"/>
      <c r="AH65" s="40" t="s">
        <v>209</v>
      </c>
      <c r="AI65" s="43">
        <f t="shared" si="0"/>
        <v>1</v>
      </c>
      <c r="AJ65" s="35" t="s">
        <v>970</v>
      </c>
    </row>
    <row r="66" spans="1:36" ht="12" hidden="1" customHeight="1" x14ac:dyDescent="0.2">
      <c r="A66" s="2" t="s">
        <v>971</v>
      </c>
      <c r="B66" s="63" t="s">
        <v>972</v>
      </c>
      <c r="C66" s="3">
        <v>2005</v>
      </c>
      <c r="D66" s="40">
        <v>1</v>
      </c>
      <c r="E66" s="40"/>
      <c r="F66" s="40"/>
      <c r="G66" s="40"/>
      <c r="H66" s="40"/>
      <c r="I66" s="40"/>
      <c r="J66" s="40"/>
      <c r="K66" s="40"/>
      <c r="M66" s="40"/>
      <c r="N66" s="40"/>
      <c r="O66" s="40"/>
      <c r="P66" s="40"/>
      <c r="Q66" s="40"/>
      <c r="R66" s="40"/>
      <c r="S66" s="40"/>
      <c r="T66" s="40"/>
      <c r="U66" s="40"/>
      <c r="V66" s="40"/>
      <c r="W66" s="40"/>
      <c r="X66" s="40"/>
      <c r="Y66" s="40"/>
      <c r="Z66" s="40"/>
      <c r="AA66" s="40"/>
      <c r="AB66" s="40"/>
      <c r="AC66" s="40"/>
      <c r="AD66" s="40"/>
      <c r="AE66" s="40"/>
      <c r="AH66" s="40" t="s">
        <v>209</v>
      </c>
      <c r="AI66" s="43">
        <f t="shared" ref="AI66:AI129" si="1">SUM(D66:AG66)</f>
        <v>1</v>
      </c>
      <c r="AJ66" s="35" t="s">
        <v>973</v>
      </c>
    </row>
    <row r="67" spans="1:36" ht="12" hidden="1" customHeight="1" x14ac:dyDescent="0.2">
      <c r="A67" s="2" t="s">
        <v>974</v>
      </c>
      <c r="B67" s="63" t="s">
        <v>975</v>
      </c>
      <c r="C67" s="3">
        <v>2005</v>
      </c>
      <c r="D67" s="40"/>
      <c r="E67" s="40"/>
      <c r="F67" s="40"/>
      <c r="G67" s="40"/>
      <c r="H67" s="40"/>
      <c r="I67" s="40"/>
      <c r="J67" s="40"/>
      <c r="K67" s="40"/>
      <c r="M67" s="40"/>
      <c r="N67" s="40"/>
      <c r="O67" s="40"/>
      <c r="P67" s="40"/>
      <c r="Q67" s="40"/>
      <c r="R67" s="32">
        <v>1</v>
      </c>
      <c r="S67" s="40"/>
      <c r="T67" s="40"/>
      <c r="U67" s="40"/>
      <c r="V67" s="40"/>
      <c r="W67" s="40"/>
      <c r="X67" s="40"/>
      <c r="Y67" s="40"/>
      <c r="Z67" s="40"/>
      <c r="AA67" s="40"/>
      <c r="AB67" s="40"/>
      <c r="AC67" s="40"/>
      <c r="AD67" s="40"/>
      <c r="AE67" s="40"/>
      <c r="AH67" s="40" t="s">
        <v>209</v>
      </c>
      <c r="AI67" s="43">
        <f t="shared" si="1"/>
        <v>1</v>
      </c>
      <c r="AJ67" s="35" t="s">
        <v>976</v>
      </c>
    </row>
    <row r="68" spans="1:36" ht="12" hidden="1" customHeight="1" x14ac:dyDescent="0.2">
      <c r="A68" s="2" t="s">
        <v>977</v>
      </c>
      <c r="B68" s="63" t="s">
        <v>978</v>
      </c>
      <c r="C68" s="3">
        <v>2005</v>
      </c>
      <c r="D68" s="40"/>
      <c r="E68" s="40">
        <v>1</v>
      </c>
      <c r="F68" s="40"/>
      <c r="G68" s="40"/>
      <c r="H68" s="40"/>
      <c r="I68" s="40"/>
      <c r="J68" s="40"/>
      <c r="K68" s="40"/>
      <c r="M68" s="40"/>
      <c r="N68" s="40"/>
      <c r="O68" s="40"/>
      <c r="P68" s="40"/>
      <c r="Q68" s="40"/>
      <c r="R68" s="40"/>
      <c r="S68" s="40"/>
      <c r="T68" s="40"/>
      <c r="U68" s="40"/>
      <c r="V68" s="40"/>
      <c r="W68" s="40"/>
      <c r="X68" s="40"/>
      <c r="Y68" s="40"/>
      <c r="Z68" s="40"/>
      <c r="AA68" s="40"/>
      <c r="AB68" s="40"/>
      <c r="AC68" s="40"/>
      <c r="AD68" s="40"/>
      <c r="AE68" s="40"/>
      <c r="AH68" s="40" t="s">
        <v>209</v>
      </c>
      <c r="AI68" s="43">
        <f t="shared" si="1"/>
        <v>1</v>
      </c>
      <c r="AJ68" s="35" t="s">
        <v>979</v>
      </c>
    </row>
    <row r="69" spans="1:36" ht="12" hidden="1" customHeight="1" x14ac:dyDescent="0.2">
      <c r="A69" s="2" t="s">
        <v>980</v>
      </c>
      <c r="B69" s="50" t="s">
        <v>980</v>
      </c>
      <c r="C69" s="4">
        <v>2005</v>
      </c>
      <c r="D69" s="40"/>
      <c r="E69" s="40"/>
      <c r="F69" s="40"/>
      <c r="G69" s="40"/>
      <c r="H69" s="40"/>
      <c r="I69" s="40"/>
      <c r="J69" s="40"/>
      <c r="K69" s="40"/>
      <c r="M69" s="40"/>
      <c r="N69" s="40"/>
      <c r="O69" s="40"/>
      <c r="P69" s="40"/>
      <c r="Q69" s="40"/>
      <c r="R69" s="40"/>
      <c r="S69" s="40"/>
      <c r="T69" s="40"/>
      <c r="U69" s="40"/>
      <c r="V69" s="40"/>
      <c r="W69" s="40"/>
      <c r="X69" s="40"/>
      <c r="Y69" s="40"/>
      <c r="Z69" s="40">
        <v>1</v>
      </c>
      <c r="AA69" s="40"/>
      <c r="AB69" s="40"/>
      <c r="AC69" s="40"/>
      <c r="AD69" s="40"/>
      <c r="AE69" s="40"/>
      <c r="AH69" s="40"/>
      <c r="AI69" s="43">
        <f t="shared" si="1"/>
        <v>1</v>
      </c>
      <c r="AJ69" s="34" t="s">
        <v>981</v>
      </c>
    </row>
    <row r="70" spans="1:36" ht="12" hidden="1" customHeight="1" x14ac:dyDescent="0.2">
      <c r="A70" s="2" t="s">
        <v>982</v>
      </c>
      <c r="B70" s="63" t="s">
        <v>983</v>
      </c>
      <c r="C70" s="3">
        <v>2005</v>
      </c>
      <c r="D70" s="40"/>
      <c r="E70" s="40"/>
      <c r="F70" s="40"/>
      <c r="G70" s="40"/>
      <c r="H70" s="40"/>
      <c r="I70" s="40"/>
      <c r="J70" s="40"/>
      <c r="K70" s="40"/>
      <c r="M70" s="40"/>
      <c r="N70" s="32">
        <v>1</v>
      </c>
      <c r="O70" s="40"/>
      <c r="P70" s="40"/>
      <c r="Q70" s="40"/>
      <c r="R70" s="40"/>
      <c r="S70" s="40"/>
      <c r="T70" s="40"/>
      <c r="U70" s="40"/>
      <c r="V70" s="40"/>
      <c r="W70" s="40"/>
      <c r="X70" s="40"/>
      <c r="Y70" s="40"/>
      <c r="Z70" s="40"/>
      <c r="AA70" s="40"/>
      <c r="AB70" s="40"/>
      <c r="AC70" s="40"/>
      <c r="AD70" s="40"/>
      <c r="AE70" s="40"/>
      <c r="AH70" s="40" t="s">
        <v>209</v>
      </c>
      <c r="AI70" s="43">
        <f t="shared" si="1"/>
        <v>1</v>
      </c>
      <c r="AJ70" s="35" t="s">
        <v>984</v>
      </c>
    </row>
    <row r="71" spans="1:36" ht="12" hidden="1" customHeight="1" x14ac:dyDescent="0.2">
      <c r="A71" s="2" t="s">
        <v>985</v>
      </c>
      <c r="B71" s="63" t="s">
        <v>986</v>
      </c>
      <c r="C71" s="3">
        <v>2005</v>
      </c>
      <c r="D71" s="40">
        <v>1</v>
      </c>
      <c r="E71" s="40"/>
      <c r="F71" s="40"/>
      <c r="G71" s="40"/>
      <c r="H71" s="40"/>
      <c r="I71" s="40"/>
      <c r="J71" s="40"/>
      <c r="K71" s="40"/>
      <c r="M71" s="40"/>
      <c r="N71" s="40"/>
      <c r="O71" s="40"/>
      <c r="P71" s="40"/>
      <c r="Q71" s="40"/>
      <c r="R71" s="40"/>
      <c r="S71" s="40"/>
      <c r="T71" s="40"/>
      <c r="U71" s="40"/>
      <c r="V71" s="40"/>
      <c r="W71" s="40"/>
      <c r="X71" s="40"/>
      <c r="Y71" s="40"/>
      <c r="Z71" s="40"/>
      <c r="AA71" s="40"/>
      <c r="AB71" s="40"/>
      <c r="AC71" s="40"/>
      <c r="AD71" s="40"/>
      <c r="AE71" s="40"/>
      <c r="AH71" s="40" t="s">
        <v>209</v>
      </c>
      <c r="AI71" s="43">
        <f t="shared" si="1"/>
        <v>1</v>
      </c>
      <c r="AJ71" s="35" t="s">
        <v>987</v>
      </c>
    </row>
    <row r="72" spans="1:36" ht="12" hidden="1" customHeight="1" x14ac:dyDescent="0.2">
      <c r="A72" s="2" t="s">
        <v>988</v>
      </c>
      <c r="B72" s="63" t="s">
        <v>989</v>
      </c>
      <c r="C72" s="3">
        <v>2005</v>
      </c>
      <c r="D72" s="40"/>
      <c r="E72" s="40"/>
      <c r="F72" s="40"/>
      <c r="G72" s="40"/>
      <c r="H72" s="40">
        <v>1</v>
      </c>
      <c r="I72" s="40"/>
      <c r="J72" s="40"/>
      <c r="K72" s="40"/>
      <c r="M72" s="40"/>
      <c r="N72" s="40"/>
      <c r="O72" s="40"/>
      <c r="P72" s="40"/>
      <c r="Q72" s="40"/>
      <c r="R72" s="40"/>
      <c r="S72" s="40"/>
      <c r="T72" s="40"/>
      <c r="U72" s="40"/>
      <c r="V72" s="40"/>
      <c r="W72" s="40"/>
      <c r="X72" s="40"/>
      <c r="Y72" s="40"/>
      <c r="Z72" s="40"/>
      <c r="AA72" s="40"/>
      <c r="AB72" s="40"/>
      <c r="AC72" s="40"/>
      <c r="AD72" s="40"/>
      <c r="AE72" s="40"/>
      <c r="AH72" s="40" t="s">
        <v>209</v>
      </c>
      <c r="AI72" s="43">
        <f t="shared" si="1"/>
        <v>1</v>
      </c>
      <c r="AJ72" s="35" t="s">
        <v>990</v>
      </c>
    </row>
    <row r="73" spans="1:36" ht="12" hidden="1" customHeight="1" x14ac:dyDescent="0.2">
      <c r="A73" s="2" t="s">
        <v>991</v>
      </c>
      <c r="B73" s="63" t="s">
        <v>992</v>
      </c>
      <c r="C73" s="3">
        <v>2006</v>
      </c>
      <c r="D73" s="40"/>
      <c r="E73" s="40"/>
      <c r="F73" s="40"/>
      <c r="G73" s="40"/>
      <c r="H73" s="40"/>
      <c r="I73" s="40"/>
      <c r="J73" s="40"/>
      <c r="K73" s="40"/>
      <c r="M73" s="40"/>
      <c r="N73" s="40"/>
      <c r="O73" s="40"/>
      <c r="P73" s="40"/>
      <c r="Q73" s="40"/>
      <c r="R73" s="40"/>
      <c r="S73" s="32">
        <v>1</v>
      </c>
      <c r="T73" s="40"/>
      <c r="U73" s="40"/>
      <c r="V73" s="40"/>
      <c r="W73" s="40"/>
      <c r="X73" s="40"/>
      <c r="Y73" s="40"/>
      <c r="Z73" s="40"/>
      <c r="AA73" s="40"/>
      <c r="AB73" s="40"/>
      <c r="AC73" s="40"/>
      <c r="AD73" s="40"/>
      <c r="AE73" s="40"/>
      <c r="AH73" s="40" t="s">
        <v>209</v>
      </c>
      <c r="AI73" s="43">
        <f t="shared" si="1"/>
        <v>1</v>
      </c>
      <c r="AJ73" s="35" t="s">
        <v>993</v>
      </c>
    </row>
    <row r="74" spans="1:36" ht="12" hidden="1" customHeight="1" x14ac:dyDescent="0.2">
      <c r="A74" s="2" t="s">
        <v>994</v>
      </c>
      <c r="B74" s="63" t="s">
        <v>995</v>
      </c>
      <c r="C74" s="3">
        <v>2006</v>
      </c>
      <c r="D74" s="40"/>
      <c r="E74" s="40"/>
      <c r="F74" s="40"/>
      <c r="G74" s="40"/>
      <c r="H74" s="40"/>
      <c r="I74" s="40"/>
      <c r="J74" s="40"/>
      <c r="K74" s="40"/>
      <c r="M74" s="32">
        <v>1</v>
      </c>
      <c r="N74" s="40"/>
      <c r="O74" s="40"/>
      <c r="P74" s="40"/>
      <c r="Q74" s="40"/>
      <c r="R74" s="40"/>
      <c r="S74" s="40"/>
      <c r="T74" s="40"/>
      <c r="U74" s="40"/>
      <c r="V74" s="40"/>
      <c r="W74" s="40"/>
      <c r="X74" s="40"/>
      <c r="Y74" s="40"/>
      <c r="Z74" s="40"/>
      <c r="AA74" s="40"/>
      <c r="AB74" s="40"/>
      <c r="AC74" s="40"/>
      <c r="AD74" s="40"/>
      <c r="AE74" s="40"/>
      <c r="AH74" s="40" t="s">
        <v>209</v>
      </c>
      <c r="AI74" s="43">
        <f t="shared" si="1"/>
        <v>1</v>
      </c>
      <c r="AJ74" s="36" t="s">
        <v>996</v>
      </c>
    </row>
    <row r="75" spans="1:36" ht="12" hidden="1" customHeight="1" x14ac:dyDescent="0.2">
      <c r="A75" s="2" t="s">
        <v>997</v>
      </c>
      <c r="B75" s="63" t="s">
        <v>998</v>
      </c>
      <c r="C75" s="3">
        <v>2006</v>
      </c>
      <c r="D75" s="40"/>
      <c r="E75" s="40"/>
      <c r="F75" s="32">
        <v>1</v>
      </c>
      <c r="G75" s="40"/>
      <c r="H75" s="40"/>
      <c r="I75" s="40"/>
      <c r="J75" s="40"/>
      <c r="K75" s="40"/>
      <c r="M75" s="40"/>
      <c r="N75" s="40"/>
      <c r="O75" s="40"/>
      <c r="P75" s="40"/>
      <c r="Q75" s="40"/>
      <c r="R75" s="40"/>
      <c r="S75" s="40"/>
      <c r="T75" s="40"/>
      <c r="U75" s="40"/>
      <c r="V75" s="40"/>
      <c r="W75" s="40"/>
      <c r="X75" s="40"/>
      <c r="Y75" s="40"/>
      <c r="Z75" s="40"/>
      <c r="AA75" s="40"/>
      <c r="AB75" s="40"/>
      <c r="AC75" s="40"/>
      <c r="AD75" s="40"/>
      <c r="AE75" s="40"/>
      <c r="AH75" s="40" t="s">
        <v>209</v>
      </c>
      <c r="AI75" s="43">
        <f t="shared" si="1"/>
        <v>1</v>
      </c>
      <c r="AJ75" s="34" t="s">
        <v>999</v>
      </c>
    </row>
    <row r="76" spans="1:36" ht="12" hidden="1" customHeight="1" x14ac:dyDescent="0.2">
      <c r="A76" s="2" t="s">
        <v>1000</v>
      </c>
      <c r="B76" s="63" t="s">
        <v>1001</v>
      </c>
      <c r="C76" s="3">
        <v>2006</v>
      </c>
      <c r="D76" s="40"/>
      <c r="E76" s="32">
        <v>1</v>
      </c>
      <c r="F76" s="40"/>
      <c r="G76" s="40"/>
      <c r="H76" s="40"/>
      <c r="I76" s="40"/>
      <c r="J76" s="40"/>
      <c r="K76" s="40"/>
      <c r="M76" s="40"/>
      <c r="N76" s="40"/>
      <c r="O76" s="40"/>
      <c r="P76" s="40"/>
      <c r="Q76" s="40"/>
      <c r="R76" s="40"/>
      <c r="S76" s="40"/>
      <c r="T76" s="40"/>
      <c r="U76" s="40"/>
      <c r="V76" s="40"/>
      <c r="W76" s="40"/>
      <c r="X76" s="40"/>
      <c r="Y76" s="40"/>
      <c r="Z76" s="40"/>
      <c r="AA76" s="40"/>
      <c r="AB76" s="40"/>
      <c r="AC76" s="40"/>
      <c r="AD76" s="40"/>
      <c r="AE76" s="40"/>
      <c r="AH76" s="40" t="s">
        <v>209</v>
      </c>
      <c r="AI76" s="43">
        <f t="shared" si="1"/>
        <v>1</v>
      </c>
      <c r="AJ76" s="34" t="s">
        <v>1002</v>
      </c>
    </row>
    <row r="77" spans="1:36" ht="12" hidden="1" customHeight="1" x14ac:dyDescent="0.2">
      <c r="A77" s="2" t="s">
        <v>1003</v>
      </c>
      <c r="B77" s="63" t="s">
        <v>1004</v>
      </c>
      <c r="C77" s="3">
        <v>2006</v>
      </c>
      <c r="D77" s="40"/>
      <c r="E77" s="40"/>
      <c r="F77" s="40"/>
      <c r="G77" s="40"/>
      <c r="H77" s="40"/>
      <c r="I77" s="40"/>
      <c r="J77" s="40"/>
      <c r="K77" s="40"/>
      <c r="M77" s="40"/>
      <c r="N77" s="40"/>
      <c r="O77" s="40"/>
      <c r="P77" s="40"/>
      <c r="Q77" s="40"/>
      <c r="R77" s="40"/>
      <c r="S77" s="40"/>
      <c r="T77" s="40"/>
      <c r="U77" s="40"/>
      <c r="V77" s="40"/>
      <c r="W77" s="40"/>
      <c r="X77" s="40"/>
      <c r="Y77" s="40"/>
      <c r="Z77" s="40">
        <v>1</v>
      </c>
      <c r="AA77" s="40"/>
      <c r="AB77" s="40"/>
      <c r="AC77" s="40"/>
      <c r="AD77" s="40"/>
      <c r="AE77" s="40"/>
      <c r="AH77" s="40" t="s">
        <v>200</v>
      </c>
      <c r="AI77" s="43">
        <f t="shared" si="1"/>
        <v>1</v>
      </c>
      <c r="AJ77" s="34" t="s">
        <v>1005</v>
      </c>
    </row>
    <row r="78" spans="1:36" ht="12" hidden="1" customHeight="1" x14ac:dyDescent="0.2">
      <c r="A78" s="2" t="s">
        <v>1006</v>
      </c>
      <c r="B78" s="63" t="s">
        <v>1007</v>
      </c>
      <c r="C78" s="3">
        <v>2006</v>
      </c>
      <c r="D78" s="40">
        <v>1</v>
      </c>
      <c r="E78" s="40"/>
      <c r="F78" s="40"/>
      <c r="G78" s="40"/>
      <c r="H78" s="40"/>
      <c r="I78" s="40"/>
      <c r="J78" s="40"/>
      <c r="K78" s="40"/>
      <c r="M78" s="40"/>
      <c r="N78" s="40"/>
      <c r="O78" s="40"/>
      <c r="P78" s="40"/>
      <c r="Q78" s="40"/>
      <c r="R78" s="40"/>
      <c r="S78" s="40"/>
      <c r="T78" s="40"/>
      <c r="U78" s="40"/>
      <c r="V78" s="40"/>
      <c r="W78" s="40"/>
      <c r="X78" s="40"/>
      <c r="Y78" s="40"/>
      <c r="Z78" s="40"/>
      <c r="AA78" s="40"/>
      <c r="AB78" s="40"/>
      <c r="AC78" s="40"/>
      <c r="AD78" s="40"/>
      <c r="AE78" s="40"/>
      <c r="AH78" s="40" t="s">
        <v>209</v>
      </c>
      <c r="AI78" s="43">
        <f t="shared" si="1"/>
        <v>1</v>
      </c>
      <c r="AJ78" s="35" t="s">
        <v>1008</v>
      </c>
    </row>
    <row r="79" spans="1:36" ht="12" hidden="1" customHeight="1" x14ac:dyDescent="0.2">
      <c r="A79" s="2" t="s">
        <v>1009</v>
      </c>
      <c r="B79" s="63" t="s">
        <v>1010</v>
      </c>
      <c r="C79" s="3">
        <v>2006</v>
      </c>
      <c r="D79" s="40">
        <v>1</v>
      </c>
      <c r="E79" s="40"/>
      <c r="F79" s="40"/>
      <c r="G79" s="40"/>
      <c r="H79" s="40"/>
      <c r="I79" s="40"/>
      <c r="J79" s="40"/>
      <c r="K79" s="40"/>
      <c r="M79" s="40"/>
      <c r="N79" s="40"/>
      <c r="O79" s="40"/>
      <c r="P79" s="40"/>
      <c r="Q79" s="40"/>
      <c r="R79" s="40"/>
      <c r="S79" s="40"/>
      <c r="T79" s="40"/>
      <c r="U79" s="40"/>
      <c r="V79" s="40"/>
      <c r="W79" s="40"/>
      <c r="X79" s="40"/>
      <c r="Y79" s="40"/>
      <c r="Z79" s="40"/>
      <c r="AA79" s="40"/>
      <c r="AB79" s="40"/>
      <c r="AC79" s="40"/>
      <c r="AD79" s="40"/>
      <c r="AE79" s="40"/>
      <c r="AH79" s="40" t="s">
        <v>209</v>
      </c>
      <c r="AI79" s="43">
        <f t="shared" si="1"/>
        <v>1</v>
      </c>
      <c r="AJ79" s="35" t="s">
        <v>1011</v>
      </c>
    </row>
    <row r="80" spans="1:36" ht="12" hidden="1" customHeight="1" x14ac:dyDescent="0.2">
      <c r="A80" s="2" t="s">
        <v>1012</v>
      </c>
      <c r="B80" s="63" t="s">
        <v>1013</v>
      </c>
      <c r="C80" s="3">
        <v>2006</v>
      </c>
      <c r="D80" s="40">
        <v>1</v>
      </c>
      <c r="E80" s="40"/>
      <c r="F80" s="40"/>
      <c r="G80" s="40"/>
      <c r="H80" s="40"/>
      <c r="I80" s="40"/>
      <c r="J80" s="40"/>
      <c r="K80" s="40"/>
      <c r="M80" s="40"/>
      <c r="N80" s="40"/>
      <c r="O80" s="40"/>
      <c r="P80" s="40"/>
      <c r="Q80" s="40"/>
      <c r="R80" s="40"/>
      <c r="S80" s="40"/>
      <c r="T80" s="40"/>
      <c r="U80" s="40"/>
      <c r="V80" s="40"/>
      <c r="W80" s="40"/>
      <c r="X80" s="40"/>
      <c r="Y80" s="40"/>
      <c r="Z80" s="40"/>
      <c r="AA80" s="40"/>
      <c r="AB80" s="40"/>
      <c r="AC80" s="40"/>
      <c r="AD80" s="40"/>
      <c r="AE80" s="40"/>
      <c r="AH80" s="40" t="s">
        <v>209</v>
      </c>
      <c r="AI80" s="43">
        <f t="shared" si="1"/>
        <v>1</v>
      </c>
      <c r="AJ80" s="35" t="s">
        <v>1014</v>
      </c>
    </row>
    <row r="81" spans="1:36" ht="12" hidden="1" customHeight="1" x14ac:dyDescent="0.2">
      <c r="A81" s="2" t="s">
        <v>1015</v>
      </c>
      <c r="B81" s="63" t="s">
        <v>1016</v>
      </c>
      <c r="C81" s="3">
        <v>2006</v>
      </c>
      <c r="D81" s="40">
        <v>1</v>
      </c>
      <c r="E81" s="40"/>
      <c r="F81" s="40"/>
      <c r="G81" s="40"/>
      <c r="H81" s="40"/>
      <c r="I81" s="40"/>
      <c r="J81" s="40"/>
      <c r="K81" s="40"/>
      <c r="M81" s="40"/>
      <c r="N81" s="40"/>
      <c r="O81" s="40"/>
      <c r="P81" s="40"/>
      <c r="Q81" s="40"/>
      <c r="R81" s="40"/>
      <c r="S81" s="40"/>
      <c r="T81" s="40"/>
      <c r="U81" s="40"/>
      <c r="V81" s="40"/>
      <c r="W81" s="40"/>
      <c r="X81" s="40"/>
      <c r="Y81" s="40"/>
      <c r="Z81" s="40"/>
      <c r="AA81" s="40"/>
      <c r="AB81" s="40"/>
      <c r="AC81" s="40"/>
      <c r="AD81" s="40"/>
      <c r="AE81" s="40"/>
      <c r="AH81" s="40" t="s">
        <v>209</v>
      </c>
      <c r="AI81" s="43">
        <f t="shared" si="1"/>
        <v>1</v>
      </c>
      <c r="AJ81" s="35" t="s">
        <v>1017</v>
      </c>
    </row>
    <row r="82" spans="1:36" ht="12" hidden="1" customHeight="1" x14ac:dyDescent="0.2">
      <c r="A82" s="2" t="s">
        <v>1018</v>
      </c>
      <c r="B82" s="63" t="s">
        <v>1019</v>
      </c>
      <c r="C82" s="3">
        <v>2006</v>
      </c>
      <c r="D82" s="40"/>
      <c r="E82" s="40"/>
      <c r="F82" s="40"/>
      <c r="G82" s="40"/>
      <c r="H82" s="40"/>
      <c r="I82" s="40"/>
      <c r="J82" s="40"/>
      <c r="K82" s="40"/>
      <c r="M82" s="40"/>
      <c r="N82" s="40"/>
      <c r="O82" s="40"/>
      <c r="P82" s="40"/>
      <c r="Q82" s="40"/>
      <c r="R82" s="40"/>
      <c r="S82" s="40"/>
      <c r="T82" s="40"/>
      <c r="U82" s="40"/>
      <c r="V82" s="40"/>
      <c r="W82" s="40"/>
      <c r="X82" s="40"/>
      <c r="Y82" s="40"/>
      <c r="Z82" s="40"/>
      <c r="AA82" s="40"/>
      <c r="AB82" s="40">
        <v>1</v>
      </c>
      <c r="AC82" s="40"/>
      <c r="AD82" s="40"/>
      <c r="AE82" s="40"/>
      <c r="AH82" s="40" t="s">
        <v>209</v>
      </c>
      <c r="AI82" s="43">
        <f t="shared" si="1"/>
        <v>1</v>
      </c>
      <c r="AJ82" s="35" t="s">
        <v>1020</v>
      </c>
    </row>
    <row r="83" spans="1:36" ht="12" hidden="1" customHeight="1" x14ac:dyDescent="0.2">
      <c r="A83" s="2" t="s">
        <v>1021</v>
      </c>
      <c r="B83" s="63" t="s">
        <v>1022</v>
      </c>
      <c r="C83" s="3">
        <v>2006</v>
      </c>
      <c r="D83" s="40">
        <v>1</v>
      </c>
      <c r="E83" s="40"/>
      <c r="F83" s="40"/>
      <c r="G83" s="40"/>
      <c r="H83" s="40"/>
      <c r="I83" s="40"/>
      <c r="J83" s="40"/>
      <c r="K83" s="40"/>
      <c r="M83" s="40"/>
      <c r="N83" s="40"/>
      <c r="O83" s="40"/>
      <c r="P83" s="40"/>
      <c r="Q83" s="40"/>
      <c r="R83" s="40"/>
      <c r="S83" s="40"/>
      <c r="T83" s="40"/>
      <c r="U83" s="40"/>
      <c r="V83" s="40"/>
      <c r="W83" s="40"/>
      <c r="X83" s="40"/>
      <c r="Y83" s="40"/>
      <c r="Z83" s="40"/>
      <c r="AA83" s="40"/>
      <c r="AB83" s="40"/>
      <c r="AC83" s="40"/>
      <c r="AD83" s="40"/>
      <c r="AE83" s="40"/>
      <c r="AH83" s="40" t="s">
        <v>209</v>
      </c>
      <c r="AI83" s="43">
        <f t="shared" si="1"/>
        <v>1</v>
      </c>
      <c r="AJ83" s="35" t="s">
        <v>1023</v>
      </c>
    </row>
    <row r="84" spans="1:36" ht="12" hidden="1" customHeight="1" x14ac:dyDescent="0.2">
      <c r="A84" s="2" t="s">
        <v>1024</v>
      </c>
      <c r="B84" s="63" t="s">
        <v>1025</v>
      </c>
      <c r="C84" s="3">
        <v>2006</v>
      </c>
      <c r="D84" s="40"/>
      <c r="E84" s="40"/>
      <c r="F84" s="40"/>
      <c r="G84" s="40"/>
      <c r="H84" s="40"/>
      <c r="I84" s="40"/>
      <c r="J84" s="40"/>
      <c r="K84" s="40"/>
      <c r="M84" s="40"/>
      <c r="N84" s="40"/>
      <c r="O84" s="40"/>
      <c r="P84" s="40"/>
      <c r="Q84" s="40"/>
      <c r="R84" s="40"/>
      <c r="S84" s="40"/>
      <c r="T84" s="40"/>
      <c r="U84" s="32">
        <v>1</v>
      </c>
      <c r="V84" s="40"/>
      <c r="W84" s="40"/>
      <c r="X84" s="40"/>
      <c r="Y84" s="40"/>
      <c r="Z84" s="40"/>
      <c r="AA84" s="40"/>
      <c r="AB84" s="40"/>
      <c r="AC84" s="40"/>
      <c r="AD84" s="40"/>
      <c r="AE84" s="40"/>
      <c r="AH84" s="40" t="s">
        <v>209</v>
      </c>
      <c r="AI84" s="43">
        <f t="shared" si="1"/>
        <v>1</v>
      </c>
      <c r="AJ84" s="35" t="s">
        <v>1026</v>
      </c>
    </row>
    <row r="85" spans="1:36" ht="12" hidden="1" customHeight="1" x14ac:dyDescent="0.2">
      <c r="A85" s="2" t="s">
        <v>1027</v>
      </c>
      <c r="B85" s="63" t="s">
        <v>1028</v>
      </c>
      <c r="C85" s="3">
        <v>2006</v>
      </c>
      <c r="D85" s="40"/>
      <c r="E85" s="40"/>
      <c r="F85" s="40"/>
      <c r="G85" s="40"/>
      <c r="H85" s="40"/>
      <c r="I85" s="40"/>
      <c r="J85" s="40"/>
      <c r="K85" s="40"/>
      <c r="M85" s="40"/>
      <c r="N85" s="40"/>
      <c r="O85" s="40"/>
      <c r="P85" s="40"/>
      <c r="Q85" s="40"/>
      <c r="R85" s="40"/>
      <c r="S85" s="40">
        <v>1</v>
      </c>
      <c r="T85" s="40"/>
      <c r="U85" s="40"/>
      <c r="V85" s="40"/>
      <c r="W85" s="40"/>
      <c r="X85" s="40"/>
      <c r="Y85" s="40"/>
      <c r="Z85" s="40"/>
      <c r="AA85" s="40"/>
      <c r="AB85" s="40"/>
      <c r="AC85" s="40"/>
      <c r="AD85" s="40"/>
      <c r="AE85" s="40"/>
      <c r="AH85" s="40" t="s">
        <v>200</v>
      </c>
      <c r="AI85" s="43">
        <f t="shared" si="1"/>
        <v>1</v>
      </c>
      <c r="AJ85" s="35" t="s">
        <v>1029</v>
      </c>
    </row>
    <row r="86" spans="1:36" ht="11.25" hidden="1" customHeight="1" x14ac:dyDescent="0.2">
      <c r="A86" s="2" t="s">
        <v>1030</v>
      </c>
      <c r="B86" s="63" t="s">
        <v>1031</v>
      </c>
      <c r="C86" s="3">
        <v>2006</v>
      </c>
      <c r="D86" s="40"/>
      <c r="E86" s="40"/>
      <c r="F86" s="40"/>
      <c r="G86" s="40"/>
      <c r="H86" s="40"/>
      <c r="I86" s="40"/>
      <c r="J86" s="32">
        <v>1</v>
      </c>
      <c r="K86" s="40"/>
      <c r="M86" s="40"/>
      <c r="N86" s="40"/>
      <c r="O86" s="40"/>
      <c r="P86" s="40"/>
      <c r="Q86" s="40"/>
      <c r="R86" s="40"/>
      <c r="S86" s="40"/>
      <c r="T86" s="40"/>
      <c r="U86" s="40"/>
      <c r="V86" s="40"/>
      <c r="W86" s="40"/>
      <c r="X86" s="40"/>
      <c r="Y86" s="40"/>
      <c r="Z86" s="40"/>
      <c r="AA86" s="40"/>
      <c r="AB86" s="40"/>
      <c r="AC86" s="40"/>
      <c r="AD86" s="40"/>
      <c r="AE86" s="40"/>
      <c r="AH86" s="40" t="s">
        <v>209</v>
      </c>
      <c r="AI86" s="43">
        <f t="shared" si="1"/>
        <v>1</v>
      </c>
      <c r="AJ86" s="35" t="s">
        <v>1032</v>
      </c>
    </row>
    <row r="87" spans="1:36" hidden="1" x14ac:dyDescent="0.2">
      <c r="A87" s="2" t="s">
        <v>1033</v>
      </c>
      <c r="B87" s="63" t="s">
        <v>1034</v>
      </c>
      <c r="C87" s="3">
        <v>2006</v>
      </c>
      <c r="D87" s="40"/>
      <c r="E87" s="40"/>
      <c r="F87" s="40"/>
      <c r="G87" s="40"/>
      <c r="H87" s="40"/>
      <c r="I87" s="40"/>
      <c r="J87" s="40"/>
      <c r="K87" s="40"/>
      <c r="M87" s="40"/>
      <c r="N87" s="40"/>
      <c r="O87" s="40"/>
      <c r="P87" s="40"/>
      <c r="Q87" s="40"/>
      <c r="R87" s="40">
        <v>1</v>
      </c>
      <c r="S87" s="40"/>
      <c r="T87" s="40"/>
      <c r="U87" s="40"/>
      <c r="V87" s="40"/>
      <c r="W87" s="40"/>
      <c r="X87" s="40"/>
      <c r="Y87" s="40"/>
      <c r="Z87" s="40"/>
      <c r="AA87" s="40"/>
      <c r="AB87" s="40"/>
      <c r="AC87" s="40"/>
      <c r="AD87" s="40"/>
      <c r="AE87" s="40"/>
      <c r="AH87" s="40" t="s">
        <v>200</v>
      </c>
      <c r="AI87" s="43">
        <f t="shared" si="1"/>
        <v>1</v>
      </c>
      <c r="AJ87" s="35" t="s">
        <v>1035</v>
      </c>
    </row>
    <row r="88" spans="1:36" ht="12" hidden="1" customHeight="1" x14ac:dyDescent="0.2">
      <c r="A88" s="2" t="s">
        <v>1036</v>
      </c>
      <c r="B88" s="63" t="s">
        <v>1037</v>
      </c>
      <c r="C88" s="3">
        <v>2006</v>
      </c>
      <c r="D88" s="40"/>
      <c r="E88" s="40"/>
      <c r="F88" s="40"/>
      <c r="G88" s="40"/>
      <c r="H88" s="40"/>
      <c r="I88" s="40"/>
      <c r="J88" s="40"/>
      <c r="K88" s="40"/>
      <c r="M88" s="40"/>
      <c r="N88" s="40"/>
      <c r="O88" s="40"/>
      <c r="P88" s="40"/>
      <c r="Q88" s="40"/>
      <c r="R88" s="40"/>
      <c r="S88" s="40"/>
      <c r="T88" s="40"/>
      <c r="U88" s="40"/>
      <c r="V88" s="40"/>
      <c r="W88" s="40"/>
      <c r="X88" s="40"/>
      <c r="Y88" s="40"/>
      <c r="Z88" s="40">
        <v>1</v>
      </c>
      <c r="AA88" s="40"/>
      <c r="AB88" s="40"/>
      <c r="AC88" s="40"/>
      <c r="AD88" s="40"/>
      <c r="AE88" s="40"/>
      <c r="AH88" s="40" t="s">
        <v>200</v>
      </c>
      <c r="AI88" s="43">
        <f t="shared" si="1"/>
        <v>1</v>
      </c>
      <c r="AJ88" s="35" t="s">
        <v>1038</v>
      </c>
    </row>
    <row r="89" spans="1:36" ht="12" hidden="1" customHeight="1" x14ac:dyDescent="0.2">
      <c r="A89" s="2" t="s">
        <v>1039</v>
      </c>
      <c r="B89" s="63" t="s">
        <v>1040</v>
      </c>
      <c r="C89" s="3">
        <v>2006</v>
      </c>
      <c r="D89" s="40"/>
      <c r="E89" s="40"/>
      <c r="F89" s="40"/>
      <c r="G89" s="40"/>
      <c r="H89" s="40"/>
      <c r="I89" s="40"/>
      <c r="J89" s="40"/>
      <c r="K89" s="40"/>
      <c r="M89" s="40"/>
      <c r="N89" s="40"/>
      <c r="O89" s="40"/>
      <c r="P89" s="40"/>
      <c r="Q89" s="40"/>
      <c r="R89" s="40"/>
      <c r="S89" s="40"/>
      <c r="T89" s="40"/>
      <c r="U89" s="40"/>
      <c r="V89" s="40"/>
      <c r="W89" s="40"/>
      <c r="X89" s="40"/>
      <c r="Y89" s="40"/>
      <c r="Z89" s="40">
        <v>1</v>
      </c>
      <c r="AA89" s="40"/>
      <c r="AB89" s="40"/>
      <c r="AC89" s="40"/>
      <c r="AD89" s="40"/>
      <c r="AE89" s="40"/>
      <c r="AH89" s="40" t="s">
        <v>200</v>
      </c>
      <c r="AI89" s="43">
        <f t="shared" si="1"/>
        <v>1</v>
      </c>
      <c r="AJ89" s="35" t="s">
        <v>1041</v>
      </c>
    </row>
    <row r="90" spans="1:36" ht="12" hidden="1" customHeight="1" x14ac:dyDescent="0.2">
      <c r="A90" s="2" t="s">
        <v>1042</v>
      </c>
      <c r="B90" s="63" t="s">
        <v>1043</v>
      </c>
      <c r="C90" s="3">
        <v>2006</v>
      </c>
      <c r="D90" s="40"/>
      <c r="E90" s="40"/>
      <c r="F90" s="40"/>
      <c r="G90" s="40"/>
      <c r="H90" s="40"/>
      <c r="I90" s="40"/>
      <c r="J90" s="40"/>
      <c r="K90" s="40"/>
      <c r="M90" s="40"/>
      <c r="N90" s="40"/>
      <c r="O90" s="40"/>
      <c r="P90" s="32">
        <v>1</v>
      </c>
      <c r="Q90" s="40"/>
      <c r="R90" s="40"/>
      <c r="S90" s="40"/>
      <c r="T90" s="40"/>
      <c r="U90" s="40"/>
      <c r="V90" s="40"/>
      <c r="W90" s="40"/>
      <c r="X90" s="40"/>
      <c r="Y90" s="40"/>
      <c r="Z90" s="40"/>
      <c r="AA90" s="40"/>
      <c r="AB90" s="40"/>
      <c r="AC90" s="40"/>
      <c r="AD90" s="40"/>
      <c r="AE90" s="40"/>
      <c r="AH90" s="40" t="s">
        <v>209</v>
      </c>
      <c r="AI90" s="43">
        <f t="shared" si="1"/>
        <v>1</v>
      </c>
      <c r="AJ90" s="35" t="s">
        <v>1044</v>
      </c>
    </row>
    <row r="91" spans="1:36" hidden="1" x14ac:dyDescent="0.2">
      <c r="A91" s="2" t="s">
        <v>1045</v>
      </c>
      <c r="B91" s="63" t="s">
        <v>1046</v>
      </c>
      <c r="C91" s="3">
        <v>2006</v>
      </c>
      <c r="D91" s="40">
        <v>1</v>
      </c>
      <c r="E91" s="40"/>
      <c r="F91" s="40"/>
      <c r="G91" s="40"/>
      <c r="H91" s="40"/>
      <c r="I91" s="40"/>
      <c r="J91" s="40"/>
      <c r="K91" s="40"/>
      <c r="M91" s="40"/>
      <c r="N91" s="40"/>
      <c r="O91" s="40"/>
      <c r="P91" s="40"/>
      <c r="Q91" s="40"/>
      <c r="R91" s="40"/>
      <c r="S91" s="40"/>
      <c r="T91" s="40"/>
      <c r="U91" s="40"/>
      <c r="V91" s="40"/>
      <c r="W91" s="40"/>
      <c r="X91" s="40"/>
      <c r="Y91" s="40"/>
      <c r="Z91" s="40"/>
      <c r="AA91" s="40"/>
      <c r="AB91" s="40"/>
      <c r="AC91" s="40"/>
      <c r="AD91" s="40"/>
      <c r="AE91" s="40"/>
      <c r="AH91" s="40" t="s">
        <v>209</v>
      </c>
      <c r="AI91" s="43">
        <f t="shared" si="1"/>
        <v>1</v>
      </c>
      <c r="AJ91" s="35" t="s">
        <v>1047</v>
      </c>
    </row>
    <row r="92" spans="1:36" ht="12" hidden="1" customHeight="1" x14ac:dyDescent="0.2">
      <c r="A92" s="2" t="s">
        <v>1048</v>
      </c>
      <c r="B92" s="63" t="s">
        <v>1049</v>
      </c>
      <c r="C92" s="3">
        <v>2006</v>
      </c>
      <c r="D92" s="40"/>
      <c r="E92" s="40">
        <v>1</v>
      </c>
      <c r="F92" s="40"/>
      <c r="G92" s="40"/>
      <c r="H92" s="40"/>
      <c r="I92" s="40"/>
      <c r="J92" s="40"/>
      <c r="K92" s="40"/>
      <c r="M92" s="40"/>
      <c r="N92" s="40"/>
      <c r="O92" s="40"/>
      <c r="P92" s="40"/>
      <c r="Q92" s="40"/>
      <c r="R92" s="40"/>
      <c r="S92" s="40"/>
      <c r="T92" s="40"/>
      <c r="U92" s="40"/>
      <c r="V92" s="40"/>
      <c r="W92" s="40"/>
      <c r="X92" s="40"/>
      <c r="Y92" s="40"/>
      <c r="Z92" s="40"/>
      <c r="AA92" s="40"/>
      <c r="AB92" s="40"/>
      <c r="AC92" s="40"/>
      <c r="AD92" s="40"/>
      <c r="AE92" s="40"/>
      <c r="AH92" s="40" t="s">
        <v>209</v>
      </c>
      <c r="AI92" s="43">
        <f t="shared" si="1"/>
        <v>1</v>
      </c>
      <c r="AJ92" s="35" t="s">
        <v>1050</v>
      </c>
    </row>
    <row r="93" spans="1:36" ht="12" hidden="1" customHeight="1" x14ac:dyDescent="0.2">
      <c r="A93" s="2" t="s">
        <v>1051</v>
      </c>
      <c r="B93" s="63" t="s">
        <v>1052</v>
      </c>
      <c r="C93" s="3">
        <v>2006</v>
      </c>
      <c r="D93" s="40"/>
      <c r="E93" s="40"/>
      <c r="F93" s="40"/>
      <c r="G93" s="40"/>
      <c r="H93" s="40"/>
      <c r="I93" s="40"/>
      <c r="J93" s="32">
        <v>1</v>
      </c>
      <c r="K93" s="40"/>
      <c r="M93" s="40"/>
      <c r="N93" s="40"/>
      <c r="O93" s="40"/>
      <c r="P93" s="40"/>
      <c r="Q93" s="40"/>
      <c r="R93" s="40"/>
      <c r="S93" s="40"/>
      <c r="T93" s="40"/>
      <c r="U93" s="40"/>
      <c r="V93" s="40"/>
      <c r="W93" s="40"/>
      <c r="X93" s="40"/>
      <c r="Y93" s="40"/>
      <c r="Z93" s="40"/>
      <c r="AA93" s="40"/>
      <c r="AB93" s="40"/>
      <c r="AC93" s="40"/>
      <c r="AD93" s="40"/>
      <c r="AE93" s="40"/>
      <c r="AH93" s="40" t="s">
        <v>209</v>
      </c>
      <c r="AI93" s="43">
        <f t="shared" si="1"/>
        <v>1</v>
      </c>
      <c r="AJ93" s="35" t="s">
        <v>1053</v>
      </c>
    </row>
    <row r="94" spans="1:36" ht="12" hidden="1" customHeight="1" x14ac:dyDescent="0.2">
      <c r="A94" s="2" t="s">
        <v>1054</v>
      </c>
      <c r="B94" s="63" t="s">
        <v>1055</v>
      </c>
      <c r="C94" s="3">
        <v>2006</v>
      </c>
      <c r="D94" s="40"/>
      <c r="E94" s="40">
        <v>1</v>
      </c>
      <c r="F94" s="40"/>
      <c r="G94" s="40"/>
      <c r="H94" s="40"/>
      <c r="I94" s="40"/>
      <c r="J94" s="40"/>
      <c r="K94" s="40"/>
      <c r="M94" s="40"/>
      <c r="N94" s="40"/>
      <c r="O94" s="40"/>
      <c r="P94" s="40"/>
      <c r="Q94" s="40"/>
      <c r="R94" s="40"/>
      <c r="S94" s="40"/>
      <c r="T94" s="40"/>
      <c r="U94" s="40"/>
      <c r="V94" s="40"/>
      <c r="W94" s="40"/>
      <c r="X94" s="40"/>
      <c r="Y94" s="40"/>
      <c r="Z94" s="40"/>
      <c r="AA94" s="40"/>
      <c r="AB94" s="40"/>
      <c r="AC94" s="40"/>
      <c r="AD94" s="40"/>
      <c r="AE94" s="40"/>
      <c r="AH94" s="40" t="s">
        <v>209</v>
      </c>
      <c r="AI94" s="43">
        <f t="shared" si="1"/>
        <v>1</v>
      </c>
      <c r="AJ94" s="35" t="s">
        <v>1056</v>
      </c>
    </row>
    <row r="95" spans="1:36" ht="12" hidden="1" customHeight="1" x14ac:dyDescent="0.2">
      <c r="A95" s="2" t="s">
        <v>1057</v>
      </c>
      <c r="B95" s="63" t="s">
        <v>1058</v>
      </c>
      <c r="C95" s="3">
        <v>2006</v>
      </c>
      <c r="D95" s="40"/>
      <c r="E95" s="40">
        <v>1</v>
      </c>
      <c r="F95" s="40"/>
      <c r="G95" s="40"/>
      <c r="H95" s="40"/>
      <c r="I95" s="40"/>
      <c r="J95" s="40"/>
      <c r="K95" s="40"/>
      <c r="M95" s="40"/>
      <c r="N95" s="40"/>
      <c r="O95" s="40"/>
      <c r="P95" s="40"/>
      <c r="Q95" s="40"/>
      <c r="R95" s="40"/>
      <c r="S95" s="40"/>
      <c r="T95" s="40"/>
      <c r="U95" s="40"/>
      <c r="V95" s="40"/>
      <c r="W95" s="40"/>
      <c r="X95" s="40"/>
      <c r="Y95" s="40"/>
      <c r="Z95" s="40"/>
      <c r="AA95" s="40"/>
      <c r="AB95" s="40"/>
      <c r="AC95" s="40"/>
      <c r="AD95" s="40"/>
      <c r="AE95" s="40"/>
      <c r="AH95" s="40" t="s">
        <v>209</v>
      </c>
      <c r="AI95" s="43">
        <f t="shared" si="1"/>
        <v>1</v>
      </c>
      <c r="AJ95" s="35" t="s">
        <v>1059</v>
      </c>
    </row>
    <row r="96" spans="1:36" ht="12" hidden="1" customHeight="1" x14ac:dyDescent="0.2">
      <c r="A96" s="2" t="s">
        <v>1060</v>
      </c>
      <c r="B96" s="63" t="s">
        <v>1061</v>
      </c>
      <c r="C96" s="3">
        <v>2006</v>
      </c>
      <c r="D96" s="40"/>
      <c r="E96" s="40"/>
      <c r="F96" s="40"/>
      <c r="G96" s="40">
        <v>1</v>
      </c>
      <c r="H96" s="40"/>
      <c r="I96" s="40"/>
      <c r="J96" s="40"/>
      <c r="K96" s="40"/>
      <c r="M96" s="40"/>
      <c r="N96" s="40"/>
      <c r="O96" s="40"/>
      <c r="P96" s="40"/>
      <c r="Q96" s="40"/>
      <c r="R96" s="40"/>
      <c r="S96" s="40"/>
      <c r="T96" s="40"/>
      <c r="U96" s="40"/>
      <c r="V96" s="40"/>
      <c r="W96" s="40"/>
      <c r="X96" s="40"/>
      <c r="Y96" s="40"/>
      <c r="Z96" s="40"/>
      <c r="AA96" s="40"/>
      <c r="AB96" s="40"/>
      <c r="AC96" s="40"/>
      <c r="AD96" s="40"/>
      <c r="AE96" s="40"/>
      <c r="AH96" s="40" t="s">
        <v>200</v>
      </c>
      <c r="AI96" s="43">
        <f t="shared" si="1"/>
        <v>1</v>
      </c>
      <c r="AJ96" s="64" t="s">
        <v>1062</v>
      </c>
    </row>
    <row r="97" spans="1:36" ht="12" hidden="1" customHeight="1" x14ac:dyDescent="0.2">
      <c r="A97" s="2" t="s">
        <v>1063</v>
      </c>
      <c r="B97" s="63" t="s">
        <v>1064</v>
      </c>
      <c r="C97" s="3">
        <v>2006</v>
      </c>
      <c r="D97" s="40"/>
      <c r="E97" s="40"/>
      <c r="F97" s="40"/>
      <c r="G97" s="40"/>
      <c r="H97" s="40">
        <v>1</v>
      </c>
      <c r="I97" s="40"/>
      <c r="J97" s="40"/>
      <c r="K97" s="40"/>
      <c r="M97" s="40"/>
      <c r="N97" s="40"/>
      <c r="O97" s="40"/>
      <c r="P97" s="40"/>
      <c r="Q97" s="40"/>
      <c r="R97" s="40"/>
      <c r="S97" s="40"/>
      <c r="T97" s="40"/>
      <c r="U97" s="40"/>
      <c r="V97" s="40"/>
      <c r="W97" s="40"/>
      <c r="X97" s="40"/>
      <c r="Y97" s="40"/>
      <c r="Z97" s="40"/>
      <c r="AA97" s="40"/>
      <c r="AB97" s="40"/>
      <c r="AC97" s="40"/>
      <c r="AD97" s="40"/>
      <c r="AE97" s="40"/>
      <c r="AH97" s="40" t="s">
        <v>209</v>
      </c>
      <c r="AI97" s="43">
        <f t="shared" si="1"/>
        <v>1</v>
      </c>
      <c r="AJ97" s="35" t="s">
        <v>1065</v>
      </c>
    </row>
    <row r="98" spans="1:36" ht="12" hidden="1" customHeight="1" x14ac:dyDescent="0.2">
      <c r="A98" s="2" t="s">
        <v>1066</v>
      </c>
      <c r="B98" s="63" t="s">
        <v>1067</v>
      </c>
      <c r="C98" s="3">
        <v>2006</v>
      </c>
      <c r="D98" s="40"/>
      <c r="E98" s="40">
        <v>1</v>
      </c>
      <c r="F98" s="40"/>
      <c r="G98" s="40"/>
      <c r="H98" s="40"/>
      <c r="I98" s="40"/>
      <c r="J98" s="40"/>
      <c r="K98" s="40"/>
      <c r="M98" s="40"/>
      <c r="N98" s="40"/>
      <c r="O98" s="40"/>
      <c r="P98" s="40"/>
      <c r="Q98" s="40"/>
      <c r="R98" s="40"/>
      <c r="S98" s="40"/>
      <c r="T98" s="40"/>
      <c r="U98" s="40"/>
      <c r="V98" s="40"/>
      <c r="W98" s="40"/>
      <c r="X98" s="40"/>
      <c r="Y98" s="40"/>
      <c r="Z98" s="40"/>
      <c r="AA98" s="40"/>
      <c r="AB98" s="40"/>
      <c r="AC98" s="40"/>
      <c r="AD98" s="40"/>
      <c r="AE98" s="40"/>
      <c r="AH98" s="40" t="s">
        <v>209</v>
      </c>
      <c r="AI98" s="43">
        <f t="shared" si="1"/>
        <v>1</v>
      </c>
      <c r="AJ98" s="35" t="s">
        <v>1068</v>
      </c>
    </row>
    <row r="99" spans="1:36" ht="12" hidden="1" customHeight="1" x14ac:dyDescent="0.2">
      <c r="A99" s="2" t="s">
        <v>1069</v>
      </c>
      <c r="B99" s="63" t="s">
        <v>1070</v>
      </c>
      <c r="C99" s="3">
        <v>2006</v>
      </c>
      <c r="D99" s="40"/>
      <c r="E99" s="32">
        <v>1</v>
      </c>
      <c r="F99" s="40"/>
      <c r="G99" s="40"/>
      <c r="H99" s="40"/>
      <c r="I99" s="40"/>
      <c r="J99" s="40"/>
      <c r="K99" s="40"/>
      <c r="M99" s="40"/>
      <c r="N99" s="40"/>
      <c r="O99" s="40"/>
      <c r="P99" s="40"/>
      <c r="Q99" s="40"/>
      <c r="R99" s="40"/>
      <c r="S99" s="40"/>
      <c r="T99" s="40"/>
      <c r="U99" s="40"/>
      <c r="V99" s="40"/>
      <c r="W99" s="40"/>
      <c r="X99" s="40"/>
      <c r="Y99" s="40"/>
      <c r="Z99" s="40"/>
      <c r="AA99" s="40"/>
      <c r="AB99" s="40"/>
      <c r="AC99" s="40"/>
      <c r="AD99" s="40"/>
      <c r="AE99" s="40"/>
      <c r="AH99" s="40" t="s">
        <v>209</v>
      </c>
      <c r="AI99" s="43">
        <f t="shared" si="1"/>
        <v>1</v>
      </c>
      <c r="AJ99" s="35" t="s">
        <v>1071</v>
      </c>
    </row>
    <row r="100" spans="1:36" ht="12" hidden="1" customHeight="1" x14ac:dyDescent="0.2">
      <c r="A100" s="2" t="s">
        <v>1072</v>
      </c>
      <c r="B100" s="63" t="s">
        <v>1073</v>
      </c>
      <c r="C100" s="3">
        <v>2006</v>
      </c>
      <c r="D100" s="40">
        <v>1</v>
      </c>
      <c r="E100" s="40"/>
      <c r="F100" s="40"/>
      <c r="G100" s="40"/>
      <c r="H100" s="40"/>
      <c r="I100" s="40"/>
      <c r="J100" s="40"/>
      <c r="K100" s="40"/>
      <c r="M100" s="40"/>
      <c r="N100" s="40"/>
      <c r="O100" s="40"/>
      <c r="P100" s="40"/>
      <c r="Q100" s="40"/>
      <c r="R100" s="40"/>
      <c r="S100" s="40"/>
      <c r="T100" s="40"/>
      <c r="U100" s="40"/>
      <c r="V100" s="40"/>
      <c r="W100" s="40"/>
      <c r="X100" s="40"/>
      <c r="Y100" s="40"/>
      <c r="Z100" s="40"/>
      <c r="AA100" s="40"/>
      <c r="AB100" s="40"/>
      <c r="AC100" s="40"/>
      <c r="AD100" s="40"/>
      <c r="AE100" s="40"/>
      <c r="AH100" s="40" t="s">
        <v>209</v>
      </c>
      <c r="AI100" s="43">
        <f t="shared" si="1"/>
        <v>1</v>
      </c>
      <c r="AJ100" s="35" t="s">
        <v>1074</v>
      </c>
    </row>
    <row r="101" spans="1:36" ht="12" hidden="1" customHeight="1" x14ac:dyDescent="0.2">
      <c r="A101" s="2" t="s">
        <v>1075</v>
      </c>
      <c r="B101" s="63" t="s">
        <v>1076</v>
      </c>
      <c r="C101" s="3">
        <v>2007</v>
      </c>
      <c r="D101" s="40"/>
      <c r="E101" s="40"/>
      <c r="F101" s="40"/>
      <c r="G101" s="40"/>
      <c r="H101" s="40"/>
      <c r="I101" s="40"/>
      <c r="J101" s="40"/>
      <c r="K101" s="32">
        <v>1</v>
      </c>
      <c r="M101" s="40"/>
      <c r="N101" s="40"/>
      <c r="O101" s="40"/>
      <c r="P101" s="40"/>
      <c r="Q101" s="40"/>
      <c r="R101" s="40"/>
      <c r="S101" s="40"/>
      <c r="T101" s="40"/>
      <c r="U101" s="40"/>
      <c r="V101" s="40"/>
      <c r="W101" s="40"/>
      <c r="X101" s="40"/>
      <c r="Y101" s="40"/>
      <c r="Z101" s="40"/>
      <c r="AA101" s="40"/>
      <c r="AB101" s="40"/>
      <c r="AC101" s="40"/>
      <c r="AD101" s="40"/>
      <c r="AE101" s="40"/>
      <c r="AH101" s="40" t="s">
        <v>209</v>
      </c>
      <c r="AI101" s="43">
        <f t="shared" si="1"/>
        <v>1</v>
      </c>
      <c r="AJ101" s="35" t="s">
        <v>1077</v>
      </c>
    </row>
    <row r="102" spans="1:36" ht="12" hidden="1" customHeight="1" x14ac:dyDescent="0.2">
      <c r="A102" s="2" t="s">
        <v>1078</v>
      </c>
      <c r="B102" s="63" t="s">
        <v>1079</v>
      </c>
      <c r="C102" s="3">
        <v>2007</v>
      </c>
      <c r="D102" s="40"/>
      <c r="E102" s="40"/>
      <c r="F102" s="40"/>
      <c r="G102" s="40"/>
      <c r="H102" s="40"/>
      <c r="I102" s="40"/>
      <c r="J102" s="40"/>
      <c r="K102" s="40"/>
      <c r="M102" s="40"/>
      <c r="N102" s="40"/>
      <c r="O102" s="40"/>
      <c r="P102" s="40"/>
      <c r="Q102" s="40"/>
      <c r="R102" s="40"/>
      <c r="S102" s="40"/>
      <c r="T102" s="32">
        <v>1</v>
      </c>
      <c r="U102" s="40"/>
      <c r="V102" s="40"/>
      <c r="W102" s="40"/>
      <c r="X102" s="40"/>
      <c r="Y102" s="40"/>
      <c r="Z102" s="40"/>
      <c r="AA102" s="40"/>
      <c r="AB102" s="40"/>
      <c r="AC102" s="40"/>
      <c r="AD102" s="40"/>
      <c r="AE102" s="40"/>
      <c r="AH102" s="40" t="s">
        <v>209</v>
      </c>
      <c r="AI102" s="43">
        <f t="shared" si="1"/>
        <v>1</v>
      </c>
      <c r="AJ102" s="35" t="s">
        <v>1080</v>
      </c>
    </row>
    <row r="103" spans="1:36" hidden="1" x14ac:dyDescent="0.2">
      <c r="A103" s="2" t="s">
        <v>1081</v>
      </c>
      <c r="B103" s="63" t="s">
        <v>1082</v>
      </c>
      <c r="C103" s="3">
        <v>2007</v>
      </c>
      <c r="D103" s="40"/>
      <c r="E103" s="32">
        <v>1</v>
      </c>
      <c r="F103" s="40"/>
      <c r="G103" s="40"/>
      <c r="H103" s="40"/>
      <c r="I103" s="40"/>
      <c r="J103" s="40"/>
      <c r="K103" s="40"/>
      <c r="M103" s="40"/>
      <c r="N103" s="40"/>
      <c r="O103" s="40"/>
      <c r="P103" s="40"/>
      <c r="Q103" s="40"/>
      <c r="R103" s="40"/>
      <c r="S103" s="40"/>
      <c r="T103" s="40"/>
      <c r="U103" s="40"/>
      <c r="V103" s="40"/>
      <c r="W103" s="40"/>
      <c r="X103" s="40"/>
      <c r="Y103" s="40"/>
      <c r="Z103" s="40"/>
      <c r="AA103" s="40"/>
      <c r="AB103" s="40"/>
      <c r="AC103" s="40"/>
      <c r="AD103" s="40"/>
      <c r="AE103" s="40"/>
      <c r="AH103" s="40" t="s">
        <v>209</v>
      </c>
      <c r="AI103" s="43">
        <f t="shared" si="1"/>
        <v>1</v>
      </c>
      <c r="AJ103" s="35" t="s">
        <v>1083</v>
      </c>
    </row>
    <row r="104" spans="1:36" hidden="1" x14ac:dyDescent="0.2">
      <c r="A104" s="2" t="s">
        <v>1084</v>
      </c>
      <c r="B104" s="63" t="s">
        <v>1085</v>
      </c>
      <c r="C104" s="3">
        <v>2007</v>
      </c>
      <c r="D104" s="40">
        <v>1</v>
      </c>
      <c r="E104" s="40"/>
      <c r="F104" s="40"/>
      <c r="G104" s="40"/>
      <c r="H104" s="40"/>
      <c r="I104" s="40"/>
      <c r="J104" s="40"/>
      <c r="K104" s="40"/>
      <c r="M104" s="40"/>
      <c r="N104" s="40"/>
      <c r="O104" s="40"/>
      <c r="P104" s="40"/>
      <c r="Q104" s="40"/>
      <c r="R104" s="40"/>
      <c r="S104" s="40"/>
      <c r="T104" s="40"/>
      <c r="U104" s="40"/>
      <c r="V104" s="40"/>
      <c r="W104" s="40"/>
      <c r="X104" s="40"/>
      <c r="Y104" s="40"/>
      <c r="Z104" s="40"/>
      <c r="AA104" s="40"/>
      <c r="AB104" s="40"/>
      <c r="AC104" s="40"/>
      <c r="AD104" s="40"/>
      <c r="AE104" s="40"/>
      <c r="AH104" s="40" t="s">
        <v>209</v>
      </c>
      <c r="AI104" s="43">
        <f t="shared" si="1"/>
        <v>1</v>
      </c>
      <c r="AJ104" s="35" t="s">
        <v>1086</v>
      </c>
    </row>
    <row r="105" spans="1:36" hidden="1" x14ac:dyDescent="0.2">
      <c r="A105" s="2" t="s">
        <v>1087</v>
      </c>
      <c r="B105" s="63" t="s">
        <v>1088</v>
      </c>
      <c r="C105" s="3">
        <v>2007</v>
      </c>
      <c r="D105" s="40">
        <v>1</v>
      </c>
      <c r="E105" s="40"/>
      <c r="F105" s="40"/>
      <c r="G105" s="40"/>
      <c r="H105" s="40"/>
      <c r="I105" s="40"/>
      <c r="J105" s="40"/>
      <c r="K105" s="40"/>
      <c r="M105" s="40"/>
      <c r="N105" s="40"/>
      <c r="O105" s="40"/>
      <c r="P105" s="40"/>
      <c r="Q105" s="40"/>
      <c r="R105" s="40"/>
      <c r="S105" s="40"/>
      <c r="T105" s="40"/>
      <c r="U105" s="40"/>
      <c r="V105" s="40"/>
      <c r="W105" s="40"/>
      <c r="X105" s="40"/>
      <c r="Y105" s="40"/>
      <c r="Z105" s="40"/>
      <c r="AA105" s="40"/>
      <c r="AB105" s="40"/>
      <c r="AC105" s="40"/>
      <c r="AD105" s="40"/>
      <c r="AE105" s="40"/>
      <c r="AH105" s="40" t="s">
        <v>209</v>
      </c>
      <c r="AI105" s="43">
        <f t="shared" si="1"/>
        <v>1</v>
      </c>
      <c r="AJ105" s="35" t="s">
        <v>1089</v>
      </c>
    </row>
    <row r="106" spans="1:36" hidden="1" x14ac:dyDescent="0.2">
      <c r="A106" s="2" t="s">
        <v>1090</v>
      </c>
      <c r="B106" s="63" t="s">
        <v>1091</v>
      </c>
      <c r="C106" s="3">
        <v>2007</v>
      </c>
      <c r="D106" s="40">
        <v>1</v>
      </c>
      <c r="E106" s="40"/>
      <c r="F106" s="40"/>
      <c r="G106" s="40"/>
      <c r="H106" s="40"/>
      <c r="I106" s="40"/>
      <c r="J106" s="40"/>
      <c r="K106" s="40"/>
      <c r="M106" s="40"/>
      <c r="N106" s="40"/>
      <c r="O106" s="40"/>
      <c r="P106" s="40"/>
      <c r="Q106" s="40"/>
      <c r="R106" s="40"/>
      <c r="S106" s="40"/>
      <c r="T106" s="40"/>
      <c r="U106" s="40"/>
      <c r="V106" s="40"/>
      <c r="W106" s="40"/>
      <c r="X106" s="40"/>
      <c r="Y106" s="40"/>
      <c r="Z106" s="40"/>
      <c r="AA106" s="40"/>
      <c r="AB106" s="40"/>
      <c r="AC106" s="40"/>
      <c r="AD106" s="40"/>
      <c r="AE106" s="40"/>
      <c r="AH106" s="40" t="s">
        <v>209</v>
      </c>
      <c r="AI106" s="43">
        <f t="shared" si="1"/>
        <v>1</v>
      </c>
      <c r="AJ106" s="35" t="s">
        <v>1092</v>
      </c>
    </row>
    <row r="107" spans="1:36" hidden="1" x14ac:dyDescent="0.2">
      <c r="A107" s="2" t="s">
        <v>1093</v>
      </c>
      <c r="B107" s="63" t="s">
        <v>1094</v>
      </c>
      <c r="C107" s="3">
        <v>2007</v>
      </c>
      <c r="D107" s="40">
        <v>1</v>
      </c>
      <c r="E107" s="40"/>
      <c r="F107" s="40"/>
      <c r="G107" s="40"/>
      <c r="H107" s="40"/>
      <c r="I107" s="40"/>
      <c r="J107" s="40"/>
      <c r="K107" s="40"/>
      <c r="M107" s="40"/>
      <c r="N107" s="40"/>
      <c r="O107" s="40"/>
      <c r="P107" s="40"/>
      <c r="Q107" s="40"/>
      <c r="R107" s="40"/>
      <c r="S107" s="40"/>
      <c r="T107" s="40"/>
      <c r="U107" s="40"/>
      <c r="V107" s="40"/>
      <c r="W107" s="40"/>
      <c r="X107" s="40"/>
      <c r="Y107" s="40"/>
      <c r="Z107" s="40"/>
      <c r="AA107" s="40"/>
      <c r="AB107" s="40"/>
      <c r="AC107" s="40"/>
      <c r="AD107" s="40"/>
      <c r="AE107" s="40"/>
      <c r="AH107" s="40" t="s">
        <v>209</v>
      </c>
      <c r="AI107" s="43">
        <f t="shared" si="1"/>
        <v>1</v>
      </c>
      <c r="AJ107" s="35" t="s">
        <v>1095</v>
      </c>
    </row>
    <row r="108" spans="1:36" hidden="1" x14ac:dyDescent="0.2">
      <c r="A108" s="2" t="s">
        <v>1096</v>
      </c>
      <c r="B108" s="63" t="s">
        <v>1097</v>
      </c>
      <c r="C108" s="3">
        <v>2007</v>
      </c>
      <c r="D108" s="40"/>
      <c r="E108" s="40"/>
      <c r="F108" s="40"/>
      <c r="G108" s="37">
        <v>1</v>
      </c>
      <c r="H108" s="40"/>
      <c r="I108" s="40"/>
      <c r="J108" s="40"/>
      <c r="K108" s="40"/>
      <c r="M108" s="40"/>
      <c r="N108" s="40"/>
      <c r="O108" s="40"/>
      <c r="P108" s="40"/>
      <c r="Q108" s="40"/>
      <c r="R108" s="40"/>
      <c r="S108" s="40"/>
      <c r="T108" s="40"/>
      <c r="U108" s="37"/>
      <c r="V108" s="37"/>
      <c r="W108" s="40"/>
      <c r="X108" s="40"/>
      <c r="Y108" s="40"/>
      <c r="Z108" s="40"/>
      <c r="AA108" s="40"/>
      <c r="AB108" s="40"/>
      <c r="AC108" s="40"/>
      <c r="AD108" s="40"/>
      <c r="AE108" s="40"/>
      <c r="AH108" s="40" t="s">
        <v>209</v>
      </c>
      <c r="AI108" s="43">
        <f t="shared" si="1"/>
        <v>1</v>
      </c>
      <c r="AJ108" s="35" t="s">
        <v>1098</v>
      </c>
    </row>
    <row r="109" spans="1:36" hidden="1" x14ac:dyDescent="0.2">
      <c r="A109" s="2" t="s">
        <v>1099</v>
      </c>
      <c r="B109" s="63" t="s">
        <v>1100</v>
      </c>
      <c r="C109" s="3">
        <v>2007</v>
      </c>
      <c r="D109" s="40">
        <v>1</v>
      </c>
      <c r="E109" s="40"/>
      <c r="F109" s="40"/>
      <c r="G109" s="40"/>
      <c r="H109" s="40"/>
      <c r="I109" s="40"/>
      <c r="J109" s="40"/>
      <c r="K109" s="40"/>
      <c r="M109" s="40"/>
      <c r="N109" s="40"/>
      <c r="O109" s="40"/>
      <c r="P109" s="40"/>
      <c r="Q109" s="40"/>
      <c r="R109" s="40"/>
      <c r="S109" s="40"/>
      <c r="T109" s="40"/>
      <c r="U109" s="40"/>
      <c r="V109" s="40"/>
      <c r="W109" s="40"/>
      <c r="X109" s="40"/>
      <c r="Y109" s="40"/>
      <c r="Z109" s="40"/>
      <c r="AA109" s="40"/>
      <c r="AB109" s="40"/>
      <c r="AC109" s="40"/>
      <c r="AD109" s="40"/>
      <c r="AE109" s="40"/>
      <c r="AH109" s="40" t="s">
        <v>209</v>
      </c>
      <c r="AI109" s="43">
        <f t="shared" si="1"/>
        <v>1</v>
      </c>
      <c r="AJ109" s="35" t="s">
        <v>1101</v>
      </c>
    </row>
    <row r="110" spans="1:36" hidden="1" x14ac:dyDescent="0.2">
      <c r="A110" s="2" t="s">
        <v>1102</v>
      </c>
      <c r="B110" s="63" t="s">
        <v>1103</v>
      </c>
      <c r="C110" s="3">
        <v>2007</v>
      </c>
      <c r="D110" s="40"/>
      <c r="E110" s="40"/>
      <c r="F110" s="40"/>
      <c r="G110" s="40"/>
      <c r="H110" s="40"/>
      <c r="I110" s="40"/>
      <c r="J110" s="40"/>
      <c r="K110" s="40"/>
      <c r="M110" s="40"/>
      <c r="N110" s="40"/>
      <c r="O110" s="40"/>
      <c r="P110" s="40"/>
      <c r="Q110" s="40"/>
      <c r="R110" s="40"/>
      <c r="S110" s="40"/>
      <c r="T110" s="40">
        <v>1</v>
      </c>
      <c r="U110" s="40"/>
      <c r="V110" s="40"/>
      <c r="W110" s="40"/>
      <c r="X110" s="40"/>
      <c r="Y110" s="40"/>
      <c r="Z110" s="40"/>
      <c r="AA110" s="40"/>
      <c r="AB110" s="40"/>
      <c r="AC110" s="40"/>
      <c r="AD110" s="40"/>
      <c r="AE110" s="40"/>
      <c r="AH110" s="40" t="s">
        <v>200</v>
      </c>
      <c r="AI110" s="43">
        <f t="shared" si="1"/>
        <v>1</v>
      </c>
      <c r="AJ110" s="35" t="s">
        <v>1104</v>
      </c>
    </row>
    <row r="111" spans="1:36" hidden="1" x14ac:dyDescent="0.2">
      <c r="A111" s="2" t="s">
        <v>1105</v>
      </c>
      <c r="B111" s="63" t="s">
        <v>1106</v>
      </c>
      <c r="C111" s="3">
        <v>2007</v>
      </c>
      <c r="D111" s="40"/>
      <c r="E111" s="40"/>
      <c r="F111" s="40"/>
      <c r="G111" s="40"/>
      <c r="H111" s="40">
        <v>1</v>
      </c>
      <c r="I111" s="40"/>
      <c r="J111" s="40"/>
      <c r="K111" s="40"/>
      <c r="M111" s="40"/>
      <c r="N111" s="40"/>
      <c r="O111" s="40"/>
      <c r="P111" s="40"/>
      <c r="Q111" s="40"/>
      <c r="R111" s="40"/>
      <c r="S111" s="40"/>
      <c r="T111" s="40"/>
      <c r="U111" s="40"/>
      <c r="V111" s="40"/>
      <c r="W111" s="40"/>
      <c r="X111" s="40"/>
      <c r="Y111" s="40"/>
      <c r="Z111" s="40"/>
      <c r="AA111" s="40"/>
      <c r="AB111" s="40"/>
      <c r="AC111" s="40"/>
      <c r="AD111" s="40"/>
      <c r="AE111" s="40"/>
      <c r="AH111" s="40" t="s">
        <v>209</v>
      </c>
      <c r="AI111" s="43">
        <f t="shared" si="1"/>
        <v>1</v>
      </c>
      <c r="AJ111" s="35" t="s">
        <v>1107</v>
      </c>
    </row>
    <row r="112" spans="1:36" hidden="1" x14ac:dyDescent="0.2">
      <c r="A112" s="2" t="s">
        <v>1108</v>
      </c>
      <c r="B112" s="63" t="s">
        <v>1109</v>
      </c>
      <c r="C112" s="3">
        <v>2007</v>
      </c>
      <c r="D112" s="40">
        <v>1</v>
      </c>
      <c r="E112" s="40"/>
      <c r="F112" s="40"/>
      <c r="G112" s="40"/>
      <c r="H112" s="40"/>
      <c r="I112" s="40"/>
      <c r="J112" s="40"/>
      <c r="K112" s="40"/>
      <c r="M112" s="40"/>
      <c r="N112" s="40"/>
      <c r="O112" s="40"/>
      <c r="P112" s="40"/>
      <c r="Q112" s="40"/>
      <c r="R112" s="40"/>
      <c r="S112" s="40"/>
      <c r="T112" s="40"/>
      <c r="U112" s="40"/>
      <c r="V112" s="40"/>
      <c r="W112" s="40"/>
      <c r="X112" s="40"/>
      <c r="Y112" s="40"/>
      <c r="Z112" s="40"/>
      <c r="AA112" s="40"/>
      <c r="AB112" s="40"/>
      <c r="AC112" s="40"/>
      <c r="AD112" s="40"/>
      <c r="AE112" s="40"/>
      <c r="AH112" s="40" t="s">
        <v>209</v>
      </c>
      <c r="AI112" s="43">
        <f t="shared" si="1"/>
        <v>1</v>
      </c>
      <c r="AJ112" s="35" t="s">
        <v>1110</v>
      </c>
    </row>
    <row r="113" spans="1:36" hidden="1" x14ac:dyDescent="0.2">
      <c r="A113" s="2" t="s">
        <v>1111</v>
      </c>
      <c r="B113" s="63" t="s">
        <v>1112</v>
      </c>
      <c r="C113" s="3">
        <v>2007</v>
      </c>
      <c r="D113" s="40">
        <v>1</v>
      </c>
      <c r="E113" s="40"/>
      <c r="F113" s="40"/>
      <c r="G113" s="40"/>
      <c r="H113" s="40"/>
      <c r="I113" s="40"/>
      <c r="J113" s="40"/>
      <c r="K113" s="40"/>
      <c r="M113" s="40"/>
      <c r="N113" s="40"/>
      <c r="O113" s="40"/>
      <c r="P113" s="40"/>
      <c r="Q113" s="40"/>
      <c r="R113" s="40"/>
      <c r="S113" s="40"/>
      <c r="T113" s="40"/>
      <c r="U113" s="40"/>
      <c r="V113" s="40"/>
      <c r="W113" s="40"/>
      <c r="X113" s="40"/>
      <c r="Y113" s="40"/>
      <c r="Z113" s="40"/>
      <c r="AA113" s="40"/>
      <c r="AB113" s="40"/>
      <c r="AC113" s="40"/>
      <c r="AD113" s="40"/>
      <c r="AE113" s="40"/>
      <c r="AH113" s="40" t="s">
        <v>209</v>
      </c>
      <c r="AI113" s="43">
        <f t="shared" si="1"/>
        <v>1</v>
      </c>
      <c r="AJ113" s="35" t="s">
        <v>1113</v>
      </c>
    </row>
    <row r="114" spans="1:36" hidden="1" x14ac:dyDescent="0.2">
      <c r="A114" s="2" t="s">
        <v>1114</v>
      </c>
      <c r="B114" s="63" t="s">
        <v>1115</v>
      </c>
      <c r="C114" s="3">
        <v>2007</v>
      </c>
      <c r="D114" s="40"/>
      <c r="E114" s="40"/>
      <c r="F114" s="32">
        <v>1</v>
      </c>
      <c r="G114" s="40"/>
      <c r="H114" s="40"/>
      <c r="I114" s="40"/>
      <c r="J114" s="40"/>
      <c r="K114" s="40"/>
      <c r="M114" s="40"/>
      <c r="N114" s="40"/>
      <c r="O114" s="40"/>
      <c r="P114" s="40"/>
      <c r="Q114" s="40"/>
      <c r="R114" s="40"/>
      <c r="S114" s="40"/>
      <c r="T114" s="40"/>
      <c r="U114" s="40"/>
      <c r="V114" s="40"/>
      <c r="W114" s="40"/>
      <c r="X114" s="40"/>
      <c r="Y114" s="40"/>
      <c r="Z114" s="40"/>
      <c r="AA114" s="40"/>
      <c r="AB114" s="40"/>
      <c r="AC114" s="40"/>
      <c r="AD114" s="40"/>
      <c r="AE114" s="40"/>
      <c r="AH114" s="40" t="s">
        <v>209</v>
      </c>
      <c r="AI114" s="43">
        <f t="shared" si="1"/>
        <v>1</v>
      </c>
      <c r="AJ114" s="35" t="s">
        <v>1116</v>
      </c>
    </row>
    <row r="115" spans="1:36" hidden="1" x14ac:dyDescent="0.2">
      <c r="A115" s="2" t="s">
        <v>1117</v>
      </c>
      <c r="B115" s="63" t="s">
        <v>1118</v>
      </c>
      <c r="C115" s="3">
        <v>2007</v>
      </c>
      <c r="D115" s="40"/>
      <c r="E115" s="40"/>
      <c r="F115" s="40"/>
      <c r="G115" s="40"/>
      <c r="H115" s="40"/>
      <c r="I115" s="40"/>
      <c r="J115" s="40"/>
      <c r="K115" s="40"/>
      <c r="M115" s="40"/>
      <c r="N115" s="40"/>
      <c r="O115" s="40"/>
      <c r="P115" s="40"/>
      <c r="Q115" s="40"/>
      <c r="R115" s="40"/>
      <c r="S115" s="40"/>
      <c r="T115" s="40"/>
      <c r="U115" s="40"/>
      <c r="V115" s="40"/>
      <c r="W115" s="40"/>
      <c r="X115" s="40"/>
      <c r="Y115" s="40"/>
      <c r="Z115" s="40">
        <v>1</v>
      </c>
      <c r="AA115" s="40"/>
      <c r="AB115" s="40"/>
      <c r="AC115" s="40"/>
      <c r="AD115" s="40"/>
      <c r="AE115" s="40"/>
      <c r="AH115" s="40" t="s">
        <v>200</v>
      </c>
      <c r="AI115" s="43">
        <f t="shared" si="1"/>
        <v>1</v>
      </c>
      <c r="AJ115" s="35" t="s">
        <v>1119</v>
      </c>
    </row>
    <row r="116" spans="1:36" hidden="1" x14ac:dyDescent="0.2">
      <c r="A116" s="2" t="s">
        <v>1120</v>
      </c>
      <c r="B116" s="63" t="s">
        <v>1121</v>
      </c>
      <c r="C116" s="3">
        <v>2007</v>
      </c>
      <c r="D116" s="40"/>
      <c r="E116" s="40"/>
      <c r="F116" s="40"/>
      <c r="G116" s="37">
        <v>1</v>
      </c>
      <c r="H116" s="40"/>
      <c r="I116" s="40"/>
      <c r="J116" s="40"/>
      <c r="K116" s="40"/>
      <c r="M116" s="40"/>
      <c r="N116" s="40"/>
      <c r="O116" s="40"/>
      <c r="P116" s="40"/>
      <c r="Q116" s="40"/>
      <c r="R116" s="40"/>
      <c r="S116" s="40"/>
      <c r="T116" s="40"/>
      <c r="U116" s="40"/>
      <c r="V116" s="40"/>
      <c r="W116" s="40"/>
      <c r="X116" s="40"/>
      <c r="Y116" s="40"/>
      <c r="Z116" s="40"/>
      <c r="AA116" s="40"/>
      <c r="AB116" s="40"/>
      <c r="AC116" s="40"/>
      <c r="AD116" s="40"/>
      <c r="AE116" s="40"/>
      <c r="AH116" s="40" t="s">
        <v>209</v>
      </c>
      <c r="AI116" s="43">
        <f t="shared" si="1"/>
        <v>1</v>
      </c>
      <c r="AJ116" s="35" t="s">
        <v>1122</v>
      </c>
    </row>
    <row r="117" spans="1:36" hidden="1" x14ac:dyDescent="0.2">
      <c r="A117" s="2" t="s">
        <v>1123</v>
      </c>
      <c r="B117" s="63" t="s">
        <v>1124</v>
      </c>
      <c r="C117" s="3">
        <v>2007</v>
      </c>
      <c r="D117" s="40"/>
      <c r="E117" s="40"/>
      <c r="F117" s="40"/>
      <c r="G117" s="40"/>
      <c r="H117" s="40"/>
      <c r="I117" s="40"/>
      <c r="J117" s="40"/>
      <c r="K117" s="40"/>
      <c r="M117" s="40"/>
      <c r="N117" s="40"/>
      <c r="O117" s="40"/>
      <c r="P117" s="40"/>
      <c r="Q117" s="40"/>
      <c r="R117" s="40"/>
      <c r="S117" s="40"/>
      <c r="T117" s="40"/>
      <c r="U117" s="40"/>
      <c r="V117" s="40"/>
      <c r="W117" s="40"/>
      <c r="X117" s="40"/>
      <c r="Y117" s="40"/>
      <c r="Z117" s="40"/>
      <c r="AA117" s="40"/>
      <c r="AB117" s="40">
        <v>1</v>
      </c>
      <c r="AC117" s="40"/>
      <c r="AD117" s="40"/>
      <c r="AE117" s="40"/>
      <c r="AH117" s="40" t="s">
        <v>200</v>
      </c>
      <c r="AI117" s="43">
        <f t="shared" si="1"/>
        <v>1</v>
      </c>
      <c r="AJ117" s="35" t="s">
        <v>1125</v>
      </c>
    </row>
    <row r="118" spans="1:36" hidden="1" x14ac:dyDescent="0.2">
      <c r="A118" s="2" t="s">
        <v>1126</v>
      </c>
      <c r="B118" s="63" t="s">
        <v>1127</v>
      </c>
      <c r="C118" s="3">
        <v>2007</v>
      </c>
      <c r="D118" s="40"/>
      <c r="E118" s="40"/>
      <c r="F118" s="40"/>
      <c r="G118" s="40"/>
      <c r="H118" s="40"/>
      <c r="I118" s="40"/>
      <c r="J118" s="40"/>
      <c r="K118" s="40"/>
      <c r="M118" s="40"/>
      <c r="N118" s="40"/>
      <c r="O118" s="40"/>
      <c r="P118" s="40"/>
      <c r="Q118" s="40"/>
      <c r="R118" s="40"/>
      <c r="S118" s="40"/>
      <c r="T118" s="40"/>
      <c r="U118" s="40"/>
      <c r="V118" s="40"/>
      <c r="W118" s="40"/>
      <c r="X118" s="40"/>
      <c r="Y118" s="40"/>
      <c r="Z118" s="40">
        <v>1</v>
      </c>
      <c r="AA118" s="40"/>
      <c r="AB118" s="40"/>
      <c r="AC118" s="40"/>
      <c r="AD118" s="40"/>
      <c r="AE118" s="40"/>
      <c r="AH118" s="40" t="s">
        <v>200</v>
      </c>
      <c r="AI118" s="43">
        <f t="shared" si="1"/>
        <v>1</v>
      </c>
      <c r="AJ118" s="35" t="s">
        <v>1128</v>
      </c>
    </row>
    <row r="119" spans="1:36" hidden="1" x14ac:dyDescent="0.2">
      <c r="A119" s="2" t="s">
        <v>1129</v>
      </c>
      <c r="B119" s="63" t="s">
        <v>1130</v>
      </c>
      <c r="C119" s="3">
        <v>2007</v>
      </c>
      <c r="D119" s="40"/>
      <c r="E119" s="40"/>
      <c r="F119" s="40"/>
      <c r="G119" s="40"/>
      <c r="H119" s="40"/>
      <c r="I119" s="40"/>
      <c r="J119" s="40"/>
      <c r="K119" s="40"/>
      <c r="M119" s="40"/>
      <c r="N119" s="40"/>
      <c r="O119" s="40"/>
      <c r="P119" s="40"/>
      <c r="Q119" s="40"/>
      <c r="R119" s="40"/>
      <c r="S119" s="40"/>
      <c r="T119" s="40"/>
      <c r="U119" s="40"/>
      <c r="V119" s="40"/>
      <c r="W119" s="40"/>
      <c r="X119" s="40"/>
      <c r="Y119" s="40"/>
      <c r="Z119" s="40">
        <v>1</v>
      </c>
      <c r="AA119" s="40"/>
      <c r="AB119" s="40"/>
      <c r="AC119" s="40"/>
      <c r="AD119" s="40"/>
      <c r="AE119" s="40"/>
      <c r="AH119" s="40" t="s">
        <v>200</v>
      </c>
      <c r="AI119" s="43">
        <f t="shared" si="1"/>
        <v>1</v>
      </c>
      <c r="AJ119" s="35" t="s">
        <v>1131</v>
      </c>
    </row>
    <row r="120" spans="1:36" hidden="1" x14ac:dyDescent="0.2">
      <c r="A120" s="2" t="s">
        <v>1132</v>
      </c>
      <c r="B120" s="63" t="s">
        <v>1133</v>
      </c>
      <c r="C120" s="3">
        <v>2007</v>
      </c>
      <c r="D120" s="40"/>
      <c r="E120" s="40">
        <v>1</v>
      </c>
      <c r="F120" s="40"/>
      <c r="G120" s="40"/>
      <c r="H120" s="40"/>
      <c r="I120" s="40"/>
      <c r="J120" s="40"/>
      <c r="K120" s="40"/>
      <c r="M120" s="40"/>
      <c r="N120" s="40"/>
      <c r="O120" s="40"/>
      <c r="P120" s="40"/>
      <c r="Q120" s="40"/>
      <c r="R120" s="40"/>
      <c r="S120" s="40"/>
      <c r="T120" s="40"/>
      <c r="U120" s="40"/>
      <c r="V120" s="40"/>
      <c r="W120" s="40"/>
      <c r="X120" s="40"/>
      <c r="Y120" s="40"/>
      <c r="Z120" s="40"/>
      <c r="AA120" s="40"/>
      <c r="AB120" s="40"/>
      <c r="AC120" s="40"/>
      <c r="AD120" s="40"/>
      <c r="AE120" s="40"/>
      <c r="AH120" s="40" t="s">
        <v>209</v>
      </c>
      <c r="AI120" s="43">
        <f t="shared" si="1"/>
        <v>1</v>
      </c>
      <c r="AJ120" s="35" t="s">
        <v>1134</v>
      </c>
    </row>
    <row r="121" spans="1:36" hidden="1" x14ac:dyDescent="0.2">
      <c r="A121" s="2" t="s">
        <v>1135</v>
      </c>
      <c r="B121" s="63" t="s">
        <v>1136</v>
      </c>
      <c r="C121" s="3">
        <v>2007</v>
      </c>
      <c r="D121" s="40"/>
      <c r="E121" s="40"/>
      <c r="F121" s="40"/>
      <c r="G121" s="40"/>
      <c r="H121" s="40"/>
      <c r="I121" s="40"/>
      <c r="J121" s="40"/>
      <c r="K121" s="40"/>
      <c r="M121" s="40">
        <v>1</v>
      </c>
      <c r="N121" s="40"/>
      <c r="O121" s="40"/>
      <c r="P121" s="40"/>
      <c r="Q121" s="40"/>
      <c r="R121" s="40"/>
      <c r="S121" s="40"/>
      <c r="T121" s="40"/>
      <c r="U121" s="40"/>
      <c r="V121" s="40"/>
      <c r="W121" s="40"/>
      <c r="X121" s="40"/>
      <c r="Y121" s="40"/>
      <c r="Z121" s="40"/>
      <c r="AA121" s="40"/>
      <c r="AB121" s="40"/>
      <c r="AC121" s="40"/>
      <c r="AD121" s="40"/>
      <c r="AE121" s="40"/>
      <c r="AH121" s="40" t="s">
        <v>209</v>
      </c>
      <c r="AI121" s="43">
        <f t="shared" si="1"/>
        <v>1</v>
      </c>
      <c r="AJ121" s="35" t="s">
        <v>1137</v>
      </c>
    </row>
    <row r="122" spans="1:36" hidden="1" x14ac:dyDescent="0.2">
      <c r="A122" s="2" t="s">
        <v>1138</v>
      </c>
      <c r="B122" s="63" t="s">
        <v>1139</v>
      </c>
      <c r="C122" s="3">
        <v>2007</v>
      </c>
      <c r="D122" s="40"/>
      <c r="E122" s="40">
        <v>1</v>
      </c>
      <c r="F122" s="40"/>
      <c r="G122" s="40"/>
      <c r="H122" s="40"/>
      <c r="I122" s="40"/>
      <c r="J122" s="40"/>
      <c r="K122" s="40"/>
      <c r="M122" s="40"/>
      <c r="N122" s="40"/>
      <c r="O122" s="40"/>
      <c r="P122" s="40"/>
      <c r="Q122" s="40"/>
      <c r="R122" s="40"/>
      <c r="S122" s="40"/>
      <c r="T122" s="40"/>
      <c r="U122" s="40"/>
      <c r="V122" s="40"/>
      <c r="W122" s="40"/>
      <c r="X122" s="40"/>
      <c r="Y122" s="40"/>
      <c r="Z122" s="40"/>
      <c r="AA122" s="40"/>
      <c r="AB122" s="40"/>
      <c r="AC122" s="40"/>
      <c r="AD122" s="40"/>
      <c r="AE122" s="40"/>
      <c r="AH122" s="40" t="s">
        <v>209</v>
      </c>
      <c r="AI122" s="43">
        <f t="shared" si="1"/>
        <v>1</v>
      </c>
      <c r="AJ122" s="35" t="s">
        <v>1140</v>
      </c>
    </row>
    <row r="123" spans="1:36" hidden="1" x14ac:dyDescent="0.2">
      <c r="A123" s="2" t="s">
        <v>1141</v>
      </c>
      <c r="B123" s="63" t="s">
        <v>1142</v>
      </c>
      <c r="C123" s="3">
        <v>2007</v>
      </c>
      <c r="D123" s="40"/>
      <c r="E123" s="40"/>
      <c r="F123" s="40"/>
      <c r="G123" s="40"/>
      <c r="H123" s="40"/>
      <c r="I123" s="40"/>
      <c r="J123" s="40"/>
      <c r="K123" s="40"/>
      <c r="M123" s="40"/>
      <c r="N123" s="32">
        <v>1</v>
      </c>
      <c r="O123" s="40"/>
      <c r="P123" s="40"/>
      <c r="Q123" s="40"/>
      <c r="R123" s="40"/>
      <c r="S123" s="40"/>
      <c r="T123" s="40"/>
      <c r="U123" s="40"/>
      <c r="V123" s="40"/>
      <c r="W123" s="40"/>
      <c r="X123" s="40"/>
      <c r="Y123" s="40"/>
      <c r="Z123" s="40"/>
      <c r="AA123" s="40"/>
      <c r="AB123" s="40"/>
      <c r="AC123" s="40"/>
      <c r="AD123" s="40"/>
      <c r="AE123" s="40"/>
      <c r="AH123" s="40" t="s">
        <v>209</v>
      </c>
      <c r="AI123" s="43">
        <f t="shared" si="1"/>
        <v>1</v>
      </c>
      <c r="AJ123" s="35" t="s">
        <v>1143</v>
      </c>
    </row>
    <row r="124" spans="1:36" hidden="1" x14ac:dyDescent="0.2">
      <c r="A124" s="2" t="s">
        <v>1144</v>
      </c>
      <c r="B124" s="63" t="s">
        <v>1145</v>
      </c>
      <c r="C124" s="3">
        <v>2007</v>
      </c>
      <c r="D124" s="40"/>
      <c r="E124" s="40"/>
      <c r="F124" s="40"/>
      <c r="G124" s="40"/>
      <c r="H124" s="40"/>
      <c r="I124" s="40"/>
      <c r="J124" s="40"/>
      <c r="K124" s="40"/>
      <c r="M124" s="40"/>
      <c r="N124" s="40"/>
      <c r="O124" s="40">
        <v>1</v>
      </c>
      <c r="P124" s="40"/>
      <c r="Q124" s="40"/>
      <c r="R124" s="40"/>
      <c r="S124" s="40"/>
      <c r="T124" s="40"/>
      <c r="U124" s="40"/>
      <c r="V124" s="40"/>
      <c r="W124" s="40"/>
      <c r="X124" s="40"/>
      <c r="Y124" s="40"/>
      <c r="Z124" s="40"/>
      <c r="AA124" s="40"/>
      <c r="AB124" s="40"/>
      <c r="AC124" s="40"/>
      <c r="AD124" s="40"/>
      <c r="AE124" s="40"/>
      <c r="AH124" s="40" t="s">
        <v>209</v>
      </c>
      <c r="AI124" s="43">
        <f t="shared" si="1"/>
        <v>1</v>
      </c>
      <c r="AJ124" s="35" t="s">
        <v>1146</v>
      </c>
    </row>
    <row r="125" spans="1:36" hidden="1" x14ac:dyDescent="0.2">
      <c r="A125" s="2" t="s">
        <v>1147</v>
      </c>
      <c r="B125" s="63" t="s">
        <v>1148</v>
      </c>
      <c r="C125" s="3">
        <v>2007</v>
      </c>
      <c r="D125" s="40"/>
      <c r="E125" s="40">
        <v>1</v>
      </c>
      <c r="F125" s="40"/>
      <c r="G125" s="40"/>
      <c r="H125" s="40"/>
      <c r="I125" s="40"/>
      <c r="J125" s="40"/>
      <c r="K125" s="40"/>
      <c r="M125" s="40"/>
      <c r="N125" s="40"/>
      <c r="O125" s="40"/>
      <c r="P125" s="40"/>
      <c r="Q125" s="40"/>
      <c r="R125" s="40"/>
      <c r="S125" s="40"/>
      <c r="T125" s="40"/>
      <c r="U125" s="40"/>
      <c r="V125" s="40"/>
      <c r="W125" s="40"/>
      <c r="X125" s="40"/>
      <c r="Y125" s="40"/>
      <c r="Z125" s="40"/>
      <c r="AA125" s="40"/>
      <c r="AB125" s="40"/>
      <c r="AC125" s="40"/>
      <c r="AD125" s="40"/>
      <c r="AE125" s="40"/>
      <c r="AH125" s="40" t="s">
        <v>209</v>
      </c>
      <c r="AI125" s="43">
        <f t="shared" si="1"/>
        <v>1</v>
      </c>
      <c r="AJ125" s="35" t="s">
        <v>1149</v>
      </c>
    </row>
    <row r="126" spans="1:36" hidden="1" x14ac:dyDescent="0.2">
      <c r="A126" s="2" t="s">
        <v>1150</v>
      </c>
      <c r="B126" s="63" t="s">
        <v>1151</v>
      </c>
      <c r="C126" s="3">
        <v>2007</v>
      </c>
      <c r="D126" s="40">
        <v>1</v>
      </c>
      <c r="E126" s="40"/>
      <c r="F126" s="40"/>
      <c r="G126" s="40"/>
      <c r="H126" s="40"/>
      <c r="I126" s="40"/>
      <c r="J126" s="40"/>
      <c r="K126" s="40"/>
      <c r="M126" s="40"/>
      <c r="N126" s="40"/>
      <c r="O126" s="40"/>
      <c r="P126" s="40"/>
      <c r="Q126" s="40"/>
      <c r="R126" s="40"/>
      <c r="S126" s="40"/>
      <c r="T126" s="40"/>
      <c r="U126" s="40"/>
      <c r="V126" s="40"/>
      <c r="W126" s="40"/>
      <c r="X126" s="40"/>
      <c r="Y126" s="40"/>
      <c r="Z126" s="40"/>
      <c r="AA126" s="40"/>
      <c r="AB126" s="40"/>
      <c r="AC126" s="40"/>
      <c r="AD126" s="40"/>
      <c r="AE126" s="40"/>
      <c r="AH126" s="40" t="s">
        <v>209</v>
      </c>
      <c r="AI126" s="43">
        <f t="shared" si="1"/>
        <v>1</v>
      </c>
      <c r="AJ126" s="35" t="s">
        <v>1152</v>
      </c>
    </row>
    <row r="127" spans="1:36" hidden="1" x14ac:dyDescent="0.2">
      <c r="A127" s="2" t="s">
        <v>1153</v>
      </c>
      <c r="B127" s="63" t="s">
        <v>1154</v>
      </c>
      <c r="C127" s="3">
        <v>2007</v>
      </c>
      <c r="D127" s="40"/>
      <c r="E127" s="40">
        <v>1</v>
      </c>
      <c r="F127" s="40"/>
      <c r="G127" s="40"/>
      <c r="H127" s="40"/>
      <c r="I127" s="40"/>
      <c r="J127" s="40"/>
      <c r="K127" s="40"/>
      <c r="M127" s="40"/>
      <c r="N127" s="40"/>
      <c r="O127" s="40"/>
      <c r="P127" s="40"/>
      <c r="Q127" s="40"/>
      <c r="R127" s="40"/>
      <c r="S127" s="40"/>
      <c r="T127" s="40"/>
      <c r="U127" s="40"/>
      <c r="V127" s="40"/>
      <c r="W127" s="40"/>
      <c r="X127" s="40"/>
      <c r="Y127" s="40"/>
      <c r="Z127" s="40"/>
      <c r="AA127" s="40"/>
      <c r="AB127" s="40"/>
      <c r="AC127" s="40"/>
      <c r="AD127" s="40"/>
      <c r="AE127" s="40"/>
      <c r="AH127" s="40" t="s">
        <v>209</v>
      </c>
      <c r="AI127" s="43">
        <f t="shared" si="1"/>
        <v>1</v>
      </c>
      <c r="AJ127" s="35" t="s">
        <v>1155</v>
      </c>
    </row>
    <row r="128" spans="1:36" hidden="1" x14ac:dyDescent="0.2">
      <c r="A128" s="2" t="s">
        <v>1156</v>
      </c>
      <c r="B128" s="63" t="s">
        <v>1157</v>
      </c>
      <c r="C128" s="3">
        <v>2007</v>
      </c>
      <c r="D128" s="40"/>
      <c r="E128" s="40">
        <v>1</v>
      </c>
      <c r="F128" s="40"/>
      <c r="G128" s="40"/>
      <c r="H128" s="40"/>
      <c r="I128" s="40"/>
      <c r="J128" s="40"/>
      <c r="K128" s="40"/>
      <c r="M128" s="40"/>
      <c r="N128" s="40"/>
      <c r="O128" s="40"/>
      <c r="P128" s="40"/>
      <c r="Q128" s="40"/>
      <c r="R128" s="40"/>
      <c r="S128" s="40"/>
      <c r="T128" s="40"/>
      <c r="U128" s="40"/>
      <c r="V128" s="40"/>
      <c r="W128" s="40"/>
      <c r="X128" s="40"/>
      <c r="Y128" s="40"/>
      <c r="Z128" s="40"/>
      <c r="AA128" s="40"/>
      <c r="AB128" s="40"/>
      <c r="AC128" s="40"/>
      <c r="AD128" s="40"/>
      <c r="AE128" s="40"/>
      <c r="AH128" s="40" t="s">
        <v>209</v>
      </c>
      <c r="AI128" s="43">
        <f t="shared" si="1"/>
        <v>1</v>
      </c>
      <c r="AJ128" s="35" t="s">
        <v>1158</v>
      </c>
    </row>
    <row r="129" spans="1:36" hidden="1" x14ac:dyDescent="0.2">
      <c r="A129" s="2" t="s">
        <v>1159</v>
      </c>
      <c r="B129" s="50" t="s">
        <v>1160</v>
      </c>
      <c r="C129" s="4">
        <v>2007</v>
      </c>
      <c r="D129" s="40"/>
      <c r="E129" s="40"/>
      <c r="F129" s="40"/>
      <c r="G129" s="40"/>
      <c r="H129" s="40"/>
      <c r="I129" s="40"/>
      <c r="J129" s="40"/>
      <c r="K129" s="40"/>
      <c r="M129" s="40"/>
      <c r="N129" s="40"/>
      <c r="O129" s="40"/>
      <c r="P129" s="40"/>
      <c r="Q129" s="40"/>
      <c r="R129" s="40"/>
      <c r="S129" s="40"/>
      <c r="T129" s="40"/>
      <c r="U129" s="40"/>
      <c r="V129" s="40"/>
      <c r="W129" s="40"/>
      <c r="X129" s="40"/>
      <c r="Y129" s="40"/>
      <c r="Z129" s="40"/>
      <c r="AA129" s="40"/>
      <c r="AB129" s="40"/>
      <c r="AC129" s="40"/>
      <c r="AD129" s="40"/>
      <c r="AE129" s="40"/>
      <c r="AF129" s="40">
        <v>1</v>
      </c>
      <c r="AH129" s="40" t="s">
        <v>798</v>
      </c>
      <c r="AI129" s="43">
        <f t="shared" si="1"/>
        <v>1</v>
      </c>
      <c r="AJ129" s="34" t="s">
        <v>1161</v>
      </c>
    </row>
    <row r="130" spans="1:36" hidden="1" x14ac:dyDescent="0.2">
      <c r="A130" s="2" t="s">
        <v>1162</v>
      </c>
      <c r="B130" s="63" t="s">
        <v>1163</v>
      </c>
      <c r="C130" s="3">
        <v>2007</v>
      </c>
      <c r="D130" s="40"/>
      <c r="E130" s="40"/>
      <c r="F130" s="40"/>
      <c r="G130" s="40"/>
      <c r="H130" s="40"/>
      <c r="I130" s="40"/>
      <c r="J130" s="40"/>
      <c r="K130" s="40"/>
      <c r="M130" s="40"/>
      <c r="N130" s="40"/>
      <c r="O130" s="40"/>
      <c r="P130" s="40"/>
      <c r="Q130" s="40"/>
      <c r="R130" s="40"/>
      <c r="S130" s="32">
        <v>1</v>
      </c>
      <c r="T130" s="40"/>
      <c r="U130" s="40"/>
      <c r="V130" s="40"/>
      <c r="W130" s="40"/>
      <c r="X130" s="40"/>
      <c r="Y130" s="40"/>
      <c r="Z130" s="40"/>
      <c r="AA130" s="40"/>
      <c r="AB130" s="40"/>
      <c r="AC130" s="40"/>
      <c r="AD130" s="40"/>
      <c r="AE130" s="40"/>
      <c r="AH130" s="40" t="s">
        <v>209</v>
      </c>
      <c r="AI130" s="43">
        <f t="shared" ref="AI130:AI193" si="2">SUM(D130:AG130)</f>
        <v>1</v>
      </c>
      <c r="AJ130" s="35" t="s">
        <v>1164</v>
      </c>
    </row>
    <row r="131" spans="1:36" hidden="1" x14ac:dyDescent="0.2">
      <c r="A131" s="2" t="s">
        <v>1165</v>
      </c>
      <c r="B131" s="63" t="s">
        <v>1166</v>
      </c>
      <c r="C131" s="3">
        <v>2007</v>
      </c>
      <c r="D131" s="40"/>
      <c r="E131" s="40">
        <v>1</v>
      </c>
      <c r="F131" s="40"/>
      <c r="G131" s="40"/>
      <c r="H131" s="40"/>
      <c r="I131" s="40"/>
      <c r="J131" s="40"/>
      <c r="K131" s="40"/>
      <c r="M131" s="40"/>
      <c r="N131" s="40"/>
      <c r="O131" s="40"/>
      <c r="P131" s="40"/>
      <c r="Q131" s="40"/>
      <c r="R131" s="40"/>
      <c r="S131" s="40"/>
      <c r="T131" s="40"/>
      <c r="U131" s="40"/>
      <c r="V131" s="40"/>
      <c r="W131" s="40"/>
      <c r="X131" s="40"/>
      <c r="Y131" s="40"/>
      <c r="Z131" s="40"/>
      <c r="AA131" s="40"/>
      <c r="AB131" s="40"/>
      <c r="AC131" s="40"/>
      <c r="AD131" s="40"/>
      <c r="AE131" s="40"/>
      <c r="AH131" s="40" t="s">
        <v>209</v>
      </c>
      <c r="AI131" s="43">
        <f t="shared" si="2"/>
        <v>1</v>
      </c>
      <c r="AJ131" s="35" t="s">
        <v>1167</v>
      </c>
    </row>
    <row r="132" spans="1:36" hidden="1" x14ac:dyDescent="0.2">
      <c r="A132" s="2" t="s">
        <v>1168</v>
      </c>
      <c r="B132" s="63" t="s">
        <v>1169</v>
      </c>
      <c r="C132" s="3">
        <v>2007</v>
      </c>
      <c r="D132" s="40"/>
      <c r="E132" s="40"/>
      <c r="F132" s="40"/>
      <c r="G132" s="40"/>
      <c r="H132" s="40"/>
      <c r="I132" s="40"/>
      <c r="J132" s="40"/>
      <c r="K132" s="40">
        <v>1</v>
      </c>
      <c r="M132" s="40"/>
      <c r="N132" s="40"/>
      <c r="O132" s="40"/>
      <c r="P132" s="40"/>
      <c r="Q132" s="40"/>
      <c r="R132" s="40"/>
      <c r="S132" s="40"/>
      <c r="T132" s="40"/>
      <c r="U132" s="40"/>
      <c r="V132" s="40"/>
      <c r="W132" s="40"/>
      <c r="X132" s="40"/>
      <c r="Y132" s="40"/>
      <c r="Z132" s="40"/>
      <c r="AA132" s="40"/>
      <c r="AB132" s="40"/>
      <c r="AC132" s="40"/>
      <c r="AD132" s="40"/>
      <c r="AE132" s="40"/>
      <c r="AH132" s="40" t="s">
        <v>200</v>
      </c>
      <c r="AI132" s="43">
        <f t="shared" si="2"/>
        <v>1</v>
      </c>
      <c r="AJ132" s="35" t="s">
        <v>1170</v>
      </c>
    </row>
    <row r="133" spans="1:36" hidden="1" x14ac:dyDescent="0.2">
      <c r="A133" s="2" t="s">
        <v>1171</v>
      </c>
      <c r="B133" s="63" t="s">
        <v>1172</v>
      </c>
      <c r="C133" s="3">
        <v>2007</v>
      </c>
      <c r="D133" s="40"/>
      <c r="E133" s="40"/>
      <c r="F133" s="40"/>
      <c r="G133" s="40"/>
      <c r="H133" s="40"/>
      <c r="I133" s="40"/>
      <c r="J133" s="40"/>
      <c r="K133" s="40"/>
      <c r="L133" s="40">
        <v>1</v>
      </c>
      <c r="M133" s="40"/>
      <c r="N133" s="40"/>
      <c r="O133" s="40"/>
      <c r="P133" s="40"/>
      <c r="Q133" s="40"/>
      <c r="R133" s="40"/>
      <c r="S133" s="40"/>
      <c r="T133" s="40"/>
      <c r="U133" s="40"/>
      <c r="V133" s="40"/>
      <c r="W133" s="40"/>
      <c r="X133" s="40"/>
      <c r="Y133" s="40"/>
      <c r="Z133" s="40"/>
      <c r="AA133" s="40"/>
      <c r="AB133" s="40"/>
      <c r="AC133" s="40"/>
      <c r="AD133" s="40"/>
      <c r="AE133" s="40"/>
      <c r="AH133" s="40" t="s">
        <v>209</v>
      </c>
      <c r="AI133" s="43">
        <f t="shared" si="2"/>
        <v>1</v>
      </c>
      <c r="AJ133" s="35" t="s">
        <v>1173</v>
      </c>
    </row>
    <row r="134" spans="1:36" hidden="1" x14ac:dyDescent="0.2">
      <c r="A134" s="2" t="s">
        <v>1174</v>
      </c>
      <c r="B134" s="63" t="s">
        <v>1175</v>
      </c>
      <c r="C134" s="3">
        <v>2007</v>
      </c>
      <c r="D134" s="40">
        <v>1</v>
      </c>
      <c r="E134" s="40"/>
      <c r="F134" s="40"/>
      <c r="G134" s="40"/>
      <c r="H134" s="40"/>
      <c r="I134" s="40"/>
      <c r="J134" s="40"/>
      <c r="K134" s="40"/>
      <c r="M134" s="40"/>
      <c r="N134" s="40"/>
      <c r="O134" s="40"/>
      <c r="P134" s="40"/>
      <c r="Q134" s="40"/>
      <c r="R134" s="40"/>
      <c r="S134" s="40"/>
      <c r="T134" s="40"/>
      <c r="U134" s="40"/>
      <c r="V134" s="40"/>
      <c r="W134" s="40"/>
      <c r="X134" s="40"/>
      <c r="Y134" s="40"/>
      <c r="Z134" s="40"/>
      <c r="AA134" s="40"/>
      <c r="AB134" s="40"/>
      <c r="AC134" s="40"/>
      <c r="AD134" s="40"/>
      <c r="AE134" s="40"/>
      <c r="AH134" s="40" t="s">
        <v>209</v>
      </c>
      <c r="AI134" s="43">
        <f t="shared" si="2"/>
        <v>1</v>
      </c>
      <c r="AJ134" s="35" t="s">
        <v>1176</v>
      </c>
    </row>
    <row r="135" spans="1:36" hidden="1" x14ac:dyDescent="0.2">
      <c r="A135" s="2" t="s">
        <v>1177</v>
      </c>
      <c r="B135" s="63" t="s">
        <v>1178</v>
      </c>
      <c r="C135" s="3">
        <v>2008</v>
      </c>
      <c r="D135" s="40">
        <v>1</v>
      </c>
      <c r="E135" s="40"/>
      <c r="F135" s="40"/>
      <c r="G135" s="40"/>
      <c r="H135" s="40"/>
      <c r="I135" s="40"/>
      <c r="J135" s="40"/>
      <c r="K135" s="40"/>
      <c r="M135" s="40"/>
      <c r="N135" s="40"/>
      <c r="O135" s="40"/>
      <c r="P135" s="40"/>
      <c r="Q135" s="40"/>
      <c r="R135" s="40"/>
      <c r="S135" s="40"/>
      <c r="T135" s="40"/>
      <c r="U135" s="40"/>
      <c r="V135" s="40"/>
      <c r="W135" s="40"/>
      <c r="X135" s="40"/>
      <c r="Y135" s="40"/>
      <c r="Z135" s="40"/>
      <c r="AA135" s="40"/>
      <c r="AB135" s="40"/>
      <c r="AC135" s="40"/>
      <c r="AD135" s="40"/>
      <c r="AE135" s="40"/>
      <c r="AH135" s="40" t="s">
        <v>209</v>
      </c>
      <c r="AI135" s="43">
        <f t="shared" si="2"/>
        <v>1</v>
      </c>
      <c r="AJ135" s="35" t="s">
        <v>1179</v>
      </c>
    </row>
    <row r="136" spans="1:36" hidden="1" x14ac:dyDescent="0.2">
      <c r="A136" s="2" t="s">
        <v>1180</v>
      </c>
      <c r="B136" s="63" t="s">
        <v>1181</v>
      </c>
      <c r="C136" s="3">
        <v>2008</v>
      </c>
      <c r="D136" s="40"/>
      <c r="E136" s="40"/>
      <c r="F136" s="40"/>
      <c r="G136" s="40"/>
      <c r="H136" s="40"/>
      <c r="I136" s="40"/>
      <c r="J136" s="40"/>
      <c r="K136" s="40"/>
      <c r="M136" s="40"/>
      <c r="N136" s="40"/>
      <c r="O136" s="40"/>
      <c r="P136" s="40"/>
      <c r="Q136" s="40"/>
      <c r="R136" s="40"/>
      <c r="S136" s="40"/>
      <c r="T136" s="40"/>
      <c r="U136" s="40"/>
      <c r="V136" s="32">
        <v>1</v>
      </c>
      <c r="W136" s="40"/>
      <c r="X136" s="40"/>
      <c r="Y136" s="40"/>
      <c r="Z136" s="40"/>
      <c r="AA136" s="40"/>
      <c r="AB136" s="40"/>
      <c r="AC136" s="40"/>
      <c r="AD136" s="40"/>
      <c r="AE136" s="40"/>
      <c r="AH136" s="40" t="s">
        <v>209</v>
      </c>
      <c r="AI136" s="43">
        <f t="shared" si="2"/>
        <v>1</v>
      </c>
      <c r="AJ136" s="35" t="s">
        <v>1182</v>
      </c>
    </row>
    <row r="137" spans="1:36" hidden="1" x14ac:dyDescent="0.2">
      <c r="A137" s="2" t="s">
        <v>1183</v>
      </c>
      <c r="B137" s="63" t="s">
        <v>1184</v>
      </c>
      <c r="C137" s="3">
        <v>2008</v>
      </c>
      <c r="D137" s="40"/>
      <c r="E137" s="40"/>
      <c r="F137" s="40"/>
      <c r="G137" s="40"/>
      <c r="H137" s="40">
        <v>1</v>
      </c>
      <c r="I137" s="40"/>
      <c r="J137" s="40"/>
      <c r="K137" s="40"/>
      <c r="M137" s="40"/>
      <c r="N137" s="40"/>
      <c r="O137" s="40"/>
      <c r="P137" s="40"/>
      <c r="Q137" s="40"/>
      <c r="R137" s="40"/>
      <c r="S137" s="40"/>
      <c r="T137" s="40"/>
      <c r="U137" s="40"/>
      <c r="V137" s="40"/>
      <c r="W137" s="40"/>
      <c r="X137" s="40"/>
      <c r="Y137" s="40"/>
      <c r="Z137" s="40"/>
      <c r="AA137" s="40"/>
      <c r="AB137" s="40"/>
      <c r="AC137" s="40"/>
      <c r="AD137" s="40"/>
      <c r="AE137" s="40"/>
      <c r="AH137" s="40" t="s">
        <v>209</v>
      </c>
      <c r="AI137" s="43">
        <f t="shared" si="2"/>
        <v>1</v>
      </c>
      <c r="AJ137" s="35" t="s">
        <v>1185</v>
      </c>
    </row>
    <row r="138" spans="1:36" hidden="1" x14ac:dyDescent="0.2">
      <c r="A138" s="2" t="s">
        <v>1186</v>
      </c>
      <c r="B138" s="63" t="s">
        <v>1187</v>
      </c>
      <c r="C138" s="3">
        <v>2008</v>
      </c>
      <c r="D138" s="40"/>
      <c r="E138" s="40"/>
      <c r="F138" s="40"/>
      <c r="G138" s="40"/>
      <c r="H138" s="40"/>
      <c r="I138" s="40"/>
      <c r="J138" s="40"/>
      <c r="K138" s="40"/>
      <c r="M138" s="40"/>
      <c r="N138" s="40"/>
      <c r="O138" s="40"/>
      <c r="P138" s="40"/>
      <c r="Q138" s="40"/>
      <c r="R138" s="40"/>
      <c r="S138" s="40">
        <v>1</v>
      </c>
      <c r="T138" s="40"/>
      <c r="U138" s="40"/>
      <c r="V138" s="40"/>
      <c r="W138" s="40"/>
      <c r="X138" s="40"/>
      <c r="Y138" s="40"/>
      <c r="Z138" s="40"/>
      <c r="AA138" s="40"/>
      <c r="AB138" s="40"/>
      <c r="AC138" s="40"/>
      <c r="AD138" s="40"/>
      <c r="AE138" s="40"/>
      <c r="AH138" s="40" t="s">
        <v>200</v>
      </c>
      <c r="AI138" s="43">
        <f t="shared" si="2"/>
        <v>1</v>
      </c>
      <c r="AJ138" s="35" t="s">
        <v>1188</v>
      </c>
    </row>
    <row r="139" spans="1:36" hidden="1" x14ac:dyDescent="0.2">
      <c r="A139" s="2" t="s">
        <v>1189</v>
      </c>
      <c r="B139" s="63" t="s">
        <v>1190</v>
      </c>
      <c r="C139" s="3">
        <v>2008</v>
      </c>
      <c r="D139" s="40"/>
      <c r="E139" s="40">
        <v>1</v>
      </c>
      <c r="F139" s="40"/>
      <c r="G139" s="40"/>
      <c r="H139" s="40"/>
      <c r="I139" s="40"/>
      <c r="J139" s="40"/>
      <c r="K139" s="40"/>
      <c r="M139" s="40"/>
      <c r="N139" s="40"/>
      <c r="O139" s="40"/>
      <c r="P139" s="40"/>
      <c r="Q139" s="40"/>
      <c r="R139" s="40"/>
      <c r="S139" s="40"/>
      <c r="T139" s="40"/>
      <c r="U139" s="40"/>
      <c r="V139" s="40"/>
      <c r="W139" s="40"/>
      <c r="X139" s="40"/>
      <c r="Y139" s="40"/>
      <c r="Z139" s="40"/>
      <c r="AA139" s="40"/>
      <c r="AB139" s="40"/>
      <c r="AC139" s="40"/>
      <c r="AD139" s="40"/>
      <c r="AE139" s="40"/>
      <c r="AH139" s="40" t="s">
        <v>200</v>
      </c>
      <c r="AI139" s="43">
        <f t="shared" si="2"/>
        <v>1</v>
      </c>
      <c r="AJ139" s="35" t="s">
        <v>1191</v>
      </c>
    </row>
    <row r="140" spans="1:36" hidden="1" x14ac:dyDescent="0.2">
      <c r="A140" s="2" t="s">
        <v>1192</v>
      </c>
      <c r="B140" s="63" t="s">
        <v>1193</v>
      </c>
      <c r="C140" s="3">
        <v>2008</v>
      </c>
      <c r="D140" s="40"/>
      <c r="E140" s="40"/>
      <c r="F140" s="40"/>
      <c r="G140" s="40"/>
      <c r="H140" s="40"/>
      <c r="I140" s="40"/>
      <c r="J140" s="40"/>
      <c r="K140" s="40"/>
      <c r="M140" s="40"/>
      <c r="N140" s="40"/>
      <c r="O140" s="40"/>
      <c r="P140" s="40"/>
      <c r="Q140" s="40"/>
      <c r="R140" s="40"/>
      <c r="S140" s="40"/>
      <c r="T140" s="40"/>
      <c r="U140" s="40"/>
      <c r="V140" s="40"/>
      <c r="W140" s="40"/>
      <c r="X140" s="40"/>
      <c r="Y140" s="40"/>
      <c r="Z140" s="40">
        <v>1</v>
      </c>
      <c r="AA140" s="40"/>
      <c r="AB140" s="40"/>
      <c r="AC140" s="40"/>
      <c r="AD140" s="40"/>
      <c r="AE140" s="40"/>
      <c r="AH140" s="40" t="s">
        <v>200</v>
      </c>
      <c r="AI140" s="43">
        <f t="shared" si="2"/>
        <v>1</v>
      </c>
      <c r="AJ140" s="35" t="s">
        <v>1194</v>
      </c>
    </row>
    <row r="141" spans="1:36" hidden="1" x14ac:dyDescent="0.2">
      <c r="A141" s="2" t="s">
        <v>1195</v>
      </c>
      <c r="B141" s="63" t="s">
        <v>1196</v>
      </c>
      <c r="C141" s="3">
        <v>2008</v>
      </c>
      <c r="D141" s="40"/>
      <c r="E141" s="40"/>
      <c r="F141" s="40"/>
      <c r="G141" s="40"/>
      <c r="H141" s="40"/>
      <c r="I141" s="40"/>
      <c r="J141" s="40"/>
      <c r="K141" s="40"/>
      <c r="M141" s="40"/>
      <c r="N141" s="40"/>
      <c r="O141" s="40"/>
      <c r="P141" s="40"/>
      <c r="Q141" s="40"/>
      <c r="R141" s="40"/>
      <c r="S141" s="40"/>
      <c r="T141" s="40"/>
      <c r="U141" s="40"/>
      <c r="V141" s="40"/>
      <c r="W141" s="40"/>
      <c r="X141" s="40"/>
      <c r="Y141" s="40"/>
      <c r="Z141" s="40">
        <v>1</v>
      </c>
      <c r="AA141" s="40"/>
      <c r="AB141" s="40"/>
      <c r="AC141" s="40"/>
      <c r="AD141" s="40"/>
      <c r="AE141" s="40"/>
      <c r="AH141" s="40" t="s">
        <v>200</v>
      </c>
      <c r="AI141" s="43">
        <f t="shared" si="2"/>
        <v>1</v>
      </c>
      <c r="AJ141" s="35" t="s">
        <v>1197</v>
      </c>
    </row>
    <row r="142" spans="1:36" hidden="1" x14ac:dyDescent="0.2">
      <c r="A142" s="2" t="s">
        <v>1198</v>
      </c>
      <c r="B142" s="63" t="s">
        <v>1199</v>
      </c>
      <c r="C142" s="3">
        <v>2008</v>
      </c>
      <c r="D142" s="40"/>
      <c r="E142" s="40"/>
      <c r="F142" s="40"/>
      <c r="G142" s="40"/>
      <c r="H142" s="40"/>
      <c r="I142" s="40"/>
      <c r="J142" s="40"/>
      <c r="K142" s="40"/>
      <c r="M142" s="40"/>
      <c r="N142" s="40"/>
      <c r="O142" s="40"/>
      <c r="P142" s="40"/>
      <c r="Q142" s="40"/>
      <c r="R142" s="40"/>
      <c r="S142" s="40"/>
      <c r="T142" s="40"/>
      <c r="U142" s="40"/>
      <c r="V142" s="40"/>
      <c r="W142" s="40"/>
      <c r="X142" s="40"/>
      <c r="Y142" s="40"/>
      <c r="Z142" s="40"/>
      <c r="AA142" s="40">
        <v>1</v>
      </c>
      <c r="AB142" s="40"/>
      <c r="AC142" s="40"/>
      <c r="AD142" s="40"/>
      <c r="AE142" s="40"/>
      <c r="AH142" s="40" t="s">
        <v>200</v>
      </c>
      <c r="AI142" s="43">
        <f t="shared" si="2"/>
        <v>1</v>
      </c>
      <c r="AJ142" s="35" t="s">
        <v>1200</v>
      </c>
    </row>
    <row r="143" spans="1:36" hidden="1" x14ac:dyDescent="0.2">
      <c r="A143" s="2" t="s">
        <v>1201</v>
      </c>
      <c r="B143" s="63" t="s">
        <v>1202</v>
      </c>
      <c r="C143" s="3">
        <v>2008</v>
      </c>
      <c r="D143" s="40"/>
      <c r="E143" s="40"/>
      <c r="F143" s="40"/>
      <c r="G143" s="40"/>
      <c r="H143" s="40"/>
      <c r="I143" s="40"/>
      <c r="J143" s="40"/>
      <c r="K143" s="40"/>
      <c r="M143" s="40"/>
      <c r="N143" s="40"/>
      <c r="O143" s="40"/>
      <c r="P143" s="32">
        <v>1</v>
      </c>
      <c r="Q143" s="40"/>
      <c r="R143" s="40"/>
      <c r="S143" s="40"/>
      <c r="T143" s="40"/>
      <c r="U143" s="40"/>
      <c r="V143" s="40"/>
      <c r="W143" s="40"/>
      <c r="X143" s="40"/>
      <c r="Y143" s="40"/>
      <c r="Z143" s="40"/>
      <c r="AA143" s="40"/>
      <c r="AB143" s="40"/>
      <c r="AC143" s="40"/>
      <c r="AD143" s="40"/>
      <c r="AE143" s="40"/>
      <c r="AH143" s="40" t="s">
        <v>209</v>
      </c>
      <c r="AI143" s="43">
        <f t="shared" si="2"/>
        <v>1</v>
      </c>
      <c r="AJ143" s="35" t="s">
        <v>1203</v>
      </c>
    </row>
    <row r="144" spans="1:36" hidden="1" x14ac:dyDescent="0.2">
      <c r="A144" s="2" t="s">
        <v>1204</v>
      </c>
      <c r="B144" s="63" t="s">
        <v>1205</v>
      </c>
      <c r="C144" s="3">
        <v>2008</v>
      </c>
      <c r="D144" s="40">
        <v>1</v>
      </c>
      <c r="E144" s="40"/>
      <c r="F144" s="40"/>
      <c r="G144" s="40"/>
      <c r="H144" s="40"/>
      <c r="I144" s="40"/>
      <c r="J144" s="40"/>
      <c r="K144" s="40"/>
      <c r="M144" s="40"/>
      <c r="N144" s="40"/>
      <c r="O144" s="40"/>
      <c r="P144" s="40"/>
      <c r="Q144" s="40"/>
      <c r="R144" s="40"/>
      <c r="S144" s="40"/>
      <c r="T144" s="40"/>
      <c r="U144" s="40"/>
      <c r="V144" s="40"/>
      <c r="W144" s="40"/>
      <c r="X144" s="40"/>
      <c r="Y144" s="40"/>
      <c r="Z144" s="40"/>
      <c r="AA144" s="40"/>
      <c r="AB144" s="40"/>
      <c r="AC144" s="40"/>
      <c r="AD144" s="40"/>
      <c r="AE144" s="40"/>
      <c r="AH144" s="40" t="s">
        <v>209</v>
      </c>
      <c r="AI144" s="43">
        <f t="shared" si="2"/>
        <v>1</v>
      </c>
      <c r="AJ144" s="35" t="s">
        <v>1206</v>
      </c>
    </row>
    <row r="145" spans="1:36" hidden="1" x14ac:dyDescent="0.2">
      <c r="A145" s="2" t="s">
        <v>1207</v>
      </c>
      <c r="B145" s="63" t="s">
        <v>1208</v>
      </c>
      <c r="C145" s="3">
        <v>2008</v>
      </c>
      <c r="D145" s="40">
        <v>1</v>
      </c>
      <c r="E145" s="40"/>
      <c r="F145" s="40"/>
      <c r="G145" s="40"/>
      <c r="H145" s="40"/>
      <c r="I145" s="40"/>
      <c r="J145" s="40"/>
      <c r="K145" s="40"/>
      <c r="M145" s="40"/>
      <c r="N145" s="40"/>
      <c r="O145" s="40"/>
      <c r="P145" s="40"/>
      <c r="Q145" s="40"/>
      <c r="R145" s="40"/>
      <c r="S145" s="40"/>
      <c r="T145" s="40"/>
      <c r="U145" s="40"/>
      <c r="V145" s="40"/>
      <c r="W145" s="40"/>
      <c r="X145" s="40"/>
      <c r="Y145" s="40"/>
      <c r="Z145" s="40"/>
      <c r="AA145" s="40"/>
      <c r="AB145" s="40"/>
      <c r="AC145" s="40"/>
      <c r="AD145" s="40"/>
      <c r="AE145" s="40"/>
      <c r="AH145" s="40" t="s">
        <v>209</v>
      </c>
      <c r="AI145" s="43">
        <f t="shared" si="2"/>
        <v>1</v>
      </c>
      <c r="AJ145" s="35" t="s">
        <v>1209</v>
      </c>
    </row>
    <row r="146" spans="1:36" hidden="1" x14ac:dyDescent="0.2">
      <c r="A146" s="2" t="s">
        <v>1210</v>
      </c>
      <c r="B146" s="63" t="s">
        <v>1211</v>
      </c>
      <c r="C146" s="3">
        <v>2008</v>
      </c>
      <c r="D146" s="40">
        <v>1</v>
      </c>
      <c r="E146" s="40"/>
      <c r="F146" s="40"/>
      <c r="G146" s="40"/>
      <c r="H146" s="40"/>
      <c r="I146" s="40"/>
      <c r="J146" s="40"/>
      <c r="K146" s="40"/>
      <c r="M146" s="40"/>
      <c r="N146" s="40"/>
      <c r="O146" s="40"/>
      <c r="P146" s="40"/>
      <c r="Q146" s="40"/>
      <c r="R146" s="40"/>
      <c r="S146" s="40"/>
      <c r="T146" s="40"/>
      <c r="U146" s="40"/>
      <c r="V146" s="40"/>
      <c r="W146" s="40"/>
      <c r="X146" s="40"/>
      <c r="Y146" s="40"/>
      <c r="Z146" s="40"/>
      <c r="AA146" s="40"/>
      <c r="AB146" s="40"/>
      <c r="AC146" s="40"/>
      <c r="AD146" s="40"/>
      <c r="AE146" s="40"/>
      <c r="AH146" s="40" t="s">
        <v>209</v>
      </c>
      <c r="AI146" s="43">
        <f t="shared" si="2"/>
        <v>1</v>
      </c>
      <c r="AJ146" s="35" t="s">
        <v>1212</v>
      </c>
    </row>
    <row r="147" spans="1:36" hidden="1" x14ac:dyDescent="0.2">
      <c r="A147" s="2" t="s">
        <v>1213</v>
      </c>
      <c r="B147" s="63" t="s">
        <v>1214</v>
      </c>
      <c r="C147" s="3">
        <v>2008</v>
      </c>
      <c r="D147" s="40"/>
      <c r="E147" s="40"/>
      <c r="F147" s="40"/>
      <c r="G147" s="40"/>
      <c r="H147" s="40"/>
      <c r="I147" s="40"/>
      <c r="J147" s="40">
        <v>1</v>
      </c>
      <c r="K147" s="40"/>
      <c r="M147" s="40"/>
      <c r="N147" s="40"/>
      <c r="O147" s="40"/>
      <c r="P147" s="40"/>
      <c r="Q147" s="40"/>
      <c r="R147" s="40"/>
      <c r="S147" s="40"/>
      <c r="T147" s="40"/>
      <c r="U147" s="40"/>
      <c r="V147" s="40"/>
      <c r="W147" s="40"/>
      <c r="X147" s="40"/>
      <c r="Y147" s="40"/>
      <c r="Z147" s="40"/>
      <c r="AA147" s="40"/>
      <c r="AB147" s="40"/>
      <c r="AC147" s="40"/>
      <c r="AD147" s="40"/>
      <c r="AE147" s="40"/>
      <c r="AH147" s="40" t="s">
        <v>209</v>
      </c>
      <c r="AI147" s="43">
        <f t="shared" si="2"/>
        <v>1</v>
      </c>
      <c r="AJ147" s="35" t="s">
        <v>1215</v>
      </c>
    </row>
    <row r="148" spans="1:36" hidden="1" x14ac:dyDescent="0.2">
      <c r="A148" s="2" t="s">
        <v>1216</v>
      </c>
      <c r="B148" s="63" t="s">
        <v>1217</v>
      </c>
      <c r="C148" s="3">
        <v>2008</v>
      </c>
      <c r="D148" s="40"/>
      <c r="E148" s="40"/>
      <c r="F148" s="40"/>
      <c r="G148" s="40"/>
      <c r="H148" s="40"/>
      <c r="I148" s="40"/>
      <c r="J148" s="32">
        <v>1</v>
      </c>
      <c r="K148" s="40"/>
      <c r="M148" s="40"/>
      <c r="N148" s="40"/>
      <c r="O148" s="40"/>
      <c r="P148" s="40"/>
      <c r="Q148" s="40"/>
      <c r="R148" s="40"/>
      <c r="S148" s="40"/>
      <c r="T148" s="40"/>
      <c r="U148" s="40"/>
      <c r="V148" s="40"/>
      <c r="W148" s="40"/>
      <c r="X148" s="40"/>
      <c r="Y148" s="40"/>
      <c r="Z148" s="40"/>
      <c r="AA148" s="40"/>
      <c r="AB148" s="40"/>
      <c r="AC148" s="40"/>
      <c r="AD148" s="40"/>
      <c r="AE148" s="40"/>
      <c r="AH148" s="40" t="s">
        <v>209</v>
      </c>
      <c r="AI148" s="43">
        <f t="shared" si="2"/>
        <v>1</v>
      </c>
      <c r="AJ148" s="35" t="s">
        <v>1218</v>
      </c>
    </row>
    <row r="149" spans="1:36" hidden="1" x14ac:dyDescent="0.2">
      <c r="A149" s="2" t="s">
        <v>1219</v>
      </c>
      <c r="B149" s="63" t="s">
        <v>1220</v>
      </c>
      <c r="C149" s="3">
        <v>2008</v>
      </c>
      <c r="D149" s="40">
        <v>1</v>
      </c>
      <c r="E149" s="40"/>
      <c r="F149" s="40"/>
      <c r="G149" s="40"/>
      <c r="H149" s="40"/>
      <c r="I149" s="40"/>
      <c r="J149" s="40"/>
      <c r="K149" s="40"/>
      <c r="M149" s="40"/>
      <c r="N149" s="40"/>
      <c r="O149" s="40"/>
      <c r="P149" s="40"/>
      <c r="Q149" s="40"/>
      <c r="R149" s="40"/>
      <c r="S149" s="40"/>
      <c r="T149" s="40"/>
      <c r="U149" s="40"/>
      <c r="V149" s="40"/>
      <c r="W149" s="40"/>
      <c r="X149" s="40"/>
      <c r="Y149" s="40"/>
      <c r="Z149" s="40"/>
      <c r="AA149" s="40"/>
      <c r="AB149" s="40"/>
      <c r="AC149" s="40"/>
      <c r="AD149" s="40"/>
      <c r="AE149" s="40"/>
      <c r="AH149" s="40" t="s">
        <v>209</v>
      </c>
      <c r="AI149" s="43">
        <f t="shared" si="2"/>
        <v>1</v>
      </c>
      <c r="AJ149" s="35" t="s">
        <v>1221</v>
      </c>
    </row>
    <row r="150" spans="1:36" hidden="1" x14ac:dyDescent="0.2">
      <c r="A150" s="2" t="s">
        <v>1222</v>
      </c>
      <c r="B150" s="63" t="s">
        <v>1223</v>
      </c>
      <c r="C150" s="3">
        <v>2008</v>
      </c>
      <c r="D150" s="40">
        <v>1</v>
      </c>
      <c r="E150" s="40"/>
      <c r="F150" s="40"/>
      <c r="G150" s="40"/>
      <c r="H150" s="40"/>
      <c r="I150" s="40"/>
      <c r="J150" s="40"/>
      <c r="K150" s="40"/>
      <c r="M150" s="40"/>
      <c r="N150" s="40"/>
      <c r="O150" s="40"/>
      <c r="P150" s="40"/>
      <c r="Q150" s="40"/>
      <c r="R150" s="40"/>
      <c r="S150" s="40"/>
      <c r="T150" s="40"/>
      <c r="U150" s="40"/>
      <c r="V150" s="40"/>
      <c r="W150" s="40"/>
      <c r="X150" s="40"/>
      <c r="Y150" s="40"/>
      <c r="Z150" s="40"/>
      <c r="AA150" s="40"/>
      <c r="AB150" s="40"/>
      <c r="AC150" s="40"/>
      <c r="AD150" s="40"/>
      <c r="AE150" s="40"/>
      <c r="AH150" s="40" t="s">
        <v>209</v>
      </c>
      <c r="AI150" s="43">
        <f t="shared" si="2"/>
        <v>1</v>
      </c>
      <c r="AJ150" s="35" t="s">
        <v>1224</v>
      </c>
    </row>
    <row r="151" spans="1:36" hidden="1" x14ac:dyDescent="0.2">
      <c r="A151" s="2" t="s">
        <v>1225</v>
      </c>
      <c r="B151" s="63" t="s">
        <v>1226</v>
      </c>
      <c r="C151" s="3">
        <v>2008</v>
      </c>
      <c r="D151" s="40"/>
      <c r="E151" s="40"/>
      <c r="F151" s="40"/>
      <c r="G151" s="40"/>
      <c r="H151" s="40"/>
      <c r="I151" s="40"/>
      <c r="J151" s="40"/>
      <c r="K151" s="40"/>
      <c r="M151" s="40"/>
      <c r="N151" s="40"/>
      <c r="O151" s="40"/>
      <c r="P151" s="40"/>
      <c r="Q151" s="40"/>
      <c r="R151" s="40"/>
      <c r="S151" s="40"/>
      <c r="T151" s="40"/>
      <c r="U151" s="40"/>
      <c r="V151" s="40"/>
      <c r="W151" s="40"/>
      <c r="X151" s="40"/>
      <c r="Y151" s="40"/>
      <c r="Z151" s="40"/>
      <c r="AA151" s="40"/>
      <c r="AB151" s="40">
        <v>1</v>
      </c>
      <c r="AC151" s="40"/>
      <c r="AD151" s="40"/>
      <c r="AE151" s="40"/>
      <c r="AH151" s="40" t="s">
        <v>200</v>
      </c>
      <c r="AI151" s="43">
        <f t="shared" si="2"/>
        <v>1</v>
      </c>
      <c r="AJ151" s="35" t="s">
        <v>1227</v>
      </c>
    </row>
    <row r="152" spans="1:36" hidden="1" x14ac:dyDescent="0.2">
      <c r="A152" s="2" t="s">
        <v>1228</v>
      </c>
      <c r="B152" s="63" t="s">
        <v>1229</v>
      </c>
      <c r="C152" s="3">
        <v>2008</v>
      </c>
      <c r="D152" s="40">
        <v>1</v>
      </c>
      <c r="E152" s="40"/>
      <c r="F152" s="40"/>
      <c r="G152" s="40"/>
      <c r="H152" s="40"/>
      <c r="I152" s="40"/>
      <c r="J152" s="40"/>
      <c r="K152" s="40"/>
      <c r="M152" s="40"/>
      <c r="N152" s="40"/>
      <c r="O152" s="40"/>
      <c r="P152" s="40"/>
      <c r="Q152" s="40"/>
      <c r="R152" s="40"/>
      <c r="S152" s="40"/>
      <c r="T152" s="40"/>
      <c r="U152" s="40"/>
      <c r="V152" s="40"/>
      <c r="W152" s="40"/>
      <c r="X152" s="40"/>
      <c r="Y152" s="40"/>
      <c r="Z152" s="40"/>
      <c r="AA152" s="40"/>
      <c r="AB152" s="40"/>
      <c r="AC152" s="40"/>
      <c r="AD152" s="40"/>
      <c r="AE152" s="40"/>
      <c r="AH152" s="40" t="s">
        <v>209</v>
      </c>
      <c r="AI152" s="43">
        <f t="shared" si="2"/>
        <v>1</v>
      </c>
      <c r="AJ152" s="35" t="s">
        <v>1230</v>
      </c>
    </row>
    <row r="153" spans="1:36" hidden="1" x14ac:dyDescent="0.2">
      <c r="A153" s="2" t="s">
        <v>1231</v>
      </c>
      <c r="B153" s="63" t="s">
        <v>1232</v>
      </c>
      <c r="C153" s="3">
        <v>2008</v>
      </c>
      <c r="D153" s="40"/>
      <c r="E153" s="40">
        <v>1</v>
      </c>
      <c r="F153" s="40"/>
      <c r="G153" s="40"/>
      <c r="H153" s="40"/>
      <c r="I153" s="40"/>
      <c r="J153" s="40"/>
      <c r="K153" s="40"/>
      <c r="M153" s="40"/>
      <c r="N153" s="40"/>
      <c r="O153" s="40"/>
      <c r="P153" s="40"/>
      <c r="Q153" s="40"/>
      <c r="R153" s="40"/>
      <c r="S153" s="40"/>
      <c r="T153" s="40"/>
      <c r="U153" s="40"/>
      <c r="V153" s="40"/>
      <c r="W153" s="40"/>
      <c r="X153" s="40"/>
      <c r="Y153" s="40"/>
      <c r="Z153" s="40"/>
      <c r="AA153" s="40"/>
      <c r="AB153" s="40"/>
      <c r="AC153" s="40"/>
      <c r="AD153" s="40"/>
      <c r="AE153" s="40"/>
      <c r="AH153" s="40" t="s">
        <v>209</v>
      </c>
      <c r="AI153" s="43">
        <f t="shared" si="2"/>
        <v>1</v>
      </c>
      <c r="AJ153" s="35" t="s">
        <v>1233</v>
      </c>
    </row>
    <row r="154" spans="1:36" hidden="1" x14ac:dyDescent="0.2">
      <c r="A154" s="2" t="s">
        <v>1234</v>
      </c>
      <c r="B154" s="63" t="s">
        <v>1235</v>
      </c>
      <c r="C154" s="3">
        <v>2008</v>
      </c>
      <c r="D154" s="40"/>
      <c r="E154" s="40"/>
      <c r="F154" s="40"/>
      <c r="G154" s="40"/>
      <c r="H154" s="40"/>
      <c r="I154" s="40"/>
      <c r="J154" s="40"/>
      <c r="K154" s="32">
        <v>1</v>
      </c>
      <c r="M154" s="40"/>
      <c r="N154" s="40"/>
      <c r="O154" s="40"/>
      <c r="P154" s="40"/>
      <c r="Q154" s="40"/>
      <c r="R154" s="40"/>
      <c r="S154" s="40"/>
      <c r="T154" s="40"/>
      <c r="U154" s="40"/>
      <c r="V154" s="40"/>
      <c r="W154" s="40"/>
      <c r="X154" s="40"/>
      <c r="Y154" s="40"/>
      <c r="Z154" s="40"/>
      <c r="AA154" s="40"/>
      <c r="AB154" s="40"/>
      <c r="AC154" s="40"/>
      <c r="AD154" s="40"/>
      <c r="AE154" s="40"/>
      <c r="AH154" s="40" t="s">
        <v>209</v>
      </c>
      <c r="AI154" s="43">
        <f t="shared" si="2"/>
        <v>1</v>
      </c>
      <c r="AJ154" s="35" t="s">
        <v>1236</v>
      </c>
    </row>
    <row r="155" spans="1:36" hidden="1" x14ac:dyDescent="0.2">
      <c r="A155" s="2" t="s">
        <v>1237</v>
      </c>
      <c r="B155" s="63" t="s">
        <v>1238</v>
      </c>
      <c r="C155" s="3">
        <v>2008</v>
      </c>
      <c r="D155" s="40"/>
      <c r="E155" s="40"/>
      <c r="F155" s="40"/>
      <c r="G155" s="40"/>
      <c r="H155" s="40"/>
      <c r="I155" s="40"/>
      <c r="J155" s="40"/>
      <c r="K155" s="40"/>
      <c r="M155" s="40"/>
      <c r="N155" s="40"/>
      <c r="O155" s="40"/>
      <c r="P155" s="40"/>
      <c r="Q155" s="40"/>
      <c r="R155" s="40">
        <v>1</v>
      </c>
      <c r="S155" s="40"/>
      <c r="T155" s="40"/>
      <c r="U155" s="40"/>
      <c r="V155" s="40"/>
      <c r="W155" s="40"/>
      <c r="X155" s="40"/>
      <c r="Y155" s="40"/>
      <c r="Z155" s="40"/>
      <c r="AA155" s="40"/>
      <c r="AB155" s="40"/>
      <c r="AC155" s="40"/>
      <c r="AD155" s="40"/>
      <c r="AE155" s="40"/>
      <c r="AH155" s="40" t="s">
        <v>209</v>
      </c>
      <c r="AI155" s="43">
        <f t="shared" si="2"/>
        <v>1</v>
      </c>
      <c r="AJ155" s="35" t="s">
        <v>1239</v>
      </c>
    </row>
    <row r="156" spans="1:36" hidden="1" x14ac:dyDescent="0.2">
      <c r="A156" s="2" t="s">
        <v>1240</v>
      </c>
      <c r="B156" s="63" t="s">
        <v>1241</v>
      </c>
      <c r="C156" s="3">
        <v>2008</v>
      </c>
      <c r="D156" s="40"/>
      <c r="E156" s="40"/>
      <c r="F156" s="40"/>
      <c r="G156" s="40"/>
      <c r="H156" s="40"/>
      <c r="I156" s="40"/>
      <c r="J156" s="40"/>
      <c r="K156" s="40"/>
      <c r="M156" s="40"/>
      <c r="N156" s="40"/>
      <c r="O156" s="40"/>
      <c r="P156" s="40"/>
      <c r="Q156" s="40"/>
      <c r="R156" s="40"/>
      <c r="S156" s="40">
        <v>1</v>
      </c>
      <c r="T156" s="40"/>
      <c r="U156" s="40"/>
      <c r="V156" s="40"/>
      <c r="W156" s="40"/>
      <c r="X156" s="40"/>
      <c r="Y156" s="40"/>
      <c r="Z156" s="40"/>
      <c r="AA156" s="40"/>
      <c r="AB156" s="40"/>
      <c r="AC156" s="40"/>
      <c r="AD156" s="40"/>
      <c r="AE156" s="40"/>
      <c r="AH156" s="40" t="s">
        <v>209</v>
      </c>
      <c r="AI156" s="43">
        <f t="shared" si="2"/>
        <v>1</v>
      </c>
      <c r="AJ156" s="35" t="s">
        <v>1242</v>
      </c>
    </row>
    <row r="157" spans="1:36" hidden="1" x14ac:dyDescent="0.2">
      <c r="A157" s="2" t="s">
        <v>1243</v>
      </c>
      <c r="B157" s="63" t="s">
        <v>1244</v>
      </c>
      <c r="C157" s="3">
        <v>2008</v>
      </c>
      <c r="D157" s="40"/>
      <c r="E157" s="40"/>
      <c r="F157" s="40"/>
      <c r="G157" s="40"/>
      <c r="H157" s="40"/>
      <c r="I157" s="40"/>
      <c r="J157" s="40"/>
      <c r="K157" s="40"/>
      <c r="M157" s="40"/>
      <c r="N157" s="40"/>
      <c r="O157" s="40"/>
      <c r="P157" s="40">
        <v>1</v>
      </c>
      <c r="Q157" s="40"/>
      <c r="R157" s="40"/>
      <c r="S157" s="40"/>
      <c r="T157" s="40"/>
      <c r="U157" s="40"/>
      <c r="V157" s="40"/>
      <c r="W157" s="40"/>
      <c r="X157" s="40"/>
      <c r="Y157" s="40"/>
      <c r="Z157" s="40"/>
      <c r="AA157" s="40"/>
      <c r="AB157" s="40"/>
      <c r="AC157" s="40"/>
      <c r="AD157" s="40"/>
      <c r="AE157" s="40"/>
      <c r="AH157" s="40" t="s">
        <v>200</v>
      </c>
      <c r="AI157" s="43">
        <f t="shared" si="2"/>
        <v>1</v>
      </c>
      <c r="AJ157" s="35" t="s">
        <v>1245</v>
      </c>
    </row>
    <row r="158" spans="1:36" hidden="1" x14ac:dyDescent="0.2">
      <c r="A158" s="2" t="s">
        <v>1246</v>
      </c>
      <c r="B158" s="63" t="s">
        <v>1247</v>
      </c>
      <c r="C158" s="3">
        <v>2008</v>
      </c>
      <c r="D158" s="40"/>
      <c r="E158" s="40"/>
      <c r="F158" s="40"/>
      <c r="G158" s="32">
        <v>1</v>
      </c>
      <c r="H158" s="40"/>
      <c r="I158" s="40"/>
      <c r="J158" s="40"/>
      <c r="K158" s="40"/>
      <c r="M158" s="40"/>
      <c r="N158" s="40"/>
      <c r="O158" s="40"/>
      <c r="P158" s="40"/>
      <c r="Q158" s="40"/>
      <c r="R158" s="40"/>
      <c r="S158" s="40"/>
      <c r="T158" s="40"/>
      <c r="U158" s="40"/>
      <c r="V158" s="40"/>
      <c r="W158" s="40"/>
      <c r="X158" s="40"/>
      <c r="Y158" s="40"/>
      <c r="Z158" s="40"/>
      <c r="AA158" s="40"/>
      <c r="AB158" s="40"/>
      <c r="AC158" s="40"/>
      <c r="AD158" s="40"/>
      <c r="AE158" s="40"/>
      <c r="AH158" s="40" t="s">
        <v>209</v>
      </c>
      <c r="AI158" s="43">
        <f t="shared" si="2"/>
        <v>1</v>
      </c>
      <c r="AJ158" s="35" t="s">
        <v>1248</v>
      </c>
    </row>
    <row r="159" spans="1:36" hidden="1" x14ac:dyDescent="0.2">
      <c r="A159" s="2" t="s">
        <v>1249</v>
      </c>
      <c r="B159" s="63" t="s">
        <v>1250</v>
      </c>
      <c r="C159" s="3">
        <v>2008</v>
      </c>
      <c r="D159" s="40"/>
      <c r="E159" s="40">
        <v>1</v>
      </c>
      <c r="F159" s="40"/>
      <c r="G159" s="40"/>
      <c r="H159" s="40"/>
      <c r="I159" s="40"/>
      <c r="J159" s="40"/>
      <c r="K159" s="40"/>
      <c r="M159" s="40"/>
      <c r="N159" s="40"/>
      <c r="O159" s="40"/>
      <c r="P159" s="40"/>
      <c r="Q159" s="40"/>
      <c r="R159" s="40"/>
      <c r="S159" s="40"/>
      <c r="T159" s="40"/>
      <c r="U159" s="40"/>
      <c r="V159" s="40"/>
      <c r="W159" s="40"/>
      <c r="X159" s="40"/>
      <c r="Y159" s="40"/>
      <c r="Z159" s="40"/>
      <c r="AA159" s="40"/>
      <c r="AB159" s="40"/>
      <c r="AC159" s="40"/>
      <c r="AD159" s="40"/>
      <c r="AE159" s="40"/>
      <c r="AH159" s="40" t="s">
        <v>209</v>
      </c>
      <c r="AI159" s="43">
        <f t="shared" si="2"/>
        <v>1</v>
      </c>
      <c r="AJ159" s="35" t="s">
        <v>1251</v>
      </c>
    </row>
    <row r="160" spans="1:36" hidden="1" x14ac:dyDescent="0.2">
      <c r="A160" s="2" t="s">
        <v>1252</v>
      </c>
      <c r="B160" s="63" t="s">
        <v>1253</v>
      </c>
      <c r="C160" s="3">
        <v>2008</v>
      </c>
      <c r="D160" s="40"/>
      <c r="E160" s="40"/>
      <c r="F160" s="40"/>
      <c r="G160" s="40"/>
      <c r="H160" s="40"/>
      <c r="I160" s="40"/>
      <c r="J160" s="40"/>
      <c r="K160" s="40"/>
      <c r="M160" s="40"/>
      <c r="N160" s="40"/>
      <c r="O160" s="40"/>
      <c r="P160" s="40"/>
      <c r="Q160" s="40"/>
      <c r="R160" s="40"/>
      <c r="S160" s="40"/>
      <c r="T160" s="40"/>
      <c r="U160" s="40"/>
      <c r="V160" s="40"/>
      <c r="W160" s="40"/>
      <c r="X160" s="40"/>
      <c r="Y160" s="40"/>
      <c r="Z160" s="40"/>
      <c r="AA160" s="40"/>
      <c r="AB160" s="40"/>
      <c r="AC160" s="40"/>
      <c r="AD160" s="40"/>
      <c r="AE160" s="40"/>
      <c r="AG160" s="40">
        <v>1</v>
      </c>
      <c r="AH160" s="40" t="s">
        <v>200</v>
      </c>
      <c r="AI160" s="43">
        <f t="shared" si="2"/>
        <v>1</v>
      </c>
      <c r="AJ160" s="35" t="s">
        <v>1254</v>
      </c>
    </row>
    <row r="161" spans="1:36" hidden="1" x14ac:dyDescent="0.2">
      <c r="A161" s="2" t="s">
        <v>1255</v>
      </c>
      <c r="B161" s="63" t="s">
        <v>1256</v>
      </c>
      <c r="C161" s="3">
        <v>2008</v>
      </c>
      <c r="D161" s="40">
        <v>1</v>
      </c>
      <c r="E161" s="40"/>
      <c r="F161" s="40"/>
      <c r="G161" s="40"/>
      <c r="H161" s="40"/>
      <c r="I161" s="40"/>
      <c r="J161" s="40"/>
      <c r="K161" s="40"/>
      <c r="M161" s="40"/>
      <c r="N161" s="40"/>
      <c r="O161" s="40"/>
      <c r="P161" s="40"/>
      <c r="Q161" s="40"/>
      <c r="R161" s="40"/>
      <c r="S161" s="40"/>
      <c r="T161" s="40"/>
      <c r="U161" s="40"/>
      <c r="V161" s="40"/>
      <c r="W161" s="40"/>
      <c r="X161" s="40"/>
      <c r="Y161" s="40"/>
      <c r="Z161" s="40"/>
      <c r="AA161" s="40"/>
      <c r="AB161" s="40"/>
      <c r="AC161" s="40"/>
      <c r="AD161" s="40"/>
      <c r="AE161" s="40"/>
      <c r="AH161" s="40" t="s">
        <v>209</v>
      </c>
      <c r="AI161" s="43">
        <f t="shared" si="2"/>
        <v>1</v>
      </c>
      <c r="AJ161" s="35" t="s">
        <v>1257</v>
      </c>
    </row>
    <row r="162" spans="1:36" hidden="1" x14ac:dyDescent="0.2">
      <c r="A162" s="2" t="s">
        <v>1258</v>
      </c>
      <c r="B162" s="63" t="s">
        <v>1259</v>
      </c>
      <c r="C162" s="3">
        <v>2008</v>
      </c>
      <c r="D162" s="40"/>
      <c r="E162" s="40"/>
      <c r="F162" s="40"/>
      <c r="G162" s="40"/>
      <c r="H162" s="40"/>
      <c r="I162" s="40"/>
      <c r="J162" s="40"/>
      <c r="K162" s="40"/>
      <c r="M162" s="40"/>
      <c r="N162" s="40"/>
      <c r="O162" s="40"/>
      <c r="P162" s="40"/>
      <c r="Q162" s="40"/>
      <c r="R162" s="40"/>
      <c r="S162" s="32">
        <v>1</v>
      </c>
      <c r="T162" s="40"/>
      <c r="U162" s="40"/>
      <c r="V162" s="40"/>
      <c r="W162" s="40"/>
      <c r="X162" s="40"/>
      <c r="Y162" s="40"/>
      <c r="Z162" s="40"/>
      <c r="AA162" s="40"/>
      <c r="AB162" s="40"/>
      <c r="AC162" s="40"/>
      <c r="AD162" s="40"/>
      <c r="AE162" s="40"/>
      <c r="AH162" s="40" t="s">
        <v>209</v>
      </c>
      <c r="AI162" s="43">
        <f t="shared" si="2"/>
        <v>1</v>
      </c>
      <c r="AJ162" s="35" t="s">
        <v>1260</v>
      </c>
    </row>
    <row r="163" spans="1:36" hidden="1" x14ac:dyDescent="0.2">
      <c r="A163" s="2" t="s">
        <v>1261</v>
      </c>
      <c r="B163" s="63" t="s">
        <v>1262</v>
      </c>
      <c r="C163" s="3">
        <v>2008</v>
      </c>
      <c r="D163" s="40">
        <v>1</v>
      </c>
      <c r="E163" s="40"/>
      <c r="F163" s="40"/>
      <c r="G163" s="40"/>
      <c r="H163" s="40"/>
      <c r="I163" s="40"/>
      <c r="J163" s="40"/>
      <c r="K163" s="40"/>
      <c r="M163" s="40"/>
      <c r="N163" s="40"/>
      <c r="O163" s="40"/>
      <c r="P163" s="40"/>
      <c r="Q163" s="40"/>
      <c r="R163" s="40"/>
      <c r="S163" s="40"/>
      <c r="T163" s="40"/>
      <c r="U163" s="40"/>
      <c r="V163" s="40"/>
      <c r="W163" s="40"/>
      <c r="X163" s="40"/>
      <c r="Y163" s="40"/>
      <c r="Z163" s="40"/>
      <c r="AA163" s="40"/>
      <c r="AB163" s="40"/>
      <c r="AC163" s="40"/>
      <c r="AD163" s="40"/>
      <c r="AE163" s="40"/>
      <c r="AH163" s="40" t="s">
        <v>209</v>
      </c>
      <c r="AI163" s="43">
        <f t="shared" si="2"/>
        <v>1</v>
      </c>
      <c r="AJ163" s="35" t="s">
        <v>1263</v>
      </c>
    </row>
    <row r="164" spans="1:36" hidden="1" x14ac:dyDescent="0.2">
      <c r="A164" s="2" t="s">
        <v>1264</v>
      </c>
      <c r="B164" s="63" t="s">
        <v>1265</v>
      </c>
      <c r="C164" s="3">
        <v>2009</v>
      </c>
      <c r="D164" s="40"/>
      <c r="E164" s="40"/>
      <c r="F164" s="40"/>
      <c r="G164" s="40"/>
      <c r="H164" s="40"/>
      <c r="I164" s="40"/>
      <c r="J164" s="40"/>
      <c r="K164" s="40"/>
      <c r="M164" s="40"/>
      <c r="N164" s="40"/>
      <c r="O164" s="40"/>
      <c r="P164" s="40"/>
      <c r="Q164" s="40"/>
      <c r="R164" s="40"/>
      <c r="S164" s="40"/>
      <c r="T164" s="40">
        <v>1</v>
      </c>
      <c r="U164" s="40"/>
      <c r="V164" s="40"/>
      <c r="W164" s="40"/>
      <c r="X164" s="40"/>
      <c r="Y164" s="40"/>
      <c r="Z164" s="40"/>
      <c r="AA164" s="40"/>
      <c r="AB164" s="40"/>
      <c r="AC164" s="40"/>
      <c r="AD164" s="40"/>
      <c r="AE164" s="40"/>
      <c r="AH164" s="40" t="s">
        <v>200</v>
      </c>
      <c r="AI164" s="43">
        <f t="shared" si="2"/>
        <v>1</v>
      </c>
      <c r="AJ164" s="35" t="s">
        <v>1266</v>
      </c>
    </row>
    <row r="165" spans="1:36" hidden="1" x14ac:dyDescent="0.2">
      <c r="A165" s="2" t="s">
        <v>1267</v>
      </c>
      <c r="B165" s="50" t="s">
        <v>1268</v>
      </c>
      <c r="C165" s="4">
        <v>2009</v>
      </c>
      <c r="D165" s="40"/>
      <c r="E165" s="40"/>
      <c r="F165" s="40"/>
      <c r="G165" s="40"/>
      <c r="H165" s="40"/>
      <c r="I165" s="40"/>
      <c r="J165" s="40"/>
      <c r="K165" s="40"/>
      <c r="M165" s="40"/>
      <c r="N165" s="40"/>
      <c r="O165" s="40"/>
      <c r="P165" s="40"/>
      <c r="Q165" s="40"/>
      <c r="R165" s="40"/>
      <c r="S165" s="40"/>
      <c r="T165" s="40"/>
      <c r="U165" s="40"/>
      <c r="V165" s="40"/>
      <c r="W165" s="40"/>
      <c r="X165" s="40"/>
      <c r="Y165" s="40"/>
      <c r="Z165" s="40">
        <v>1</v>
      </c>
      <c r="AA165" s="40"/>
      <c r="AB165" s="40"/>
      <c r="AC165" s="40"/>
      <c r="AD165" s="40"/>
      <c r="AE165" s="40"/>
      <c r="AH165" s="40" t="s">
        <v>798</v>
      </c>
      <c r="AI165" s="43">
        <f t="shared" si="2"/>
        <v>1</v>
      </c>
      <c r="AJ165" s="34" t="s">
        <v>1269</v>
      </c>
    </row>
    <row r="166" spans="1:36" hidden="1" x14ac:dyDescent="0.2">
      <c r="A166" s="2" t="s">
        <v>1270</v>
      </c>
      <c r="B166" s="63" t="s">
        <v>1271</v>
      </c>
      <c r="C166" s="3">
        <v>2009</v>
      </c>
      <c r="D166" s="40"/>
      <c r="E166" s="32">
        <v>1</v>
      </c>
      <c r="F166" s="40"/>
      <c r="G166" s="40"/>
      <c r="H166" s="40"/>
      <c r="I166" s="40"/>
      <c r="J166" s="40"/>
      <c r="K166" s="40"/>
      <c r="M166" s="40"/>
      <c r="N166" s="40"/>
      <c r="O166" s="40"/>
      <c r="P166" s="40"/>
      <c r="Q166" s="40"/>
      <c r="R166" s="40"/>
      <c r="S166" s="40"/>
      <c r="T166" s="40"/>
      <c r="U166" s="40"/>
      <c r="V166" s="40"/>
      <c r="W166" s="40"/>
      <c r="X166" s="40"/>
      <c r="Y166" s="40"/>
      <c r="Z166" s="40"/>
      <c r="AA166" s="40"/>
      <c r="AB166" s="40"/>
      <c r="AC166" s="40"/>
      <c r="AD166" s="40"/>
      <c r="AE166" s="40"/>
      <c r="AH166" s="40" t="s">
        <v>209</v>
      </c>
      <c r="AI166" s="43">
        <f t="shared" si="2"/>
        <v>1</v>
      </c>
      <c r="AJ166" s="35" t="s">
        <v>1272</v>
      </c>
    </row>
    <row r="167" spans="1:36" hidden="1" x14ac:dyDescent="0.2">
      <c r="A167" s="2" t="s">
        <v>1273</v>
      </c>
      <c r="B167" s="63" t="s">
        <v>1274</v>
      </c>
      <c r="C167" s="3">
        <v>2009</v>
      </c>
      <c r="D167" s="40"/>
      <c r="E167" s="40"/>
      <c r="F167" s="40"/>
      <c r="G167" s="40"/>
      <c r="H167" s="40"/>
      <c r="I167" s="40"/>
      <c r="J167" s="40"/>
      <c r="K167" s="40">
        <v>1</v>
      </c>
      <c r="M167" s="40"/>
      <c r="N167" s="40"/>
      <c r="O167" s="40"/>
      <c r="P167" s="40"/>
      <c r="Q167" s="40"/>
      <c r="R167" s="40"/>
      <c r="S167" s="40"/>
      <c r="T167" s="40"/>
      <c r="U167" s="40"/>
      <c r="V167" s="40"/>
      <c r="W167" s="40"/>
      <c r="X167" s="40"/>
      <c r="Y167" s="40"/>
      <c r="Z167" s="40"/>
      <c r="AA167" s="40"/>
      <c r="AB167" s="40"/>
      <c r="AC167" s="40"/>
      <c r="AD167" s="40"/>
      <c r="AE167" s="40"/>
      <c r="AH167" s="40" t="s">
        <v>200</v>
      </c>
      <c r="AI167" s="43">
        <f t="shared" si="2"/>
        <v>1</v>
      </c>
      <c r="AJ167" s="35" t="s">
        <v>1275</v>
      </c>
    </row>
    <row r="168" spans="1:36" hidden="1" x14ac:dyDescent="0.2">
      <c r="A168" s="2" t="s">
        <v>1276</v>
      </c>
      <c r="B168" s="63" t="s">
        <v>1277</v>
      </c>
      <c r="C168" s="3">
        <v>2009</v>
      </c>
      <c r="D168" s="40"/>
      <c r="E168" s="40"/>
      <c r="F168" s="40"/>
      <c r="G168" s="40"/>
      <c r="H168" s="40"/>
      <c r="I168" s="40"/>
      <c r="J168" s="40"/>
      <c r="K168" s="40"/>
      <c r="M168" s="40"/>
      <c r="N168" s="40"/>
      <c r="O168" s="40"/>
      <c r="P168" s="40"/>
      <c r="Q168" s="40"/>
      <c r="R168" s="40"/>
      <c r="S168" s="40"/>
      <c r="T168" s="40"/>
      <c r="U168" s="40"/>
      <c r="V168" s="40"/>
      <c r="W168" s="40"/>
      <c r="X168" s="40"/>
      <c r="Y168" s="40"/>
      <c r="Z168" s="40">
        <v>1</v>
      </c>
      <c r="AA168" s="40"/>
      <c r="AB168" s="40"/>
      <c r="AC168" s="40"/>
      <c r="AD168" s="40"/>
      <c r="AE168" s="40"/>
      <c r="AH168" s="40"/>
      <c r="AI168" s="43">
        <f t="shared" si="2"/>
        <v>1</v>
      </c>
      <c r="AJ168" s="35" t="s">
        <v>1278</v>
      </c>
    </row>
    <row r="169" spans="1:36" hidden="1" x14ac:dyDescent="0.2">
      <c r="A169" s="2" t="s">
        <v>1279</v>
      </c>
      <c r="B169" s="63" t="s">
        <v>1280</v>
      </c>
      <c r="C169" s="3">
        <v>2009</v>
      </c>
      <c r="D169" s="40"/>
      <c r="E169" s="40"/>
      <c r="F169" s="40"/>
      <c r="G169" s="40"/>
      <c r="H169" s="40">
        <v>1</v>
      </c>
      <c r="I169" s="40"/>
      <c r="J169" s="40"/>
      <c r="K169" s="40"/>
      <c r="M169" s="40"/>
      <c r="N169" s="40"/>
      <c r="O169" s="40"/>
      <c r="P169" s="40"/>
      <c r="Q169" s="40"/>
      <c r="R169" s="40"/>
      <c r="S169" s="40"/>
      <c r="T169" s="40"/>
      <c r="U169" s="40"/>
      <c r="V169" s="40"/>
      <c r="W169" s="40"/>
      <c r="X169" s="40"/>
      <c r="Y169" s="40"/>
      <c r="Z169" s="40"/>
      <c r="AA169" s="40"/>
      <c r="AB169" s="40"/>
      <c r="AC169" s="40"/>
      <c r="AD169" s="40"/>
      <c r="AE169" s="40"/>
      <c r="AH169" s="40" t="s">
        <v>200</v>
      </c>
      <c r="AI169" s="43">
        <f t="shared" si="2"/>
        <v>1</v>
      </c>
      <c r="AJ169" s="35" t="s">
        <v>1281</v>
      </c>
    </row>
    <row r="170" spans="1:36" hidden="1" x14ac:dyDescent="0.2">
      <c r="A170" s="2" t="s">
        <v>1282</v>
      </c>
      <c r="B170" s="63" t="s">
        <v>1283</v>
      </c>
      <c r="C170" s="3">
        <v>2009</v>
      </c>
      <c r="D170" s="40"/>
      <c r="E170" s="40"/>
      <c r="F170" s="40"/>
      <c r="G170" s="40"/>
      <c r="H170" s="40">
        <v>1</v>
      </c>
      <c r="I170" s="40"/>
      <c r="J170" s="40"/>
      <c r="K170" s="40"/>
      <c r="M170" s="40"/>
      <c r="N170" s="40"/>
      <c r="O170" s="40"/>
      <c r="P170" s="40"/>
      <c r="Q170" s="40"/>
      <c r="R170" s="40"/>
      <c r="S170" s="40"/>
      <c r="T170" s="40"/>
      <c r="U170" s="40"/>
      <c r="V170" s="40"/>
      <c r="W170" s="40"/>
      <c r="X170" s="40"/>
      <c r="Y170" s="40"/>
      <c r="Z170" s="40"/>
      <c r="AA170" s="40"/>
      <c r="AB170" s="40"/>
      <c r="AC170" s="40"/>
      <c r="AD170" s="40"/>
      <c r="AE170" s="40"/>
      <c r="AH170" s="40" t="s">
        <v>209</v>
      </c>
      <c r="AI170" s="43">
        <f t="shared" si="2"/>
        <v>1</v>
      </c>
      <c r="AJ170" s="35" t="s">
        <v>1284</v>
      </c>
    </row>
    <row r="171" spans="1:36" hidden="1" x14ac:dyDescent="0.2">
      <c r="A171" s="2" t="s">
        <v>1285</v>
      </c>
      <c r="B171" s="63" t="s">
        <v>1286</v>
      </c>
      <c r="C171" s="3">
        <v>2009</v>
      </c>
      <c r="D171" s="40"/>
      <c r="E171" s="40"/>
      <c r="F171" s="40"/>
      <c r="G171" s="40"/>
      <c r="H171" s="40"/>
      <c r="I171" s="40"/>
      <c r="J171" s="40"/>
      <c r="K171" s="40"/>
      <c r="M171" s="40"/>
      <c r="N171" s="40"/>
      <c r="O171" s="40"/>
      <c r="P171" s="40"/>
      <c r="Q171" s="40"/>
      <c r="R171" s="40">
        <v>1</v>
      </c>
      <c r="S171" s="40"/>
      <c r="T171" s="40"/>
      <c r="U171" s="40"/>
      <c r="V171" s="40"/>
      <c r="W171" s="40"/>
      <c r="X171" s="40"/>
      <c r="Y171" s="40"/>
      <c r="Z171" s="40"/>
      <c r="AA171" s="40"/>
      <c r="AB171" s="40"/>
      <c r="AC171" s="40"/>
      <c r="AD171" s="40"/>
      <c r="AE171" s="40"/>
      <c r="AH171" s="40" t="s">
        <v>200</v>
      </c>
      <c r="AI171" s="43">
        <f t="shared" si="2"/>
        <v>1</v>
      </c>
      <c r="AJ171" s="35" t="s">
        <v>1287</v>
      </c>
    </row>
    <row r="172" spans="1:36" hidden="1" x14ac:dyDescent="0.2">
      <c r="A172" s="2" t="s">
        <v>1288</v>
      </c>
      <c r="B172" s="63" t="s">
        <v>1289</v>
      </c>
      <c r="C172" s="3">
        <v>2009</v>
      </c>
      <c r="D172" s="40"/>
      <c r="E172" s="40"/>
      <c r="F172" s="40"/>
      <c r="G172" s="40"/>
      <c r="H172" s="40"/>
      <c r="I172" s="40"/>
      <c r="J172" s="40"/>
      <c r="K172" s="40"/>
      <c r="M172" s="40"/>
      <c r="N172" s="40"/>
      <c r="O172" s="40"/>
      <c r="P172" s="40"/>
      <c r="Q172" s="40"/>
      <c r="R172" s="40"/>
      <c r="S172" s="40"/>
      <c r="T172" s="40"/>
      <c r="U172" s="40"/>
      <c r="V172" s="40"/>
      <c r="W172" s="40"/>
      <c r="X172" s="40"/>
      <c r="Y172" s="40"/>
      <c r="Z172" s="40">
        <v>1</v>
      </c>
      <c r="AA172" s="40"/>
      <c r="AB172" s="40"/>
      <c r="AC172" s="40"/>
      <c r="AD172" s="40"/>
      <c r="AE172" s="40"/>
      <c r="AH172" s="40" t="s">
        <v>200</v>
      </c>
      <c r="AI172" s="43">
        <f t="shared" si="2"/>
        <v>1</v>
      </c>
      <c r="AJ172" s="35" t="s">
        <v>1290</v>
      </c>
    </row>
    <row r="173" spans="1:36" hidden="1" x14ac:dyDescent="0.2">
      <c r="A173" s="2" t="s">
        <v>1291</v>
      </c>
      <c r="B173" s="63" t="s">
        <v>1292</v>
      </c>
      <c r="C173" s="3">
        <v>2009</v>
      </c>
      <c r="D173" s="40">
        <v>1</v>
      </c>
      <c r="E173" s="40"/>
      <c r="F173" s="40"/>
      <c r="G173" s="40"/>
      <c r="H173" s="40"/>
      <c r="I173" s="40"/>
      <c r="J173" s="40"/>
      <c r="K173" s="40"/>
      <c r="M173" s="40"/>
      <c r="N173" s="40"/>
      <c r="O173" s="40"/>
      <c r="P173" s="40"/>
      <c r="Q173" s="40"/>
      <c r="R173" s="40"/>
      <c r="S173" s="40"/>
      <c r="T173" s="40"/>
      <c r="U173" s="40"/>
      <c r="V173" s="40"/>
      <c r="W173" s="40"/>
      <c r="X173" s="40"/>
      <c r="Y173" s="40"/>
      <c r="Z173" s="40"/>
      <c r="AA173" s="40"/>
      <c r="AB173" s="40"/>
      <c r="AC173" s="40"/>
      <c r="AD173" s="40"/>
      <c r="AE173" s="40"/>
      <c r="AH173" s="40" t="s">
        <v>209</v>
      </c>
      <c r="AI173" s="43">
        <f t="shared" si="2"/>
        <v>1</v>
      </c>
      <c r="AJ173" s="35" t="s">
        <v>1293</v>
      </c>
    </row>
    <row r="174" spans="1:36" hidden="1" x14ac:dyDescent="0.2">
      <c r="A174" s="2" t="s">
        <v>1294</v>
      </c>
      <c r="B174" s="63" t="s">
        <v>1295</v>
      </c>
      <c r="C174" s="3">
        <v>2009</v>
      </c>
      <c r="D174" s="40">
        <v>1</v>
      </c>
      <c r="E174" s="40"/>
      <c r="F174" s="40"/>
      <c r="G174" s="40"/>
      <c r="H174" s="40"/>
      <c r="I174" s="40"/>
      <c r="J174" s="40"/>
      <c r="K174" s="40"/>
      <c r="M174" s="40"/>
      <c r="N174" s="40"/>
      <c r="O174" s="40"/>
      <c r="P174" s="40"/>
      <c r="Q174" s="40"/>
      <c r="R174" s="40"/>
      <c r="S174" s="40"/>
      <c r="T174" s="40"/>
      <c r="U174" s="40"/>
      <c r="V174" s="40"/>
      <c r="W174" s="40"/>
      <c r="X174" s="40"/>
      <c r="Y174" s="40"/>
      <c r="Z174" s="40"/>
      <c r="AA174" s="40"/>
      <c r="AB174" s="40"/>
      <c r="AC174" s="40"/>
      <c r="AD174" s="40"/>
      <c r="AE174" s="40"/>
      <c r="AH174" s="40" t="s">
        <v>209</v>
      </c>
      <c r="AI174" s="43">
        <f t="shared" si="2"/>
        <v>1</v>
      </c>
      <c r="AJ174" s="35" t="s">
        <v>1296</v>
      </c>
    </row>
    <row r="175" spans="1:36" hidden="1" x14ac:dyDescent="0.2">
      <c r="A175" s="2" t="s">
        <v>1297</v>
      </c>
      <c r="B175" s="63" t="s">
        <v>1298</v>
      </c>
      <c r="C175" s="3">
        <v>2009</v>
      </c>
      <c r="D175" s="40"/>
      <c r="E175" s="40"/>
      <c r="F175" s="40"/>
      <c r="G175" s="40"/>
      <c r="H175" s="40"/>
      <c r="I175" s="40"/>
      <c r="J175" s="40"/>
      <c r="K175" s="40"/>
      <c r="M175" s="40"/>
      <c r="N175" s="40"/>
      <c r="O175" s="40"/>
      <c r="P175" s="32">
        <v>1</v>
      </c>
      <c r="Q175" s="40"/>
      <c r="R175" s="40"/>
      <c r="S175" s="40"/>
      <c r="T175" s="40"/>
      <c r="U175" s="40"/>
      <c r="V175" s="40"/>
      <c r="W175" s="40"/>
      <c r="X175" s="40"/>
      <c r="Y175" s="40"/>
      <c r="Z175" s="40"/>
      <c r="AA175" s="40"/>
      <c r="AB175" s="40"/>
      <c r="AC175" s="40"/>
      <c r="AD175" s="40"/>
      <c r="AE175" s="40"/>
      <c r="AH175" s="40" t="s">
        <v>209</v>
      </c>
      <c r="AI175" s="43">
        <f t="shared" si="2"/>
        <v>1</v>
      </c>
      <c r="AJ175" s="35" t="s">
        <v>1299</v>
      </c>
    </row>
    <row r="176" spans="1:36" hidden="1" x14ac:dyDescent="0.2">
      <c r="A176" s="2" t="s">
        <v>1300</v>
      </c>
      <c r="B176" s="63" t="s">
        <v>1301</v>
      </c>
      <c r="C176" s="3">
        <v>2009</v>
      </c>
      <c r="D176" s="40"/>
      <c r="E176" s="40"/>
      <c r="F176" s="40"/>
      <c r="G176" s="40"/>
      <c r="H176" s="40"/>
      <c r="I176" s="40"/>
      <c r="J176" s="40"/>
      <c r="K176" s="40"/>
      <c r="M176" s="40"/>
      <c r="N176" s="40"/>
      <c r="O176" s="40"/>
      <c r="P176" s="32">
        <v>1</v>
      </c>
      <c r="Q176" s="40"/>
      <c r="R176" s="40"/>
      <c r="S176" s="40"/>
      <c r="T176" s="40"/>
      <c r="U176" s="40"/>
      <c r="V176" s="40"/>
      <c r="W176" s="40"/>
      <c r="X176" s="40"/>
      <c r="Y176" s="40"/>
      <c r="Z176" s="40"/>
      <c r="AA176" s="40"/>
      <c r="AB176" s="40"/>
      <c r="AC176" s="40"/>
      <c r="AD176" s="40"/>
      <c r="AE176" s="40"/>
      <c r="AH176" s="40" t="s">
        <v>209</v>
      </c>
      <c r="AI176" s="43">
        <f t="shared" si="2"/>
        <v>1</v>
      </c>
      <c r="AJ176" s="35" t="s">
        <v>1302</v>
      </c>
    </row>
    <row r="177" spans="1:36" hidden="1" x14ac:dyDescent="0.2">
      <c r="A177" s="2" t="s">
        <v>1303</v>
      </c>
      <c r="B177" s="63" t="s">
        <v>1304</v>
      </c>
      <c r="C177" s="3">
        <v>2009</v>
      </c>
      <c r="D177" s="40"/>
      <c r="E177" s="40">
        <v>1</v>
      </c>
      <c r="F177" s="40"/>
      <c r="G177" s="40"/>
      <c r="H177" s="40"/>
      <c r="I177" s="40"/>
      <c r="J177" s="40"/>
      <c r="K177" s="40"/>
      <c r="M177" s="40"/>
      <c r="N177" s="40"/>
      <c r="O177" s="40"/>
      <c r="P177" s="40"/>
      <c r="Q177" s="40"/>
      <c r="R177" s="40"/>
      <c r="S177" s="40"/>
      <c r="T177" s="40"/>
      <c r="U177" s="40"/>
      <c r="V177" s="40"/>
      <c r="W177" s="40"/>
      <c r="X177" s="40"/>
      <c r="Y177" s="40"/>
      <c r="Z177" s="40"/>
      <c r="AA177" s="40"/>
      <c r="AB177" s="40"/>
      <c r="AC177" s="40"/>
      <c r="AD177" s="40"/>
      <c r="AE177" s="40"/>
      <c r="AH177" s="40" t="s">
        <v>200</v>
      </c>
      <c r="AI177" s="43">
        <f t="shared" si="2"/>
        <v>1</v>
      </c>
      <c r="AJ177" s="35" t="s">
        <v>1305</v>
      </c>
    </row>
    <row r="178" spans="1:36" hidden="1" x14ac:dyDescent="0.2">
      <c r="A178" s="2" t="s">
        <v>1306</v>
      </c>
      <c r="B178" s="63" t="s">
        <v>1307</v>
      </c>
      <c r="C178" s="3">
        <v>2009</v>
      </c>
      <c r="D178" s="40"/>
      <c r="E178" s="32">
        <v>1</v>
      </c>
      <c r="F178" s="40"/>
      <c r="G178" s="40"/>
      <c r="H178" s="40"/>
      <c r="I178" s="40"/>
      <c r="J178" s="40"/>
      <c r="K178" s="40"/>
      <c r="M178" s="40"/>
      <c r="N178" s="40"/>
      <c r="O178" s="40"/>
      <c r="P178" s="40"/>
      <c r="Q178" s="40"/>
      <c r="R178" s="40"/>
      <c r="S178" s="40"/>
      <c r="T178" s="40"/>
      <c r="U178" s="40"/>
      <c r="V178" s="40"/>
      <c r="W178" s="40"/>
      <c r="X178" s="40"/>
      <c r="Y178" s="40"/>
      <c r="Z178" s="40"/>
      <c r="AA178" s="40"/>
      <c r="AB178" s="40"/>
      <c r="AC178" s="40"/>
      <c r="AD178" s="40"/>
      <c r="AE178" s="40"/>
      <c r="AH178" s="40" t="s">
        <v>209</v>
      </c>
      <c r="AI178" s="43">
        <f t="shared" si="2"/>
        <v>1</v>
      </c>
      <c r="AJ178" s="35" t="s">
        <v>1308</v>
      </c>
    </row>
    <row r="179" spans="1:36" hidden="1" x14ac:dyDescent="0.2">
      <c r="A179" s="2" t="s">
        <v>1309</v>
      </c>
      <c r="B179" s="63" t="s">
        <v>1310</v>
      </c>
      <c r="C179" s="3">
        <v>2009</v>
      </c>
      <c r="D179" s="40"/>
      <c r="E179" s="40"/>
      <c r="F179" s="40"/>
      <c r="G179" s="40"/>
      <c r="H179" s="40"/>
      <c r="I179" s="40"/>
      <c r="J179" s="40"/>
      <c r="K179" s="40"/>
      <c r="M179" s="40"/>
      <c r="N179" s="40"/>
      <c r="O179" s="40"/>
      <c r="P179" s="32">
        <v>1</v>
      </c>
      <c r="Q179" s="40"/>
      <c r="R179" s="40"/>
      <c r="S179" s="40"/>
      <c r="T179" s="40"/>
      <c r="U179" s="40"/>
      <c r="V179" s="40"/>
      <c r="W179" s="40"/>
      <c r="X179" s="40"/>
      <c r="Y179" s="40"/>
      <c r="Z179" s="40"/>
      <c r="AA179" s="40"/>
      <c r="AB179" s="40"/>
      <c r="AC179" s="40"/>
      <c r="AD179" s="40"/>
      <c r="AE179" s="40"/>
      <c r="AH179" s="40" t="s">
        <v>209</v>
      </c>
      <c r="AI179" s="43">
        <f t="shared" si="2"/>
        <v>1</v>
      </c>
      <c r="AJ179" s="35" t="s">
        <v>1311</v>
      </c>
    </row>
    <row r="180" spans="1:36" hidden="1" x14ac:dyDescent="0.2">
      <c r="A180" s="2" t="s">
        <v>1312</v>
      </c>
      <c r="B180" s="63" t="s">
        <v>1313</v>
      </c>
      <c r="C180" s="3">
        <v>2009</v>
      </c>
      <c r="D180" s="40"/>
      <c r="E180" s="40"/>
      <c r="F180" s="40"/>
      <c r="G180" s="40"/>
      <c r="H180" s="40"/>
      <c r="I180" s="40"/>
      <c r="J180" s="40"/>
      <c r="K180" s="40"/>
      <c r="M180" s="40"/>
      <c r="N180" s="40"/>
      <c r="O180" s="40"/>
      <c r="P180" s="40"/>
      <c r="Q180" s="40"/>
      <c r="R180" s="40"/>
      <c r="S180" s="40"/>
      <c r="T180" s="40"/>
      <c r="U180" s="40"/>
      <c r="V180" s="40"/>
      <c r="W180" s="40"/>
      <c r="X180" s="40"/>
      <c r="Y180" s="40"/>
      <c r="Z180" s="40"/>
      <c r="AA180" s="40">
        <v>1</v>
      </c>
      <c r="AB180" s="40"/>
      <c r="AC180" s="40"/>
      <c r="AD180" s="40"/>
      <c r="AE180" s="40"/>
      <c r="AH180" s="40" t="s">
        <v>200</v>
      </c>
      <c r="AI180" s="43">
        <f t="shared" si="2"/>
        <v>1</v>
      </c>
      <c r="AJ180" s="35" t="s">
        <v>1314</v>
      </c>
    </row>
    <row r="181" spans="1:36" hidden="1" x14ac:dyDescent="0.2">
      <c r="A181" s="2" t="s">
        <v>1315</v>
      </c>
      <c r="B181" s="63" t="s">
        <v>1313</v>
      </c>
      <c r="C181" s="3">
        <v>2009</v>
      </c>
      <c r="D181" s="40"/>
      <c r="E181" s="40"/>
      <c r="F181" s="40"/>
      <c r="G181" s="40"/>
      <c r="H181" s="40"/>
      <c r="I181" s="40"/>
      <c r="J181" s="40"/>
      <c r="K181" s="40"/>
      <c r="M181" s="40"/>
      <c r="N181" s="40"/>
      <c r="O181" s="40"/>
      <c r="P181" s="40"/>
      <c r="Q181" s="40"/>
      <c r="R181" s="40">
        <v>1</v>
      </c>
      <c r="S181" s="40"/>
      <c r="T181" s="40"/>
      <c r="U181" s="40"/>
      <c r="V181" s="40"/>
      <c r="W181" s="40"/>
      <c r="X181" s="40"/>
      <c r="Y181" s="40"/>
      <c r="Z181" s="40"/>
      <c r="AA181" s="40"/>
      <c r="AB181" s="40"/>
      <c r="AC181" s="40"/>
      <c r="AD181" s="40"/>
      <c r="AE181" s="40"/>
      <c r="AH181" s="40" t="s">
        <v>200</v>
      </c>
      <c r="AI181" s="43">
        <f t="shared" si="2"/>
        <v>1</v>
      </c>
      <c r="AJ181" s="35" t="s">
        <v>1316</v>
      </c>
    </row>
    <row r="182" spans="1:36" hidden="1" x14ac:dyDescent="0.2">
      <c r="A182" s="2" t="s">
        <v>1317</v>
      </c>
      <c r="B182" s="63" t="s">
        <v>1318</v>
      </c>
      <c r="C182" s="3">
        <v>2009</v>
      </c>
      <c r="D182" s="40"/>
      <c r="E182" s="40"/>
      <c r="F182" s="40"/>
      <c r="G182" s="40"/>
      <c r="H182" s="40"/>
      <c r="I182" s="32">
        <v>1</v>
      </c>
      <c r="J182" s="40"/>
      <c r="K182" s="40"/>
      <c r="M182" s="40"/>
      <c r="N182" s="40"/>
      <c r="O182" s="40"/>
      <c r="P182" s="40"/>
      <c r="Q182" s="40"/>
      <c r="R182" s="40"/>
      <c r="S182" s="40"/>
      <c r="T182" s="40"/>
      <c r="U182" s="40"/>
      <c r="V182" s="40"/>
      <c r="W182" s="40"/>
      <c r="X182" s="40"/>
      <c r="Y182" s="40"/>
      <c r="Z182" s="40"/>
      <c r="AA182" s="40"/>
      <c r="AB182" s="40"/>
      <c r="AC182" s="40"/>
      <c r="AD182" s="40"/>
      <c r="AE182" s="40"/>
      <c r="AH182" s="40" t="s">
        <v>209</v>
      </c>
      <c r="AI182" s="43">
        <f t="shared" si="2"/>
        <v>1</v>
      </c>
      <c r="AJ182" s="35" t="s">
        <v>1319</v>
      </c>
    </row>
    <row r="183" spans="1:36" hidden="1" x14ac:dyDescent="0.2">
      <c r="A183" s="2" t="s">
        <v>1320</v>
      </c>
      <c r="B183" s="63" t="s">
        <v>1321</v>
      </c>
      <c r="C183" s="3">
        <v>2009</v>
      </c>
      <c r="D183" s="40">
        <v>1</v>
      </c>
      <c r="E183" s="40"/>
      <c r="F183" s="40"/>
      <c r="G183" s="40"/>
      <c r="H183" s="40"/>
      <c r="I183" s="40"/>
      <c r="J183" s="40"/>
      <c r="K183" s="40"/>
      <c r="M183" s="40"/>
      <c r="N183" s="40"/>
      <c r="O183" s="40"/>
      <c r="P183" s="40"/>
      <c r="Q183" s="40"/>
      <c r="R183" s="40"/>
      <c r="S183" s="40"/>
      <c r="T183" s="40"/>
      <c r="U183" s="40"/>
      <c r="V183" s="40"/>
      <c r="W183" s="40"/>
      <c r="X183" s="40"/>
      <c r="Y183" s="40"/>
      <c r="Z183" s="40"/>
      <c r="AA183" s="40"/>
      <c r="AB183" s="40"/>
      <c r="AC183" s="40"/>
      <c r="AD183" s="40"/>
      <c r="AE183" s="40"/>
      <c r="AH183" s="40" t="s">
        <v>209</v>
      </c>
      <c r="AI183" s="43">
        <f t="shared" si="2"/>
        <v>1</v>
      </c>
      <c r="AJ183" s="35" t="s">
        <v>1322</v>
      </c>
    </row>
    <row r="184" spans="1:36" hidden="1" x14ac:dyDescent="0.2">
      <c r="A184" s="2" t="s">
        <v>1323</v>
      </c>
      <c r="B184" s="63" t="s">
        <v>1324</v>
      </c>
      <c r="C184" s="3">
        <v>2009</v>
      </c>
      <c r="D184" s="40"/>
      <c r="E184" s="40"/>
      <c r="F184" s="40"/>
      <c r="G184" s="32">
        <v>1</v>
      </c>
      <c r="H184" s="40"/>
      <c r="I184" s="40"/>
      <c r="J184" s="40"/>
      <c r="K184" s="40"/>
      <c r="M184" s="40"/>
      <c r="N184" s="40"/>
      <c r="O184" s="40"/>
      <c r="P184" s="40"/>
      <c r="Q184" s="40"/>
      <c r="R184" s="40"/>
      <c r="S184" s="40"/>
      <c r="T184" s="40"/>
      <c r="U184" s="40"/>
      <c r="V184" s="40"/>
      <c r="W184" s="40"/>
      <c r="X184" s="40"/>
      <c r="Y184" s="40"/>
      <c r="Z184" s="40"/>
      <c r="AA184" s="40"/>
      <c r="AB184" s="40"/>
      <c r="AC184" s="40"/>
      <c r="AD184" s="40"/>
      <c r="AE184" s="40"/>
      <c r="AH184" s="40" t="s">
        <v>209</v>
      </c>
      <c r="AI184" s="43">
        <f t="shared" si="2"/>
        <v>1</v>
      </c>
      <c r="AJ184" s="35" t="s">
        <v>1325</v>
      </c>
    </row>
    <row r="185" spans="1:36" hidden="1" x14ac:dyDescent="0.2">
      <c r="A185" s="2" t="s">
        <v>1326</v>
      </c>
      <c r="B185" s="63" t="s">
        <v>1327</v>
      </c>
      <c r="C185" s="3">
        <v>2009</v>
      </c>
      <c r="D185" s="40">
        <v>1</v>
      </c>
      <c r="E185" s="40"/>
      <c r="F185" s="40"/>
      <c r="G185" s="40"/>
      <c r="H185" s="40"/>
      <c r="I185" s="40"/>
      <c r="J185" s="40"/>
      <c r="K185" s="40"/>
      <c r="M185" s="40"/>
      <c r="N185" s="40"/>
      <c r="O185" s="40"/>
      <c r="P185" s="40"/>
      <c r="Q185" s="40"/>
      <c r="R185" s="40"/>
      <c r="S185" s="40"/>
      <c r="T185" s="40"/>
      <c r="U185" s="40"/>
      <c r="V185" s="40"/>
      <c r="W185" s="40"/>
      <c r="X185" s="40"/>
      <c r="Y185" s="40"/>
      <c r="Z185" s="40"/>
      <c r="AA185" s="40"/>
      <c r="AB185" s="40"/>
      <c r="AC185" s="40"/>
      <c r="AD185" s="40"/>
      <c r="AE185" s="40"/>
      <c r="AH185" s="40" t="s">
        <v>209</v>
      </c>
      <c r="AI185" s="43">
        <f t="shared" si="2"/>
        <v>1</v>
      </c>
      <c r="AJ185" s="35" t="s">
        <v>1328</v>
      </c>
    </row>
    <row r="186" spans="1:36" hidden="1" x14ac:dyDescent="0.2">
      <c r="A186" s="2" t="s">
        <v>1329</v>
      </c>
      <c r="B186" s="63" t="s">
        <v>1330</v>
      </c>
      <c r="C186" s="3">
        <v>2009</v>
      </c>
      <c r="D186" s="40"/>
      <c r="E186" s="40"/>
      <c r="F186" s="40"/>
      <c r="G186" s="32">
        <v>1</v>
      </c>
      <c r="H186" s="40"/>
      <c r="I186" s="40"/>
      <c r="J186" s="40"/>
      <c r="K186" s="40"/>
      <c r="M186" s="40"/>
      <c r="N186" s="40"/>
      <c r="O186" s="40"/>
      <c r="P186" s="40"/>
      <c r="Q186" s="40"/>
      <c r="R186" s="40"/>
      <c r="S186" s="40"/>
      <c r="T186" s="40"/>
      <c r="U186" s="40"/>
      <c r="V186" s="40"/>
      <c r="W186" s="40"/>
      <c r="X186" s="40"/>
      <c r="Y186" s="40"/>
      <c r="Z186" s="40"/>
      <c r="AA186" s="40"/>
      <c r="AB186" s="40"/>
      <c r="AC186" s="40"/>
      <c r="AD186" s="40"/>
      <c r="AE186" s="40"/>
      <c r="AH186" s="40" t="s">
        <v>209</v>
      </c>
      <c r="AI186" s="43">
        <f t="shared" si="2"/>
        <v>1</v>
      </c>
      <c r="AJ186" s="35" t="s">
        <v>1331</v>
      </c>
    </row>
    <row r="187" spans="1:36" hidden="1" x14ac:dyDescent="0.2">
      <c r="A187" s="2" t="s">
        <v>1332</v>
      </c>
      <c r="B187" s="63" t="s">
        <v>1333</v>
      </c>
      <c r="C187" s="3">
        <v>2009</v>
      </c>
      <c r="D187" s="40"/>
      <c r="E187" s="40"/>
      <c r="F187" s="40"/>
      <c r="G187" s="40"/>
      <c r="H187" s="40"/>
      <c r="I187" s="40"/>
      <c r="J187" s="40"/>
      <c r="K187" s="40"/>
      <c r="M187" s="40"/>
      <c r="N187" s="40"/>
      <c r="O187" s="40"/>
      <c r="P187" s="40"/>
      <c r="Q187" s="40"/>
      <c r="R187" s="40"/>
      <c r="S187" s="40"/>
      <c r="T187" s="40"/>
      <c r="U187" s="40"/>
      <c r="V187" s="40"/>
      <c r="W187" s="40"/>
      <c r="X187" s="40"/>
      <c r="Y187" s="40"/>
      <c r="Z187" s="40"/>
      <c r="AA187" s="40"/>
      <c r="AB187" s="40">
        <v>1</v>
      </c>
      <c r="AC187" s="40"/>
      <c r="AD187" s="40"/>
      <c r="AE187" s="40"/>
      <c r="AH187" s="40" t="s">
        <v>200</v>
      </c>
      <c r="AI187" s="43">
        <f t="shared" si="2"/>
        <v>1</v>
      </c>
      <c r="AJ187" s="35" t="s">
        <v>1334</v>
      </c>
    </row>
    <row r="188" spans="1:36" hidden="1" x14ac:dyDescent="0.2">
      <c r="A188" s="2" t="s">
        <v>1335</v>
      </c>
      <c r="B188" s="63" t="s">
        <v>1336</v>
      </c>
      <c r="C188" s="3">
        <v>2009</v>
      </c>
      <c r="D188" s="40">
        <v>1</v>
      </c>
      <c r="E188" s="40"/>
      <c r="F188" s="40"/>
      <c r="G188" s="40"/>
      <c r="H188" s="40"/>
      <c r="I188" s="40"/>
      <c r="J188" s="40"/>
      <c r="K188" s="40"/>
      <c r="M188" s="40"/>
      <c r="N188" s="40"/>
      <c r="O188" s="40"/>
      <c r="P188" s="40"/>
      <c r="Q188" s="40"/>
      <c r="R188" s="40"/>
      <c r="S188" s="40"/>
      <c r="T188" s="40"/>
      <c r="U188" s="40"/>
      <c r="V188" s="40"/>
      <c r="W188" s="40"/>
      <c r="X188" s="40"/>
      <c r="Y188" s="40"/>
      <c r="Z188" s="40"/>
      <c r="AA188" s="40"/>
      <c r="AB188" s="40"/>
      <c r="AC188" s="40"/>
      <c r="AD188" s="40"/>
      <c r="AE188" s="40"/>
      <c r="AH188" s="40" t="s">
        <v>209</v>
      </c>
      <c r="AI188" s="43">
        <f t="shared" si="2"/>
        <v>1</v>
      </c>
      <c r="AJ188" s="35" t="s">
        <v>1337</v>
      </c>
    </row>
    <row r="189" spans="1:36" hidden="1" x14ac:dyDescent="0.2">
      <c r="A189" s="2" t="s">
        <v>1338</v>
      </c>
      <c r="B189" s="63" t="s">
        <v>1339</v>
      </c>
      <c r="C189" s="3">
        <v>2009</v>
      </c>
      <c r="D189" s="40"/>
      <c r="E189" s="40"/>
      <c r="F189" s="40"/>
      <c r="G189" s="40"/>
      <c r="H189" s="40"/>
      <c r="I189" s="40"/>
      <c r="J189" s="40"/>
      <c r="K189" s="40"/>
      <c r="M189" s="40"/>
      <c r="N189" s="40"/>
      <c r="O189" s="40"/>
      <c r="P189" s="40"/>
      <c r="Q189" s="40"/>
      <c r="R189" s="40"/>
      <c r="S189" s="40"/>
      <c r="T189" s="40">
        <v>1</v>
      </c>
      <c r="U189" s="40"/>
      <c r="V189" s="40"/>
      <c r="W189" s="40"/>
      <c r="X189" s="40"/>
      <c r="Y189" s="40"/>
      <c r="Z189" s="40"/>
      <c r="AA189" s="40"/>
      <c r="AB189" s="40"/>
      <c r="AC189" s="40"/>
      <c r="AD189" s="40"/>
      <c r="AE189" s="40"/>
      <c r="AH189" s="40" t="s">
        <v>200</v>
      </c>
      <c r="AI189" s="43">
        <f t="shared" si="2"/>
        <v>1</v>
      </c>
      <c r="AJ189" s="35" t="s">
        <v>1266</v>
      </c>
    </row>
    <row r="190" spans="1:36" hidden="1" x14ac:dyDescent="0.2">
      <c r="A190" s="2" t="s">
        <v>1340</v>
      </c>
      <c r="B190" s="63" t="s">
        <v>1341</v>
      </c>
      <c r="C190" s="3">
        <v>2009</v>
      </c>
      <c r="D190" s="40"/>
      <c r="E190" s="32">
        <v>1</v>
      </c>
      <c r="F190" s="40"/>
      <c r="G190" s="40"/>
      <c r="H190" s="40"/>
      <c r="I190" s="40"/>
      <c r="J190" s="40"/>
      <c r="K190" s="40"/>
      <c r="M190" s="40"/>
      <c r="N190" s="40"/>
      <c r="O190" s="40"/>
      <c r="P190" s="40"/>
      <c r="Q190" s="40"/>
      <c r="R190" s="40"/>
      <c r="S190" s="40"/>
      <c r="T190" s="40"/>
      <c r="U190" s="40"/>
      <c r="V190" s="40"/>
      <c r="W190" s="40"/>
      <c r="X190" s="40"/>
      <c r="Y190" s="40"/>
      <c r="Z190" s="40"/>
      <c r="AA190" s="40"/>
      <c r="AB190" s="40"/>
      <c r="AC190" s="40"/>
      <c r="AD190" s="40"/>
      <c r="AE190" s="40"/>
      <c r="AH190" s="40" t="s">
        <v>209</v>
      </c>
      <c r="AI190" s="43">
        <f t="shared" si="2"/>
        <v>1</v>
      </c>
      <c r="AJ190" s="35" t="s">
        <v>1342</v>
      </c>
    </row>
    <row r="191" spans="1:36" hidden="1" x14ac:dyDescent="0.2">
      <c r="A191" s="2" t="s">
        <v>1343</v>
      </c>
      <c r="B191" s="63" t="s">
        <v>1344</v>
      </c>
      <c r="C191" s="3">
        <v>2009</v>
      </c>
      <c r="D191" s="40"/>
      <c r="E191" s="40"/>
      <c r="F191" s="40"/>
      <c r="G191" s="40"/>
      <c r="H191" s="40"/>
      <c r="I191" s="40"/>
      <c r="J191" s="40"/>
      <c r="K191" s="40"/>
      <c r="M191" s="40"/>
      <c r="N191" s="40"/>
      <c r="O191" s="40"/>
      <c r="P191" s="40"/>
      <c r="Q191" s="40">
        <v>1</v>
      </c>
      <c r="R191" s="40"/>
      <c r="S191" s="40"/>
      <c r="T191" s="40"/>
      <c r="U191" s="40"/>
      <c r="V191" s="40"/>
      <c r="W191" s="40"/>
      <c r="X191" s="40"/>
      <c r="Y191" s="40"/>
      <c r="Z191" s="40"/>
      <c r="AA191" s="40"/>
      <c r="AB191" s="40"/>
      <c r="AC191" s="40"/>
      <c r="AD191" s="40"/>
      <c r="AE191" s="40"/>
      <c r="AH191" s="40" t="s">
        <v>209</v>
      </c>
      <c r="AI191" s="43">
        <f t="shared" si="2"/>
        <v>1</v>
      </c>
      <c r="AJ191" s="35" t="s">
        <v>1345</v>
      </c>
    </row>
    <row r="192" spans="1:36" hidden="1" x14ac:dyDescent="0.2">
      <c r="A192" s="2" t="s">
        <v>1346</v>
      </c>
      <c r="B192" s="63" t="s">
        <v>1347</v>
      </c>
      <c r="C192" s="3">
        <v>2009</v>
      </c>
      <c r="D192" s="40"/>
      <c r="E192" s="40">
        <v>1</v>
      </c>
      <c r="F192" s="40"/>
      <c r="G192" s="40"/>
      <c r="H192" s="40"/>
      <c r="I192" s="40"/>
      <c r="J192" s="40"/>
      <c r="K192" s="40"/>
      <c r="M192" s="40"/>
      <c r="N192" s="40"/>
      <c r="O192" s="40"/>
      <c r="P192" s="40"/>
      <c r="Q192" s="40"/>
      <c r="R192" s="40"/>
      <c r="S192" s="40"/>
      <c r="T192" s="40"/>
      <c r="U192" s="40"/>
      <c r="V192" s="40"/>
      <c r="W192" s="40"/>
      <c r="X192" s="40"/>
      <c r="Y192" s="40"/>
      <c r="Z192" s="40"/>
      <c r="AA192" s="40"/>
      <c r="AB192" s="40"/>
      <c r="AC192" s="40"/>
      <c r="AD192" s="40"/>
      <c r="AE192" s="40"/>
      <c r="AH192" s="40" t="s">
        <v>200</v>
      </c>
      <c r="AI192" s="43">
        <f t="shared" si="2"/>
        <v>1</v>
      </c>
      <c r="AJ192" s="35" t="s">
        <v>1348</v>
      </c>
    </row>
    <row r="193" spans="1:36" hidden="1" x14ac:dyDescent="0.2">
      <c r="A193" s="2" t="s">
        <v>1349</v>
      </c>
      <c r="B193" s="63" t="s">
        <v>1350</v>
      </c>
      <c r="C193" s="3">
        <v>2009</v>
      </c>
      <c r="D193" s="40"/>
      <c r="E193" s="40"/>
      <c r="F193" s="40"/>
      <c r="G193" s="40"/>
      <c r="H193" s="40"/>
      <c r="I193" s="40"/>
      <c r="J193" s="40"/>
      <c r="K193" s="40"/>
      <c r="M193" s="40"/>
      <c r="N193" s="40"/>
      <c r="O193" s="40"/>
      <c r="P193" s="40"/>
      <c r="Q193" s="40"/>
      <c r="R193" s="40"/>
      <c r="S193" s="40"/>
      <c r="T193" s="40">
        <v>1</v>
      </c>
      <c r="U193" s="40"/>
      <c r="V193" s="40"/>
      <c r="W193" s="40"/>
      <c r="X193" s="40"/>
      <c r="Y193" s="40"/>
      <c r="Z193" s="40"/>
      <c r="AA193" s="40"/>
      <c r="AB193" s="40"/>
      <c r="AC193" s="40"/>
      <c r="AD193" s="40"/>
      <c r="AE193" s="40"/>
      <c r="AH193" s="40" t="s">
        <v>200</v>
      </c>
      <c r="AI193" s="43">
        <f t="shared" si="2"/>
        <v>1</v>
      </c>
      <c r="AJ193" s="35" t="s">
        <v>1351</v>
      </c>
    </row>
    <row r="194" spans="1:36" hidden="1" x14ac:dyDescent="0.2">
      <c r="A194" s="2" t="s">
        <v>1352</v>
      </c>
      <c r="B194" s="63" t="s">
        <v>1353</v>
      </c>
      <c r="C194" s="3">
        <v>2009</v>
      </c>
      <c r="D194" s="40"/>
      <c r="E194" s="40"/>
      <c r="F194" s="40"/>
      <c r="G194" s="40"/>
      <c r="H194" s="40"/>
      <c r="I194" s="40"/>
      <c r="J194" s="40"/>
      <c r="K194" s="40"/>
      <c r="M194" s="40"/>
      <c r="N194" s="40"/>
      <c r="O194" s="40"/>
      <c r="P194" s="40"/>
      <c r="Q194" s="40"/>
      <c r="R194" s="40"/>
      <c r="S194" s="40"/>
      <c r="T194" s="40"/>
      <c r="U194" s="40"/>
      <c r="V194" s="40"/>
      <c r="W194" s="40"/>
      <c r="X194" s="40"/>
      <c r="Y194" s="40"/>
      <c r="Z194" s="40">
        <v>1</v>
      </c>
      <c r="AA194" s="40"/>
      <c r="AB194" s="40"/>
      <c r="AC194" s="40"/>
      <c r="AD194" s="40"/>
      <c r="AE194" s="40"/>
      <c r="AH194" s="40" t="s">
        <v>200</v>
      </c>
      <c r="AI194" s="43">
        <f t="shared" ref="AI194:AI257" si="3">SUM(D194:AG194)</f>
        <v>1</v>
      </c>
      <c r="AJ194" s="35" t="s">
        <v>1354</v>
      </c>
    </row>
    <row r="195" spans="1:36" hidden="1" x14ac:dyDescent="0.2">
      <c r="A195" s="2" t="s">
        <v>1355</v>
      </c>
      <c r="B195" s="63" t="s">
        <v>1356</v>
      </c>
      <c r="C195" s="3">
        <v>2009</v>
      </c>
      <c r="D195" s="40"/>
      <c r="E195" s="40"/>
      <c r="F195" s="40"/>
      <c r="G195" s="40"/>
      <c r="H195" s="40"/>
      <c r="I195" s="40"/>
      <c r="J195" s="40"/>
      <c r="K195" s="40"/>
      <c r="M195" s="40"/>
      <c r="N195" s="40"/>
      <c r="O195" s="40"/>
      <c r="P195" s="40"/>
      <c r="Q195" s="40"/>
      <c r="R195" s="40"/>
      <c r="S195" s="40"/>
      <c r="T195" s="40"/>
      <c r="U195" s="40"/>
      <c r="V195" s="40"/>
      <c r="W195" s="40"/>
      <c r="X195" s="40"/>
      <c r="Y195" s="40"/>
      <c r="Z195" s="40">
        <v>1</v>
      </c>
      <c r="AA195" s="40"/>
      <c r="AB195" s="40"/>
      <c r="AC195" s="40"/>
      <c r="AD195" s="40"/>
      <c r="AE195" s="40"/>
      <c r="AH195" s="40" t="s">
        <v>200</v>
      </c>
      <c r="AI195" s="43">
        <f t="shared" si="3"/>
        <v>1</v>
      </c>
      <c r="AJ195" s="35" t="s">
        <v>1357</v>
      </c>
    </row>
    <row r="196" spans="1:36" hidden="1" x14ac:dyDescent="0.2">
      <c r="A196" s="2" t="s">
        <v>1358</v>
      </c>
      <c r="B196" s="63" t="s">
        <v>1359</v>
      </c>
      <c r="C196" s="3">
        <v>2009</v>
      </c>
      <c r="D196" s="40"/>
      <c r="E196" s="40"/>
      <c r="F196" s="40"/>
      <c r="G196" s="40"/>
      <c r="H196" s="40"/>
      <c r="I196" s="40"/>
      <c r="J196" s="40"/>
      <c r="K196" s="40"/>
      <c r="M196" s="40"/>
      <c r="N196" s="40"/>
      <c r="O196" s="40"/>
      <c r="P196" s="40"/>
      <c r="Q196" s="40"/>
      <c r="R196" s="40"/>
      <c r="S196" s="40">
        <v>1</v>
      </c>
      <c r="T196" s="40"/>
      <c r="U196" s="40"/>
      <c r="V196" s="40"/>
      <c r="W196" s="40"/>
      <c r="X196" s="40"/>
      <c r="Y196" s="40"/>
      <c r="Z196" s="40"/>
      <c r="AA196" s="40"/>
      <c r="AB196" s="40"/>
      <c r="AC196" s="40"/>
      <c r="AD196" s="40"/>
      <c r="AE196" s="40"/>
      <c r="AH196" s="40" t="s">
        <v>200</v>
      </c>
      <c r="AI196" s="43">
        <f t="shared" si="3"/>
        <v>1</v>
      </c>
      <c r="AJ196" s="35" t="s">
        <v>1360</v>
      </c>
    </row>
    <row r="197" spans="1:36" hidden="1" x14ac:dyDescent="0.2">
      <c r="A197" s="2" t="s">
        <v>1361</v>
      </c>
      <c r="B197" s="63" t="s">
        <v>1362</v>
      </c>
      <c r="C197" s="3">
        <v>2009</v>
      </c>
      <c r="D197" s="40"/>
      <c r="E197" s="40"/>
      <c r="F197" s="40"/>
      <c r="G197" s="40"/>
      <c r="H197" s="40"/>
      <c r="I197" s="40"/>
      <c r="J197" s="40"/>
      <c r="K197" s="40"/>
      <c r="M197" s="40"/>
      <c r="N197" s="40"/>
      <c r="O197" s="40"/>
      <c r="P197" s="40"/>
      <c r="Q197" s="40"/>
      <c r="R197" s="40"/>
      <c r="S197" s="40">
        <v>1</v>
      </c>
      <c r="T197" s="40"/>
      <c r="U197" s="40"/>
      <c r="V197" s="40"/>
      <c r="W197" s="40"/>
      <c r="X197" s="40"/>
      <c r="Y197" s="40"/>
      <c r="Z197" s="40"/>
      <c r="AA197" s="40"/>
      <c r="AB197" s="40"/>
      <c r="AC197" s="40"/>
      <c r="AD197" s="40"/>
      <c r="AE197" s="40"/>
      <c r="AH197" s="40" t="s">
        <v>209</v>
      </c>
      <c r="AI197" s="43">
        <f t="shared" si="3"/>
        <v>1</v>
      </c>
      <c r="AJ197" s="35" t="s">
        <v>1363</v>
      </c>
    </row>
    <row r="198" spans="1:36" hidden="1" x14ac:dyDescent="0.2">
      <c r="A198" s="2" t="s">
        <v>1364</v>
      </c>
      <c r="B198" s="63" t="s">
        <v>1365</v>
      </c>
      <c r="C198" s="3">
        <v>2009</v>
      </c>
      <c r="D198" s="40"/>
      <c r="E198" s="40"/>
      <c r="F198" s="40"/>
      <c r="G198" s="40"/>
      <c r="H198" s="40"/>
      <c r="I198" s="40"/>
      <c r="J198" s="40">
        <v>1</v>
      </c>
      <c r="K198" s="40"/>
      <c r="M198" s="40"/>
      <c r="N198" s="40"/>
      <c r="O198" s="40"/>
      <c r="P198" s="40"/>
      <c r="Q198" s="40"/>
      <c r="R198" s="40"/>
      <c r="S198" s="40"/>
      <c r="T198" s="40"/>
      <c r="U198" s="40"/>
      <c r="V198" s="40"/>
      <c r="W198" s="40"/>
      <c r="X198" s="40"/>
      <c r="Y198" s="40"/>
      <c r="Z198" s="40"/>
      <c r="AA198" s="40"/>
      <c r="AB198" s="40"/>
      <c r="AC198" s="40"/>
      <c r="AD198" s="40"/>
      <c r="AE198" s="40"/>
      <c r="AH198" s="40" t="s">
        <v>209</v>
      </c>
      <c r="AI198" s="43">
        <f t="shared" si="3"/>
        <v>1</v>
      </c>
      <c r="AJ198" s="35" t="s">
        <v>1366</v>
      </c>
    </row>
    <row r="199" spans="1:36" hidden="1" x14ac:dyDescent="0.2">
      <c r="A199" s="2" t="s">
        <v>1367</v>
      </c>
      <c r="B199" s="63" t="s">
        <v>1368</v>
      </c>
      <c r="C199" s="3">
        <v>2009</v>
      </c>
      <c r="D199" s="40"/>
      <c r="E199" s="40"/>
      <c r="F199" s="40"/>
      <c r="G199" s="40"/>
      <c r="H199" s="40"/>
      <c r="I199" s="40"/>
      <c r="J199" s="40"/>
      <c r="K199" s="40"/>
      <c r="M199" s="40"/>
      <c r="N199" s="40"/>
      <c r="O199" s="40"/>
      <c r="P199" s="40"/>
      <c r="Q199" s="40"/>
      <c r="R199" s="40"/>
      <c r="S199" s="40"/>
      <c r="T199" s="40"/>
      <c r="U199" s="40"/>
      <c r="V199" s="40"/>
      <c r="W199" s="40"/>
      <c r="X199" s="40"/>
      <c r="Y199" s="40"/>
      <c r="Z199" s="40">
        <v>1</v>
      </c>
      <c r="AA199" s="40"/>
      <c r="AB199" s="40"/>
      <c r="AC199" s="40"/>
      <c r="AD199" s="40"/>
      <c r="AE199" s="40"/>
      <c r="AH199" s="40" t="s">
        <v>200</v>
      </c>
      <c r="AI199" s="43">
        <f t="shared" si="3"/>
        <v>1</v>
      </c>
      <c r="AJ199" s="35" t="s">
        <v>1369</v>
      </c>
    </row>
    <row r="200" spans="1:36" hidden="1" x14ac:dyDescent="0.2">
      <c r="A200" s="2" t="s">
        <v>1370</v>
      </c>
      <c r="B200" s="63" t="s">
        <v>1371</v>
      </c>
      <c r="C200" s="3">
        <v>2009</v>
      </c>
      <c r="D200" s="40"/>
      <c r="E200" s="40"/>
      <c r="F200" s="40"/>
      <c r="G200" s="40"/>
      <c r="H200" s="40"/>
      <c r="I200" s="40"/>
      <c r="J200" s="32">
        <v>1</v>
      </c>
      <c r="K200" s="40"/>
      <c r="M200" s="40"/>
      <c r="N200" s="40"/>
      <c r="O200" s="40"/>
      <c r="P200" s="40"/>
      <c r="Q200" s="40"/>
      <c r="R200" s="40"/>
      <c r="S200" s="40"/>
      <c r="T200" s="40"/>
      <c r="U200" s="40"/>
      <c r="V200" s="40"/>
      <c r="W200" s="40"/>
      <c r="X200" s="40"/>
      <c r="Y200" s="40"/>
      <c r="Z200" s="40"/>
      <c r="AA200" s="40"/>
      <c r="AB200" s="40"/>
      <c r="AC200" s="40"/>
      <c r="AD200" s="40"/>
      <c r="AE200" s="40"/>
      <c r="AH200" s="40" t="s">
        <v>209</v>
      </c>
      <c r="AI200" s="43">
        <f t="shared" si="3"/>
        <v>1</v>
      </c>
      <c r="AJ200" s="35" t="s">
        <v>1372</v>
      </c>
    </row>
    <row r="201" spans="1:36" hidden="1" x14ac:dyDescent="0.2">
      <c r="A201" s="2" t="s">
        <v>1373</v>
      </c>
      <c r="B201" s="50" t="s">
        <v>1374</v>
      </c>
      <c r="C201" s="4">
        <v>2009</v>
      </c>
      <c r="D201" s="40"/>
      <c r="E201" s="40"/>
      <c r="F201" s="40"/>
      <c r="G201" s="40"/>
      <c r="H201" s="40"/>
      <c r="I201" s="40"/>
      <c r="J201" s="40"/>
      <c r="K201" s="40"/>
      <c r="M201" s="40"/>
      <c r="N201" s="40"/>
      <c r="O201" s="40"/>
      <c r="P201" s="40"/>
      <c r="Q201" s="40"/>
      <c r="R201" s="40"/>
      <c r="S201" s="40">
        <v>1</v>
      </c>
      <c r="T201" s="40"/>
      <c r="U201" s="40"/>
      <c r="V201" s="40"/>
      <c r="W201" s="40"/>
      <c r="X201" s="40"/>
      <c r="Y201" s="40"/>
      <c r="Z201" s="40"/>
      <c r="AA201" s="40"/>
      <c r="AB201" s="40"/>
      <c r="AC201" s="40"/>
      <c r="AD201" s="40"/>
      <c r="AE201" s="40"/>
      <c r="AH201" s="40" t="s">
        <v>1375</v>
      </c>
      <c r="AI201" s="43">
        <f t="shared" si="3"/>
        <v>1</v>
      </c>
      <c r="AJ201" s="34" t="s">
        <v>1376</v>
      </c>
    </row>
    <row r="202" spans="1:36" hidden="1" x14ac:dyDescent="0.2">
      <c r="A202" s="2" t="s">
        <v>1377</v>
      </c>
      <c r="B202" s="63" t="s">
        <v>1378</v>
      </c>
      <c r="C202" s="3">
        <v>2009</v>
      </c>
      <c r="D202" s="40">
        <v>1</v>
      </c>
      <c r="E202" s="40"/>
      <c r="F202" s="40"/>
      <c r="G202" s="40"/>
      <c r="H202" s="40"/>
      <c r="I202" s="40"/>
      <c r="J202" s="40"/>
      <c r="K202" s="40"/>
      <c r="M202" s="40"/>
      <c r="N202" s="40"/>
      <c r="O202" s="40"/>
      <c r="P202" s="40"/>
      <c r="Q202" s="40"/>
      <c r="R202" s="40"/>
      <c r="S202" s="40"/>
      <c r="T202" s="40"/>
      <c r="U202" s="40"/>
      <c r="V202" s="40"/>
      <c r="W202" s="40"/>
      <c r="X202" s="40"/>
      <c r="Y202" s="40"/>
      <c r="Z202" s="40"/>
      <c r="AA202" s="40"/>
      <c r="AB202" s="40"/>
      <c r="AC202" s="40"/>
      <c r="AD202" s="40"/>
      <c r="AE202" s="40"/>
      <c r="AH202" s="40" t="s">
        <v>209</v>
      </c>
      <c r="AI202" s="43">
        <f t="shared" si="3"/>
        <v>1</v>
      </c>
      <c r="AJ202" s="35" t="s">
        <v>1379</v>
      </c>
    </row>
    <row r="203" spans="1:36" hidden="1" x14ac:dyDescent="0.2">
      <c r="A203" s="2" t="s">
        <v>1380</v>
      </c>
      <c r="B203" s="63" t="s">
        <v>1381</v>
      </c>
      <c r="C203" s="3">
        <v>2009</v>
      </c>
      <c r="D203" s="40"/>
      <c r="E203" s="40"/>
      <c r="F203" s="40"/>
      <c r="G203" s="40"/>
      <c r="H203" s="40"/>
      <c r="I203" s="40"/>
      <c r="J203" s="40"/>
      <c r="K203" s="40"/>
      <c r="M203" s="40"/>
      <c r="N203" s="40"/>
      <c r="O203" s="40"/>
      <c r="P203" s="40"/>
      <c r="Q203" s="40"/>
      <c r="R203" s="40"/>
      <c r="S203" s="40"/>
      <c r="T203" s="40">
        <v>1</v>
      </c>
      <c r="U203" s="40"/>
      <c r="V203" s="40"/>
      <c r="W203" s="40"/>
      <c r="X203" s="40"/>
      <c r="Y203" s="40"/>
      <c r="Z203" s="40"/>
      <c r="AA203" s="40"/>
      <c r="AB203" s="40"/>
      <c r="AC203" s="40"/>
      <c r="AD203" s="40"/>
      <c r="AE203" s="40"/>
      <c r="AH203" s="40" t="s">
        <v>200</v>
      </c>
      <c r="AI203" s="43">
        <f t="shared" si="3"/>
        <v>1</v>
      </c>
      <c r="AJ203" s="35" t="s">
        <v>1382</v>
      </c>
    </row>
    <row r="204" spans="1:36" hidden="1" x14ac:dyDescent="0.2">
      <c r="A204" s="2" t="s">
        <v>1383</v>
      </c>
      <c r="B204" s="63" t="s">
        <v>1384</v>
      </c>
      <c r="C204" s="3">
        <v>2009</v>
      </c>
      <c r="D204" s="40"/>
      <c r="E204" s="40"/>
      <c r="F204" s="32">
        <v>1</v>
      </c>
      <c r="G204" s="40"/>
      <c r="H204" s="40"/>
      <c r="I204" s="40"/>
      <c r="J204" s="40"/>
      <c r="K204" s="40"/>
      <c r="M204" s="40"/>
      <c r="N204" s="40"/>
      <c r="O204" s="40"/>
      <c r="P204" s="40"/>
      <c r="Q204" s="40"/>
      <c r="R204" s="40"/>
      <c r="S204" s="40"/>
      <c r="T204" s="40"/>
      <c r="U204" s="40"/>
      <c r="V204" s="40"/>
      <c r="W204" s="40"/>
      <c r="X204" s="40"/>
      <c r="Y204" s="40"/>
      <c r="Z204" s="40"/>
      <c r="AA204" s="40"/>
      <c r="AB204" s="40"/>
      <c r="AC204" s="40"/>
      <c r="AD204" s="40"/>
      <c r="AE204" s="40"/>
      <c r="AH204" s="40" t="s">
        <v>209</v>
      </c>
      <c r="AI204" s="43">
        <f t="shared" si="3"/>
        <v>1</v>
      </c>
      <c r="AJ204" s="35" t="s">
        <v>1385</v>
      </c>
    </row>
    <row r="205" spans="1:36" hidden="1" x14ac:dyDescent="0.2">
      <c r="A205" s="2" t="s">
        <v>1386</v>
      </c>
      <c r="B205" s="63" t="s">
        <v>1387</v>
      </c>
      <c r="C205" s="3">
        <v>2009</v>
      </c>
      <c r="D205" s="40"/>
      <c r="E205" s="32">
        <v>1</v>
      </c>
      <c r="F205" s="40"/>
      <c r="G205" s="40"/>
      <c r="H205" s="40"/>
      <c r="I205" s="40"/>
      <c r="J205" s="40"/>
      <c r="K205" s="40"/>
      <c r="M205" s="40"/>
      <c r="N205" s="40"/>
      <c r="O205" s="40"/>
      <c r="P205" s="40"/>
      <c r="Q205" s="40"/>
      <c r="R205" s="40"/>
      <c r="S205" s="40"/>
      <c r="T205" s="40"/>
      <c r="U205" s="40"/>
      <c r="V205" s="40"/>
      <c r="W205" s="40"/>
      <c r="X205" s="40"/>
      <c r="Y205" s="40"/>
      <c r="Z205" s="40"/>
      <c r="AA205" s="40"/>
      <c r="AB205" s="40"/>
      <c r="AC205" s="40"/>
      <c r="AD205" s="40"/>
      <c r="AE205" s="40"/>
      <c r="AH205" s="40" t="s">
        <v>209</v>
      </c>
      <c r="AI205" s="43">
        <f t="shared" si="3"/>
        <v>1</v>
      </c>
      <c r="AJ205" s="35" t="s">
        <v>1388</v>
      </c>
    </row>
    <row r="206" spans="1:36" hidden="1" x14ac:dyDescent="0.2">
      <c r="A206" s="2" t="s">
        <v>1389</v>
      </c>
      <c r="B206" s="63" t="s">
        <v>1390</v>
      </c>
      <c r="C206" s="3">
        <v>2009</v>
      </c>
      <c r="D206" s="40">
        <v>1</v>
      </c>
      <c r="E206" s="40"/>
      <c r="F206" s="40"/>
      <c r="G206" s="40"/>
      <c r="H206" s="40"/>
      <c r="I206" s="40"/>
      <c r="J206" s="40"/>
      <c r="K206" s="40"/>
      <c r="M206" s="40"/>
      <c r="N206" s="40"/>
      <c r="O206" s="40"/>
      <c r="P206" s="40"/>
      <c r="Q206" s="40"/>
      <c r="R206" s="40"/>
      <c r="S206" s="40"/>
      <c r="T206" s="40"/>
      <c r="U206" s="40"/>
      <c r="V206" s="40"/>
      <c r="W206" s="40"/>
      <c r="X206" s="40"/>
      <c r="Y206" s="40"/>
      <c r="Z206" s="40"/>
      <c r="AA206" s="40"/>
      <c r="AB206" s="40"/>
      <c r="AC206" s="40"/>
      <c r="AD206" s="40"/>
      <c r="AE206" s="40"/>
      <c r="AH206" s="40" t="s">
        <v>209</v>
      </c>
      <c r="AI206" s="43">
        <f t="shared" si="3"/>
        <v>1</v>
      </c>
      <c r="AJ206" s="35" t="s">
        <v>1391</v>
      </c>
    </row>
    <row r="207" spans="1:36" hidden="1" x14ac:dyDescent="0.2">
      <c r="A207" s="2" t="s">
        <v>1392</v>
      </c>
      <c r="B207" s="63" t="s">
        <v>1393</v>
      </c>
      <c r="C207" s="3">
        <v>2009</v>
      </c>
      <c r="D207" s="40"/>
      <c r="E207" s="32">
        <v>1</v>
      </c>
      <c r="F207" s="40"/>
      <c r="G207" s="40"/>
      <c r="H207" s="40"/>
      <c r="I207" s="40"/>
      <c r="J207" s="40"/>
      <c r="K207" s="40"/>
      <c r="M207" s="40"/>
      <c r="N207" s="40"/>
      <c r="O207" s="40"/>
      <c r="P207" s="40"/>
      <c r="Q207" s="40"/>
      <c r="R207" s="40"/>
      <c r="S207" s="40"/>
      <c r="T207" s="40"/>
      <c r="U207" s="40"/>
      <c r="V207" s="40"/>
      <c r="W207" s="40"/>
      <c r="X207" s="40"/>
      <c r="Y207" s="40"/>
      <c r="Z207" s="40"/>
      <c r="AA207" s="40"/>
      <c r="AB207" s="40"/>
      <c r="AC207" s="40"/>
      <c r="AD207" s="40"/>
      <c r="AE207" s="40"/>
      <c r="AH207" s="40" t="s">
        <v>209</v>
      </c>
      <c r="AI207" s="43">
        <f t="shared" si="3"/>
        <v>1</v>
      </c>
      <c r="AJ207" s="35" t="s">
        <v>1394</v>
      </c>
    </row>
    <row r="208" spans="1:36" hidden="1" x14ac:dyDescent="0.2">
      <c r="A208" s="2" t="s">
        <v>1395</v>
      </c>
      <c r="B208" s="63" t="s">
        <v>1396</v>
      </c>
      <c r="C208" s="3">
        <v>2009</v>
      </c>
      <c r="D208" s="40"/>
      <c r="E208" s="40"/>
      <c r="F208" s="40"/>
      <c r="G208" s="40"/>
      <c r="H208" s="40"/>
      <c r="I208" s="40"/>
      <c r="J208" s="40"/>
      <c r="K208" s="40"/>
      <c r="M208" s="40"/>
      <c r="N208" s="40"/>
      <c r="O208" s="40"/>
      <c r="P208" s="40"/>
      <c r="Q208" s="40">
        <v>1</v>
      </c>
      <c r="R208" s="40"/>
      <c r="S208" s="40"/>
      <c r="T208" s="40"/>
      <c r="U208" s="40"/>
      <c r="V208" s="40"/>
      <c r="W208" s="40"/>
      <c r="X208" s="40"/>
      <c r="Y208" s="40"/>
      <c r="Z208" s="40"/>
      <c r="AA208" s="40"/>
      <c r="AB208" s="40"/>
      <c r="AC208" s="40"/>
      <c r="AD208" s="40"/>
      <c r="AE208" s="40"/>
      <c r="AH208" s="40" t="s">
        <v>209</v>
      </c>
      <c r="AI208" s="43">
        <f t="shared" si="3"/>
        <v>1</v>
      </c>
      <c r="AJ208" s="35" t="s">
        <v>1397</v>
      </c>
    </row>
    <row r="209" spans="1:16384" hidden="1" x14ac:dyDescent="0.2">
      <c r="A209" s="2" t="s">
        <v>1398</v>
      </c>
      <c r="B209" s="63" t="s">
        <v>1399</v>
      </c>
      <c r="C209" s="3">
        <v>2009</v>
      </c>
      <c r="D209" s="40"/>
      <c r="E209" s="40"/>
      <c r="F209" s="40"/>
      <c r="G209" s="40"/>
      <c r="H209" s="40"/>
      <c r="I209" s="40"/>
      <c r="J209" s="40"/>
      <c r="K209" s="40"/>
      <c r="M209" s="40"/>
      <c r="N209" s="40"/>
      <c r="O209" s="40"/>
      <c r="P209" s="40"/>
      <c r="Q209" s="40"/>
      <c r="R209" s="40"/>
      <c r="S209" s="40"/>
      <c r="T209" s="40"/>
      <c r="U209" s="40">
        <v>1</v>
      </c>
      <c r="V209" s="40"/>
      <c r="W209" s="40"/>
      <c r="X209" s="40"/>
      <c r="Y209" s="40"/>
      <c r="Z209" s="40"/>
      <c r="AA209" s="40"/>
      <c r="AB209" s="40"/>
      <c r="AC209" s="40"/>
      <c r="AD209" s="40"/>
      <c r="AE209" s="40"/>
      <c r="AH209" s="40" t="s">
        <v>209</v>
      </c>
      <c r="AI209" s="43">
        <f t="shared" si="3"/>
        <v>1</v>
      </c>
      <c r="AJ209" s="35" t="s">
        <v>1400</v>
      </c>
      <c r="AK209" s="35"/>
      <c r="AL209" s="35"/>
      <c r="AM209" s="35"/>
      <c r="AN209" s="35"/>
      <c r="AO209" s="35"/>
      <c r="AP209" s="35"/>
      <c r="AQ209" s="35"/>
      <c r="AR209" s="35"/>
      <c r="AS209" s="35"/>
      <c r="AT209" s="35"/>
      <c r="AU209" s="35"/>
      <c r="AV209" s="35"/>
      <c r="AW209" s="35"/>
      <c r="AX209" s="35"/>
      <c r="AY209" s="35"/>
      <c r="AZ209" s="35"/>
      <c r="BA209" s="35"/>
      <c r="BB209" s="35"/>
      <c r="BC209" s="35"/>
      <c r="BD209" s="35"/>
      <c r="BE209" s="35"/>
      <c r="BF209" s="35"/>
      <c r="BG209" s="35"/>
      <c r="BH209" s="35"/>
      <c r="BI209" s="35"/>
      <c r="BJ209" s="35"/>
      <c r="BK209" s="35"/>
      <c r="BL209" s="35"/>
      <c r="BM209" s="35"/>
      <c r="BN209" s="35"/>
      <c r="BO209" s="35"/>
      <c r="BP209" s="35"/>
      <c r="BQ209" s="35"/>
      <c r="BR209" s="35"/>
      <c r="BS209" s="35"/>
      <c r="BT209" s="35"/>
      <c r="BU209" s="35"/>
      <c r="BV209" s="35"/>
      <c r="BW209" s="35"/>
      <c r="BX209" s="35"/>
      <c r="BY209" s="35"/>
      <c r="BZ209" s="35"/>
      <c r="CA209" s="35"/>
      <c r="CB209" s="35"/>
      <c r="CC209" s="35"/>
      <c r="CD209" s="35"/>
      <c r="CE209" s="35"/>
      <c r="CF209" s="35"/>
      <c r="CG209" s="35"/>
      <c r="CH209" s="35"/>
      <c r="CI209" s="35"/>
      <c r="CJ209" s="35"/>
      <c r="CK209" s="35"/>
      <c r="CL209" s="35"/>
      <c r="CM209" s="35"/>
      <c r="CN209" s="35"/>
      <c r="CO209" s="35"/>
      <c r="CP209" s="35"/>
      <c r="CQ209" s="35"/>
      <c r="CR209" s="35"/>
      <c r="CS209" s="35"/>
      <c r="CT209" s="35"/>
      <c r="CU209" s="35"/>
      <c r="CV209" s="35"/>
      <c r="CW209" s="35"/>
      <c r="CX209" s="35"/>
      <c r="CY209" s="35"/>
      <c r="CZ209" s="35"/>
      <c r="DA209" s="35"/>
      <c r="DB209" s="35"/>
      <c r="DC209" s="35"/>
      <c r="DD209" s="35"/>
      <c r="DE209" s="35"/>
      <c r="DF209" s="35"/>
      <c r="DG209" s="35"/>
      <c r="DH209" s="35"/>
      <c r="DI209" s="35"/>
      <c r="DJ209" s="35"/>
      <c r="DK209" s="35"/>
      <c r="DL209" s="35"/>
      <c r="DM209" s="35"/>
      <c r="DN209" s="35"/>
      <c r="DO209" s="35"/>
      <c r="DP209" s="35"/>
      <c r="DQ209" s="35"/>
      <c r="DR209" s="35"/>
      <c r="DS209" s="35"/>
      <c r="DT209" s="35"/>
      <c r="DU209" s="35"/>
      <c r="DV209" s="35"/>
      <c r="DW209" s="35"/>
      <c r="DX209" s="35"/>
      <c r="DY209" s="35"/>
      <c r="DZ209" s="35"/>
      <c r="EA209" s="35"/>
      <c r="EB209" s="35"/>
      <c r="EC209" s="35"/>
      <c r="ED209" s="35"/>
      <c r="EE209" s="35"/>
      <c r="EF209" s="35"/>
      <c r="EG209" s="35"/>
      <c r="EH209" s="35"/>
      <c r="EI209" s="35"/>
      <c r="EJ209" s="35"/>
      <c r="EK209" s="35"/>
      <c r="EL209" s="35"/>
      <c r="EM209" s="35"/>
      <c r="EN209" s="35"/>
      <c r="EO209" s="35"/>
      <c r="EP209" s="35"/>
      <c r="EQ209" s="35"/>
      <c r="ER209" s="35"/>
      <c r="ES209" s="35"/>
      <c r="ET209" s="35"/>
      <c r="EU209" s="35"/>
      <c r="EV209" s="35"/>
      <c r="EW209" s="35"/>
      <c r="EX209" s="35"/>
      <c r="EY209" s="35"/>
      <c r="EZ209" s="35"/>
      <c r="FA209" s="35"/>
      <c r="FB209" s="35"/>
      <c r="FC209" s="35"/>
      <c r="FD209" s="35"/>
      <c r="FE209" s="35"/>
      <c r="FF209" s="35"/>
      <c r="FG209" s="35"/>
      <c r="FH209" s="35"/>
      <c r="FI209" s="35"/>
      <c r="FJ209" s="35"/>
      <c r="FK209" s="35"/>
      <c r="FL209" s="35"/>
      <c r="FM209" s="35"/>
      <c r="FN209" s="35"/>
      <c r="FO209" s="35"/>
      <c r="FP209" s="35"/>
      <c r="FQ209" s="35"/>
      <c r="FR209" s="35"/>
      <c r="FS209" s="35"/>
      <c r="FT209" s="35"/>
      <c r="FU209" s="35"/>
      <c r="FV209" s="35"/>
      <c r="FW209" s="35"/>
      <c r="FX209" s="35"/>
      <c r="FY209" s="35"/>
      <c r="FZ209" s="35"/>
      <c r="GA209" s="35"/>
      <c r="GB209" s="35"/>
      <c r="GC209" s="35"/>
      <c r="GD209" s="35"/>
      <c r="GE209" s="35"/>
      <c r="GF209" s="35"/>
      <c r="GG209" s="35"/>
      <c r="GH209" s="35"/>
      <c r="GI209" s="35"/>
      <c r="GJ209" s="35"/>
      <c r="GK209" s="35"/>
      <c r="GL209" s="35"/>
      <c r="GM209" s="35"/>
      <c r="GN209" s="35"/>
      <c r="GO209" s="35"/>
      <c r="GP209" s="35"/>
      <c r="GQ209" s="35"/>
      <c r="GR209" s="35"/>
      <c r="GS209" s="35"/>
      <c r="GT209" s="35"/>
      <c r="GU209" s="35"/>
      <c r="GV209" s="35"/>
      <c r="GW209" s="35"/>
      <c r="GX209" s="35"/>
      <c r="GY209" s="35"/>
      <c r="GZ209" s="35"/>
      <c r="HA209" s="35"/>
      <c r="HB209" s="35"/>
      <c r="HC209" s="35"/>
      <c r="HD209" s="35"/>
      <c r="HE209" s="35"/>
      <c r="HF209" s="35"/>
      <c r="HG209" s="35"/>
      <c r="HH209" s="35"/>
      <c r="HI209" s="35"/>
      <c r="HJ209" s="35"/>
      <c r="HK209" s="35"/>
      <c r="HL209" s="35"/>
      <c r="HM209" s="35"/>
      <c r="HN209" s="35"/>
      <c r="HO209" s="35"/>
      <c r="HP209" s="35"/>
      <c r="HQ209" s="35"/>
      <c r="HR209" s="35"/>
      <c r="HS209" s="35"/>
      <c r="HT209" s="35"/>
      <c r="HU209" s="35"/>
      <c r="HV209" s="35"/>
      <c r="HW209" s="35"/>
      <c r="HX209" s="35"/>
      <c r="HY209" s="35"/>
      <c r="HZ209" s="35"/>
      <c r="IA209" s="35"/>
      <c r="IB209" s="35"/>
      <c r="IC209" s="35"/>
      <c r="ID209" s="35"/>
      <c r="IE209" s="35"/>
      <c r="IF209" s="35"/>
      <c r="IG209" s="35"/>
      <c r="IH209" s="35"/>
      <c r="II209" s="35"/>
      <c r="IJ209" s="35"/>
      <c r="IK209" s="35"/>
      <c r="IL209" s="35"/>
      <c r="IM209" s="35"/>
      <c r="IN209" s="35"/>
      <c r="IO209" s="35"/>
      <c r="IP209" s="35"/>
      <c r="IQ209" s="35"/>
      <c r="IR209" s="35"/>
      <c r="IS209" s="35"/>
      <c r="IT209" s="35"/>
      <c r="IU209" s="35"/>
      <c r="IV209" s="35"/>
      <c r="IW209" s="35"/>
      <c r="IX209" s="35"/>
      <c r="IY209" s="35"/>
      <c r="IZ209" s="35"/>
      <c r="JA209" s="35"/>
      <c r="JB209" s="35"/>
      <c r="JC209" s="35"/>
      <c r="JD209" s="35"/>
      <c r="JE209" s="35"/>
      <c r="JF209" s="35"/>
      <c r="JG209" s="35"/>
      <c r="JH209" s="35"/>
      <c r="JI209" s="35"/>
      <c r="JJ209" s="35"/>
      <c r="JK209" s="35"/>
      <c r="JL209" s="35"/>
      <c r="JM209" s="35"/>
      <c r="JN209" s="35"/>
      <c r="JO209" s="35"/>
      <c r="JP209" s="35"/>
      <c r="JQ209" s="35"/>
      <c r="JR209" s="35"/>
      <c r="JS209" s="35"/>
      <c r="JT209" s="35"/>
      <c r="JU209" s="35"/>
      <c r="JV209" s="35"/>
      <c r="JW209" s="35"/>
      <c r="JX209" s="35"/>
      <c r="JY209" s="35"/>
      <c r="JZ209" s="35"/>
      <c r="KA209" s="35"/>
      <c r="KB209" s="35"/>
      <c r="KC209" s="35"/>
      <c r="KD209" s="35"/>
      <c r="KE209" s="35"/>
      <c r="KF209" s="35"/>
      <c r="KG209" s="35"/>
      <c r="KH209" s="35"/>
      <c r="KI209" s="35"/>
      <c r="KJ209" s="35"/>
      <c r="KK209" s="35"/>
      <c r="KL209" s="35"/>
      <c r="KM209" s="35"/>
      <c r="KN209" s="35"/>
      <c r="KO209" s="35"/>
      <c r="KP209" s="35"/>
      <c r="KQ209" s="35"/>
      <c r="KR209" s="35"/>
      <c r="KS209" s="35"/>
      <c r="KT209" s="35"/>
      <c r="KU209" s="35"/>
      <c r="KV209" s="35"/>
      <c r="KW209" s="35"/>
      <c r="KX209" s="35"/>
      <c r="KY209" s="35"/>
      <c r="KZ209" s="35"/>
      <c r="LA209" s="35"/>
      <c r="LB209" s="35"/>
      <c r="LC209" s="35"/>
      <c r="LD209" s="35"/>
      <c r="LE209" s="35"/>
      <c r="LF209" s="35"/>
      <c r="LG209" s="35"/>
      <c r="LH209" s="35"/>
      <c r="LI209" s="35"/>
      <c r="LJ209" s="35"/>
      <c r="LK209" s="35"/>
      <c r="LL209" s="35"/>
      <c r="LM209" s="35"/>
      <c r="LN209" s="35"/>
      <c r="LO209" s="35"/>
      <c r="LP209" s="35"/>
      <c r="LQ209" s="35"/>
      <c r="LR209" s="35"/>
      <c r="LS209" s="35"/>
      <c r="LT209" s="35"/>
      <c r="LU209" s="35"/>
      <c r="LV209" s="35"/>
      <c r="LW209" s="35"/>
      <c r="LX209" s="35"/>
      <c r="LY209" s="35"/>
      <c r="LZ209" s="35"/>
      <c r="MA209" s="35"/>
      <c r="MB209" s="35"/>
      <c r="MC209" s="35"/>
      <c r="MD209" s="35"/>
      <c r="ME209" s="35"/>
      <c r="MF209" s="35"/>
      <c r="MG209" s="35"/>
      <c r="MH209" s="35"/>
      <c r="MI209" s="35"/>
      <c r="MJ209" s="35"/>
      <c r="MK209" s="35"/>
      <c r="ML209" s="35"/>
      <c r="MM209" s="35"/>
      <c r="MN209" s="35"/>
      <c r="MO209" s="35"/>
      <c r="MP209" s="35"/>
      <c r="MQ209" s="35"/>
      <c r="MR209" s="35"/>
      <c r="MS209" s="35"/>
      <c r="MT209" s="35"/>
      <c r="MU209" s="35"/>
      <c r="MV209" s="35"/>
      <c r="MW209" s="35"/>
      <c r="MX209" s="35"/>
      <c r="MY209" s="35"/>
      <c r="MZ209" s="35"/>
      <c r="NA209" s="35"/>
      <c r="NB209" s="35"/>
      <c r="NC209" s="35"/>
      <c r="ND209" s="35"/>
      <c r="NE209" s="35"/>
      <c r="NF209" s="35"/>
      <c r="NG209" s="35"/>
      <c r="NH209" s="35"/>
      <c r="NI209" s="35"/>
      <c r="NJ209" s="35"/>
      <c r="NK209" s="35"/>
      <c r="NL209" s="35"/>
      <c r="NM209" s="35"/>
      <c r="NN209" s="35"/>
      <c r="NO209" s="35"/>
      <c r="NP209" s="35"/>
      <c r="NQ209" s="35"/>
      <c r="NR209" s="35"/>
      <c r="NS209" s="35"/>
      <c r="NT209" s="35"/>
      <c r="NU209" s="35"/>
      <c r="NV209" s="35"/>
      <c r="NW209" s="35"/>
      <c r="NX209" s="35"/>
      <c r="NY209" s="35"/>
      <c r="NZ209" s="35"/>
      <c r="OA209" s="35"/>
      <c r="OB209" s="35"/>
      <c r="OC209" s="35"/>
      <c r="OD209" s="35"/>
      <c r="OE209" s="35"/>
      <c r="OF209" s="35"/>
      <c r="OG209" s="35"/>
      <c r="OH209" s="35"/>
      <c r="OI209" s="35"/>
      <c r="OJ209" s="35"/>
      <c r="OK209" s="35"/>
      <c r="OL209" s="35"/>
      <c r="OM209" s="35"/>
      <c r="ON209" s="35"/>
      <c r="OO209" s="35"/>
      <c r="OP209" s="35"/>
      <c r="OQ209" s="35"/>
      <c r="OR209" s="35"/>
      <c r="OS209" s="35"/>
      <c r="OT209" s="35"/>
      <c r="OU209" s="35"/>
      <c r="OV209" s="35"/>
      <c r="OW209" s="35"/>
      <c r="OX209" s="35"/>
      <c r="OY209" s="35"/>
      <c r="OZ209" s="35"/>
      <c r="PA209" s="35"/>
      <c r="PB209" s="35"/>
      <c r="PC209" s="35"/>
      <c r="PD209" s="35"/>
      <c r="PE209" s="35"/>
      <c r="PF209" s="35"/>
      <c r="PG209" s="35"/>
      <c r="PH209" s="35"/>
      <c r="PI209" s="35"/>
      <c r="PJ209" s="35"/>
      <c r="PK209" s="35"/>
      <c r="PL209" s="35"/>
      <c r="PM209" s="35"/>
      <c r="PN209" s="35"/>
      <c r="PO209" s="35"/>
      <c r="PP209" s="35"/>
      <c r="PQ209" s="35"/>
      <c r="PR209" s="35"/>
      <c r="PS209" s="35"/>
      <c r="PT209" s="35"/>
      <c r="PU209" s="35"/>
      <c r="PV209" s="35"/>
      <c r="PW209" s="35"/>
      <c r="PX209" s="35"/>
      <c r="PY209" s="35"/>
      <c r="PZ209" s="35"/>
      <c r="QA209" s="35"/>
      <c r="QB209" s="35"/>
      <c r="QC209" s="35"/>
      <c r="QD209" s="35"/>
      <c r="QE209" s="35"/>
      <c r="QF209" s="35"/>
      <c r="QG209" s="35"/>
      <c r="QH209" s="35"/>
      <c r="QI209" s="35"/>
      <c r="QJ209" s="35"/>
      <c r="QK209" s="35"/>
      <c r="QL209" s="35"/>
      <c r="QM209" s="35"/>
      <c r="QN209" s="35"/>
      <c r="QO209" s="35"/>
      <c r="QP209" s="35"/>
      <c r="QQ209" s="35"/>
      <c r="QR209" s="35"/>
      <c r="QS209" s="35"/>
      <c r="QT209" s="35"/>
      <c r="QU209" s="35"/>
      <c r="QV209" s="35"/>
      <c r="QW209" s="35"/>
      <c r="QX209" s="35"/>
      <c r="QY209" s="35"/>
      <c r="QZ209" s="35"/>
      <c r="RA209" s="35"/>
      <c r="RB209" s="35"/>
      <c r="RC209" s="35"/>
      <c r="RD209" s="35"/>
      <c r="RE209" s="35"/>
      <c r="RF209" s="35"/>
      <c r="RG209" s="35"/>
      <c r="RH209" s="35"/>
      <c r="RI209" s="35"/>
      <c r="RJ209" s="35"/>
      <c r="RK209" s="35"/>
      <c r="RL209" s="35"/>
      <c r="RM209" s="35"/>
      <c r="RN209" s="35"/>
      <c r="RO209" s="35"/>
      <c r="RP209" s="35"/>
      <c r="RQ209" s="35"/>
      <c r="RR209" s="35"/>
      <c r="RS209" s="35"/>
      <c r="RT209" s="35"/>
      <c r="RU209" s="35"/>
      <c r="RV209" s="35"/>
      <c r="RW209" s="35"/>
      <c r="RX209" s="35"/>
      <c r="RY209" s="35"/>
      <c r="RZ209" s="35"/>
      <c r="SA209" s="35"/>
      <c r="SB209" s="35"/>
      <c r="SC209" s="35"/>
      <c r="SD209" s="35"/>
      <c r="SE209" s="35"/>
      <c r="SF209" s="35"/>
      <c r="SG209" s="35"/>
      <c r="SH209" s="35"/>
      <c r="SI209" s="35"/>
      <c r="SJ209" s="35"/>
      <c r="SK209" s="35"/>
      <c r="SL209" s="35"/>
      <c r="SM209" s="35"/>
      <c r="SN209" s="35"/>
      <c r="SO209" s="35"/>
      <c r="SP209" s="35"/>
      <c r="SQ209" s="35"/>
      <c r="SR209" s="35"/>
      <c r="SS209" s="35"/>
      <c r="ST209" s="35"/>
      <c r="SU209" s="35"/>
      <c r="SV209" s="35"/>
      <c r="SW209" s="35"/>
      <c r="SX209" s="35"/>
      <c r="SY209" s="35"/>
      <c r="SZ209" s="35"/>
      <c r="TA209" s="35"/>
      <c r="TB209" s="35"/>
      <c r="TC209" s="35"/>
      <c r="TD209" s="35"/>
      <c r="TE209" s="35"/>
      <c r="TF209" s="35"/>
      <c r="TG209" s="35"/>
      <c r="TH209" s="35"/>
      <c r="TI209" s="35"/>
      <c r="TJ209" s="35"/>
      <c r="TK209" s="35"/>
      <c r="TL209" s="35"/>
      <c r="TM209" s="35"/>
      <c r="TN209" s="35"/>
      <c r="TO209" s="35"/>
      <c r="TP209" s="35"/>
      <c r="TQ209" s="35"/>
      <c r="TR209" s="35"/>
      <c r="TS209" s="35"/>
      <c r="TT209" s="35"/>
      <c r="TU209" s="35"/>
      <c r="TV209" s="35"/>
      <c r="TW209" s="35"/>
      <c r="TX209" s="35"/>
      <c r="TY209" s="35"/>
      <c r="TZ209" s="35"/>
      <c r="UA209" s="35"/>
      <c r="UB209" s="35"/>
      <c r="UC209" s="35"/>
      <c r="UD209" s="35"/>
      <c r="UE209" s="35"/>
      <c r="UF209" s="35"/>
      <c r="UG209" s="35"/>
      <c r="UH209" s="35"/>
      <c r="UI209" s="35"/>
      <c r="UJ209" s="35"/>
      <c r="UK209" s="35"/>
      <c r="UL209" s="35"/>
      <c r="UM209" s="35"/>
      <c r="UN209" s="35"/>
      <c r="UO209" s="35"/>
      <c r="UP209" s="35"/>
      <c r="UQ209" s="35"/>
      <c r="UR209" s="35"/>
      <c r="US209" s="35"/>
      <c r="UT209" s="35"/>
      <c r="UU209" s="35"/>
      <c r="UV209" s="35"/>
      <c r="UW209" s="35"/>
      <c r="UX209" s="35"/>
      <c r="UY209" s="35"/>
      <c r="UZ209" s="35"/>
      <c r="VA209" s="35"/>
      <c r="VB209" s="35"/>
      <c r="VC209" s="35"/>
      <c r="VD209" s="35"/>
      <c r="VE209" s="35"/>
      <c r="VF209" s="35"/>
      <c r="VG209" s="35"/>
      <c r="VH209" s="35"/>
      <c r="VI209" s="35"/>
      <c r="VJ209" s="35"/>
      <c r="VK209" s="35"/>
      <c r="VL209" s="35"/>
      <c r="VM209" s="35"/>
      <c r="VN209" s="35"/>
      <c r="VO209" s="35"/>
      <c r="VP209" s="35"/>
      <c r="VQ209" s="35"/>
      <c r="VR209" s="35"/>
      <c r="VS209" s="35"/>
      <c r="VT209" s="35"/>
      <c r="VU209" s="35"/>
      <c r="VV209" s="35"/>
      <c r="VW209" s="35"/>
      <c r="VX209" s="35"/>
      <c r="VY209" s="35"/>
      <c r="VZ209" s="35"/>
      <c r="WA209" s="35"/>
      <c r="WB209" s="35"/>
      <c r="WC209" s="35"/>
      <c r="WD209" s="35"/>
      <c r="WE209" s="35"/>
      <c r="WF209" s="35"/>
      <c r="WG209" s="35"/>
      <c r="WH209" s="35"/>
      <c r="WI209" s="35"/>
      <c r="WJ209" s="35"/>
      <c r="WK209" s="35"/>
      <c r="WL209" s="35"/>
      <c r="WM209" s="35"/>
      <c r="WN209" s="35"/>
      <c r="WO209" s="35"/>
      <c r="WP209" s="35"/>
      <c r="WQ209" s="35"/>
      <c r="WR209" s="35"/>
      <c r="WS209" s="35"/>
      <c r="WT209" s="35"/>
      <c r="WU209" s="35"/>
      <c r="WV209" s="35"/>
      <c r="WW209" s="35"/>
      <c r="WX209" s="35"/>
      <c r="WY209" s="35"/>
      <c r="WZ209" s="35"/>
      <c r="XA209" s="35"/>
      <c r="XB209" s="35"/>
      <c r="XC209" s="35"/>
      <c r="XD209" s="35"/>
      <c r="XE209" s="35"/>
      <c r="XF209" s="35"/>
      <c r="XG209" s="35"/>
      <c r="XH209" s="35"/>
      <c r="XI209" s="35"/>
      <c r="XJ209" s="35"/>
      <c r="XK209" s="35"/>
      <c r="XL209" s="35"/>
      <c r="XM209" s="35"/>
      <c r="XN209" s="35"/>
      <c r="XO209" s="35"/>
      <c r="XP209" s="35"/>
      <c r="XQ209" s="35"/>
      <c r="XR209" s="35"/>
      <c r="XS209" s="35"/>
      <c r="XT209" s="35"/>
      <c r="XU209" s="35"/>
      <c r="XV209" s="35"/>
      <c r="XW209" s="35"/>
      <c r="XX209" s="35"/>
      <c r="XY209" s="35"/>
      <c r="XZ209" s="35"/>
      <c r="YA209" s="35"/>
      <c r="YB209" s="35"/>
      <c r="YC209" s="35"/>
      <c r="YD209" s="35"/>
      <c r="YE209" s="35"/>
      <c r="YF209" s="35"/>
      <c r="YG209" s="35"/>
      <c r="YH209" s="35"/>
      <c r="YI209" s="35"/>
      <c r="YJ209" s="35"/>
      <c r="YK209" s="35"/>
      <c r="YL209" s="35"/>
      <c r="YM209" s="35"/>
      <c r="YN209" s="35"/>
      <c r="YO209" s="35"/>
      <c r="YP209" s="35"/>
      <c r="YQ209" s="35"/>
      <c r="YR209" s="35"/>
      <c r="YS209" s="35"/>
      <c r="YT209" s="35"/>
      <c r="YU209" s="35"/>
      <c r="YV209" s="35"/>
      <c r="YW209" s="35"/>
      <c r="YX209" s="35"/>
      <c r="YY209" s="35"/>
      <c r="YZ209" s="35"/>
      <c r="ZA209" s="35"/>
      <c r="ZB209" s="35"/>
      <c r="ZC209" s="35"/>
      <c r="ZD209" s="35"/>
      <c r="ZE209" s="35"/>
      <c r="ZF209" s="35"/>
      <c r="ZG209" s="35"/>
      <c r="ZH209" s="35"/>
      <c r="ZI209" s="35"/>
      <c r="ZJ209" s="35"/>
      <c r="ZK209" s="35"/>
      <c r="ZL209" s="35"/>
      <c r="ZM209" s="35"/>
      <c r="ZN209" s="35"/>
      <c r="ZO209" s="35"/>
      <c r="ZP209" s="35"/>
      <c r="ZQ209" s="35"/>
      <c r="ZR209" s="35"/>
      <c r="ZS209" s="35"/>
      <c r="ZT209" s="35"/>
      <c r="ZU209" s="35"/>
      <c r="ZV209" s="35"/>
      <c r="ZW209" s="35"/>
      <c r="ZX209" s="35"/>
      <c r="ZY209" s="35"/>
      <c r="ZZ209" s="35"/>
      <c r="AAA209" s="35"/>
      <c r="AAB209" s="35"/>
      <c r="AAC209" s="35"/>
      <c r="AAD209" s="35"/>
      <c r="AAE209" s="35"/>
      <c r="AAF209" s="35"/>
      <c r="AAG209" s="35"/>
      <c r="AAH209" s="35"/>
      <c r="AAI209" s="35"/>
      <c r="AAJ209" s="35"/>
      <c r="AAK209" s="35"/>
      <c r="AAL209" s="35"/>
      <c r="AAM209" s="35"/>
      <c r="AAN209" s="35"/>
      <c r="AAO209" s="35"/>
      <c r="AAP209" s="35"/>
      <c r="AAQ209" s="35"/>
      <c r="AAR209" s="35"/>
      <c r="AAS209" s="35"/>
      <c r="AAT209" s="35"/>
      <c r="AAU209" s="35"/>
      <c r="AAV209" s="35"/>
      <c r="AAW209" s="35"/>
      <c r="AAX209" s="35"/>
      <c r="AAY209" s="35"/>
      <c r="AAZ209" s="35"/>
      <c r="ABA209" s="35"/>
      <c r="ABB209" s="35"/>
      <c r="ABC209" s="35"/>
      <c r="ABD209" s="35"/>
      <c r="ABE209" s="35"/>
      <c r="ABF209" s="35"/>
      <c r="ABG209" s="35"/>
      <c r="ABH209" s="35"/>
      <c r="ABI209" s="35"/>
      <c r="ABJ209" s="35"/>
      <c r="ABK209" s="35"/>
      <c r="ABL209" s="35"/>
      <c r="ABM209" s="35"/>
      <c r="ABN209" s="35"/>
      <c r="ABO209" s="35"/>
      <c r="ABP209" s="35"/>
      <c r="ABQ209" s="35"/>
      <c r="ABR209" s="35"/>
      <c r="ABS209" s="35"/>
      <c r="ABT209" s="35"/>
      <c r="ABU209" s="35"/>
      <c r="ABV209" s="35"/>
      <c r="ABW209" s="35"/>
      <c r="ABX209" s="35"/>
      <c r="ABY209" s="35"/>
      <c r="ABZ209" s="35"/>
      <c r="ACA209" s="35"/>
      <c r="ACB209" s="35"/>
      <c r="ACC209" s="35"/>
      <c r="ACD209" s="35"/>
      <c r="ACE209" s="35"/>
      <c r="ACF209" s="35"/>
      <c r="ACG209" s="35"/>
      <c r="ACH209" s="35"/>
      <c r="ACI209" s="35"/>
      <c r="ACJ209" s="35"/>
      <c r="ACK209" s="35"/>
      <c r="ACL209" s="35"/>
      <c r="ACM209" s="35"/>
      <c r="ACN209" s="35"/>
      <c r="ACO209" s="35"/>
      <c r="ACP209" s="35"/>
      <c r="ACQ209" s="35"/>
      <c r="ACR209" s="35"/>
      <c r="ACS209" s="35"/>
      <c r="ACT209" s="35"/>
      <c r="ACU209" s="35"/>
      <c r="ACV209" s="35"/>
      <c r="ACW209" s="35"/>
      <c r="ACX209" s="35"/>
      <c r="ACY209" s="35"/>
      <c r="ACZ209" s="35"/>
      <c r="ADA209" s="35"/>
      <c r="ADB209" s="35"/>
      <c r="ADC209" s="35"/>
      <c r="ADD209" s="35"/>
      <c r="ADE209" s="35"/>
      <c r="ADF209" s="35"/>
      <c r="ADG209" s="35"/>
      <c r="ADH209" s="35"/>
      <c r="ADI209" s="35"/>
      <c r="ADJ209" s="35"/>
      <c r="ADK209" s="35"/>
      <c r="ADL209" s="35"/>
      <c r="ADM209" s="35"/>
      <c r="ADN209" s="35"/>
      <c r="ADO209" s="35"/>
      <c r="ADP209" s="35"/>
      <c r="ADQ209" s="35"/>
      <c r="ADR209" s="35"/>
      <c r="ADS209" s="35"/>
      <c r="ADT209" s="35"/>
      <c r="ADU209" s="35"/>
      <c r="ADV209" s="35"/>
      <c r="ADW209" s="35"/>
      <c r="ADX209" s="35"/>
      <c r="ADY209" s="35"/>
      <c r="ADZ209" s="35"/>
      <c r="AEA209" s="35"/>
      <c r="AEB209" s="35"/>
      <c r="AEC209" s="35"/>
      <c r="AED209" s="35"/>
      <c r="AEE209" s="35"/>
      <c r="AEF209" s="35"/>
      <c r="AEG209" s="35"/>
      <c r="AEH209" s="35"/>
      <c r="AEI209" s="35"/>
      <c r="AEJ209" s="35"/>
      <c r="AEK209" s="35"/>
      <c r="AEL209" s="35"/>
      <c r="AEM209" s="35"/>
      <c r="AEN209" s="35"/>
      <c r="AEO209" s="35"/>
      <c r="AEP209" s="35"/>
      <c r="AEQ209" s="35"/>
      <c r="AER209" s="35"/>
      <c r="AES209" s="35"/>
      <c r="AET209" s="35"/>
      <c r="AEU209" s="35"/>
      <c r="AEV209" s="35"/>
      <c r="AEW209" s="35"/>
      <c r="AEX209" s="35"/>
      <c r="AEY209" s="35"/>
      <c r="AEZ209" s="35"/>
      <c r="AFA209" s="35"/>
      <c r="AFB209" s="35"/>
      <c r="AFC209" s="35"/>
      <c r="AFD209" s="35"/>
      <c r="AFE209" s="35"/>
      <c r="AFF209" s="35"/>
      <c r="AFG209" s="35"/>
      <c r="AFH209" s="35"/>
      <c r="AFI209" s="35"/>
      <c r="AFJ209" s="35"/>
      <c r="AFK209" s="35"/>
      <c r="AFL209" s="35"/>
      <c r="AFM209" s="35"/>
      <c r="AFN209" s="35"/>
      <c r="AFO209" s="35"/>
      <c r="AFP209" s="35"/>
      <c r="AFQ209" s="35"/>
      <c r="AFR209" s="35"/>
      <c r="AFS209" s="35"/>
      <c r="AFT209" s="35"/>
      <c r="AFU209" s="35"/>
      <c r="AFV209" s="35"/>
      <c r="AFW209" s="35"/>
      <c r="AFX209" s="35"/>
      <c r="AFY209" s="35"/>
      <c r="AFZ209" s="35"/>
      <c r="AGA209" s="35"/>
      <c r="AGB209" s="35"/>
      <c r="AGC209" s="35"/>
      <c r="AGD209" s="35"/>
      <c r="AGE209" s="35"/>
      <c r="AGF209" s="35"/>
      <c r="AGG209" s="35"/>
      <c r="AGH209" s="35"/>
      <c r="AGI209" s="35"/>
      <c r="AGJ209" s="35"/>
      <c r="AGK209" s="35"/>
      <c r="AGL209" s="35"/>
      <c r="AGM209" s="35"/>
      <c r="AGN209" s="35"/>
      <c r="AGO209" s="35"/>
      <c r="AGP209" s="35"/>
      <c r="AGQ209" s="35"/>
      <c r="AGR209" s="35"/>
      <c r="AGS209" s="35"/>
      <c r="AGT209" s="35"/>
      <c r="AGU209" s="35"/>
      <c r="AGV209" s="35"/>
      <c r="AGW209" s="35"/>
      <c r="AGX209" s="35"/>
      <c r="AGY209" s="35"/>
      <c r="AGZ209" s="35"/>
      <c r="AHA209" s="35"/>
      <c r="AHB209" s="35"/>
      <c r="AHC209" s="35"/>
      <c r="AHD209" s="35"/>
      <c r="AHE209" s="35"/>
      <c r="AHF209" s="35"/>
      <c r="AHG209" s="35"/>
      <c r="AHH209" s="35"/>
      <c r="AHI209" s="35"/>
      <c r="AHJ209" s="35"/>
      <c r="AHK209" s="35"/>
      <c r="AHL209" s="35"/>
      <c r="AHM209" s="35"/>
      <c r="AHN209" s="35"/>
      <c r="AHO209" s="35"/>
      <c r="AHP209" s="35"/>
      <c r="AHQ209" s="35"/>
      <c r="AHR209" s="35"/>
      <c r="AHS209" s="35"/>
      <c r="AHT209" s="35"/>
      <c r="AHU209" s="35"/>
      <c r="AHV209" s="35"/>
      <c r="AHW209" s="35"/>
      <c r="AHX209" s="35"/>
      <c r="AHY209" s="35"/>
      <c r="AHZ209" s="35"/>
      <c r="AIA209" s="35"/>
      <c r="AIB209" s="35"/>
      <c r="AIC209" s="35"/>
      <c r="AID209" s="35"/>
      <c r="AIE209" s="35"/>
      <c r="AIF209" s="35"/>
      <c r="AIG209" s="35"/>
      <c r="AIH209" s="35"/>
      <c r="AII209" s="35"/>
      <c r="AIJ209" s="35"/>
      <c r="AIK209" s="35"/>
      <c r="AIL209" s="35"/>
      <c r="AIM209" s="35"/>
      <c r="AIN209" s="35"/>
      <c r="AIO209" s="35"/>
      <c r="AIP209" s="35"/>
      <c r="AIQ209" s="35"/>
      <c r="AIR209" s="35"/>
      <c r="AIS209" s="35"/>
      <c r="AIT209" s="35"/>
      <c r="AIU209" s="35"/>
      <c r="AIV209" s="35"/>
      <c r="AIW209" s="35"/>
      <c r="AIX209" s="35"/>
      <c r="AIY209" s="35"/>
      <c r="AIZ209" s="35"/>
      <c r="AJA209" s="35"/>
      <c r="AJB209" s="35"/>
      <c r="AJC209" s="35"/>
      <c r="AJD209" s="35"/>
      <c r="AJE209" s="35"/>
      <c r="AJF209" s="35"/>
      <c r="AJG209" s="35"/>
      <c r="AJH209" s="35"/>
      <c r="AJI209" s="35"/>
      <c r="AJJ209" s="35"/>
      <c r="AJK209" s="35"/>
      <c r="AJL209" s="35"/>
      <c r="AJM209" s="35"/>
      <c r="AJN209" s="35"/>
      <c r="AJO209" s="35"/>
      <c r="AJP209" s="35"/>
      <c r="AJQ209" s="35"/>
      <c r="AJR209" s="35"/>
      <c r="AJS209" s="35"/>
      <c r="AJT209" s="35"/>
      <c r="AJU209" s="35"/>
      <c r="AJV209" s="35"/>
      <c r="AJW209" s="35"/>
      <c r="AJX209" s="35"/>
      <c r="AJY209" s="35"/>
      <c r="AJZ209" s="35"/>
      <c r="AKA209" s="35"/>
      <c r="AKB209" s="35"/>
      <c r="AKC209" s="35"/>
      <c r="AKD209" s="35"/>
      <c r="AKE209" s="35"/>
      <c r="AKF209" s="35"/>
      <c r="AKG209" s="35"/>
      <c r="AKH209" s="35"/>
      <c r="AKI209" s="35"/>
      <c r="AKJ209" s="35"/>
      <c r="AKK209" s="35"/>
      <c r="AKL209" s="35"/>
      <c r="AKM209" s="35"/>
      <c r="AKN209" s="35"/>
      <c r="AKO209" s="35"/>
      <c r="AKP209" s="35"/>
      <c r="AKQ209" s="35"/>
      <c r="AKR209" s="35"/>
      <c r="AKS209" s="35"/>
      <c r="AKT209" s="35"/>
      <c r="AKU209" s="35"/>
      <c r="AKV209" s="35"/>
      <c r="AKW209" s="35"/>
      <c r="AKX209" s="35"/>
      <c r="AKY209" s="35"/>
      <c r="AKZ209" s="35"/>
      <c r="ALA209" s="35"/>
      <c r="ALB209" s="35"/>
      <c r="ALC209" s="35"/>
      <c r="ALD209" s="35"/>
      <c r="ALE209" s="35"/>
      <c r="ALF209" s="35"/>
      <c r="ALG209" s="35"/>
      <c r="ALH209" s="35"/>
      <c r="ALI209" s="35"/>
      <c r="ALJ209" s="35"/>
      <c r="ALK209" s="35"/>
      <c r="ALL209" s="35"/>
      <c r="ALM209" s="35"/>
      <c r="ALN209" s="35"/>
      <c r="ALO209" s="35"/>
      <c r="ALP209" s="35"/>
      <c r="ALQ209" s="35"/>
      <c r="ALR209" s="35"/>
      <c r="ALS209" s="35"/>
      <c r="ALT209" s="35"/>
      <c r="ALU209" s="35"/>
      <c r="ALV209" s="35"/>
      <c r="ALW209" s="35"/>
      <c r="ALX209" s="35"/>
      <c r="ALY209" s="35"/>
      <c r="ALZ209" s="35"/>
      <c r="AMA209" s="35"/>
      <c r="AMB209" s="35"/>
      <c r="AMC209" s="35"/>
      <c r="AMD209" s="35"/>
      <c r="AME209" s="35"/>
      <c r="AMF209" s="35"/>
      <c r="AMG209" s="35"/>
      <c r="AMH209" s="35"/>
      <c r="AMI209" s="35"/>
      <c r="AMJ209" s="35"/>
      <c r="AMK209" s="35"/>
      <c r="AML209" s="35"/>
      <c r="AMM209" s="35"/>
      <c r="AMN209" s="35"/>
      <c r="AMO209" s="35"/>
      <c r="AMP209" s="35"/>
      <c r="AMQ209" s="35"/>
      <c r="AMR209" s="35"/>
      <c r="AMS209" s="35"/>
      <c r="AMT209" s="35"/>
      <c r="AMU209" s="35"/>
      <c r="AMV209" s="35"/>
      <c r="AMW209" s="35"/>
      <c r="AMX209" s="35"/>
      <c r="AMY209" s="35"/>
      <c r="AMZ209" s="35"/>
      <c r="ANA209" s="35"/>
      <c r="ANB209" s="35"/>
      <c r="ANC209" s="35"/>
      <c r="AND209" s="35"/>
      <c r="ANE209" s="35"/>
      <c r="ANF209" s="35"/>
      <c r="ANG209" s="35"/>
      <c r="ANH209" s="35"/>
      <c r="ANI209" s="35"/>
      <c r="ANJ209" s="35"/>
      <c r="ANK209" s="35"/>
      <c r="ANL209" s="35"/>
      <c r="ANM209" s="35"/>
      <c r="ANN209" s="35"/>
      <c r="ANO209" s="35"/>
      <c r="ANP209" s="35"/>
      <c r="ANQ209" s="35"/>
      <c r="ANR209" s="35"/>
      <c r="ANS209" s="35"/>
      <c r="ANT209" s="35"/>
      <c r="ANU209" s="35"/>
      <c r="ANV209" s="35"/>
      <c r="ANW209" s="35"/>
      <c r="ANX209" s="35"/>
      <c r="ANY209" s="35"/>
      <c r="ANZ209" s="35"/>
      <c r="AOA209" s="35"/>
      <c r="AOB209" s="35"/>
      <c r="AOC209" s="35"/>
      <c r="AOD209" s="35"/>
      <c r="AOE209" s="35"/>
      <c r="AOF209" s="35"/>
      <c r="AOG209" s="35"/>
      <c r="AOH209" s="35"/>
      <c r="AOI209" s="35"/>
      <c r="AOJ209" s="35"/>
      <c r="AOK209" s="35"/>
      <c r="AOL209" s="35"/>
      <c r="AOM209" s="35"/>
      <c r="AON209" s="35"/>
      <c r="AOO209" s="35"/>
      <c r="AOP209" s="35"/>
      <c r="AOQ209" s="35"/>
      <c r="AOR209" s="35"/>
      <c r="AOS209" s="35"/>
      <c r="AOT209" s="35"/>
      <c r="AOU209" s="35"/>
      <c r="AOV209" s="35"/>
      <c r="AOW209" s="35"/>
      <c r="AOX209" s="35"/>
      <c r="AOY209" s="35"/>
      <c r="AOZ209" s="35"/>
      <c r="APA209" s="35"/>
      <c r="APB209" s="35"/>
      <c r="APC209" s="35"/>
      <c r="APD209" s="35"/>
      <c r="APE209" s="35"/>
      <c r="APF209" s="35"/>
      <c r="APG209" s="35"/>
      <c r="APH209" s="35"/>
      <c r="API209" s="35"/>
      <c r="APJ209" s="35"/>
      <c r="APK209" s="35"/>
      <c r="APL209" s="35"/>
      <c r="APM209" s="35"/>
      <c r="APN209" s="35"/>
      <c r="APO209" s="35"/>
      <c r="APP209" s="35"/>
      <c r="APQ209" s="35"/>
      <c r="APR209" s="35"/>
      <c r="APS209" s="35"/>
      <c r="APT209" s="35"/>
      <c r="APU209" s="35"/>
      <c r="APV209" s="35"/>
      <c r="APW209" s="35"/>
      <c r="APX209" s="35"/>
      <c r="APY209" s="35"/>
      <c r="APZ209" s="35"/>
      <c r="AQA209" s="35"/>
      <c r="AQB209" s="35"/>
      <c r="AQC209" s="35"/>
      <c r="AQD209" s="35"/>
      <c r="AQE209" s="35"/>
      <c r="AQF209" s="35"/>
      <c r="AQG209" s="35"/>
      <c r="AQH209" s="35"/>
      <c r="AQI209" s="35"/>
      <c r="AQJ209" s="35"/>
      <c r="AQK209" s="35"/>
      <c r="AQL209" s="35"/>
      <c r="AQM209" s="35"/>
      <c r="AQN209" s="35"/>
      <c r="AQO209" s="35"/>
      <c r="AQP209" s="35"/>
      <c r="AQQ209" s="35"/>
      <c r="AQR209" s="35"/>
      <c r="AQS209" s="35"/>
      <c r="AQT209" s="35"/>
      <c r="AQU209" s="35"/>
      <c r="AQV209" s="35"/>
      <c r="AQW209" s="35"/>
      <c r="AQX209" s="35"/>
      <c r="AQY209" s="35"/>
      <c r="AQZ209" s="35"/>
      <c r="ARA209" s="35"/>
      <c r="ARB209" s="35"/>
      <c r="ARC209" s="35"/>
      <c r="ARD209" s="35"/>
      <c r="ARE209" s="35"/>
      <c r="ARF209" s="35"/>
      <c r="ARG209" s="35"/>
      <c r="ARH209" s="35"/>
      <c r="ARI209" s="35"/>
      <c r="ARJ209" s="35"/>
      <c r="ARK209" s="35"/>
      <c r="ARL209" s="35"/>
      <c r="ARM209" s="35"/>
      <c r="ARN209" s="35"/>
      <c r="ARO209" s="35"/>
      <c r="ARP209" s="35"/>
      <c r="ARQ209" s="35"/>
      <c r="ARR209" s="35"/>
      <c r="ARS209" s="35"/>
      <c r="ART209" s="35"/>
      <c r="ARU209" s="35"/>
      <c r="ARV209" s="35"/>
      <c r="ARW209" s="35"/>
      <c r="ARX209" s="35"/>
      <c r="ARY209" s="35"/>
      <c r="ARZ209" s="35"/>
      <c r="ASA209" s="35"/>
      <c r="ASB209" s="35"/>
      <c r="ASC209" s="35"/>
      <c r="ASD209" s="35"/>
      <c r="ASE209" s="35"/>
      <c r="ASF209" s="35"/>
      <c r="ASG209" s="35"/>
      <c r="ASH209" s="35"/>
      <c r="ASI209" s="35"/>
      <c r="ASJ209" s="35"/>
      <c r="ASK209" s="35"/>
      <c r="ASL209" s="35"/>
      <c r="ASM209" s="35"/>
      <c r="ASN209" s="35"/>
      <c r="ASO209" s="35"/>
      <c r="ASP209" s="35"/>
      <c r="ASQ209" s="35"/>
      <c r="ASR209" s="35"/>
      <c r="ASS209" s="35"/>
      <c r="AST209" s="35"/>
      <c r="ASU209" s="35"/>
      <c r="ASV209" s="35"/>
      <c r="ASW209" s="35"/>
      <c r="ASX209" s="35"/>
      <c r="ASY209" s="35"/>
      <c r="ASZ209" s="35"/>
      <c r="ATA209" s="35"/>
      <c r="ATB209" s="35"/>
      <c r="ATC209" s="35"/>
      <c r="ATD209" s="35"/>
      <c r="ATE209" s="35"/>
      <c r="ATF209" s="35"/>
      <c r="ATG209" s="35"/>
      <c r="ATH209" s="35"/>
      <c r="ATI209" s="35"/>
      <c r="ATJ209" s="35"/>
      <c r="ATK209" s="35"/>
      <c r="ATL209" s="35"/>
      <c r="ATM209" s="35"/>
      <c r="ATN209" s="35"/>
      <c r="ATO209" s="35"/>
      <c r="ATP209" s="35"/>
      <c r="ATQ209" s="35"/>
      <c r="ATR209" s="35"/>
      <c r="ATS209" s="35"/>
      <c r="ATT209" s="35"/>
      <c r="ATU209" s="35"/>
      <c r="ATV209" s="35"/>
      <c r="ATW209" s="35"/>
      <c r="ATX209" s="35"/>
      <c r="ATY209" s="35"/>
      <c r="ATZ209" s="35"/>
      <c r="AUA209" s="35"/>
      <c r="AUB209" s="35"/>
      <c r="AUC209" s="35"/>
      <c r="AUD209" s="35"/>
      <c r="AUE209" s="35"/>
      <c r="AUF209" s="35"/>
      <c r="AUG209" s="35"/>
      <c r="AUH209" s="35"/>
      <c r="AUI209" s="35"/>
      <c r="AUJ209" s="35"/>
      <c r="AUK209" s="35"/>
      <c r="AUL209" s="35"/>
      <c r="AUM209" s="35"/>
      <c r="AUN209" s="35"/>
      <c r="AUO209" s="35"/>
      <c r="AUP209" s="35"/>
      <c r="AUQ209" s="35"/>
      <c r="AUR209" s="35"/>
      <c r="AUS209" s="35"/>
      <c r="AUT209" s="35"/>
      <c r="AUU209" s="35"/>
      <c r="AUV209" s="35"/>
      <c r="AUW209" s="35"/>
      <c r="AUX209" s="35"/>
      <c r="AUY209" s="35"/>
      <c r="AUZ209" s="35"/>
      <c r="AVA209" s="35"/>
      <c r="AVB209" s="35"/>
      <c r="AVC209" s="35"/>
      <c r="AVD209" s="35"/>
      <c r="AVE209" s="35"/>
      <c r="AVF209" s="35"/>
      <c r="AVG209" s="35"/>
      <c r="AVH209" s="35"/>
      <c r="AVI209" s="35"/>
      <c r="AVJ209" s="35"/>
      <c r="AVK209" s="35"/>
      <c r="AVL209" s="35"/>
      <c r="AVM209" s="35"/>
      <c r="AVN209" s="35"/>
      <c r="AVO209" s="35"/>
      <c r="AVP209" s="35"/>
      <c r="AVQ209" s="35"/>
      <c r="AVR209" s="35"/>
      <c r="AVS209" s="35"/>
      <c r="AVT209" s="35"/>
      <c r="AVU209" s="35"/>
      <c r="AVV209" s="35"/>
      <c r="AVW209" s="35"/>
      <c r="AVX209" s="35"/>
      <c r="AVY209" s="35"/>
      <c r="AVZ209" s="35"/>
      <c r="AWA209" s="35"/>
      <c r="AWB209" s="35"/>
      <c r="AWC209" s="35"/>
      <c r="AWD209" s="35"/>
      <c r="AWE209" s="35"/>
      <c r="AWF209" s="35"/>
      <c r="AWG209" s="35"/>
      <c r="AWH209" s="35"/>
      <c r="AWI209" s="35"/>
      <c r="AWJ209" s="35"/>
      <c r="AWK209" s="35"/>
      <c r="AWL209" s="35"/>
      <c r="AWM209" s="35"/>
      <c r="AWN209" s="35"/>
      <c r="AWO209" s="35"/>
      <c r="AWP209" s="35"/>
      <c r="AWQ209" s="35"/>
      <c r="AWR209" s="35"/>
      <c r="AWS209" s="35"/>
      <c r="AWT209" s="35"/>
      <c r="AWU209" s="35"/>
      <c r="AWV209" s="35"/>
      <c r="AWW209" s="35"/>
      <c r="AWX209" s="35"/>
      <c r="AWY209" s="35"/>
      <c r="AWZ209" s="35"/>
      <c r="AXA209" s="35"/>
      <c r="AXB209" s="35"/>
      <c r="AXC209" s="35"/>
      <c r="AXD209" s="35"/>
      <c r="AXE209" s="35"/>
      <c r="AXF209" s="35"/>
      <c r="AXG209" s="35"/>
      <c r="AXH209" s="35"/>
      <c r="AXI209" s="35"/>
      <c r="AXJ209" s="35"/>
      <c r="AXK209" s="35"/>
      <c r="AXL209" s="35"/>
      <c r="AXM209" s="35"/>
      <c r="AXN209" s="35"/>
      <c r="AXO209" s="35"/>
      <c r="AXP209" s="35"/>
      <c r="AXQ209" s="35"/>
      <c r="AXR209" s="35"/>
      <c r="AXS209" s="35"/>
      <c r="AXT209" s="35"/>
      <c r="AXU209" s="35"/>
      <c r="AXV209" s="35"/>
      <c r="AXW209" s="35"/>
      <c r="AXX209" s="35"/>
      <c r="AXY209" s="35"/>
      <c r="AXZ209" s="35"/>
      <c r="AYA209" s="35"/>
      <c r="AYB209" s="35"/>
      <c r="AYC209" s="35"/>
      <c r="AYD209" s="35"/>
      <c r="AYE209" s="35"/>
      <c r="AYF209" s="35"/>
      <c r="AYG209" s="35"/>
      <c r="AYH209" s="35"/>
      <c r="AYI209" s="35"/>
      <c r="AYJ209" s="35"/>
      <c r="AYK209" s="35"/>
      <c r="AYL209" s="35"/>
      <c r="AYM209" s="35"/>
      <c r="AYN209" s="35"/>
      <c r="AYO209" s="35"/>
      <c r="AYP209" s="35"/>
      <c r="AYQ209" s="35"/>
      <c r="AYR209" s="35"/>
      <c r="AYS209" s="35"/>
      <c r="AYT209" s="35"/>
      <c r="AYU209" s="35"/>
      <c r="AYV209" s="35"/>
      <c r="AYW209" s="35"/>
      <c r="AYX209" s="35"/>
      <c r="AYY209" s="35"/>
      <c r="AYZ209" s="35"/>
      <c r="AZA209" s="35"/>
      <c r="AZB209" s="35"/>
      <c r="AZC209" s="35"/>
      <c r="AZD209" s="35"/>
      <c r="AZE209" s="35"/>
      <c r="AZF209" s="35"/>
      <c r="AZG209" s="35"/>
      <c r="AZH209" s="35"/>
      <c r="AZI209" s="35"/>
      <c r="AZJ209" s="35"/>
      <c r="AZK209" s="35"/>
      <c r="AZL209" s="35"/>
      <c r="AZM209" s="35"/>
      <c r="AZN209" s="35"/>
      <c r="AZO209" s="35"/>
      <c r="AZP209" s="35"/>
      <c r="AZQ209" s="35"/>
      <c r="AZR209" s="35"/>
      <c r="AZS209" s="35"/>
      <c r="AZT209" s="35"/>
      <c r="AZU209" s="35"/>
      <c r="AZV209" s="35"/>
      <c r="AZW209" s="35"/>
      <c r="AZX209" s="35"/>
      <c r="AZY209" s="35"/>
      <c r="AZZ209" s="35"/>
      <c r="BAA209" s="35"/>
      <c r="BAB209" s="35"/>
      <c r="BAC209" s="35"/>
      <c r="BAD209" s="35"/>
      <c r="BAE209" s="35"/>
      <c r="BAF209" s="35"/>
      <c r="BAG209" s="35"/>
      <c r="BAH209" s="35"/>
      <c r="BAI209" s="35"/>
      <c r="BAJ209" s="35"/>
      <c r="BAK209" s="35"/>
      <c r="BAL209" s="35"/>
      <c r="BAM209" s="35"/>
      <c r="BAN209" s="35"/>
      <c r="BAO209" s="35"/>
      <c r="BAP209" s="35"/>
      <c r="BAQ209" s="35"/>
      <c r="BAR209" s="35"/>
      <c r="BAS209" s="35"/>
      <c r="BAT209" s="35"/>
      <c r="BAU209" s="35"/>
      <c r="BAV209" s="35"/>
      <c r="BAW209" s="35"/>
      <c r="BAX209" s="35"/>
      <c r="BAY209" s="35"/>
      <c r="BAZ209" s="35"/>
      <c r="BBA209" s="35"/>
      <c r="BBB209" s="35"/>
      <c r="BBC209" s="35"/>
      <c r="BBD209" s="35"/>
      <c r="BBE209" s="35"/>
      <c r="BBF209" s="35"/>
      <c r="BBG209" s="35"/>
      <c r="BBH209" s="35"/>
      <c r="BBI209" s="35"/>
      <c r="BBJ209" s="35"/>
      <c r="BBK209" s="35"/>
      <c r="BBL209" s="35"/>
      <c r="BBM209" s="35"/>
      <c r="BBN209" s="35"/>
      <c r="BBO209" s="35"/>
      <c r="BBP209" s="35"/>
      <c r="BBQ209" s="35"/>
      <c r="BBR209" s="35"/>
      <c r="BBS209" s="35"/>
      <c r="BBT209" s="35"/>
      <c r="BBU209" s="35"/>
      <c r="BBV209" s="35"/>
      <c r="BBW209" s="35"/>
      <c r="BBX209" s="35"/>
      <c r="BBY209" s="35"/>
      <c r="BBZ209" s="35"/>
      <c r="BCA209" s="35"/>
      <c r="BCB209" s="35"/>
      <c r="BCC209" s="35"/>
      <c r="BCD209" s="35"/>
      <c r="BCE209" s="35"/>
      <c r="BCF209" s="35"/>
      <c r="BCG209" s="35"/>
      <c r="BCH209" s="35"/>
      <c r="BCI209" s="35"/>
      <c r="BCJ209" s="35"/>
      <c r="BCK209" s="35"/>
      <c r="BCL209" s="35"/>
      <c r="BCM209" s="35"/>
      <c r="BCN209" s="35"/>
      <c r="BCO209" s="35"/>
      <c r="BCP209" s="35"/>
      <c r="BCQ209" s="35"/>
      <c r="BCR209" s="35"/>
      <c r="BCS209" s="35"/>
      <c r="BCT209" s="35"/>
      <c r="BCU209" s="35"/>
      <c r="BCV209" s="35"/>
      <c r="BCW209" s="35"/>
      <c r="BCX209" s="35"/>
      <c r="BCY209" s="35"/>
      <c r="BCZ209" s="35"/>
      <c r="BDA209" s="35"/>
      <c r="BDB209" s="35"/>
      <c r="BDC209" s="35"/>
      <c r="BDD209" s="35"/>
      <c r="BDE209" s="35"/>
      <c r="BDF209" s="35"/>
      <c r="BDG209" s="35"/>
      <c r="BDH209" s="35"/>
      <c r="BDI209" s="35"/>
      <c r="BDJ209" s="35"/>
      <c r="BDK209" s="35"/>
      <c r="BDL209" s="35"/>
      <c r="BDM209" s="35"/>
      <c r="BDN209" s="35"/>
      <c r="BDO209" s="35"/>
      <c r="BDP209" s="35"/>
      <c r="BDQ209" s="35"/>
      <c r="BDR209" s="35"/>
      <c r="BDS209" s="35"/>
      <c r="BDT209" s="35"/>
      <c r="BDU209" s="35"/>
      <c r="BDV209" s="35"/>
      <c r="BDW209" s="35"/>
      <c r="BDX209" s="35"/>
      <c r="BDY209" s="35"/>
      <c r="BDZ209" s="35"/>
      <c r="BEA209" s="35"/>
      <c r="BEB209" s="35"/>
      <c r="BEC209" s="35"/>
      <c r="BED209" s="35"/>
      <c r="BEE209" s="35"/>
      <c r="BEF209" s="35"/>
      <c r="BEG209" s="35"/>
      <c r="BEH209" s="35"/>
      <c r="BEI209" s="35"/>
      <c r="BEJ209" s="35"/>
      <c r="BEK209" s="35"/>
      <c r="BEL209" s="35"/>
      <c r="BEM209" s="35"/>
      <c r="BEN209" s="35"/>
      <c r="BEO209" s="35"/>
      <c r="BEP209" s="35"/>
      <c r="BEQ209" s="35"/>
      <c r="BER209" s="35"/>
      <c r="BES209" s="35"/>
      <c r="BET209" s="35"/>
      <c r="BEU209" s="35"/>
      <c r="BEV209" s="35"/>
      <c r="BEW209" s="35"/>
      <c r="BEX209" s="35"/>
      <c r="BEY209" s="35"/>
      <c r="BEZ209" s="35"/>
      <c r="BFA209" s="35"/>
      <c r="BFB209" s="35"/>
      <c r="BFC209" s="35"/>
      <c r="BFD209" s="35"/>
      <c r="BFE209" s="35"/>
      <c r="BFF209" s="35"/>
      <c r="BFG209" s="35"/>
      <c r="BFH209" s="35"/>
      <c r="BFI209" s="35"/>
      <c r="BFJ209" s="35"/>
      <c r="BFK209" s="35"/>
      <c r="BFL209" s="35"/>
      <c r="BFM209" s="35"/>
      <c r="BFN209" s="35"/>
      <c r="BFO209" s="35"/>
      <c r="BFP209" s="35"/>
      <c r="BFQ209" s="35"/>
      <c r="BFR209" s="35"/>
      <c r="BFS209" s="35"/>
      <c r="BFT209" s="35"/>
      <c r="BFU209" s="35"/>
      <c r="BFV209" s="35"/>
      <c r="BFW209" s="35"/>
      <c r="BFX209" s="35"/>
      <c r="BFY209" s="35"/>
      <c r="BFZ209" s="35"/>
      <c r="BGA209" s="35"/>
      <c r="BGB209" s="35"/>
      <c r="BGC209" s="35"/>
      <c r="BGD209" s="35"/>
      <c r="BGE209" s="35"/>
      <c r="BGF209" s="35"/>
      <c r="BGG209" s="35"/>
      <c r="BGH209" s="35"/>
      <c r="BGI209" s="35"/>
      <c r="BGJ209" s="35"/>
      <c r="BGK209" s="35"/>
      <c r="BGL209" s="35"/>
      <c r="BGM209" s="35"/>
      <c r="BGN209" s="35"/>
      <c r="BGO209" s="35"/>
      <c r="BGP209" s="35"/>
      <c r="BGQ209" s="35"/>
      <c r="BGR209" s="35"/>
      <c r="BGS209" s="35"/>
      <c r="BGT209" s="35"/>
      <c r="BGU209" s="35"/>
      <c r="BGV209" s="35"/>
      <c r="BGW209" s="35"/>
      <c r="BGX209" s="35"/>
      <c r="BGY209" s="35"/>
      <c r="BGZ209" s="35"/>
      <c r="BHA209" s="35"/>
      <c r="BHB209" s="35"/>
      <c r="BHC209" s="35"/>
      <c r="BHD209" s="35"/>
      <c r="BHE209" s="35"/>
      <c r="BHF209" s="35"/>
      <c r="BHG209" s="35"/>
      <c r="BHH209" s="35"/>
      <c r="BHI209" s="35"/>
      <c r="BHJ209" s="35"/>
      <c r="BHK209" s="35"/>
      <c r="BHL209" s="35"/>
      <c r="BHM209" s="35"/>
      <c r="BHN209" s="35"/>
      <c r="BHO209" s="35"/>
      <c r="BHP209" s="35"/>
      <c r="BHQ209" s="35"/>
      <c r="BHR209" s="35"/>
      <c r="BHS209" s="35"/>
      <c r="BHT209" s="35"/>
      <c r="BHU209" s="35"/>
      <c r="BHV209" s="35"/>
      <c r="BHW209" s="35"/>
      <c r="BHX209" s="35"/>
      <c r="BHY209" s="35"/>
      <c r="BHZ209" s="35"/>
      <c r="BIA209" s="35"/>
      <c r="BIB209" s="35"/>
      <c r="BIC209" s="35"/>
      <c r="BID209" s="35"/>
      <c r="BIE209" s="35"/>
      <c r="BIF209" s="35"/>
      <c r="BIG209" s="35"/>
      <c r="BIH209" s="35"/>
      <c r="BII209" s="35"/>
      <c r="BIJ209" s="35"/>
      <c r="BIK209" s="35"/>
      <c r="BIL209" s="35"/>
      <c r="BIM209" s="35"/>
      <c r="BIN209" s="35"/>
      <c r="BIO209" s="35"/>
      <c r="BIP209" s="35"/>
      <c r="BIQ209" s="35"/>
      <c r="BIR209" s="35"/>
      <c r="BIS209" s="35"/>
      <c r="BIT209" s="35"/>
      <c r="BIU209" s="35"/>
      <c r="BIV209" s="35"/>
      <c r="BIW209" s="35"/>
      <c r="BIX209" s="35"/>
      <c r="BIY209" s="35"/>
      <c r="BIZ209" s="35"/>
      <c r="BJA209" s="35"/>
      <c r="BJB209" s="35"/>
      <c r="BJC209" s="35"/>
      <c r="BJD209" s="35"/>
      <c r="BJE209" s="35"/>
      <c r="BJF209" s="35"/>
      <c r="BJG209" s="35"/>
      <c r="BJH209" s="35"/>
      <c r="BJI209" s="35"/>
      <c r="BJJ209" s="35"/>
      <c r="BJK209" s="35"/>
      <c r="BJL209" s="35"/>
      <c r="BJM209" s="35"/>
      <c r="BJN209" s="35"/>
      <c r="BJO209" s="35"/>
      <c r="BJP209" s="35"/>
      <c r="BJQ209" s="35"/>
      <c r="BJR209" s="35"/>
      <c r="BJS209" s="35"/>
      <c r="BJT209" s="35"/>
      <c r="BJU209" s="35"/>
      <c r="BJV209" s="35"/>
      <c r="BJW209" s="35"/>
      <c r="BJX209" s="35"/>
      <c r="BJY209" s="35"/>
      <c r="BJZ209" s="35"/>
      <c r="BKA209" s="35"/>
      <c r="BKB209" s="35"/>
      <c r="BKC209" s="35"/>
      <c r="BKD209" s="35"/>
      <c r="BKE209" s="35"/>
      <c r="BKF209" s="35"/>
      <c r="BKG209" s="35"/>
      <c r="BKH209" s="35"/>
      <c r="BKI209" s="35"/>
      <c r="BKJ209" s="35"/>
      <c r="BKK209" s="35"/>
      <c r="BKL209" s="35"/>
      <c r="BKM209" s="35"/>
      <c r="BKN209" s="35"/>
      <c r="BKO209" s="35"/>
      <c r="BKP209" s="35"/>
      <c r="BKQ209" s="35"/>
      <c r="BKR209" s="35"/>
      <c r="BKS209" s="35"/>
      <c r="BKT209" s="35"/>
      <c r="BKU209" s="35"/>
      <c r="BKV209" s="35"/>
      <c r="BKW209" s="35"/>
      <c r="BKX209" s="35"/>
      <c r="BKY209" s="35"/>
      <c r="BKZ209" s="35"/>
      <c r="BLA209" s="35"/>
      <c r="BLB209" s="35"/>
      <c r="BLC209" s="35"/>
      <c r="BLD209" s="35"/>
      <c r="BLE209" s="35"/>
      <c r="BLF209" s="35"/>
      <c r="BLG209" s="35"/>
      <c r="BLH209" s="35"/>
      <c r="BLI209" s="35"/>
      <c r="BLJ209" s="35"/>
      <c r="BLK209" s="35"/>
      <c r="BLL209" s="35"/>
      <c r="BLM209" s="35"/>
      <c r="BLN209" s="35"/>
      <c r="BLO209" s="35"/>
      <c r="BLP209" s="35"/>
      <c r="BLQ209" s="35"/>
      <c r="BLR209" s="35"/>
      <c r="BLS209" s="35"/>
      <c r="BLT209" s="35"/>
      <c r="BLU209" s="35"/>
      <c r="BLV209" s="35"/>
      <c r="BLW209" s="35"/>
      <c r="BLX209" s="35"/>
      <c r="BLY209" s="35"/>
      <c r="BLZ209" s="35"/>
      <c r="BMA209" s="35"/>
      <c r="BMB209" s="35"/>
      <c r="BMC209" s="35"/>
      <c r="BMD209" s="35"/>
      <c r="BME209" s="35"/>
      <c r="BMF209" s="35"/>
      <c r="BMG209" s="35"/>
      <c r="BMH209" s="35"/>
      <c r="BMI209" s="35"/>
      <c r="BMJ209" s="35"/>
      <c r="BMK209" s="35"/>
      <c r="BML209" s="35"/>
      <c r="BMM209" s="35"/>
      <c r="BMN209" s="35"/>
      <c r="BMO209" s="35"/>
      <c r="BMP209" s="35"/>
      <c r="BMQ209" s="35"/>
      <c r="BMR209" s="35"/>
      <c r="BMS209" s="35"/>
      <c r="BMT209" s="35"/>
      <c r="BMU209" s="35"/>
      <c r="BMV209" s="35"/>
      <c r="BMW209" s="35"/>
      <c r="BMX209" s="35"/>
      <c r="BMY209" s="35"/>
      <c r="BMZ209" s="35"/>
      <c r="BNA209" s="35"/>
      <c r="BNB209" s="35"/>
      <c r="BNC209" s="35"/>
      <c r="BND209" s="35"/>
      <c r="BNE209" s="35"/>
      <c r="BNF209" s="35"/>
      <c r="BNG209" s="35"/>
      <c r="BNH209" s="35"/>
      <c r="BNI209" s="35"/>
      <c r="BNJ209" s="35"/>
      <c r="BNK209" s="35"/>
      <c r="BNL209" s="35"/>
      <c r="BNM209" s="35"/>
      <c r="BNN209" s="35"/>
      <c r="BNO209" s="35"/>
      <c r="BNP209" s="35"/>
      <c r="BNQ209" s="35"/>
      <c r="BNR209" s="35"/>
      <c r="BNS209" s="35"/>
      <c r="BNT209" s="35"/>
      <c r="BNU209" s="35"/>
      <c r="BNV209" s="35"/>
      <c r="BNW209" s="35"/>
      <c r="BNX209" s="35"/>
      <c r="BNY209" s="35"/>
      <c r="BNZ209" s="35"/>
      <c r="BOA209" s="35"/>
      <c r="BOB209" s="35"/>
      <c r="BOC209" s="35"/>
      <c r="BOD209" s="35"/>
      <c r="BOE209" s="35"/>
      <c r="BOF209" s="35"/>
      <c r="BOG209" s="35"/>
      <c r="BOH209" s="35"/>
      <c r="BOI209" s="35"/>
      <c r="BOJ209" s="35"/>
      <c r="BOK209" s="35"/>
      <c r="BOL209" s="35"/>
      <c r="BOM209" s="35"/>
      <c r="BON209" s="35"/>
      <c r="BOO209" s="35"/>
      <c r="BOP209" s="35"/>
      <c r="BOQ209" s="35"/>
      <c r="BOR209" s="35"/>
      <c r="BOS209" s="35"/>
      <c r="BOT209" s="35"/>
      <c r="BOU209" s="35"/>
      <c r="BOV209" s="35"/>
      <c r="BOW209" s="35"/>
      <c r="BOX209" s="35"/>
      <c r="BOY209" s="35"/>
      <c r="BOZ209" s="35"/>
      <c r="BPA209" s="35"/>
      <c r="BPB209" s="35"/>
      <c r="BPC209" s="35"/>
      <c r="BPD209" s="35"/>
      <c r="BPE209" s="35"/>
      <c r="BPF209" s="35"/>
      <c r="BPG209" s="35"/>
      <c r="BPH209" s="35"/>
      <c r="BPI209" s="35"/>
      <c r="BPJ209" s="35"/>
      <c r="BPK209" s="35"/>
      <c r="BPL209" s="35"/>
      <c r="BPM209" s="35"/>
      <c r="BPN209" s="35"/>
      <c r="BPO209" s="35"/>
      <c r="BPP209" s="35"/>
      <c r="BPQ209" s="35"/>
      <c r="BPR209" s="35"/>
      <c r="BPS209" s="35"/>
      <c r="BPT209" s="35"/>
      <c r="BPU209" s="35"/>
      <c r="BPV209" s="35"/>
      <c r="BPW209" s="35"/>
      <c r="BPX209" s="35"/>
      <c r="BPY209" s="35"/>
      <c r="BPZ209" s="35"/>
      <c r="BQA209" s="35"/>
      <c r="BQB209" s="35"/>
      <c r="BQC209" s="35"/>
      <c r="BQD209" s="35"/>
      <c r="BQE209" s="35"/>
      <c r="BQF209" s="35"/>
      <c r="BQG209" s="35"/>
      <c r="BQH209" s="35"/>
      <c r="BQI209" s="35"/>
      <c r="BQJ209" s="35"/>
      <c r="BQK209" s="35"/>
      <c r="BQL209" s="35"/>
      <c r="BQM209" s="35"/>
      <c r="BQN209" s="35"/>
      <c r="BQO209" s="35"/>
      <c r="BQP209" s="35"/>
      <c r="BQQ209" s="35"/>
      <c r="BQR209" s="35"/>
      <c r="BQS209" s="35"/>
      <c r="BQT209" s="35"/>
      <c r="BQU209" s="35"/>
      <c r="BQV209" s="35"/>
      <c r="BQW209" s="35"/>
      <c r="BQX209" s="35"/>
      <c r="BQY209" s="35"/>
      <c r="BQZ209" s="35"/>
      <c r="BRA209" s="35"/>
      <c r="BRB209" s="35"/>
      <c r="BRC209" s="35"/>
      <c r="BRD209" s="35"/>
      <c r="BRE209" s="35"/>
      <c r="BRF209" s="35"/>
      <c r="BRG209" s="35"/>
      <c r="BRH209" s="35"/>
      <c r="BRI209" s="35"/>
      <c r="BRJ209" s="35"/>
      <c r="BRK209" s="35"/>
      <c r="BRL209" s="35"/>
      <c r="BRM209" s="35"/>
      <c r="BRN209" s="35"/>
      <c r="BRO209" s="35"/>
      <c r="BRP209" s="35"/>
      <c r="BRQ209" s="35"/>
      <c r="BRR209" s="35"/>
      <c r="BRS209" s="35"/>
      <c r="BRT209" s="35"/>
      <c r="BRU209" s="35"/>
      <c r="BRV209" s="35"/>
      <c r="BRW209" s="35"/>
      <c r="BRX209" s="35"/>
      <c r="BRY209" s="35"/>
      <c r="BRZ209" s="35"/>
      <c r="BSA209" s="35"/>
      <c r="BSB209" s="35"/>
      <c r="BSC209" s="35"/>
      <c r="BSD209" s="35"/>
      <c r="BSE209" s="35"/>
      <c r="BSF209" s="35"/>
      <c r="BSG209" s="35"/>
      <c r="BSH209" s="35"/>
      <c r="BSI209" s="35"/>
      <c r="BSJ209" s="35"/>
      <c r="BSK209" s="35"/>
      <c r="BSL209" s="35"/>
      <c r="BSM209" s="35"/>
      <c r="BSN209" s="35"/>
      <c r="BSO209" s="35"/>
      <c r="BSP209" s="35"/>
      <c r="BSQ209" s="35"/>
      <c r="BSR209" s="35"/>
      <c r="BSS209" s="35"/>
      <c r="BST209" s="35"/>
      <c r="BSU209" s="35"/>
      <c r="BSV209" s="35"/>
      <c r="BSW209" s="35"/>
      <c r="BSX209" s="35"/>
      <c r="BSY209" s="35"/>
      <c r="BSZ209" s="35"/>
      <c r="BTA209" s="35"/>
      <c r="BTB209" s="35"/>
      <c r="BTC209" s="35"/>
      <c r="BTD209" s="35"/>
      <c r="BTE209" s="35"/>
      <c r="BTF209" s="35"/>
      <c r="BTG209" s="35"/>
      <c r="BTH209" s="35"/>
      <c r="BTI209" s="35"/>
      <c r="BTJ209" s="35"/>
      <c r="BTK209" s="35"/>
      <c r="BTL209" s="35"/>
      <c r="BTM209" s="35"/>
      <c r="BTN209" s="35"/>
      <c r="BTO209" s="35"/>
      <c r="BTP209" s="35"/>
      <c r="BTQ209" s="35"/>
      <c r="BTR209" s="35"/>
      <c r="BTS209" s="35"/>
      <c r="BTT209" s="35"/>
      <c r="BTU209" s="35"/>
      <c r="BTV209" s="35"/>
      <c r="BTW209" s="35"/>
      <c r="BTX209" s="35"/>
      <c r="BTY209" s="35"/>
      <c r="BTZ209" s="35"/>
      <c r="BUA209" s="35"/>
      <c r="BUB209" s="35"/>
      <c r="BUC209" s="35"/>
      <c r="BUD209" s="35"/>
      <c r="BUE209" s="35"/>
      <c r="BUF209" s="35"/>
      <c r="BUG209" s="35"/>
      <c r="BUH209" s="35"/>
      <c r="BUI209" s="35"/>
      <c r="BUJ209" s="35"/>
      <c r="BUK209" s="35"/>
      <c r="BUL209" s="35"/>
      <c r="BUM209" s="35"/>
      <c r="BUN209" s="35"/>
      <c r="BUO209" s="35"/>
      <c r="BUP209" s="35"/>
      <c r="BUQ209" s="35"/>
      <c r="BUR209" s="35"/>
      <c r="BUS209" s="35"/>
      <c r="BUT209" s="35"/>
      <c r="BUU209" s="35"/>
      <c r="BUV209" s="35"/>
      <c r="BUW209" s="35"/>
      <c r="BUX209" s="35"/>
      <c r="BUY209" s="35"/>
      <c r="BUZ209" s="35"/>
      <c r="BVA209" s="35"/>
      <c r="BVB209" s="35"/>
      <c r="BVC209" s="35"/>
      <c r="BVD209" s="35"/>
      <c r="BVE209" s="35"/>
      <c r="BVF209" s="35"/>
      <c r="BVG209" s="35"/>
      <c r="BVH209" s="35"/>
      <c r="BVI209" s="35"/>
      <c r="BVJ209" s="35"/>
      <c r="BVK209" s="35"/>
      <c r="BVL209" s="35"/>
      <c r="BVM209" s="35"/>
      <c r="BVN209" s="35"/>
      <c r="BVO209" s="35"/>
      <c r="BVP209" s="35"/>
      <c r="BVQ209" s="35"/>
      <c r="BVR209" s="35"/>
      <c r="BVS209" s="35"/>
      <c r="BVT209" s="35"/>
      <c r="BVU209" s="35"/>
      <c r="BVV209" s="35"/>
      <c r="BVW209" s="35"/>
      <c r="BVX209" s="35"/>
      <c r="BVY209" s="35"/>
      <c r="BVZ209" s="35"/>
      <c r="BWA209" s="35"/>
      <c r="BWB209" s="35"/>
      <c r="BWC209" s="35"/>
      <c r="BWD209" s="35"/>
      <c r="BWE209" s="35"/>
      <c r="BWF209" s="35"/>
      <c r="BWG209" s="35"/>
      <c r="BWH209" s="35"/>
      <c r="BWI209" s="35"/>
      <c r="BWJ209" s="35"/>
      <c r="BWK209" s="35"/>
      <c r="BWL209" s="35"/>
      <c r="BWM209" s="35"/>
      <c r="BWN209" s="35"/>
      <c r="BWO209" s="35"/>
      <c r="BWP209" s="35"/>
      <c r="BWQ209" s="35"/>
      <c r="BWR209" s="35"/>
      <c r="BWS209" s="35"/>
      <c r="BWT209" s="35"/>
      <c r="BWU209" s="35"/>
      <c r="BWV209" s="35"/>
      <c r="BWW209" s="35"/>
      <c r="BWX209" s="35"/>
      <c r="BWY209" s="35"/>
      <c r="BWZ209" s="35"/>
      <c r="BXA209" s="35"/>
      <c r="BXB209" s="35"/>
      <c r="BXC209" s="35"/>
      <c r="BXD209" s="35"/>
      <c r="BXE209" s="35"/>
      <c r="BXF209" s="35"/>
      <c r="BXG209" s="35"/>
      <c r="BXH209" s="35"/>
      <c r="BXI209" s="35"/>
      <c r="BXJ209" s="35"/>
      <c r="BXK209" s="35"/>
      <c r="BXL209" s="35"/>
      <c r="BXM209" s="35"/>
      <c r="BXN209" s="35"/>
      <c r="BXO209" s="35"/>
      <c r="BXP209" s="35"/>
      <c r="BXQ209" s="35"/>
      <c r="BXR209" s="35"/>
      <c r="BXS209" s="35"/>
      <c r="BXT209" s="35"/>
      <c r="BXU209" s="35"/>
      <c r="BXV209" s="35"/>
      <c r="BXW209" s="35"/>
      <c r="BXX209" s="35"/>
      <c r="BXY209" s="35"/>
      <c r="BXZ209" s="35"/>
      <c r="BYA209" s="35"/>
      <c r="BYB209" s="35"/>
      <c r="BYC209" s="35"/>
      <c r="BYD209" s="35"/>
      <c r="BYE209" s="35"/>
      <c r="BYF209" s="35"/>
      <c r="BYG209" s="35"/>
      <c r="BYH209" s="35"/>
      <c r="BYI209" s="35"/>
      <c r="BYJ209" s="35"/>
      <c r="BYK209" s="35"/>
      <c r="BYL209" s="35"/>
      <c r="BYM209" s="35"/>
      <c r="BYN209" s="35"/>
      <c r="BYO209" s="35"/>
      <c r="BYP209" s="35"/>
      <c r="BYQ209" s="35"/>
      <c r="BYR209" s="35"/>
      <c r="BYS209" s="35"/>
      <c r="BYT209" s="35"/>
      <c r="BYU209" s="35"/>
      <c r="BYV209" s="35"/>
      <c r="BYW209" s="35"/>
      <c r="BYX209" s="35"/>
      <c r="BYY209" s="35"/>
      <c r="BYZ209" s="35"/>
      <c r="BZA209" s="35"/>
      <c r="BZB209" s="35"/>
      <c r="BZC209" s="35"/>
      <c r="BZD209" s="35"/>
      <c r="BZE209" s="35"/>
      <c r="BZF209" s="35"/>
      <c r="BZG209" s="35"/>
      <c r="BZH209" s="35"/>
      <c r="BZI209" s="35"/>
      <c r="BZJ209" s="35"/>
      <c r="BZK209" s="35"/>
      <c r="BZL209" s="35"/>
      <c r="BZM209" s="35"/>
      <c r="BZN209" s="35"/>
      <c r="BZO209" s="35"/>
      <c r="BZP209" s="35"/>
      <c r="BZQ209" s="35"/>
      <c r="BZR209" s="35"/>
      <c r="BZS209" s="35"/>
      <c r="BZT209" s="35"/>
      <c r="BZU209" s="35"/>
      <c r="BZV209" s="35"/>
      <c r="BZW209" s="35"/>
      <c r="BZX209" s="35"/>
      <c r="BZY209" s="35"/>
      <c r="BZZ209" s="35"/>
      <c r="CAA209" s="35"/>
      <c r="CAB209" s="35"/>
      <c r="CAC209" s="35"/>
      <c r="CAD209" s="35"/>
      <c r="CAE209" s="35"/>
      <c r="CAF209" s="35"/>
      <c r="CAG209" s="35"/>
      <c r="CAH209" s="35"/>
      <c r="CAI209" s="35"/>
      <c r="CAJ209" s="35"/>
      <c r="CAK209" s="35"/>
      <c r="CAL209" s="35"/>
      <c r="CAM209" s="35"/>
      <c r="CAN209" s="35"/>
      <c r="CAO209" s="35"/>
      <c r="CAP209" s="35"/>
      <c r="CAQ209" s="35"/>
      <c r="CAR209" s="35"/>
      <c r="CAS209" s="35"/>
      <c r="CAT209" s="35"/>
      <c r="CAU209" s="35"/>
      <c r="CAV209" s="35"/>
      <c r="CAW209" s="35"/>
      <c r="CAX209" s="35"/>
      <c r="CAY209" s="35"/>
      <c r="CAZ209" s="35"/>
      <c r="CBA209" s="35"/>
      <c r="CBB209" s="35"/>
      <c r="CBC209" s="35"/>
      <c r="CBD209" s="35"/>
      <c r="CBE209" s="35"/>
      <c r="CBF209" s="35"/>
      <c r="CBG209" s="35"/>
      <c r="CBH209" s="35"/>
      <c r="CBI209" s="35"/>
      <c r="CBJ209" s="35"/>
      <c r="CBK209" s="35"/>
      <c r="CBL209" s="35"/>
      <c r="CBM209" s="35"/>
      <c r="CBN209" s="35"/>
      <c r="CBO209" s="35"/>
      <c r="CBP209" s="35"/>
      <c r="CBQ209" s="35"/>
      <c r="CBR209" s="35"/>
      <c r="CBS209" s="35"/>
      <c r="CBT209" s="35"/>
      <c r="CBU209" s="35"/>
      <c r="CBV209" s="35"/>
      <c r="CBW209" s="35"/>
      <c r="CBX209" s="35"/>
      <c r="CBY209" s="35"/>
      <c r="CBZ209" s="35"/>
      <c r="CCA209" s="35"/>
      <c r="CCB209" s="35"/>
      <c r="CCC209" s="35"/>
      <c r="CCD209" s="35"/>
      <c r="CCE209" s="35"/>
      <c r="CCF209" s="35"/>
      <c r="CCG209" s="35"/>
      <c r="CCH209" s="35"/>
      <c r="CCI209" s="35"/>
      <c r="CCJ209" s="35"/>
      <c r="CCK209" s="35"/>
      <c r="CCL209" s="35"/>
      <c r="CCM209" s="35"/>
      <c r="CCN209" s="35"/>
      <c r="CCO209" s="35"/>
      <c r="CCP209" s="35"/>
      <c r="CCQ209" s="35"/>
      <c r="CCR209" s="35"/>
      <c r="CCS209" s="35"/>
      <c r="CCT209" s="35"/>
      <c r="CCU209" s="35"/>
      <c r="CCV209" s="35"/>
      <c r="CCW209" s="35"/>
      <c r="CCX209" s="35"/>
      <c r="CCY209" s="35"/>
      <c r="CCZ209" s="35"/>
      <c r="CDA209" s="35"/>
      <c r="CDB209" s="35"/>
      <c r="CDC209" s="35"/>
      <c r="CDD209" s="35"/>
      <c r="CDE209" s="35"/>
      <c r="CDF209" s="35"/>
      <c r="CDG209" s="35"/>
      <c r="CDH209" s="35"/>
      <c r="CDI209" s="35"/>
      <c r="CDJ209" s="35"/>
      <c r="CDK209" s="35"/>
      <c r="CDL209" s="35"/>
      <c r="CDM209" s="35"/>
      <c r="CDN209" s="35"/>
      <c r="CDO209" s="35"/>
      <c r="CDP209" s="35"/>
      <c r="CDQ209" s="35"/>
      <c r="CDR209" s="35"/>
      <c r="CDS209" s="35"/>
      <c r="CDT209" s="35"/>
      <c r="CDU209" s="35"/>
      <c r="CDV209" s="35"/>
      <c r="CDW209" s="35"/>
      <c r="CDX209" s="35"/>
      <c r="CDY209" s="35"/>
      <c r="CDZ209" s="35"/>
      <c r="CEA209" s="35"/>
      <c r="CEB209" s="35"/>
      <c r="CEC209" s="35"/>
      <c r="CED209" s="35"/>
      <c r="CEE209" s="35"/>
      <c r="CEF209" s="35"/>
      <c r="CEG209" s="35"/>
      <c r="CEH209" s="35"/>
      <c r="CEI209" s="35"/>
      <c r="CEJ209" s="35"/>
      <c r="CEK209" s="35"/>
      <c r="CEL209" s="35"/>
      <c r="CEM209" s="35"/>
      <c r="CEN209" s="35"/>
      <c r="CEO209" s="35"/>
      <c r="CEP209" s="35"/>
      <c r="CEQ209" s="35"/>
      <c r="CER209" s="35"/>
      <c r="CES209" s="35"/>
      <c r="CET209" s="35"/>
      <c r="CEU209" s="35"/>
      <c r="CEV209" s="35"/>
      <c r="CEW209" s="35"/>
      <c r="CEX209" s="35"/>
      <c r="CEY209" s="35"/>
      <c r="CEZ209" s="35"/>
      <c r="CFA209" s="35"/>
      <c r="CFB209" s="35"/>
      <c r="CFC209" s="35"/>
      <c r="CFD209" s="35"/>
      <c r="CFE209" s="35"/>
      <c r="CFF209" s="35"/>
      <c r="CFG209" s="35"/>
      <c r="CFH209" s="35"/>
      <c r="CFI209" s="35"/>
      <c r="CFJ209" s="35"/>
      <c r="CFK209" s="35"/>
      <c r="CFL209" s="35"/>
      <c r="CFM209" s="35"/>
      <c r="CFN209" s="35"/>
      <c r="CFO209" s="35"/>
      <c r="CFP209" s="35"/>
      <c r="CFQ209" s="35"/>
      <c r="CFR209" s="35"/>
      <c r="CFS209" s="35"/>
      <c r="CFT209" s="35"/>
      <c r="CFU209" s="35"/>
      <c r="CFV209" s="35"/>
      <c r="CFW209" s="35"/>
      <c r="CFX209" s="35"/>
      <c r="CFY209" s="35"/>
      <c r="CFZ209" s="35"/>
      <c r="CGA209" s="35"/>
      <c r="CGB209" s="35"/>
      <c r="CGC209" s="35"/>
      <c r="CGD209" s="35"/>
      <c r="CGE209" s="35"/>
      <c r="CGF209" s="35"/>
      <c r="CGG209" s="35"/>
      <c r="CGH209" s="35"/>
      <c r="CGI209" s="35"/>
      <c r="CGJ209" s="35"/>
      <c r="CGK209" s="35"/>
      <c r="CGL209" s="35"/>
      <c r="CGM209" s="35"/>
      <c r="CGN209" s="35"/>
      <c r="CGO209" s="35"/>
      <c r="CGP209" s="35"/>
      <c r="CGQ209" s="35"/>
      <c r="CGR209" s="35"/>
      <c r="CGS209" s="35"/>
      <c r="CGT209" s="35"/>
      <c r="CGU209" s="35"/>
      <c r="CGV209" s="35"/>
      <c r="CGW209" s="35"/>
      <c r="CGX209" s="35"/>
      <c r="CGY209" s="35"/>
      <c r="CGZ209" s="35"/>
      <c r="CHA209" s="35"/>
      <c r="CHB209" s="35"/>
      <c r="CHC209" s="35"/>
      <c r="CHD209" s="35"/>
      <c r="CHE209" s="35"/>
      <c r="CHF209" s="35"/>
      <c r="CHG209" s="35"/>
      <c r="CHH209" s="35"/>
      <c r="CHI209" s="35"/>
      <c r="CHJ209" s="35"/>
      <c r="CHK209" s="35"/>
      <c r="CHL209" s="35"/>
      <c r="CHM209" s="35"/>
      <c r="CHN209" s="35"/>
      <c r="CHO209" s="35"/>
      <c r="CHP209" s="35"/>
      <c r="CHQ209" s="35"/>
      <c r="CHR209" s="35"/>
      <c r="CHS209" s="35"/>
      <c r="CHT209" s="35"/>
      <c r="CHU209" s="35"/>
      <c r="CHV209" s="35"/>
      <c r="CHW209" s="35"/>
      <c r="CHX209" s="35"/>
      <c r="CHY209" s="35"/>
      <c r="CHZ209" s="35"/>
      <c r="CIA209" s="35"/>
      <c r="CIB209" s="35"/>
      <c r="CIC209" s="35"/>
      <c r="CID209" s="35"/>
      <c r="CIE209" s="35"/>
      <c r="CIF209" s="35"/>
      <c r="CIG209" s="35"/>
      <c r="CIH209" s="35"/>
      <c r="CII209" s="35"/>
      <c r="CIJ209" s="35"/>
      <c r="CIK209" s="35"/>
      <c r="CIL209" s="35"/>
      <c r="CIM209" s="35"/>
      <c r="CIN209" s="35"/>
      <c r="CIO209" s="35"/>
      <c r="CIP209" s="35"/>
      <c r="CIQ209" s="35"/>
      <c r="CIR209" s="35"/>
      <c r="CIS209" s="35"/>
      <c r="CIT209" s="35"/>
      <c r="CIU209" s="35"/>
      <c r="CIV209" s="35"/>
      <c r="CIW209" s="35"/>
      <c r="CIX209" s="35"/>
      <c r="CIY209" s="35"/>
      <c r="CIZ209" s="35"/>
      <c r="CJA209" s="35"/>
      <c r="CJB209" s="35"/>
      <c r="CJC209" s="35"/>
      <c r="CJD209" s="35"/>
      <c r="CJE209" s="35"/>
      <c r="CJF209" s="35"/>
      <c r="CJG209" s="35"/>
      <c r="CJH209" s="35"/>
      <c r="CJI209" s="35"/>
      <c r="CJJ209" s="35"/>
      <c r="CJK209" s="35"/>
      <c r="CJL209" s="35"/>
      <c r="CJM209" s="35"/>
      <c r="CJN209" s="35"/>
      <c r="CJO209" s="35"/>
      <c r="CJP209" s="35"/>
      <c r="CJQ209" s="35"/>
      <c r="CJR209" s="35"/>
      <c r="CJS209" s="35"/>
      <c r="CJT209" s="35"/>
      <c r="CJU209" s="35"/>
      <c r="CJV209" s="35"/>
      <c r="CJW209" s="35"/>
      <c r="CJX209" s="35"/>
      <c r="CJY209" s="35"/>
      <c r="CJZ209" s="35"/>
      <c r="CKA209" s="35"/>
      <c r="CKB209" s="35"/>
      <c r="CKC209" s="35"/>
      <c r="CKD209" s="35"/>
      <c r="CKE209" s="35"/>
      <c r="CKF209" s="35"/>
      <c r="CKG209" s="35"/>
      <c r="CKH209" s="35"/>
      <c r="CKI209" s="35"/>
      <c r="CKJ209" s="35"/>
      <c r="CKK209" s="35"/>
      <c r="CKL209" s="35"/>
      <c r="CKM209" s="35"/>
      <c r="CKN209" s="35"/>
      <c r="CKO209" s="35"/>
      <c r="CKP209" s="35"/>
      <c r="CKQ209" s="35"/>
      <c r="CKR209" s="35"/>
      <c r="CKS209" s="35"/>
      <c r="CKT209" s="35"/>
      <c r="CKU209" s="35"/>
      <c r="CKV209" s="35"/>
      <c r="CKW209" s="35"/>
      <c r="CKX209" s="35"/>
      <c r="CKY209" s="35"/>
      <c r="CKZ209" s="35"/>
      <c r="CLA209" s="35"/>
      <c r="CLB209" s="35"/>
      <c r="CLC209" s="35"/>
      <c r="CLD209" s="35"/>
      <c r="CLE209" s="35"/>
      <c r="CLF209" s="35"/>
      <c r="CLG209" s="35"/>
      <c r="CLH209" s="35"/>
      <c r="CLI209" s="35"/>
      <c r="CLJ209" s="35"/>
      <c r="CLK209" s="35"/>
      <c r="CLL209" s="35"/>
      <c r="CLM209" s="35"/>
      <c r="CLN209" s="35"/>
      <c r="CLO209" s="35"/>
      <c r="CLP209" s="35"/>
      <c r="CLQ209" s="35"/>
      <c r="CLR209" s="35"/>
      <c r="CLS209" s="35"/>
      <c r="CLT209" s="35"/>
      <c r="CLU209" s="35"/>
      <c r="CLV209" s="35"/>
      <c r="CLW209" s="35"/>
      <c r="CLX209" s="35"/>
      <c r="CLY209" s="35"/>
      <c r="CLZ209" s="35"/>
      <c r="CMA209" s="35"/>
      <c r="CMB209" s="35"/>
      <c r="CMC209" s="35"/>
      <c r="CMD209" s="35"/>
      <c r="CME209" s="35"/>
      <c r="CMF209" s="35"/>
      <c r="CMG209" s="35"/>
      <c r="CMH209" s="35"/>
      <c r="CMI209" s="35"/>
      <c r="CMJ209" s="35"/>
      <c r="CMK209" s="35"/>
      <c r="CML209" s="35"/>
      <c r="CMM209" s="35"/>
      <c r="CMN209" s="35"/>
      <c r="CMO209" s="35"/>
      <c r="CMP209" s="35"/>
      <c r="CMQ209" s="35"/>
      <c r="CMR209" s="35"/>
      <c r="CMS209" s="35"/>
      <c r="CMT209" s="35"/>
      <c r="CMU209" s="35"/>
      <c r="CMV209" s="35"/>
      <c r="CMW209" s="35"/>
      <c r="CMX209" s="35"/>
      <c r="CMY209" s="35"/>
      <c r="CMZ209" s="35"/>
      <c r="CNA209" s="35"/>
      <c r="CNB209" s="35"/>
      <c r="CNC209" s="35"/>
      <c r="CND209" s="35"/>
      <c r="CNE209" s="35"/>
      <c r="CNF209" s="35"/>
      <c r="CNG209" s="35"/>
      <c r="CNH209" s="35"/>
      <c r="CNI209" s="35"/>
      <c r="CNJ209" s="35"/>
      <c r="CNK209" s="35"/>
      <c r="CNL209" s="35"/>
      <c r="CNM209" s="35"/>
      <c r="CNN209" s="35"/>
      <c r="CNO209" s="35"/>
      <c r="CNP209" s="35"/>
      <c r="CNQ209" s="35"/>
      <c r="CNR209" s="35"/>
      <c r="CNS209" s="35"/>
      <c r="CNT209" s="35"/>
      <c r="CNU209" s="35"/>
      <c r="CNV209" s="35"/>
      <c r="CNW209" s="35"/>
      <c r="CNX209" s="35"/>
      <c r="CNY209" s="35"/>
      <c r="CNZ209" s="35"/>
      <c r="COA209" s="35"/>
      <c r="COB209" s="35"/>
      <c r="COC209" s="35"/>
      <c r="COD209" s="35"/>
      <c r="COE209" s="35"/>
      <c r="COF209" s="35"/>
      <c r="COG209" s="35"/>
      <c r="COH209" s="35"/>
      <c r="COI209" s="35"/>
      <c r="COJ209" s="35"/>
      <c r="COK209" s="35"/>
      <c r="COL209" s="35"/>
      <c r="COM209" s="35"/>
      <c r="CON209" s="35"/>
      <c r="COO209" s="35"/>
      <c r="COP209" s="35"/>
      <c r="COQ209" s="35"/>
      <c r="COR209" s="35"/>
      <c r="COS209" s="35"/>
      <c r="COT209" s="35"/>
      <c r="COU209" s="35"/>
      <c r="COV209" s="35"/>
      <c r="COW209" s="35"/>
      <c r="COX209" s="35"/>
      <c r="COY209" s="35"/>
      <c r="COZ209" s="35"/>
      <c r="CPA209" s="35"/>
      <c r="CPB209" s="35"/>
      <c r="CPC209" s="35"/>
      <c r="CPD209" s="35"/>
      <c r="CPE209" s="35"/>
      <c r="CPF209" s="35"/>
      <c r="CPG209" s="35"/>
      <c r="CPH209" s="35"/>
      <c r="CPI209" s="35"/>
      <c r="CPJ209" s="35"/>
      <c r="CPK209" s="35"/>
      <c r="CPL209" s="35"/>
      <c r="CPM209" s="35"/>
      <c r="CPN209" s="35"/>
      <c r="CPO209" s="35"/>
      <c r="CPP209" s="35"/>
      <c r="CPQ209" s="35"/>
      <c r="CPR209" s="35"/>
      <c r="CPS209" s="35"/>
      <c r="CPT209" s="35"/>
      <c r="CPU209" s="35"/>
      <c r="CPV209" s="35"/>
      <c r="CPW209" s="35"/>
      <c r="CPX209" s="35"/>
      <c r="CPY209" s="35"/>
      <c r="CPZ209" s="35"/>
      <c r="CQA209" s="35"/>
      <c r="CQB209" s="35"/>
      <c r="CQC209" s="35"/>
      <c r="CQD209" s="35"/>
      <c r="CQE209" s="35"/>
      <c r="CQF209" s="35"/>
      <c r="CQG209" s="35"/>
      <c r="CQH209" s="35"/>
      <c r="CQI209" s="35"/>
      <c r="CQJ209" s="35"/>
      <c r="CQK209" s="35"/>
      <c r="CQL209" s="35"/>
      <c r="CQM209" s="35"/>
      <c r="CQN209" s="35"/>
      <c r="CQO209" s="35"/>
      <c r="CQP209" s="35"/>
      <c r="CQQ209" s="35"/>
      <c r="CQR209" s="35"/>
      <c r="CQS209" s="35"/>
      <c r="CQT209" s="35"/>
      <c r="CQU209" s="35"/>
      <c r="CQV209" s="35"/>
      <c r="CQW209" s="35"/>
      <c r="CQX209" s="35"/>
      <c r="CQY209" s="35"/>
      <c r="CQZ209" s="35"/>
      <c r="CRA209" s="35"/>
      <c r="CRB209" s="35"/>
      <c r="CRC209" s="35"/>
      <c r="CRD209" s="35"/>
      <c r="CRE209" s="35"/>
      <c r="CRF209" s="35"/>
      <c r="CRG209" s="35"/>
      <c r="CRH209" s="35"/>
      <c r="CRI209" s="35"/>
      <c r="CRJ209" s="35"/>
      <c r="CRK209" s="35"/>
      <c r="CRL209" s="35"/>
      <c r="CRM209" s="35"/>
      <c r="CRN209" s="35"/>
      <c r="CRO209" s="35"/>
      <c r="CRP209" s="35"/>
      <c r="CRQ209" s="35"/>
      <c r="CRR209" s="35"/>
      <c r="CRS209" s="35"/>
      <c r="CRT209" s="35"/>
      <c r="CRU209" s="35"/>
      <c r="CRV209" s="35"/>
      <c r="CRW209" s="35"/>
      <c r="CRX209" s="35"/>
      <c r="CRY209" s="35"/>
      <c r="CRZ209" s="35"/>
      <c r="CSA209" s="35"/>
      <c r="CSB209" s="35"/>
      <c r="CSC209" s="35"/>
      <c r="CSD209" s="35"/>
      <c r="CSE209" s="35"/>
      <c r="CSF209" s="35"/>
      <c r="CSG209" s="35"/>
      <c r="CSH209" s="35"/>
      <c r="CSI209" s="35"/>
      <c r="CSJ209" s="35"/>
      <c r="CSK209" s="35"/>
      <c r="CSL209" s="35"/>
      <c r="CSM209" s="35"/>
      <c r="CSN209" s="35"/>
      <c r="CSO209" s="35"/>
      <c r="CSP209" s="35"/>
      <c r="CSQ209" s="35"/>
      <c r="CSR209" s="35"/>
      <c r="CSS209" s="35"/>
      <c r="CST209" s="35"/>
      <c r="CSU209" s="35"/>
      <c r="CSV209" s="35"/>
      <c r="CSW209" s="35"/>
      <c r="CSX209" s="35"/>
      <c r="CSY209" s="35"/>
      <c r="CSZ209" s="35"/>
      <c r="CTA209" s="35"/>
      <c r="CTB209" s="35"/>
      <c r="CTC209" s="35"/>
      <c r="CTD209" s="35"/>
      <c r="CTE209" s="35"/>
      <c r="CTF209" s="35"/>
      <c r="CTG209" s="35"/>
      <c r="CTH209" s="35"/>
      <c r="CTI209" s="35"/>
      <c r="CTJ209" s="35"/>
      <c r="CTK209" s="35"/>
      <c r="CTL209" s="35"/>
      <c r="CTM209" s="35"/>
      <c r="CTN209" s="35"/>
      <c r="CTO209" s="35"/>
      <c r="CTP209" s="35"/>
      <c r="CTQ209" s="35"/>
      <c r="CTR209" s="35"/>
      <c r="CTS209" s="35"/>
      <c r="CTT209" s="35"/>
      <c r="CTU209" s="35"/>
      <c r="CTV209" s="35"/>
      <c r="CTW209" s="35"/>
      <c r="CTX209" s="35"/>
      <c r="CTY209" s="35"/>
      <c r="CTZ209" s="35"/>
      <c r="CUA209" s="35"/>
      <c r="CUB209" s="35"/>
      <c r="CUC209" s="35"/>
      <c r="CUD209" s="35"/>
      <c r="CUE209" s="35"/>
      <c r="CUF209" s="35"/>
      <c r="CUG209" s="35"/>
      <c r="CUH209" s="35"/>
      <c r="CUI209" s="35"/>
      <c r="CUJ209" s="35"/>
      <c r="CUK209" s="35"/>
      <c r="CUL209" s="35"/>
      <c r="CUM209" s="35"/>
      <c r="CUN209" s="35"/>
      <c r="CUO209" s="35"/>
      <c r="CUP209" s="35"/>
      <c r="CUQ209" s="35"/>
      <c r="CUR209" s="35"/>
      <c r="CUS209" s="35"/>
      <c r="CUT209" s="35"/>
      <c r="CUU209" s="35"/>
      <c r="CUV209" s="35"/>
      <c r="CUW209" s="35"/>
      <c r="CUX209" s="35"/>
      <c r="CUY209" s="35"/>
      <c r="CUZ209" s="35"/>
      <c r="CVA209" s="35"/>
      <c r="CVB209" s="35"/>
      <c r="CVC209" s="35"/>
      <c r="CVD209" s="35"/>
      <c r="CVE209" s="35"/>
      <c r="CVF209" s="35"/>
      <c r="CVG209" s="35"/>
      <c r="CVH209" s="35"/>
      <c r="CVI209" s="35"/>
      <c r="CVJ209" s="35"/>
      <c r="CVK209" s="35"/>
      <c r="CVL209" s="35"/>
      <c r="CVM209" s="35"/>
      <c r="CVN209" s="35"/>
      <c r="CVO209" s="35"/>
      <c r="CVP209" s="35"/>
      <c r="CVQ209" s="35"/>
      <c r="CVR209" s="35"/>
      <c r="CVS209" s="35"/>
      <c r="CVT209" s="35"/>
      <c r="CVU209" s="35"/>
      <c r="CVV209" s="35"/>
      <c r="CVW209" s="35"/>
      <c r="CVX209" s="35"/>
      <c r="CVY209" s="35"/>
      <c r="CVZ209" s="35"/>
      <c r="CWA209" s="35"/>
      <c r="CWB209" s="35"/>
      <c r="CWC209" s="35"/>
      <c r="CWD209" s="35"/>
      <c r="CWE209" s="35"/>
      <c r="CWF209" s="35"/>
      <c r="CWG209" s="35"/>
      <c r="CWH209" s="35"/>
      <c r="CWI209" s="35"/>
      <c r="CWJ209" s="35"/>
      <c r="CWK209" s="35"/>
      <c r="CWL209" s="35"/>
      <c r="CWM209" s="35"/>
      <c r="CWN209" s="35"/>
      <c r="CWO209" s="35"/>
      <c r="CWP209" s="35"/>
      <c r="CWQ209" s="35"/>
      <c r="CWR209" s="35"/>
      <c r="CWS209" s="35"/>
      <c r="CWT209" s="35"/>
      <c r="CWU209" s="35"/>
      <c r="CWV209" s="35"/>
      <c r="CWW209" s="35"/>
      <c r="CWX209" s="35"/>
      <c r="CWY209" s="35"/>
      <c r="CWZ209" s="35"/>
      <c r="CXA209" s="35"/>
      <c r="CXB209" s="35"/>
      <c r="CXC209" s="35"/>
      <c r="CXD209" s="35"/>
      <c r="CXE209" s="35"/>
      <c r="CXF209" s="35"/>
      <c r="CXG209" s="35"/>
      <c r="CXH209" s="35"/>
      <c r="CXI209" s="35"/>
      <c r="CXJ209" s="35"/>
      <c r="CXK209" s="35"/>
      <c r="CXL209" s="35"/>
      <c r="CXM209" s="35"/>
      <c r="CXN209" s="35"/>
      <c r="CXO209" s="35"/>
      <c r="CXP209" s="35"/>
      <c r="CXQ209" s="35"/>
      <c r="CXR209" s="35"/>
      <c r="CXS209" s="35"/>
      <c r="CXT209" s="35"/>
      <c r="CXU209" s="35"/>
      <c r="CXV209" s="35"/>
      <c r="CXW209" s="35"/>
      <c r="CXX209" s="35"/>
      <c r="CXY209" s="35"/>
      <c r="CXZ209" s="35"/>
      <c r="CYA209" s="35"/>
      <c r="CYB209" s="35"/>
      <c r="CYC209" s="35"/>
      <c r="CYD209" s="35"/>
      <c r="CYE209" s="35"/>
      <c r="CYF209" s="35"/>
      <c r="CYG209" s="35"/>
      <c r="CYH209" s="35"/>
      <c r="CYI209" s="35"/>
      <c r="CYJ209" s="35"/>
      <c r="CYK209" s="35"/>
      <c r="CYL209" s="35"/>
      <c r="CYM209" s="35"/>
      <c r="CYN209" s="35"/>
      <c r="CYO209" s="35"/>
      <c r="CYP209" s="35"/>
      <c r="CYQ209" s="35"/>
      <c r="CYR209" s="35"/>
      <c r="CYS209" s="35"/>
      <c r="CYT209" s="35"/>
      <c r="CYU209" s="35"/>
      <c r="CYV209" s="35"/>
      <c r="CYW209" s="35"/>
      <c r="CYX209" s="35"/>
      <c r="CYY209" s="35"/>
      <c r="CYZ209" s="35"/>
      <c r="CZA209" s="35"/>
      <c r="CZB209" s="35"/>
      <c r="CZC209" s="35"/>
      <c r="CZD209" s="35"/>
      <c r="CZE209" s="35"/>
      <c r="CZF209" s="35"/>
      <c r="CZG209" s="35"/>
      <c r="CZH209" s="35"/>
      <c r="CZI209" s="35"/>
      <c r="CZJ209" s="35"/>
      <c r="CZK209" s="35"/>
      <c r="CZL209" s="35"/>
      <c r="CZM209" s="35"/>
      <c r="CZN209" s="35"/>
      <c r="CZO209" s="35"/>
      <c r="CZP209" s="35"/>
      <c r="CZQ209" s="35"/>
      <c r="CZR209" s="35"/>
      <c r="CZS209" s="35"/>
      <c r="CZT209" s="35"/>
      <c r="CZU209" s="35"/>
      <c r="CZV209" s="35"/>
      <c r="CZW209" s="35"/>
      <c r="CZX209" s="35"/>
      <c r="CZY209" s="35"/>
      <c r="CZZ209" s="35"/>
      <c r="DAA209" s="35"/>
      <c r="DAB209" s="35"/>
      <c r="DAC209" s="35"/>
      <c r="DAD209" s="35"/>
      <c r="DAE209" s="35"/>
      <c r="DAF209" s="35"/>
      <c r="DAG209" s="35"/>
      <c r="DAH209" s="35"/>
      <c r="DAI209" s="35"/>
      <c r="DAJ209" s="35"/>
      <c r="DAK209" s="35"/>
      <c r="DAL209" s="35"/>
      <c r="DAM209" s="35"/>
      <c r="DAN209" s="35"/>
      <c r="DAO209" s="35"/>
      <c r="DAP209" s="35"/>
      <c r="DAQ209" s="35"/>
      <c r="DAR209" s="35"/>
      <c r="DAS209" s="35"/>
      <c r="DAT209" s="35"/>
      <c r="DAU209" s="35"/>
      <c r="DAV209" s="35"/>
      <c r="DAW209" s="35"/>
      <c r="DAX209" s="35"/>
      <c r="DAY209" s="35"/>
      <c r="DAZ209" s="35"/>
      <c r="DBA209" s="35"/>
      <c r="DBB209" s="35"/>
      <c r="DBC209" s="35"/>
      <c r="DBD209" s="35"/>
      <c r="DBE209" s="35"/>
      <c r="DBF209" s="35"/>
      <c r="DBG209" s="35"/>
      <c r="DBH209" s="35"/>
      <c r="DBI209" s="35"/>
      <c r="DBJ209" s="35"/>
      <c r="DBK209" s="35"/>
      <c r="DBL209" s="35"/>
      <c r="DBM209" s="35"/>
      <c r="DBN209" s="35"/>
      <c r="DBO209" s="35"/>
      <c r="DBP209" s="35"/>
      <c r="DBQ209" s="35"/>
      <c r="DBR209" s="35"/>
      <c r="DBS209" s="35"/>
      <c r="DBT209" s="35"/>
      <c r="DBU209" s="35"/>
      <c r="DBV209" s="35"/>
      <c r="DBW209" s="35"/>
      <c r="DBX209" s="35"/>
      <c r="DBY209" s="35"/>
      <c r="DBZ209" s="35"/>
      <c r="DCA209" s="35"/>
      <c r="DCB209" s="35"/>
      <c r="DCC209" s="35"/>
      <c r="DCD209" s="35"/>
      <c r="DCE209" s="35"/>
      <c r="DCF209" s="35"/>
      <c r="DCG209" s="35"/>
      <c r="DCH209" s="35"/>
      <c r="DCI209" s="35"/>
      <c r="DCJ209" s="35"/>
      <c r="DCK209" s="35"/>
      <c r="DCL209" s="35"/>
      <c r="DCM209" s="35"/>
      <c r="DCN209" s="35"/>
      <c r="DCO209" s="35"/>
      <c r="DCP209" s="35"/>
      <c r="DCQ209" s="35"/>
      <c r="DCR209" s="35"/>
      <c r="DCS209" s="35"/>
      <c r="DCT209" s="35"/>
      <c r="DCU209" s="35"/>
      <c r="DCV209" s="35"/>
      <c r="DCW209" s="35"/>
      <c r="DCX209" s="35"/>
      <c r="DCY209" s="35"/>
      <c r="DCZ209" s="35"/>
      <c r="DDA209" s="35"/>
      <c r="DDB209" s="35"/>
      <c r="DDC209" s="35"/>
      <c r="DDD209" s="35"/>
      <c r="DDE209" s="35"/>
      <c r="DDF209" s="35"/>
      <c r="DDG209" s="35"/>
      <c r="DDH209" s="35"/>
      <c r="DDI209" s="35"/>
      <c r="DDJ209" s="35"/>
      <c r="DDK209" s="35"/>
      <c r="DDL209" s="35"/>
      <c r="DDM209" s="35"/>
      <c r="DDN209" s="35"/>
      <c r="DDO209" s="35"/>
      <c r="DDP209" s="35"/>
      <c r="DDQ209" s="35"/>
      <c r="DDR209" s="35"/>
      <c r="DDS209" s="35"/>
      <c r="DDT209" s="35"/>
      <c r="DDU209" s="35"/>
      <c r="DDV209" s="35"/>
      <c r="DDW209" s="35"/>
      <c r="DDX209" s="35"/>
      <c r="DDY209" s="35"/>
      <c r="DDZ209" s="35"/>
      <c r="DEA209" s="35"/>
      <c r="DEB209" s="35"/>
      <c r="DEC209" s="35"/>
      <c r="DED209" s="35"/>
      <c r="DEE209" s="35"/>
      <c r="DEF209" s="35"/>
      <c r="DEG209" s="35"/>
      <c r="DEH209" s="35"/>
      <c r="DEI209" s="35"/>
      <c r="DEJ209" s="35"/>
      <c r="DEK209" s="35"/>
      <c r="DEL209" s="35"/>
      <c r="DEM209" s="35"/>
      <c r="DEN209" s="35"/>
      <c r="DEO209" s="35"/>
      <c r="DEP209" s="35"/>
      <c r="DEQ209" s="35"/>
      <c r="DER209" s="35"/>
      <c r="DES209" s="35"/>
      <c r="DET209" s="35"/>
      <c r="DEU209" s="35"/>
      <c r="DEV209" s="35"/>
      <c r="DEW209" s="35"/>
      <c r="DEX209" s="35"/>
      <c r="DEY209" s="35"/>
      <c r="DEZ209" s="35"/>
      <c r="DFA209" s="35"/>
      <c r="DFB209" s="35"/>
      <c r="DFC209" s="35"/>
      <c r="DFD209" s="35"/>
      <c r="DFE209" s="35"/>
      <c r="DFF209" s="35"/>
      <c r="DFG209" s="35"/>
      <c r="DFH209" s="35"/>
      <c r="DFI209" s="35"/>
      <c r="DFJ209" s="35"/>
      <c r="DFK209" s="35"/>
      <c r="DFL209" s="35"/>
      <c r="DFM209" s="35"/>
      <c r="DFN209" s="35"/>
      <c r="DFO209" s="35"/>
      <c r="DFP209" s="35"/>
      <c r="DFQ209" s="35"/>
      <c r="DFR209" s="35"/>
      <c r="DFS209" s="35"/>
      <c r="DFT209" s="35"/>
      <c r="DFU209" s="35"/>
      <c r="DFV209" s="35"/>
      <c r="DFW209" s="35"/>
      <c r="DFX209" s="35"/>
      <c r="DFY209" s="35"/>
      <c r="DFZ209" s="35"/>
      <c r="DGA209" s="35"/>
      <c r="DGB209" s="35"/>
      <c r="DGC209" s="35"/>
      <c r="DGD209" s="35"/>
      <c r="DGE209" s="35"/>
      <c r="DGF209" s="35"/>
      <c r="DGG209" s="35"/>
      <c r="DGH209" s="35"/>
      <c r="DGI209" s="35"/>
      <c r="DGJ209" s="35"/>
      <c r="DGK209" s="35"/>
      <c r="DGL209" s="35"/>
      <c r="DGM209" s="35"/>
      <c r="DGN209" s="35"/>
      <c r="DGO209" s="35"/>
      <c r="DGP209" s="35"/>
      <c r="DGQ209" s="35"/>
      <c r="DGR209" s="35"/>
      <c r="DGS209" s="35"/>
      <c r="DGT209" s="35"/>
      <c r="DGU209" s="35"/>
      <c r="DGV209" s="35"/>
      <c r="DGW209" s="35"/>
      <c r="DGX209" s="35"/>
      <c r="DGY209" s="35"/>
      <c r="DGZ209" s="35"/>
      <c r="DHA209" s="35"/>
      <c r="DHB209" s="35"/>
      <c r="DHC209" s="35"/>
      <c r="DHD209" s="35"/>
      <c r="DHE209" s="35"/>
      <c r="DHF209" s="35"/>
      <c r="DHG209" s="35"/>
      <c r="DHH209" s="35"/>
      <c r="DHI209" s="35"/>
      <c r="DHJ209" s="35"/>
      <c r="DHK209" s="35"/>
      <c r="DHL209" s="35"/>
      <c r="DHM209" s="35"/>
      <c r="DHN209" s="35"/>
      <c r="DHO209" s="35"/>
      <c r="DHP209" s="35"/>
      <c r="DHQ209" s="35"/>
      <c r="DHR209" s="35"/>
      <c r="DHS209" s="35"/>
      <c r="DHT209" s="35"/>
      <c r="DHU209" s="35"/>
      <c r="DHV209" s="35"/>
      <c r="DHW209" s="35"/>
      <c r="DHX209" s="35"/>
      <c r="DHY209" s="35"/>
      <c r="DHZ209" s="35"/>
      <c r="DIA209" s="35"/>
      <c r="DIB209" s="35"/>
      <c r="DIC209" s="35"/>
      <c r="DID209" s="35"/>
      <c r="DIE209" s="35"/>
      <c r="DIF209" s="35"/>
      <c r="DIG209" s="35"/>
      <c r="DIH209" s="35"/>
      <c r="DII209" s="35"/>
      <c r="DIJ209" s="35"/>
      <c r="DIK209" s="35"/>
      <c r="DIL209" s="35"/>
      <c r="DIM209" s="35"/>
      <c r="DIN209" s="35"/>
      <c r="DIO209" s="35"/>
      <c r="DIP209" s="35"/>
      <c r="DIQ209" s="35"/>
      <c r="DIR209" s="35"/>
      <c r="DIS209" s="35"/>
      <c r="DIT209" s="35"/>
      <c r="DIU209" s="35"/>
      <c r="DIV209" s="35"/>
      <c r="DIW209" s="35"/>
      <c r="DIX209" s="35"/>
      <c r="DIY209" s="35"/>
      <c r="DIZ209" s="35"/>
      <c r="DJA209" s="35"/>
      <c r="DJB209" s="35"/>
      <c r="DJC209" s="35"/>
      <c r="DJD209" s="35"/>
      <c r="DJE209" s="35"/>
      <c r="DJF209" s="35"/>
      <c r="DJG209" s="35"/>
      <c r="DJH209" s="35"/>
      <c r="DJI209" s="35"/>
      <c r="DJJ209" s="35"/>
      <c r="DJK209" s="35"/>
      <c r="DJL209" s="35"/>
      <c r="DJM209" s="35"/>
      <c r="DJN209" s="35"/>
      <c r="DJO209" s="35"/>
      <c r="DJP209" s="35"/>
      <c r="DJQ209" s="35"/>
      <c r="DJR209" s="35"/>
      <c r="DJS209" s="35"/>
      <c r="DJT209" s="35"/>
      <c r="DJU209" s="35"/>
      <c r="DJV209" s="35"/>
      <c r="DJW209" s="35"/>
      <c r="DJX209" s="35"/>
      <c r="DJY209" s="35"/>
      <c r="DJZ209" s="35"/>
      <c r="DKA209" s="35"/>
      <c r="DKB209" s="35"/>
      <c r="DKC209" s="35"/>
      <c r="DKD209" s="35"/>
      <c r="DKE209" s="35"/>
      <c r="DKF209" s="35"/>
      <c r="DKG209" s="35"/>
      <c r="DKH209" s="35"/>
      <c r="DKI209" s="35"/>
      <c r="DKJ209" s="35"/>
      <c r="DKK209" s="35"/>
      <c r="DKL209" s="35"/>
      <c r="DKM209" s="35"/>
      <c r="DKN209" s="35"/>
      <c r="DKO209" s="35"/>
      <c r="DKP209" s="35"/>
      <c r="DKQ209" s="35"/>
      <c r="DKR209" s="35"/>
      <c r="DKS209" s="35"/>
      <c r="DKT209" s="35"/>
      <c r="DKU209" s="35"/>
      <c r="DKV209" s="35"/>
      <c r="DKW209" s="35"/>
      <c r="DKX209" s="35"/>
      <c r="DKY209" s="35"/>
      <c r="DKZ209" s="35"/>
      <c r="DLA209" s="35"/>
      <c r="DLB209" s="35"/>
      <c r="DLC209" s="35"/>
      <c r="DLD209" s="35"/>
      <c r="DLE209" s="35"/>
      <c r="DLF209" s="35"/>
      <c r="DLG209" s="35"/>
      <c r="DLH209" s="35"/>
      <c r="DLI209" s="35"/>
      <c r="DLJ209" s="35"/>
      <c r="DLK209" s="35"/>
      <c r="DLL209" s="35"/>
      <c r="DLM209" s="35"/>
      <c r="DLN209" s="35"/>
      <c r="DLO209" s="35"/>
      <c r="DLP209" s="35"/>
      <c r="DLQ209" s="35"/>
      <c r="DLR209" s="35"/>
      <c r="DLS209" s="35"/>
      <c r="DLT209" s="35"/>
      <c r="DLU209" s="35"/>
      <c r="DLV209" s="35"/>
      <c r="DLW209" s="35"/>
      <c r="DLX209" s="35"/>
      <c r="DLY209" s="35"/>
      <c r="DLZ209" s="35"/>
      <c r="DMA209" s="35"/>
      <c r="DMB209" s="35"/>
      <c r="DMC209" s="35"/>
      <c r="DMD209" s="35"/>
      <c r="DME209" s="35"/>
      <c r="DMF209" s="35"/>
      <c r="DMG209" s="35"/>
      <c r="DMH209" s="35"/>
      <c r="DMI209" s="35"/>
      <c r="DMJ209" s="35"/>
      <c r="DMK209" s="35"/>
      <c r="DML209" s="35"/>
      <c r="DMM209" s="35"/>
      <c r="DMN209" s="35"/>
      <c r="DMO209" s="35"/>
      <c r="DMP209" s="35"/>
      <c r="DMQ209" s="35"/>
      <c r="DMR209" s="35"/>
      <c r="DMS209" s="35"/>
      <c r="DMT209" s="35"/>
      <c r="DMU209" s="35"/>
      <c r="DMV209" s="35"/>
      <c r="DMW209" s="35"/>
      <c r="DMX209" s="35"/>
      <c r="DMY209" s="35"/>
      <c r="DMZ209" s="35"/>
      <c r="DNA209" s="35"/>
      <c r="DNB209" s="35"/>
      <c r="DNC209" s="35"/>
      <c r="DND209" s="35"/>
      <c r="DNE209" s="35"/>
      <c r="DNF209" s="35"/>
      <c r="DNG209" s="35"/>
      <c r="DNH209" s="35"/>
      <c r="DNI209" s="35"/>
      <c r="DNJ209" s="35"/>
      <c r="DNK209" s="35"/>
      <c r="DNL209" s="35"/>
      <c r="DNM209" s="35"/>
      <c r="DNN209" s="35"/>
      <c r="DNO209" s="35"/>
      <c r="DNP209" s="35"/>
      <c r="DNQ209" s="35"/>
      <c r="DNR209" s="35"/>
      <c r="DNS209" s="35"/>
      <c r="DNT209" s="35"/>
      <c r="DNU209" s="35"/>
      <c r="DNV209" s="35"/>
      <c r="DNW209" s="35"/>
      <c r="DNX209" s="35"/>
      <c r="DNY209" s="35"/>
      <c r="DNZ209" s="35"/>
      <c r="DOA209" s="35"/>
      <c r="DOB209" s="35"/>
      <c r="DOC209" s="35"/>
      <c r="DOD209" s="35"/>
      <c r="DOE209" s="35"/>
      <c r="DOF209" s="35"/>
      <c r="DOG209" s="35"/>
      <c r="DOH209" s="35"/>
      <c r="DOI209" s="35"/>
      <c r="DOJ209" s="35"/>
      <c r="DOK209" s="35"/>
      <c r="DOL209" s="35"/>
      <c r="DOM209" s="35"/>
      <c r="DON209" s="35"/>
      <c r="DOO209" s="35"/>
      <c r="DOP209" s="35"/>
      <c r="DOQ209" s="35"/>
      <c r="DOR209" s="35"/>
      <c r="DOS209" s="35"/>
      <c r="DOT209" s="35"/>
      <c r="DOU209" s="35"/>
      <c r="DOV209" s="35"/>
      <c r="DOW209" s="35"/>
      <c r="DOX209" s="35"/>
      <c r="DOY209" s="35"/>
      <c r="DOZ209" s="35"/>
      <c r="DPA209" s="35"/>
      <c r="DPB209" s="35"/>
      <c r="DPC209" s="35"/>
      <c r="DPD209" s="35"/>
      <c r="DPE209" s="35"/>
      <c r="DPF209" s="35"/>
      <c r="DPG209" s="35"/>
      <c r="DPH209" s="35"/>
      <c r="DPI209" s="35"/>
      <c r="DPJ209" s="35"/>
      <c r="DPK209" s="35"/>
      <c r="DPL209" s="35"/>
      <c r="DPM209" s="35"/>
      <c r="DPN209" s="35"/>
      <c r="DPO209" s="35"/>
      <c r="DPP209" s="35"/>
      <c r="DPQ209" s="35"/>
      <c r="DPR209" s="35"/>
      <c r="DPS209" s="35"/>
      <c r="DPT209" s="35"/>
      <c r="DPU209" s="35"/>
      <c r="DPV209" s="35"/>
      <c r="DPW209" s="35"/>
      <c r="DPX209" s="35"/>
      <c r="DPY209" s="35"/>
      <c r="DPZ209" s="35"/>
      <c r="DQA209" s="35"/>
      <c r="DQB209" s="35"/>
      <c r="DQC209" s="35"/>
      <c r="DQD209" s="35"/>
      <c r="DQE209" s="35"/>
      <c r="DQF209" s="35"/>
      <c r="DQG209" s="35"/>
      <c r="DQH209" s="35"/>
      <c r="DQI209" s="35"/>
      <c r="DQJ209" s="35"/>
      <c r="DQK209" s="35"/>
      <c r="DQL209" s="35"/>
      <c r="DQM209" s="35"/>
      <c r="DQN209" s="35"/>
      <c r="DQO209" s="35"/>
      <c r="DQP209" s="35"/>
      <c r="DQQ209" s="35"/>
      <c r="DQR209" s="35"/>
      <c r="DQS209" s="35"/>
      <c r="DQT209" s="35"/>
      <c r="DQU209" s="35"/>
      <c r="DQV209" s="35"/>
      <c r="DQW209" s="35"/>
      <c r="DQX209" s="35"/>
      <c r="DQY209" s="35"/>
      <c r="DQZ209" s="35"/>
      <c r="DRA209" s="35"/>
      <c r="DRB209" s="35"/>
      <c r="DRC209" s="35"/>
      <c r="DRD209" s="35"/>
      <c r="DRE209" s="35"/>
      <c r="DRF209" s="35"/>
      <c r="DRG209" s="35"/>
      <c r="DRH209" s="35"/>
      <c r="DRI209" s="35"/>
      <c r="DRJ209" s="35"/>
      <c r="DRK209" s="35"/>
      <c r="DRL209" s="35"/>
      <c r="DRM209" s="35"/>
      <c r="DRN209" s="35"/>
      <c r="DRO209" s="35"/>
      <c r="DRP209" s="35"/>
      <c r="DRQ209" s="35"/>
      <c r="DRR209" s="35"/>
      <c r="DRS209" s="35"/>
      <c r="DRT209" s="35"/>
      <c r="DRU209" s="35"/>
      <c r="DRV209" s="35"/>
      <c r="DRW209" s="35"/>
      <c r="DRX209" s="35"/>
      <c r="DRY209" s="35"/>
      <c r="DRZ209" s="35"/>
      <c r="DSA209" s="35"/>
      <c r="DSB209" s="35"/>
      <c r="DSC209" s="35"/>
      <c r="DSD209" s="35"/>
      <c r="DSE209" s="35"/>
      <c r="DSF209" s="35"/>
      <c r="DSG209" s="35"/>
      <c r="DSH209" s="35"/>
      <c r="DSI209" s="35"/>
      <c r="DSJ209" s="35"/>
      <c r="DSK209" s="35"/>
      <c r="DSL209" s="35"/>
      <c r="DSM209" s="35"/>
      <c r="DSN209" s="35"/>
      <c r="DSO209" s="35"/>
      <c r="DSP209" s="35"/>
      <c r="DSQ209" s="35"/>
      <c r="DSR209" s="35"/>
      <c r="DSS209" s="35"/>
      <c r="DST209" s="35"/>
      <c r="DSU209" s="35"/>
      <c r="DSV209" s="35"/>
      <c r="DSW209" s="35"/>
      <c r="DSX209" s="35"/>
      <c r="DSY209" s="35"/>
      <c r="DSZ209" s="35"/>
      <c r="DTA209" s="35"/>
      <c r="DTB209" s="35"/>
      <c r="DTC209" s="35"/>
      <c r="DTD209" s="35"/>
      <c r="DTE209" s="35"/>
      <c r="DTF209" s="35"/>
      <c r="DTG209" s="35"/>
      <c r="DTH209" s="35"/>
      <c r="DTI209" s="35"/>
      <c r="DTJ209" s="35"/>
      <c r="DTK209" s="35"/>
      <c r="DTL209" s="35"/>
      <c r="DTM209" s="35"/>
      <c r="DTN209" s="35"/>
      <c r="DTO209" s="35"/>
      <c r="DTP209" s="35"/>
      <c r="DTQ209" s="35"/>
      <c r="DTR209" s="35"/>
      <c r="DTS209" s="35"/>
      <c r="DTT209" s="35"/>
      <c r="DTU209" s="35"/>
      <c r="DTV209" s="35"/>
      <c r="DTW209" s="35"/>
      <c r="DTX209" s="35"/>
      <c r="DTY209" s="35"/>
      <c r="DTZ209" s="35"/>
      <c r="DUA209" s="35"/>
      <c r="DUB209" s="35"/>
      <c r="DUC209" s="35"/>
      <c r="DUD209" s="35"/>
      <c r="DUE209" s="35"/>
      <c r="DUF209" s="35"/>
      <c r="DUG209" s="35"/>
      <c r="DUH209" s="35"/>
      <c r="DUI209" s="35"/>
      <c r="DUJ209" s="35"/>
      <c r="DUK209" s="35"/>
      <c r="DUL209" s="35"/>
      <c r="DUM209" s="35"/>
      <c r="DUN209" s="35"/>
      <c r="DUO209" s="35"/>
      <c r="DUP209" s="35"/>
      <c r="DUQ209" s="35"/>
      <c r="DUR209" s="35"/>
      <c r="DUS209" s="35"/>
      <c r="DUT209" s="35"/>
      <c r="DUU209" s="35"/>
      <c r="DUV209" s="35"/>
      <c r="DUW209" s="35"/>
      <c r="DUX209" s="35"/>
      <c r="DUY209" s="35"/>
      <c r="DUZ209" s="35"/>
      <c r="DVA209" s="35"/>
      <c r="DVB209" s="35"/>
      <c r="DVC209" s="35"/>
      <c r="DVD209" s="35"/>
      <c r="DVE209" s="35"/>
      <c r="DVF209" s="35"/>
      <c r="DVG209" s="35"/>
      <c r="DVH209" s="35"/>
      <c r="DVI209" s="35"/>
      <c r="DVJ209" s="35"/>
      <c r="DVK209" s="35"/>
      <c r="DVL209" s="35"/>
      <c r="DVM209" s="35"/>
      <c r="DVN209" s="35"/>
      <c r="DVO209" s="35"/>
      <c r="DVP209" s="35"/>
      <c r="DVQ209" s="35"/>
      <c r="DVR209" s="35"/>
      <c r="DVS209" s="35"/>
      <c r="DVT209" s="35"/>
      <c r="DVU209" s="35"/>
      <c r="DVV209" s="35"/>
      <c r="DVW209" s="35"/>
      <c r="DVX209" s="35"/>
      <c r="DVY209" s="35"/>
      <c r="DVZ209" s="35"/>
      <c r="DWA209" s="35"/>
      <c r="DWB209" s="35"/>
      <c r="DWC209" s="35"/>
      <c r="DWD209" s="35"/>
      <c r="DWE209" s="35"/>
      <c r="DWF209" s="35"/>
      <c r="DWG209" s="35"/>
      <c r="DWH209" s="35"/>
      <c r="DWI209" s="35"/>
      <c r="DWJ209" s="35"/>
      <c r="DWK209" s="35"/>
      <c r="DWL209" s="35"/>
      <c r="DWM209" s="35"/>
      <c r="DWN209" s="35"/>
      <c r="DWO209" s="35"/>
      <c r="DWP209" s="35"/>
      <c r="DWQ209" s="35"/>
      <c r="DWR209" s="35"/>
      <c r="DWS209" s="35"/>
      <c r="DWT209" s="35"/>
      <c r="DWU209" s="35"/>
      <c r="DWV209" s="35"/>
      <c r="DWW209" s="35"/>
      <c r="DWX209" s="35"/>
      <c r="DWY209" s="35"/>
      <c r="DWZ209" s="35"/>
      <c r="DXA209" s="35"/>
      <c r="DXB209" s="35"/>
      <c r="DXC209" s="35"/>
      <c r="DXD209" s="35"/>
      <c r="DXE209" s="35"/>
      <c r="DXF209" s="35"/>
      <c r="DXG209" s="35"/>
      <c r="DXH209" s="35"/>
      <c r="DXI209" s="35"/>
      <c r="DXJ209" s="35"/>
      <c r="DXK209" s="35"/>
      <c r="DXL209" s="35"/>
      <c r="DXM209" s="35"/>
      <c r="DXN209" s="35"/>
      <c r="DXO209" s="35"/>
      <c r="DXP209" s="35"/>
      <c r="DXQ209" s="35"/>
      <c r="DXR209" s="35"/>
      <c r="DXS209" s="35"/>
      <c r="DXT209" s="35"/>
      <c r="DXU209" s="35"/>
      <c r="DXV209" s="35"/>
      <c r="DXW209" s="35"/>
      <c r="DXX209" s="35"/>
      <c r="DXY209" s="35"/>
      <c r="DXZ209" s="35"/>
      <c r="DYA209" s="35"/>
      <c r="DYB209" s="35"/>
      <c r="DYC209" s="35"/>
      <c r="DYD209" s="35"/>
      <c r="DYE209" s="35"/>
      <c r="DYF209" s="35"/>
      <c r="DYG209" s="35"/>
      <c r="DYH209" s="35"/>
      <c r="DYI209" s="35"/>
      <c r="DYJ209" s="35"/>
      <c r="DYK209" s="35"/>
      <c r="DYL209" s="35"/>
      <c r="DYM209" s="35"/>
      <c r="DYN209" s="35"/>
      <c r="DYO209" s="35"/>
      <c r="DYP209" s="35"/>
      <c r="DYQ209" s="35"/>
      <c r="DYR209" s="35"/>
      <c r="DYS209" s="35"/>
      <c r="DYT209" s="35"/>
      <c r="DYU209" s="35"/>
      <c r="DYV209" s="35"/>
      <c r="DYW209" s="35"/>
      <c r="DYX209" s="35"/>
      <c r="DYY209" s="35"/>
      <c r="DYZ209" s="35"/>
      <c r="DZA209" s="35"/>
      <c r="DZB209" s="35"/>
      <c r="DZC209" s="35"/>
      <c r="DZD209" s="35"/>
      <c r="DZE209" s="35"/>
      <c r="DZF209" s="35"/>
      <c r="DZG209" s="35"/>
      <c r="DZH209" s="35"/>
      <c r="DZI209" s="35"/>
      <c r="DZJ209" s="35"/>
      <c r="DZK209" s="35"/>
      <c r="DZL209" s="35"/>
      <c r="DZM209" s="35"/>
      <c r="DZN209" s="35"/>
      <c r="DZO209" s="35"/>
      <c r="DZP209" s="35"/>
      <c r="DZQ209" s="35"/>
      <c r="DZR209" s="35"/>
      <c r="DZS209" s="35"/>
      <c r="DZT209" s="35"/>
      <c r="DZU209" s="35"/>
      <c r="DZV209" s="35"/>
      <c r="DZW209" s="35"/>
      <c r="DZX209" s="35"/>
      <c r="DZY209" s="35"/>
      <c r="DZZ209" s="35"/>
      <c r="EAA209" s="35"/>
      <c r="EAB209" s="35"/>
      <c r="EAC209" s="35"/>
      <c r="EAD209" s="35"/>
      <c r="EAE209" s="35"/>
      <c r="EAF209" s="35"/>
      <c r="EAG209" s="35"/>
      <c r="EAH209" s="35"/>
      <c r="EAI209" s="35"/>
      <c r="EAJ209" s="35"/>
      <c r="EAK209" s="35"/>
      <c r="EAL209" s="35"/>
      <c r="EAM209" s="35"/>
      <c r="EAN209" s="35"/>
      <c r="EAO209" s="35"/>
      <c r="EAP209" s="35"/>
      <c r="EAQ209" s="35"/>
      <c r="EAR209" s="35"/>
      <c r="EAS209" s="35"/>
      <c r="EAT209" s="35"/>
      <c r="EAU209" s="35"/>
      <c r="EAV209" s="35"/>
      <c r="EAW209" s="35"/>
      <c r="EAX209" s="35"/>
      <c r="EAY209" s="35"/>
      <c r="EAZ209" s="35"/>
      <c r="EBA209" s="35"/>
      <c r="EBB209" s="35"/>
      <c r="EBC209" s="35"/>
      <c r="EBD209" s="35"/>
      <c r="EBE209" s="35"/>
      <c r="EBF209" s="35"/>
      <c r="EBG209" s="35"/>
      <c r="EBH209" s="35"/>
      <c r="EBI209" s="35"/>
      <c r="EBJ209" s="35"/>
      <c r="EBK209" s="35"/>
      <c r="EBL209" s="35"/>
      <c r="EBM209" s="35"/>
      <c r="EBN209" s="35"/>
      <c r="EBO209" s="35"/>
      <c r="EBP209" s="35"/>
      <c r="EBQ209" s="35"/>
      <c r="EBR209" s="35"/>
      <c r="EBS209" s="35"/>
      <c r="EBT209" s="35"/>
      <c r="EBU209" s="35"/>
      <c r="EBV209" s="35"/>
      <c r="EBW209" s="35"/>
      <c r="EBX209" s="35"/>
      <c r="EBY209" s="35"/>
      <c r="EBZ209" s="35"/>
      <c r="ECA209" s="35"/>
      <c r="ECB209" s="35"/>
      <c r="ECC209" s="35"/>
      <c r="ECD209" s="35"/>
      <c r="ECE209" s="35"/>
      <c r="ECF209" s="35"/>
      <c r="ECG209" s="35"/>
      <c r="ECH209" s="35"/>
      <c r="ECI209" s="35"/>
      <c r="ECJ209" s="35"/>
      <c r="ECK209" s="35"/>
      <c r="ECL209" s="35"/>
      <c r="ECM209" s="35"/>
      <c r="ECN209" s="35"/>
      <c r="ECO209" s="35"/>
      <c r="ECP209" s="35"/>
      <c r="ECQ209" s="35"/>
      <c r="ECR209" s="35"/>
      <c r="ECS209" s="35"/>
      <c r="ECT209" s="35"/>
      <c r="ECU209" s="35"/>
      <c r="ECV209" s="35"/>
      <c r="ECW209" s="35"/>
      <c r="ECX209" s="35"/>
      <c r="ECY209" s="35"/>
      <c r="ECZ209" s="35"/>
      <c r="EDA209" s="35"/>
      <c r="EDB209" s="35"/>
      <c r="EDC209" s="35"/>
      <c r="EDD209" s="35"/>
      <c r="EDE209" s="35"/>
      <c r="EDF209" s="35"/>
      <c r="EDG209" s="35"/>
      <c r="EDH209" s="35"/>
      <c r="EDI209" s="35"/>
      <c r="EDJ209" s="35"/>
      <c r="EDK209" s="35"/>
      <c r="EDL209" s="35"/>
      <c r="EDM209" s="35"/>
      <c r="EDN209" s="35"/>
      <c r="EDO209" s="35"/>
      <c r="EDP209" s="35"/>
      <c r="EDQ209" s="35"/>
      <c r="EDR209" s="35"/>
      <c r="EDS209" s="35"/>
      <c r="EDT209" s="35"/>
      <c r="EDU209" s="35"/>
      <c r="EDV209" s="35"/>
      <c r="EDW209" s="35"/>
      <c r="EDX209" s="35"/>
      <c r="EDY209" s="35"/>
      <c r="EDZ209" s="35"/>
      <c r="EEA209" s="35"/>
      <c r="EEB209" s="35"/>
      <c r="EEC209" s="35"/>
      <c r="EED209" s="35"/>
      <c r="EEE209" s="35"/>
      <c r="EEF209" s="35"/>
      <c r="EEG209" s="35"/>
      <c r="EEH209" s="35"/>
      <c r="EEI209" s="35"/>
      <c r="EEJ209" s="35"/>
      <c r="EEK209" s="35"/>
      <c r="EEL209" s="35"/>
      <c r="EEM209" s="35"/>
      <c r="EEN209" s="35"/>
      <c r="EEO209" s="35"/>
      <c r="EEP209" s="35"/>
      <c r="EEQ209" s="35"/>
      <c r="EER209" s="35"/>
      <c r="EES209" s="35"/>
      <c r="EET209" s="35"/>
      <c r="EEU209" s="35"/>
      <c r="EEV209" s="35"/>
      <c r="EEW209" s="35"/>
      <c r="EEX209" s="35"/>
      <c r="EEY209" s="35"/>
      <c r="EEZ209" s="35"/>
      <c r="EFA209" s="35"/>
      <c r="EFB209" s="35"/>
      <c r="EFC209" s="35"/>
      <c r="EFD209" s="35"/>
      <c r="EFE209" s="35"/>
      <c r="EFF209" s="35"/>
      <c r="EFG209" s="35"/>
      <c r="EFH209" s="35"/>
      <c r="EFI209" s="35"/>
      <c r="EFJ209" s="35"/>
      <c r="EFK209" s="35"/>
      <c r="EFL209" s="35"/>
      <c r="EFM209" s="35"/>
      <c r="EFN209" s="35"/>
      <c r="EFO209" s="35"/>
      <c r="EFP209" s="35"/>
      <c r="EFQ209" s="35"/>
      <c r="EFR209" s="35"/>
      <c r="EFS209" s="35"/>
      <c r="EFT209" s="35"/>
      <c r="EFU209" s="35"/>
      <c r="EFV209" s="35"/>
      <c r="EFW209" s="35"/>
      <c r="EFX209" s="35"/>
      <c r="EFY209" s="35"/>
      <c r="EFZ209" s="35"/>
      <c r="EGA209" s="35"/>
      <c r="EGB209" s="35"/>
      <c r="EGC209" s="35"/>
      <c r="EGD209" s="35"/>
      <c r="EGE209" s="35"/>
      <c r="EGF209" s="35"/>
      <c r="EGG209" s="35"/>
      <c r="EGH209" s="35"/>
      <c r="EGI209" s="35"/>
      <c r="EGJ209" s="35"/>
      <c r="EGK209" s="35"/>
      <c r="EGL209" s="35"/>
      <c r="EGM209" s="35"/>
      <c r="EGN209" s="35"/>
      <c r="EGO209" s="35"/>
      <c r="EGP209" s="35"/>
      <c r="EGQ209" s="35"/>
      <c r="EGR209" s="35"/>
      <c r="EGS209" s="35"/>
      <c r="EGT209" s="35"/>
      <c r="EGU209" s="35"/>
      <c r="EGV209" s="35"/>
      <c r="EGW209" s="35"/>
      <c r="EGX209" s="35"/>
      <c r="EGY209" s="35"/>
      <c r="EGZ209" s="35"/>
      <c r="EHA209" s="35"/>
      <c r="EHB209" s="35"/>
      <c r="EHC209" s="35"/>
      <c r="EHD209" s="35"/>
      <c r="EHE209" s="35"/>
      <c r="EHF209" s="35"/>
      <c r="EHG209" s="35"/>
      <c r="EHH209" s="35"/>
      <c r="EHI209" s="35"/>
      <c r="EHJ209" s="35"/>
      <c r="EHK209" s="35"/>
      <c r="EHL209" s="35"/>
      <c r="EHM209" s="35"/>
      <c r="EHN209" s="35"/>
      <c r="EHO209" s="35"/>
      <c r="EHP209" s="35"/>
      <c r="EHQ209" s="35"/>
      <c r="EHR209" s="35"/>
      <c r="EHS209" s="35"/>
      <c r="EHT209" s="35"/>
      <c r="EHU209" s="35"/>
      <c r="EHV209" s="35"/>
      <c r="EHW209" s="35"/>
      <c r="EHX209" s="35"/>
      <c r="EHY209" s="35"/>
      <c r="EHZ209" s="35"/>
      <c r="EIA209" s="35"/>
      <c r="EIB209" s="35"/>
      <c r="EIC209" s="35"/>
      <c r="EID209" s="35"/>
      <c r="EIE209" s="35"/>
      <c r="EIF209" s="35"/>
      <c r="EIG209" s="35"/>
      <c r="EIH209" s="35"/>
      <c r="EII209" s="35"/>
      <c r="EIJ209" s="35"/>
      <c r="EIK209" s="35"/>
      <c r="EIL209" s="35"/>
      <c r="EIM209" s="35"/>
      <c r="EIN209" s="35"/>
      <c r="EIO209" s="35"/>
      <c r="EIP209" s="35"/>
      <c r="EIQ209" s="35"/>
      <c r="EIR209" s="35"/>
      <c r="EIS209" s="35"/>
      <c r="EIT209" s="35"/>
      <c r="EIU209" s="35"/>
      <c r="EIV209" s="35"/>
      <c r="EIW209" s="35"/>
      <c r="EIX209" s="35"/>
      <c r="EIY209" s="35"/>
      <c r="EIZ209" s="35"/>
      <c r="EJA209" s="35"/>
      <c r="EJB209" s="35"/>
      <c r="EJC209" s="35"/>
      <c r="EJD209" s="35"/>
      <c r="EJE209" s="35"/>
      <c r="EJF209" s="35"/>
      <c r="EJG209" s="35"/>
      <c r="EJH209" s="35"/>
      <c r="EJI209" s="35"/>
      <c r="EJJ209" s="35"/>
      <c r="EJK209" s="35"/>
      <c r="EJL209" s="35"/>
      <c r="EJM209" s="35"/>
      <c r="EJN209" s="35"/>
      <c r="EJO209" s="35"/>
      <c r="EJP209" s="35"/>
      <c r="EJQ209" s="35"/>
      <c r="EJR209" s="35"/>
      <c r="EJS209" s="35"/>
      <c r="EJT209" s="35"/>
      <c r="EJU209" s="35"/>
      <c r="EJV209" s="35"/>
      <c r="EJW209" s="35"/>
      <c r="EJX209" s="35"/>
      <c r="EJY209" s="35"/>
      <c r="EJZ209" s="35"/>
      <c r="EKA209" s="35"/>
      <c r="EKB209" s="35"/>
      <c r="EKC209" s="35"/>
      <c r="EKD209" s="35"/>
      <c r="EKE209" s="35"/>
      <c r="EKF209" s="35"/>
      <c r="EKG209" s="35"/>
      <c r="EKH209" s="35"/>
      <c r="EKI209" s="35"/>
      <c r="EKJ209" s="35"/>
      <c r="EKK209" s="35"/>
      <c r="EKL209" s="35"/>
      <c r="EKM209" s="35"/>
      <c r="EKN209" s="35"/>
      <c r="EKO209" s="35"/>
      <c r="EKP209" s="35"/>
      <c r="EKQ209" s="35"/>
      <c r="EKR209" s="35"/>
      <c r="EKS209" s="35"/>
      <c r="EKT209" s="35"/>
      <c r="EKU209" s="35"/>
      <c r="EKV209" s="35"/>
      <c r="EKW209" s="35"/>
      <c r="EKX209" s="35"/>
      <c r="EKY209" s="35"/>
      <c r="EKZ209" s="35"/>
      <c r="ELA209" s="35"/>
      <c r="ELB209" s="35"/>
      <c r="ELC209" s="35"/>
      <c r="ELD209" s="35"/>
      <c r="ELE209" s="35"/>
      <c r="ELF209" s="35"/>
      <c r="ELG209" s="35"/>
      <c r="ELH209" s="35"/>
      <c r="ELI209" s="35"/>
      <c r="ELJ209" s="35"/>
      <c r="ELK209" s="35"/>
      <c r="ELL209" s="35"/>
      <c r="ELM209" s="35"/>
      <c r="ELN209" s="35"/>
      <c r="ELO209" s="35"/>
      <c r="ELP209" s="35"/>
      <c r="ELQ209" s="35"/>
      <c r="ELR209" s="35"/>
      <c r="ELS209" s="35"/>
      <c r="ELT209" s="35"/>
      <c r="ELU209" s="35"/>
      <c r="ELV209" s="35"/>
      <c r="ELW209" s="35"/>
      <c r="ELX209" s="35"/>
      <c r="ELY209" s="35"/>
      <c r="ELZ209" s="35"/>
      <c r="EMA209" s="35"/>
      <c r="EMB209" s="35"/>
      <c r="EMC209" s="35"/>
      <c r="EMD209" s="35"/>
      <c r="EME209" s="35"/>
      <c r="EMF209" s="35"/>
      <c r="EMG209" s="35"/>
      <c r="EMH209" s="35"/>
      <c r="EMI209" s="35"/>
      <c r="EMJ209" s="35"/>
      <c r="EMK209" s="35"/>
      <c r="EML209" s="35"/>
      <c r="EMM209" s="35"/>
      <c r="EMN209" s="35"/>
      <c r="EMO209" s="35"/>
      <c r="EMP209" s="35"/>
      <c r="EMQ209" s="35"/>
      <c r="EMR209" s="35"/>
      <c r="EMS209" s="35"/>
      <c r="EMT209" s="35"/>
      <c r="EMU209" s="35"/>
      <c r="EMV209" s="35"/>
      <c r="EMW209" s="35"/>
      <c r="EMX209" s="35"/>
      <c r="EMY209" s="35"/>
      <c r="EMZ209" s="35"/>
      <c r="ENA209" s="35"/>
      <c r="ENB209" s="35"/>
      <c r="ENC209" s="35"/>
      <c r="END209" s="35"/>
      <c r="ENE209" s="35"/>
      <c r="ENF209" s="35"/>
      <c r="ENG209" s="35"/>
      <c r="ENH209" s="35"/>
      <c r="ENI209" s="35"/>
      <c r="ENJ209" s="35"/>
      <c r="ENK209" s="35"/>
      <c r="ENL209" s="35"/>
      <c r="ENM209" s="35"/>
      <c r="ENN209" s="35"/>
      <c r="ENO209" s="35"/>
      <c r="ENP209" s="35"/>
      <c r="ENQ209" s="35"/>
      <c r="ENR209" s="35"/>
      <c r="ENS209" s="35"/>
      <c r="ENT209" s="35"/>
      <c r="ENU209" s="35"/>
      <c r="ENV209" s="35"/>
      <c r="ENW209" s="35"/>
      <c r="ENX209" s="35"/>
      <c r="ENY209" s="35"/>
      <c r="ENZ209" s="35"/>
      <c r="EOA209" s="35"/>
      <c r="EOB209" s="35"/>
      <c r="EOC209" s="35"/>
      <c r="EOD209" s="35"/>
      <c r="EOE209" s="35"/>
      <c r="EOF209" s="35"/>
      <c r="EOG209" s="35"/>
      <c r="EOH209" s="35"/>
      <c r="EOI209" s="35"/>
      <c r="EOJ209" s="35"/>
      <c r="EOK209" s="35"/>
      <c r="EOL209" s="35"/>
      <c r="EOM209" s="35"/>
      <c r="EON209" s="35"/>
      <c r="EOO209" s="35"/>
      <c r="EOP209" s="35"/>
      <c r="EOQ209" s="35"/>
      <c r="EOR209" s="35"/>
      <c r="EOS209" s="35"/>
      <c r="EOT209" s="35"/>
      <c r="EOU209" s="35"/>
      <c r="EOV209" s="35"/>
      <c r="EOW209" s="35"/>
      <c r="EOX209" s="35"/>
      <c r="EOY209" s="35"/>
      <c r="EOZ209" s="35"/>
      <c r="EPA209" s="35"/>
      <c r="EPB209" s="35"/>
      <c r="EPC209" s="35"/>
      <c r="EPD209" s="35"/>
      <c r="EPE209" s="35"/>
      <c r="EPF209" s="35"/>
      <c r="EPG209" s="35"/>
      <c r="EPH209" s="35"/>
      <c r="EPI209" s="35"/>
      <c r="EPJ209" s="35"/>
      <c r="EPK209" s="35"/>
      <c r="EPL209" s="35"/>
      <c r="EPM209" s="35"/>
      <c r="EPN209" s="35"/>
      <c r="EPO209" s="35"/>
      <c r="EPP209" s="35"/>
      <c r="EPQ209" s="35"/>
      <c r="EPR209" s="35"/>
      <c r="EPS209" s="35"/>
      <c r="EPT209" s="35"/>
      <c r="EPU209" s="35"/>
      <c r="EPV209" s="35"/>
      <c r="EPW209" s="35"/>
      <c r="EPX209" s="35"/>
      <c r="EPY209" s="35"/>
      <c r="EPZ209" s="35"/>
      <c r="EQA209" s="35"/>
      <c r="EQB209" s="35"/>
      <c r="EQC209" s="35"/>
      <c r="EQD209" s="35"/>
      <c r="EQE209" s="35"/>
      <c r="EQF209" s="35"/>
      <c r="EQG209" s="35"/>
      <c r="EQH209" s="35"/>
      <c r="EQI209" s="35"/>
      <c r="EQJ209" s="35"/>
      <c r="EQK209" s="35"/>
      <c r="EQL209" s="35"/>
      <c r="EQM209" s="35"/>
      <c r="EQN209" s="35"/>
      <c r="EQO209" s="35"/>
      <c r="EQP209" s="35"/>
      <c r="EQQ209" s="35"/>
      <c r="EQR209" s="35"/>
      <c r="EQS209" s="35"/>
      <c r="EQT209" s="35"/>
      <c r="EQU209" s="35"/>
      <c r="EQV209" s="35"/>
      <c r="EQW209" s="35"/>
      <c r="EQX209" s="35"/>
      <c r="EQY209" s="35"/>
      <c r="EQZ209" s="35"/>
      <c r="ERA209" s="35"/>
      <c r="ERB209" s="35"/>
      <c r="ERC209" s="35"/>
      <c r="ERD209" s="35"/>
      <c r="ERE209" s="35"/>
      <c r="ERF209" s="35"/>
      <c r="ERG209" s="35"/>
      <c r="ERH209" s="35"/>
      <c r="ERI209" s="35"/>
      <c r="ERJ209" s="35"/>
      <c r="ERK209" s="35"/>
      <c r="ERL209" s="35"/>
      <c r="ERM209" s="35"/>
      <c r="ERN209" s="35"/>
      <c r="ERO209" s="35"/>
      <c r="ERP209" s="35"/>
      <c r="ERQ209" s="35"/>
      <c r="ERR209" s="35"/>
      <c r="ERS209" s="35"/>
      <c r="ERT209" s="35"/>
      <c r="ERU209" s="35"/>
      <c r="ERV209" s="35"/>
      <c r="ERW209" s="35"/>
      <c r="ERX209" s="35"/>
      <c r="ERY209" s="35"/>
      <c r="ERZ209" s="35"/>
      <c r="ESA209" s="35"/>
      <c r="ESB209" s="35"/>
      <c r="ESC209" s="35"/>
      <c r="ESD209" s="35"/>
      <c r="ESE209" s="35"/>
      <c r="ESF209" s="35"/>
      <c r="ESG209" s="35"/>
      <c r="ESH209" s="35"/>
      <c r="ESI209" s="35"/>
      <c r="ESJ209" s="35"/>
      <c r="ESK209" s="35"/>
      <c r="ESL209" s="35"/>
      <c r="ESM209" s="35"/>
      <c r="ESN209" s="35"/>
      <c r="ESO209" s="35"/>
      <c r="ESP209" s="35"/>
      <c r="ESQ209" s="35"/>
      <c r="ESR209" s="35"/>
      <c r="ESS209" s="35"/>
      <c r="EST209" s="35"/>
      <c r="ESU209" s="35"/>
      <c r="ESV209" s="35"/>
      <c r="ESW209" s="35"/>
      <c r="ESX209" s="35"/>
      <c r="ESY209" s="35"/>
      <c r="ESZ209" s="35"/>
      <c r="ETA209" s="35"/>
      <c r="ETB209" s="35"/>
      <c r="ETC209" s="35"/>
      <c r="ETD209" s="35"/>
      <c r="ETE209" s="35"/>
      <c r="ETF209" s="35"/>
      <c r="ETG209" s="35"/>
      <c r="ETH209" s="35"/>
      <c r="ETI209" s="35"/>
      <c r="ETJ209" s="35"/>
      <c r="ETK209" s="35"/>
      <c r="ETL209" s="35"/>
      <c r="ETM209" s="35"/>
      <c r="ETN209" s="35"/>
      <c r="ETO209" s="35"/>
      <c r="ETP209" s="35"/>
      <c r="ETQ209" s="35"/>
      <c r="ETR209" s="35"/>
      <c r="ETS209" s="35"/>
      <c r="ETT209" s="35"/>
      <c r="ETU209" s="35"/>
      <c r="ETV209" s="35"/>
      <c r="ETW209" s="35"/>
      <c r="ETX209" s="35"/>
      <c r="ETY209" s="35"/>
      <c r="ETZ209" s="35"/>
      <c r="EUA209" s="35"/>
      <c r="EUB209" s="35"/>
      <c r="EUC209" s="35"/>
      <c r="EUD209" s="35"/>
      <c r="EUE209" s="35"/>
      <c r="EUF209" s="35"/>
      <c r="EUG209" s="35"/>
      <c r="EUH209" s="35"/>
      <c r="EUI209" s="35"/>
      <c r="EUJ209" s="35"/>
      <c r="EUK209" s="35"/>
      <c r="EUL209" s="35"/>
      <c r="EUM209" s="35"/>
      <c r="EUN209" s="35"/>
      <c r="EUO209" s="35"/>
      <c r="EUP209" s="35"/>
      <c r="EUQ209" s="35"/>
      <c r="EUR209" s="35"/>
      <c r="EUS209" s="35"/>
      <c r="EUT209" s="35"/>
      <c r="EUU209" s="35"/>
      <c r="EUV209" s="35"/>
      <c r="EUW209" s="35"/>
      <c r="EUX209" s="35"/>
      <c r="EUY209" s="35"/>
      <c r="EUZ209" s="35"/>
      <c r="EVA209" s="35"/>
      <c r="EVB209" s="35"/>
      <c r="EVC209" s="35"/>
      <c r="EVD209" s="35"/>
      <c r="EVE209" s="35"/>
      <c r="EVF209" s="35"/>
      <c r="EVG209" s="35"/>
      <c r="EVH209" s="35"/>
      <c r="EVI209" s="35"/>
      <c r="EVJ209" s="35"/>
      <c r="EVK209" s="35"/>
      <c r="EVL209" s="35"/>
      <c r="EVM209" s="35"/>
      <c r="EVN209" s="35"/>
      <c r="EVO209" s="35"/>
      <c r="EVP209" s="35"/>
      <c r="EVQ209" s="35"/>
      <c r="EVR209" s="35"/>
      <c r="EVS209" s="35"/>
      <c r="EVT209" s="35"/>
      <c r="EVU209" s="35"/>
      <c r="EVV209" s="35"/>
      <c r="EVW209" s="35"/>
      <c r="EVX209" s="35"/>
      <c r="EVY209" s="35"/>
      <c r="EVZ209" s="35"/>
      <c r="EWA209" s="35"/>
      <c r="EWB209" s="35"/>
      <c r="EWC209" s="35"/>
      <c r="EWD209" s="35"/>
      <c r="EWE209" s="35"/>
      <c r="EWF209" s="35"/>
      <c r="EWG209" s="35"/>
      <c r="EWH209" s="35"/>
      <c r="EWI209" s="35"/>
      <c r="EWJ209" s="35"/>
      <c r="EWK209" s="35"/>
      <c r="EWL209" s="35"/>
      <c r="EWM209" s="35"/>
      <c r="EWN209" s="35"/>
      <c r="EWO209" s="35"/>
      <c r="EWP209" s="35"/>
      <c r="EWQ209" s="35"/>
      <c r="EWR209" s="35"/>
      <c r="EWS209" s="35"/>
      <c r="EWT209" s="35"/>
      <c r="EWU209" s="35"/>
      <c r="EWV209" s="35"/>
      <c r="EWW209" s="35"/>
      <c r="EWX209" s="35"/>
      <c r="EWY209" s="35"/>
      <c r="EWZ209" s="35"/>
      <c r="EXA209" s="35"/>
      <c r="EXB209" s="35"/>
      <c r="EXC209" s="35"/>
      <c r="EXD209" s="35"/>
      <c r="EXE209" s="35"/>
      <c r="EXF209" s="35"/>
      <c r="EXG209" s="35"/>
      <c r="EXH209" s="35"/>
      <c r="EXI209" s="35"/>
      <c r="EXJ209" s="35"/>
      <c r="EXK209" s="35"/>
      <c r="EXL209" s="35"/>
      <c r="EXM209" s="35"/>
      <c r="EXN209" s="35"/>
      <c r="EXO209" s="35"/>
      <c r="EXP209" s="35"/>
      <c r="EXQ209" s="35"/>
      <c r="EXR209" s="35"/>
      <c r="EXS209" s="35"/>
      <c r="EXT209" s="35"/>
      <c r="EXU209" s="35"/>
      <c r="EXV209" s="35"/>
      <c r="EXW209" s="35"/>
      <c r="EXX209" s="35"/>
      <c r="EXY209" s="35"/>
      <c r="EXZ209" s="35"/>
      <c r="EYA209" s="35"/>
      <c r="EYB209" s="35"/>
      <c r="EYC209" s="35"/>
      <c r="EYD209" s="35"/>
      <c r="EYE209" s="35"/>
      <c r="EYF209" s="35"/>
      <c r="EYG209" s="35"/>
      <c r="EYH209" s="35"/>
      <c r="EYI209" s="35"/>
      <c r="EYJ209" s="35"/>
      <c r="EYK209" s="35"/>
      <c r="EYL209" s="35"/>
      <c r="EYM209" s="35"/>
      <c r="EYN209" s="35"/>
      <c r="EYO209" s="35"/>
      <c r="EYP209" s="35"/>
      <c r="EYQ209" s="35"/>
      <c r="EYR209" s="35"/>
      <c r="EYS209" s="35"/>
      <c r="EYT209" s="35"/>
      <c r="EYU209" s="35"/>
      <c r="EYV209" s="35"/>
      <c r="EYW209" s="35"/>
      <c r="EYX209" s="35"/>
      <c r="EYY209" s="35"/>
      <c r="EYZ209" s="35"/>
      <c r="EZA209" s="35"/>
      <c r="EZB209" s="35"/>
      <c r="EZC209" s="35"/>
      <c r="EZD209" s="35"/>
      <c r="EZE209" s="35"/>
      <c r="EZF209" s="35"/>
      <c r="EZG209" s="35"/>
      <c r="EZH209" s="35"/>
      <c r="EZI209" s="35"/>
      <c r="EZJ209" s="35"/>
      <c r="EZK209" s="35"/>
      <c r="EZL209" s="35"/>
      <c r="EZM209" s="35"/>
      <c r="EZN209" s="35"/>
      <c r="EZO209" s="35"/>
      <c r="EZP209" s="35"/>
      <c r="EZQ209" s="35"/>
      <c r="EZR209" s="35"/>
      <c r="EZS209" s="35"/>
      <c r="EZT209" s="35"/>
      <c r="EZU209" s="35"/>
      <c r="EZV209" s="35"/>
      <c r="EZW209" s="35"/>
      <c r="EZX209" s="35"/>
      <c r="EZY209" s="35"/>
      <c r="EZZ209" s="35"/>
      <c r="FAA209" s="35"/>
      <c r="FAB209" s="35"/>
      <c r="FAC209" s="35"/>
      <c r="FAD209" s="35"/>
      <c r="FAE209" s="35"/>
      <c r="FAF209" s="35"/>
      <c r="FAG209" s="35"/>
      <c r="FAH209" s="35"/>
      <c r="FAI209" s="35"/>
      <c r="FAJ209" s="35"/>
      <c r="FAK209" s="35"/>
      <c r="FAL209" s="35"/>
      <c r="FAM209" s="35"/>
      <c r="FAN209" s="35"/>
      <c r="FAO209" s="35"/>
      <c r="FAP209" s="35"/>
      <c r="FAQ209" s="35"/>
      <c r="FAR209" s="35"/>
      <c r="FAS209" s="35"/>
      <c r="FAT209" s="35"/>
      <c r="FAU209" s="35"/>
      <c r="FAV209" s="35"/>
      <c r="FAW209" s="35"/>
      <c r="FAX209" s="35"/>
      <c r="FAY209" s="35"/>
      <c r="FAZ209" s="35"/>
      <c r="FBA209" s="35"/>
      <c r="FBB209" s="35"/>
      <c r="FBC209" s="35"/>
      <c r="FBD209" s="35"/>
      <c r="FBE209" s="35"/>
      <c r="FBF209" s="35"/>
      <c r="FBG209" s="35"/>
      <c r="FBH209" s="35"/>
      <c r="FBI209" s="35"/>
      <c r="FBJ209" s="35"/>
      <c r="FBK209" s="35"/>
      <c r="FBL209" s="35"/>
      <c r="FBM209" s="35"/>
      <c r="FBN209" s="35"/>
      <c r="FBO209" s="35"/>
      <c r="FBP209" s="35"/>
      <c r="FBQ209" s="35"/>
      <c r="FBR209" s="35"/>
      <c r="FBS209" s="35"/>
      <c r="FBT209" s="35"/>
      <c r="FBU209" s="35"/>
      <c r="FBV209" s="35"/>
      <c r="FBW209" s="35"/>
      <c r="FBX209" s="35"/>
      <c r="FBY209" s="35"/>
      <c r="FBZ209" s="35"/>
      <c r="FCA209" s="35"/>
      <c r="FCB209" s="35"/>
      <c r="FCC209" s="35"/>
      <c r="FCD209" s="35"/>
      <c r="FCE209" s="35"/>
      <c r="FCF209" s="35"/>
      <c r="FCG209" s="35"/>
      <c r="FCH209" s="35"/>
      <c r="FCI209" s="35"/>
      <c r="FCJ209" s="35"/>
      <c r="FCK209" s="35"/>
      <c r="FCL209" s="35"/>
      <c r="FCM209" s="35"/>
      <c r="FCN209" s="35"/>
      <c r="FCO209" s="35"/>
      <c r="FCP209" s="35"/>
      <c r="FCQ209" s="35"/>
      <c r="FCR209" s="35"/>
      <c r="FCS209" s="35"/>
      <c r="FCT209" s="35"/>
      <c r="FCU209" s="35"/>
      <c r="FCV209" s="35"/>
      <c r="FCW209" s="35"/>
      <c r="FCX209" s="35"/>
      <c r="FCY209" s="35"/>
      <c r="FCZ209" s="35"/>
      <c r="FDA209" s="35"/>
      <c r="FDB209" s="35"/>
      <c r="FDC209" s="35"/>
      <c r="FDD209" s="35"/>
      <c r="FDE209" s="35"/>
      <c r="FDF209" s="35"/>
      <c r="FDG209" s="35"/>
      <c r="FDH209" s="35"/>
      <c r="FDI209" s="35"/>
      <c r="FDJ209" s="35"/>
      <c r="FDK209" s="35"/>
      <c r="FDL209" s="35"/>
      <c r="FDM209" s="35"/>
      <c r="FDN209" s="35"/>
      <c r="FDO209" s="35"/>
      <c r="FDP209" s="35"/>
      <c r="FDQ209" s="35"/>
      <c r="FDR209" s="35"/>
      <c r="FDS209" s="35"/>
      <c r="FDT209" s="35"/>
      <c r="FDU209" s="35"/>
      <c r="FDV209" s="35"/>
      <c r="FDW209" s="35"/>
      <c r="FDX209" s="35"/>
      <c r="FDY209" s="35"/>
      <c r="FDZ209" s="35"/>
      <c r="FEA209" s="35"/>
      <c r="FEB209" s="35"/>
      <c r="FEC209" s="35"/>
      <c r="FED209" s="35"/>
      <c r="FEE209" s="35"/>
      <c r="FEF209" s="35"/>
      <c r="FEG209" s="35"/>
      <c r="FEH209" s="35"/>
      <c r="FEI209" s="35"/>
      <c r="FEJ209" s="35"/>
      <c r="FEK209" s="35"/>
      <c r="FEL209" s="35"/>
      <c r="FEM209" s="35"/>
      <c r="FEN209" s="35"/>
      <c r="FEO209" s="35"/>
      <c r="FEP209" s="35"/>
      <c r="FEQ209" s="35"/>
      <c r="FER209" s="35"/>
      <c r="FES209" s="35"/>
      <c r="FET209" s="35"/>
      <c r="FEU209" s="35"/>
      <c r="FEV209" s="35"/>
      <c r="FEW209" s="35"/>
      <c r="FEX209" s="35"/>
      <c r="FEY209" s="35"/>
      <c r="FEZ209" s="35"/>
      <c r="FFA209" s="35"/>
      <c r="FFB209" s="35"/>
      <c r="FFC209" s="35"/>
      <c r="FFD209" s="35"/>
      <c r="FFE209" s="35"/>
      <c r="FFF209" s="35"/>
      <c r="FFG209" s="35"/>
      <c r="FFH209" s="35"/>
      <c r="FFI209" s="35"/>
      <c r="FFJ209" s="35"/>
      <c r="FFK209" s="35"/>
      <c r="FFL209" s="35"/>
      <c r="FFM209" s="35"/>
      <c r="FFN209" s="35"/>
      <c r="FFO209" s="35"/>
      <c r="FFP209" s="35"/>
      <c r="FFQ209" s="35"/>
      <c r="FFR209" s="35"/>
      <c r="FFS209" s="35"/>
      <c r="FFT209" s="35"/>
      <c r="FFU209" s="35"/>
      <c r="FFV209" s="35"/>
      <c r="FFW209" s="35"/>
      <c r="FFX209" s="35"/>
      <c r="FFY209" s="35"/>
      <c r="FFZ209" s="35"/>
      <c r="FGA209" s="35"/>
      <c r="FGB209" s="35"/>
      <c r="FGC209" s="35"/>
      <c r="FGD209" s="35"/>
      <c r="FGE209" s="35"/>
      <c r="FGF209" s="35"/>
      <c r="FGG209" s="35"/>
      <c r="FGH209" s="35"/>
      <c r="FGI209" s="35"/>
      <c r="FGJ209" s="35"/>
      <c r="FGK209" s="35"/>
      <c r="FGL209" s="35"/>
      <c r="FGM209" s="35"/>
      <c r="FGN209" s="35"/>
      <c r="FGO209" s="35"/>
      <c r="FGP209" s="35"/>
      <c r="FGQ209" s="35"/>
      <c r="FGR209" s="35"/>
      <c r="FGS209" s="35"/>
      <c r="FGT209" s="35"/>
      <c r="FGU209" s="35"/>
      <c r="FGV209" s="35"/>
      <c r="FGW209" s="35"/>
      <c r="FGX209" s="35"/>
      <c r="FGY209" s="35"/>
      <c r="FGZ209" s="35"/>
      <c r="FHA209" s="35"/>
      <c r="FHB209" s="35"/>
      <c r="FHC209" s="35"/>
      <c r="FHD209" s="35"/>
      <c r="FHE209" s="35"/>
      <c r="FHF209" s="35"/>
      <c r="FHG209" s="35"/>
      <c r="FHH209" s="35"/>
      <c r="FHI209" s="35"/>
      <c r="FHJ209" s="35"/>
      <c r="FHK209" s="35"/>
      <c r="FHL209" s="35"/>
      <c r="FHM209" s="35"/>
      <c r="FHN209" s="35"/>
      <c r="FHO209" s="35"/>
      <c r="FHP209" s="35"/>
      <c r="FHQ209" s="35"/>
      <c r="FHR209" s="35"/>
      <c r="FHS209" s="35"/>
      <c r="FHT209" s="35"/>
      <c r="FHU209" s="35"/>
      <c r="FHV209" s="35"/>
      <c r="FHW209" s="35"/>
      <c r="FHX209" s="35"/>
      <c r="FHY209" s="35"/>
      <c r="FHZ209" s="35"/>
      <c r="FIA209" s="35"/>
      <c r="FIB209" s="35"/>
      <c r="FIC209" s="35"/>
      <c r="FID209" s="35"/>
      <c r="FIE209" s="35"/>
      <c r="FIF209" s="35"/>
      <c r="FIG209" s="35"/>
      <c r="FIH209" s="35"/>
      <c r="FII209" s="35"/>
      <c r="FIJ209" s="35"/>
      <c r="FIK209" s="35"/>
      <c r="FIL209" s="35"/>
      <c r="FIM209" s="35"/>
      <c r="FIN209" s="35"/>
      <c r="FIO209" s="35"/>
      <c r="FIP209" s="35"/>
      <c r="FIQ209" s="35"/>
      <c r="FIR209" s="35"/>
      <c r="FIS209" s="35"/>
      <c r="FIT209" s="35"/>
      <c r="FIU209" s="35"/>
      <c r="FIV209" s="35"/>
      <c r="FIW209" s="35"/>
      <c r="FIX209" s="35"/>
      <c r="FIY209" s="35"/>
      <c r="FIZ209" s="35"/>
      <c r="FJA209" s="35"/>
      <c r="FJB209" s="35"/>
      <c r="FJC209" s="35"/>
      <c r="FJD209" s="35"/>
      <c r="FJE209" s="35"/>
      <c r="FJF209" s="35"/>
      <c r="FJG209" s="35"/>
      <c r="FJH209" s="35"/>
      <c r="FJI209" s="35"/>
      <c r="FJJ209" s="35"/>
      <c r="FJK209" s="35"/>
      <c r="FJL209" s="35"/>
      <c r="FJM209" s="35"/>
      <c r="FJN209" s="35"/>
      <c r="FJO209" s="35"/>
      <c r="FJP209" s="35"/>
      <c r="FJQ209" s="35"/>
      <c r="FJR209" s="35"/>
      <c r="FJS209" s="35"/>
      <c r="FJT209" s="35"/>
      <c r="FJU209" s="35"/>
      <c r="FJV209" s="35"/>
      <c r="FJW209" s="35"/>
      <c r="FJX209" s="35"/>
      <c r="FJY209" s="35"/>
      <c r="FJZ209" s="35"/>
      <c r="FKA209" s="35"/>
      <c r="FKB209" s="35"/>
      <c r="FKC209" s="35"/>
      <c r="FKD209" s="35"/>
      <c r="FKE209" s="35"/>
      <c r="FKF209" s="35"/>
      <c r="FKG209" s="35"/>
      <c r="FKH209" s="35"/>
      <c r="FKI209" s="35"/>
      <c r="FKJ209" s="35"/>
      <c r="FKK209" s="35"/>
      <c r="FKL209" s="35"/>
      <c r="FKM209" s="35"/>
      <c r="FKN209" s="35"/>
      <c r="FKO209" s="35"/>
      <c r="FKP209" s="35"/>
      <c r="FKQ209" s="35"/>
      <c r="FKR209" s="35"/>
      <c r="FKS209" s="35"/>
      <c r="FKT209" s="35"/>
      <c r="FKU209" s="35"/>
      <c r="FKV209" s="35"/>
      <c r="FKW209" s="35"/>
      <c r="FKX209" s="35"/>
      <c r="FKY209" s="35"/>
      <c r="FKZ209" s="35"/>
      <c r="FLA209" s="35"/>
      <c r="FLB209" s="35"/>
      <c r="FLC209" s="35"/>
      <c r="FLD209" s="35"/>
      <c r="FLE209" s="35"/>
      <c r="FLF209" s="35"/>
      <c r="FLG209" s="35"/>
      <c r="FLH209" s="35"/>
      <c r="FLI209" s="35"/>
      <c r="FLJ209" s="35"/>
      <c r="FLK209" s="35"/>
      <c r="FLL209" s="35"/>
      <c r="FLM209" s="35"/>
      <c r="FLN209" s="35"/>
      <c r="FLO209" s="35"/>
      <c r="FLP209" s="35"/>
      <c r="FLQ209" s="35"/>
      <c r="FLR209" s="35"/>
      <c r="FLS209" s="35"/>
      <c r="FLT209" s="35"/>
      <c r="FLU209" s="35"/>
      <c r="FLV209" s="35"/>
      <c r="FLW209" s="35"/>
      <c r="FLX209" s="35"/>
      <c r="FLY209" s="35"/>
      <c r="FLZ209" s="35"/>
      <c r="FMA209" s="35"/>
      <c r="FMB209" s="35"/>
      <c r="FMC209" s="35"/>
      <c r="FMD209" s="35"/>
      <c r="FME209" s="35"/>
      <c r="FMF209" s="35"/>
      <c r="FMG209" s="35"/>
      <c r="FMH209" s="35"/>
      <c r="FMI209" s="35"/>
      <c r="FMJ209" s="35"/>
      <c r="FMK209" s="35"/>
      <c r="FML209" s="35"/>
      <c r="FMM209" s="35"/>
      <c r="FMN209" s="35"/>
      <c r="FMO209" s="35"/>
      <c r="FMP209" s="35"/>
      <c r="FMQ209" s="35"/>
      <c r="FMR209" s="35"/>
      <c r="FMS209" s="35"/>
      <c r="FMT209" s="35"/>
      <c r="FMU209" s="35"/>
      <c r="FMV209" s="35"/>
      <c r="FMW209" s="35"/>
      <c r="FMX209" s="35"/>
      <c r="FMY209" s="35"/>
      <c r="FMZ209" s="35"/>
      <c r="FNA209" s="35"/>
      <c r="FNB209" s="35"/>
      <c r="FNC209" s="35"/>
      <c r="FND209" s="35"/>
      <c r="FNE209" s="35"/>
      <c r="FNF209" s="35"/>
      <c r="FNG209" s="35"/>
      <c r="FNH209" s="35"/>
      <c r="FNI209" s="35"/>
      <c r="FNJ209" s="35"/>
      <c r="FNK209" s="35"/>
      <c r="FNL209" s="35"/>
      <c r="FNM209" s="35"/>
      <c r="FNN209" s="35"/>
      <c r="FNO209" s="35"/>
      <c r="FNP209" s="35"/>
      <c r="FNQ209" s="35"/>
      <c r="FNR209" s="35"/>
      <c r="FNS209" s="35"/>
      <c r="FNT209" s="35"/>
      <c r="FNU209" s="35"/>
      <c r="FNV209" s="35"/>
      <c r="FNW209" s="35"/>
      <c r="FNX209" s="35"/>
      <c r="FNY209" s="35"/>
      <c r="FNZ209" s="35"/>
      <c r="FOA209" s="35"/>
      <c r="FOB209" s="35"/>
      <c r="FOC209" s="35"/>
      <c r="FOD209" s="35"/>
      <c r="FOE209" s="35"/>
      <c r="FOF209" s="35"/>
      <c r="FOG209" s="35"/>
      <c r="FOH209" s="35"/>
      <c r="FOI209" s="35"/>
      <c r="FOJ209" s="35"/>
      <c r="FOK209" s="35"/>
      <c r="FOL209" s="35"/>
      <c r="FOM209" s="35"/>
      <c r="FON209" s="35"/>
      <c r="FOO209" s="35"/>
      <c r="FOP209" s="35"/>
      <c r="FOQ209" s="35"/>
      <c r="FOR209" s="35"/>
      <c r="FOS209" s="35"/>
      <c r="FOT209" s="35"/>
      <c r="FOU209" s="35"/>
      <c r="FOV209" s="35"/>
      <c r="FOW209" s="35"/>
      <c r="FOX209" s="35"/>
      <c r="FOY209" s="35"/>
      <c r="FOZ209" s="35"/>
      <c r="FPA209" s="35"/>
      <c r="FPB209" s="35"/>
      <c r="FPC209" s="35"/>
      <c r="FPD209" s="35"/>
      <c r="FPE209" s="35"/>
      <c r="FPF209" s="35"/>
      <c r="FPG209" s="35"/>
      <c r="FPH209" s="35"/>
      <c r="FPI209" s="35"/>
      <c r="FPJ209" s="35"/>
      <c r="FPK209" s="35"/>
      <c r="FPL209" s="35"/>
      <c r="FPM209" s="35"/>
      <c r="FPN209" s="35"/>
      <c r="FPO209" s="35"/>
      <c r="FPP209" s="35"/>
      <c r="FPQ209" s="35"/>
      <c r="FPR209" s="35"/>
      <c r="FPS209" s="35"/>
      <c r="FPT209" s="35"/>
      <c r="FPU209" s="35"/>
      <c r="FPV209" s="35"/>
      <c r="FPW209" s="35"/>
      <c r="FPX209" s="35"/>
      <c r="FPY209" s="35"/>
      <c r="FPZ209" s="35"/>
      <c r="FQA209" s="35"/>
      <c r="FQB209" s="35"/>
      <c r="FQC209" s="35"/>
      <c r="FQD209" s="35"/>
      <c r="FQE209" s="35"/>
      <c r="FQF209" s="35"/>
      <c r="FQG209" s="35"/>
      <c r="FQH209" s="35"/>
      <c r="FQI209" s="35"/>
      <c r="FQJ209" s="35"/>
      <c r="FQK209" s="35"/>
      <c r="FQL209" s="35"/>
      <c r="FQM209" s="35"/>
      <c r="FQN209" s="35"/>
      <c r="FQO209" s="35"/>
      <c r="FQP209" s="35"/>
      <c r="FQQ209" s="35"/>
      <c r="FQR209" s="35"/>
      <c r="FQS209" s="35"/>
      <c r="FQT209" s="35"/>
      <c r="FQU209" s="35"/>
      <c r="FQV209" s="35"/>
      <c r="FQW209" s="35"/>
      <c r="FQX209" s="35"/>
      <c r="FQY209" s="35"/>
      <c r="FQZ209" s="35"/>
      <c r="FRA209" s="35"/>
      <c r="FRB209" s="35"/>
      <c r="FRC209" s="35"/>
      <c r="FRD209" s="35"/>
      <c r="FRE209" s="35"/>
      <c r="FRF209" s="35"/>
      <c r="FRG209" s="35"/>
      <c r="FRH209" s="35"/>
      <c r="FRI209" s="35"/>
      <c r="FRJ209" s="35"/>
      <c r="FRK209" s="35"/>
      <c r="FRL209" s="35"/>
      <c r="FRM209" s="35"/>
      <c r="FRN209" s="35"/>
      <c r="FRO209" s="35"/>
      <c r="FRP209" s="35"/>
      <c r="FRQ209" s="35"/>
      <c r="FRR209" s="35"/>
      <c r="FRS209" s="35"/>
      <c r="FRT209" s="35"/>
      <c r="FRU209" s="35"/>
      <c r="FRV209" s="35"/>
      <c r="FRW209" s="35"/>
      <c r="FRX209" s="35"/>
      <c r="FRY209" s="35"/>
      <c r="FRZ209" s="35"/>
      <c r="FSA209" s="35"/>
      <c r="FSB209" s="35"/>
      <c r="FSC209" s="35"/>
      <c r="FSD209" s="35"/>
      <c r="FSE209" s="35"/>
      <c r="FSF209" s="35"/>
      <c r="FSG209" s="35"/>
      <c r="FSH209" s="35"/>
      <c r="FSI209" s="35"/>
      <c r="FSJ209" s="35"/>
      <c r="FSK209" s="35"/>
      <c r="FSL209" s="35"/>
      <c r="FSM209" s="35"/>
      <c r="FSN209" s="35"/>
      <c r="FSO209" s="35"/>
      <c r="FSP209" s="35"/>
      <c r="FSQ209" s="35"/>
      <c r="FSR209" s="35"/>
      <c r="FSS209" s="35"/>
      <c r="FST209" s="35"/>
      <c r="FSU209" s="35"/>
      <c r="FSV209" s="35"/>
      <c r="FSW209" s="35"/>
      <c r="FSX209" s="35"/>
      <c r="FSY209" s="35"/>
      <c r="FSZ209" s="35"/>
      <c r="FTA209" s="35"/>
      <c r="FTB209" s="35"/>
      <c r="FTC209" s="35"/>
      <c r="FTD209" s="35"/>
      <c r="FTE209" s="35"/>
      <c r="FTF209" s="35"/>
      <c r="FTG209" s="35"/>
      <c r="FTH209" s="35"/>
      <c r="FTI209" s="35"/>
      <c r="FTJ209" s="35"/>
      <c r="FTK209" s="35"/>
      <c r="FTL209" s="35"/>
      <c r="FTM209" s="35"/>
      <c r="FTN209" s="35"/>
      <c r="FTO209" s="35"/>
      <c r="FTP209" s="35"/>
      <c r="FTQ209" s="35"/>
      <c r="FTR209" s="35"/>
      <c r="FTS209" s="35"/>
      <c r="FTT209" s="35"/>
      <c r="FTU209" s="35"/>
      <c r="FTV209" s="35"/>
      <c r="FTW209" s="35"/>
      <c r="FTX209" s="35"/>
      <c r="FTY209" s="35"/>
      <c r="FTZ209" s="35"/>
      <c r="FUA209" s="35"/>
      <c r="FUB209" s="35"/>
      <c r="FUC209" s="35"/>
      <c r="FUD209" s="35"/>
      <c r="FUE209" s="35"/>
      <c r="FUF209" s="35"/>
      <c r="FUG209" s="35"/>
      <c r="FUH209" s="35"/>
      <c r="FUI209" s="35"/>
      <c r="FUJ209" s="35"/>
      <c r="FUK209" s="35"/>
      <c r="FUL209" s="35"/>
      <c r="FUM209" s="35"/>
      <c r="FUN209" s="35"/>
      <c r="FUO209" s="35"/>
      <c r="FUP209" s="35"/>
      <c r="FUQ209" s="35"/>
      <c r="FUR209" s="35"/>
      <c r="FUS209" s="35"/>
      <c r="FUT209" s="35"/>
      <c r="FUU209" s="35"/>
      <c r="FUV209" s="35"/>
      <c r="FUW209" s="35"/>
      <c r="FUX209" s="35"/>
      <c r="FUY209" s="35"/>
      <c r="FUZ209" s="35"/>
      <c r="FVA209" s="35"/>
      <c r="FVB209" s="35"/>
      <c r="FVC209" s="35"/>
      <c r="FVD209" s="35"/>
      <c r="FVE209" s="35"/>
      <c r="FVF209" s="35"/>
      <c r="FVG209" s="35"/>
      <c r="FVH209" s="35"/>
      <c r="FVI209" s="35"/>
      <c r="FVJ209" s="35"/>
      <c r="FVK209" s="35"/>
      <c r="FVL209" s="35"/>
      <c r="FVM209" s="35"/>
      <c r="FVN209" s="35"/>
      <c r="FVO209" s="35"/>
      <c r="FVP209" s="35"/>
      <c r="FVQ209" s="35"/>
      <c r="FVR209" s="35"/>
      <c r="FVS209" s="35"/>
      <c r="FVT209" s="35"/>
      <c r="FVU209" s="35"/>
      <c r="FVV209" s="35"/>
      <c r="FVW209" s="35"/>
      <c r="FVX209" s="35"/>
      <c r="FVY209" s="35"/>
      <c r="FVZ209" s="35"/>
      <c r="FWA209" s="35"/>
      <c r="FWB209" s="35"/>
      <c r="FWC209" s="35"/>
      <c r="FWD209" s="35"/>
      <c r="FWE209" s="35"/>
      <c r="FWF209" s="35"/>
      <c r="FWG209" s="35"/>
      <c r="FWH209" s="35"/>
      <c r="FWI209" s="35"/>
      <c r="FWJ209" s="35"/>
      <c r="FWK209" s="35"/>
      <c r="FWL209" s="35"/>
      <c r="FWM209" s="35"/>
      <c r="FWN209" s="35"/>
      <c r="FWO209" s="35"/>
      <c r="FWP209" s="35"/>
      <c r="FWQ209" s="35"/>
      <c r="FWR209" s="35"/>
      <c r="FWS209" s="35"/>
      <c r="FWT209" s="35"/>
      <c r="FWU209" s="35"/>
      <c r="FWV209" s="35"/>
      <c r="FWW209" s="35"/>
      <c r="FWX209" s="35"/>
      <c r="FWY209" s="35"/>
      <c r="FWZ209" s="35"/>
      <c r="FXA209" s="35"/>
      <c r="FXB209" s="35"/>
      <c r="FXC209" s="35"/>
      <c r="FXD209" s="35"/>
      <c r="FXE209" s="35"/>
      <c r="FXF209" s="35"/>
      <c r="FXG209" s="35"/>
      <c r="FXH209" s="35"/>
      <c r="FXI209" s="35"/>
      <c r="FXJ209" s="35"/>
      <c r="FXK209" s="35"/>
      <c r="FXL209" s="35"/>
      <c r="FXM209" s="35"/>
      <c r="FXN209" s="35"/>
      <c r="FXO209" s="35"/>
      <c r="FXP209" s="35"/>
      <c r="FXQ209" s="35"/>
      <c r="FXR209" s="35"/>
      <c r="FXS209" s="35"/>
      <c r="FXT209" s="35"/>
      <c r="FXU209" s="35"/>
      <c r="FXV209" s="35"/>
      <c r="FXW209" s="35"/>
      <c r="FXX209" s="35"/>
      <c r="FXY209" s="35"/>
      <c r="FXZ209" s="35"/>
      <c r="FYA209" s="35"/>
      <c r="FYB209" s="35"/>
      <c r="FYC209" s="35"/>
      <c r="FYD209" s="35"/>
      <c r="FYE209" s="35"/>
      <c r="FYF209" s="35"/>
      <c r="FYG209" s="35"/>
      <c r="FYH209" s="35"/>
      <c r="FYI209" s="35"/>
      <c r="FYJ209" s="35"/>
      <c r="FYK209" s="35"/>
      <c r="FYL209" s="35"/>
      <c r="FYM209" s="35"/>
      <c r="FYN209" s="35"/>
      <c r="FYO209" s="35"/>
      <c r="FYP209" s="35"/>
      <c r="FYQ209" s="35"/>
      <c r="FYR209" s="35"/>
      <c r="FYS209" s="35"/>
      <c r="FYT209" s="35"/>
      <c r="FYU209" s="35"/>
      <c r="FYV209" s="35"/>
      <c r="FYW209" s="35"/>
      <c r="FYX209" s="35"/>
      <c r="FYY209" s="35"/>
      <c r="FYZ209" s="35"/>
      <c r="FZA209" s="35"/>
      <c r="FZB209" s="35"/>
      <c r="FZC209" s="35"/>
      <c r="FZD209" s="35"/>
      <c r="FZE209" s="35"/>
      <c r="FZF209" s="35"/>
      <c r="FZG209" s="35"/>
      <c r="FZH209" s="35"/>
      <c r="FZI209" s="35"/>
      <c r="FZJ209" s="35"/>
      <c r="FZK209" s="35"/>
      <c r="FZL209" s="35"/>
      <c r="FZM209" s="35"/>
      <c r="FZN209" s="35"/>
      <c r="FZO209" s="35"/>
      <c r="FZP209" s="35"/>
      <c r="FZQ209" s="35"/>
      <c r="FZR209" s="35"/>
      <c r="FZS209" s="35"/>
      <c r="FZT209" s="35"/>
      <c r="FZU209" s="35"/>
      <c r="FZV209" s="35"/>
      <c r="FZW209" s="35"/>
      <c r="FZX209" s="35"/>
      <c r="FZY209" s="35"/>
      <c r="FZZ209" s="35"/>
      <c r="GAA209" s="35"/>
      <c r="GAB209" s="35"/>
      <c r="GAC209" s="35"/>
      <c r="GAD209" s="35"/>
      <c r="GAE209" s="35"/>
      <c r="GAF209" s="35"/>
      <c r="GAG209" s="35"/>
      <c r="GAH209" s="35"/>
      <c r="GAI209" s="35"/>
      <c r="GAJ209" s="35"/>
      <c r="GAK209" s="35"/>
      <c r="GAL209" s="35"/>
      <c r="GAM209" s="35"/>
      <c r="GAN209" s="35"/>
      <c r="GAO209" s="35"/>
      <c r="GAP209" s="35"/>
      <c r="GAQ209" s="35"/>
      <c r="GAR209" s="35"/>
      <c r="GAS209" s="35"/>
      <c r="GAT209" s="35"/>
      <c r="GAU209" s="35"/>
      <c r="GAV209" s="35"/>
      <c r="GAW209" s="35"/>
      <c r="GAX209" s="35"/>
      <c r="GAY209" s="35"/>
      <c r="GAZ209" s="35"/>
      <c r="GBA209" s="35"/>
      <c r="GBB209" s="35"/>
      <c r="GBC209" s="35"/>
      <c r="GBD209" s="35"/>
      <c r="GBE209" s="35"/>
      <c r="GBF209" s="35"/>
      <c r="GBG209" s="35"/>
      <c r="GBH209" s="35"/>
      <c r="GBI209" s="35"/>
      <c r="GBJ209" s="35"/>
      <c r="GBK209" s="35"/>
      <c r="GBL209" s="35"/>
      <c r="GBM209" s="35"/>
      <c r="GBN209" s="35"/>
      <c r="GBO209" s="35"/>
      <c r="GBP209" s="35"/>
      <c r="GBQ209" s="35"/>
      <c r="GBR209" s="35"/>
      <c r="GBS209" s="35"/>
      <c r="GBT209" s="35"/>
      <c r="GBU209" s="35"/>
      <c r="GBV209" s="35"/>
      <c r="GBW209" s="35"/>
      <c r="GBX209" s="35"/>
      <c r="GBY209" s="35"/>
      <c r="GBZ209" s="35"/>
      <c r="GCA209" s="35"/>
      <c r="GCB209" s="35"/>
      <c r="GCC209" s="35"/>
      <c r="GCD209" s="35"/>
      <c r="GCE209" s="35"/>
      <c r="GCF209" s="35"/>
      <c r="GCG209" s="35"/>
      <c r="GCH209" s="35"/>
      <c r="GCI209" s="35"/>
      <c r="GCJ209" s="35"/>
      <c r="GCK209" s="35"/>
      <c r="GCL209" s="35"/>
      <c r="GCM209" s="35"/>
      <c r="GCN209" s="35"/>
      <c r="GCO209" s="35"/>
      <c r="GCP209" s="35"/>
      <c r="GCQ209" s="35"/>
      <c r="GCR209" s="35"/>
      <c r="GCS209" s="35"/>
      <c r="GCT209" s="35"/>
      <c r="GCU209" s="35"/>
      <c r="GCV209" s="35"/>
      <c r="GCW209" s="35"/>
      <c r="GCX209" s="35"/>
      <c r="GCY209" s="35"/>
      <c r="GCZ209" s="35"/>
      <c r="GDA209" s="35"/>
      <c r="GDB209" s="35"/>
      <c r="GDC209" s="35"/>
      <c r="GDD209" s="35"/>
      <c r="GDE209" s="35"/>
      <c r="GDF209" s="35"/>
      <c r="GDG209" s="35"/>
      <c r="GDH209" s="35"/>
      <c r="GDI209" s="35"/>
      <c r="GDJ209" s="35"/>
      <c r="GDK209" s="35"/>
      <c r="GDL209" s="35"/>
      <c r="GDM209" s="35"/>
      <c r="GDN209" s="35"/>
      <c r="GDO209" s="35"/>
      <c r="GDP209" s="35"/>
      <c r="GDQ209" s="35"/>
      <c r="GDR209" s="35"/>
      <c r="GDS209" s="35"/>
      <c r="GDT209" s="35"/>
      <c r="GDU209" s="35"/>
      <c r="GDV209" s="35"/>
      <c r="GDW209" s="35"/>
      <c r="GDX209" s="35"/>
      <c r="GDY209" s="35"/>
      <c r="GDZ209" s="35"/>
      <c r="GEA209" s="35"/>
      <c r="GEB209" s="35"/>
      <c r="GEC209" s="35"/>
      <c r="GED209" s="35"/>
      <c r="GEE209" s="35"/>
      <c r="GEF209" s="35"/>
      <c r="GEG209" s="35"/>
      <c r="GEH209" s="35"/>
      <c r="GEI209" s="35"/>
      <c r="GEJ209" s="35"/>
      <c r="GEK209" s="35"/>
      <c r="GEL209" s="35"/>
      <c r="GEM209" s="35"/>
      <c r="GEN209" s="35"/>
      <c r="GEO209" s="35"/>
      <c r="GEP209" s="35"/>
      <c r="GEQ209" s="35"/>
      <c r="GER209" s="35"/>
      <c r="GES209" s="35"/>
      <c r="GET209" s="35"/>
      <c r="GEU209" s="35"/>
      <c r="GEV209" s="35"/>
      <c r="GEW209" s="35"/>
      <c r="GEX209" s="35"/>
      <c r="GEY209" s="35"/>
      <c r="GEZ209" s="35"/>
      <c r="GFA209" s="35"/>
      <c r="GFB209" s="35"/>
      <c r="GFC209" s="35"/>
      <c r="GFD209" s="35"/>
      <c r="GFE209" s="35"/>
      <c r="GFF209" s="35"/>
      <c r="GFG209" s="35"/>
      <c r="GFH209" s="35"/>
      <c r="GFI209" s="35"/>
      <c r="GFJ209" s="35"/>
      <c r="GFK209" s="35"/>
      <c r="GFL209" s="35"/>
      <c r="GFM209" s="35"/>
      <c r="GFN209" s="35"/>
      <c r="GFO209" s="35"/>
      <c r="GFP209" s="35"/>
      <c r="GFQ209" s="35"/>
      <c r="GFR209" s="35"/>
      <c r="GFS209" s="35"/>
      <c r="GFT209" s="35"/>
      <c r="GFU209" s="35"/>
      <c r="GFV209" s="35"/>
      <c r="GFW209" s="35"/>
      <c r="GFX209" s="35"/>
      <c r="GFY209" s="35"/>
      <c r="GFZ209" s="35"/>
      <c r="GGA209" s="35"/>
      <c r="GGB209" s="35"/>
      <c r="GGC209" s="35"/>
      <c r="GGD209" s="35"/>
      <c r="GGE209" s="35"/>
      <c r="GGF209" s="35"/>
      <c r="GGG209" s="35"/>
      <c r="GGH209" s="35"/>
      <c r="GGI209" s="35"/>
      <c r="GGJ209" s="35"/>
      <c r="GGK209" s="35"/>
      <c r="GGL209" s="35"/>
      <c r="GGM209" s="35"/>
      <c r="GGN209" s="35"/>
      <c r="GGO209" s="35"/>
      <c r="GGP209" s="35"/>
      <c r="GGQ209" s="35"/>
      <c r="GGR209" s="35"/>
      <c r="GGS209" s="35"/>
      <c r="GGT209" s="35"/>
      <c r="GGU209" s="35"/>
      <c r="GGV209" s="35"/>
      <c r="GGW209" s="35"/>
      <c r="GGX209" s="35"/>
      <c r="GGY209" s="35"/>
      <c r="GGZ209" s="35"/>
      <c r="GHA209" s="35"/>
      <c r="GHB209" s="35"/>
      <c r="GHC209" s="35"/>
      <c r="GHD209" s="35"/>
      <c r="GHE209" s="35"/>
      <c r="GHF209" s="35"/>
      <c r="GHG209" s="35"/>
      <c r="GHH209" s="35"/>
      <c r="GHI209" s="35"/>
      <c r="GHJ209" s="35"/>
      <c r="GHK209" s="35"/>
      <c r="GHL209" s="35"/>
      <c r="GHM209" s="35"/>
      <c r="GHN209" s="35"/>
      <c r="GHO209" s="35"/>
      <c r="GHP209" s="35"/>
      <c r="GHQ209" s="35"/>
      <c r="GHR209" s="35"/>
      <c r="GHS209" s="35"/>
      <c r="GHT209" s="35"/>
      <c r="GHU209" s="35"/>
      <c r="GHV209" s="35"/>
      <c r="GHW209" s="35"/>
      <c r="GHX209" s="35"/>
      <c r="GHY209" s="35"/>
      <c r="GHZ209" s="35"/>
      <c r="GIA209" s="35"/>
      <c r="GIB209" s="35"/>
      <c r="GIC209" s="35"/>
      <c r="GID209" s="35"/>
      <c r="GIE209" s="35"/>
      <c r="GIF209" s="35"/>
      <c r="GIG209" s="35"/>
      <c r="GIH209" s="35"/>
      <c r="GII209" s="35"/>
      <c r="GIJ209" s="35"/>
      <c r="GIK209" s="35"/>
      <c r="GIL209" s="35"/>
      <c r="GIM209" s="35"/>
      <c r="GIN209" s="35"/>
      <c r="GIO209" s="35"/>
      <c r="GIP209" s="35"/>
      <c r="GIQ209" s="35"/>
      <c r="GIR209" s="35"/>
      <c r="GIS209" s="35"/>
      <c r="GIT209" s="35"/>
      <c r="GIU209" s="35"/>
      <c r="GIV209" s="35"/>
      <c r="GIW209" s="35"/>
      <c r="GIX209" s="35"/>
      <c r="GIY209" s="35"/>
      <c r="GIZ209" s="35"/>
      <c r="GJA209" s="35"/>
      <c r="GJB209" s="35"/>
      <c r="GJC209" s="35"/>
      <c r="GJD209" s="35"/>
      <c r="GJE209" s="35"/>
      <c r="GJF209" s="35"/>
      <c r="GJG209" s="35"/>
      <c r="GJH209" s="35"/>
      <c r="GJI209" s="35"/>
      <c r="GJJ209" s="35"/>
      <c r="GJK209" s="35"/>
      <c r="GJL209" s="35"/>
      <c r="GJM209" s="35"/>
      <c r="GJN209" s="35"/>
      <c r="GJO209" s="35"/>
      <c r="GJP209" s="35"/>
      <c r="GJQ209" s="35"/>
      <c r="GJR209" s="35"/>
      <c r="GJS209" s="35"/>
      <c r="GJT209" s="35"/>
      <c r="GJU209" s="35"/>
      <c r="GJV209" s="35"/>
      <c r="GJW209" s="35"/>
      <c r="GJX209" s="35"/>
      <c r="GJY209" s="35"/>
      <c r="GJZ209" s="35"/>
      <c r="GKA209" s="35"/>
      <c r="GKB209" s="35"/>
      <c r="GKC209" s="35"/>
      <c r="GKD209" s="35"/>
      <c r="GKE209" s="35"/>
      <c r="GKF209" s="35"/>
      <c r="GKG209" s="35"/>
      <c r="GKH209" s="35"/>
      <c r="GKI209" s="35"/>
      <c r="GKJ209" s="35"/>
      <c r="GKK209" s="35"/>
      <c r="GKL209" s="35"/>
      <c r="GKM209" s="35"/>
      <c r="GKN209" s="35"/>
      <c r="GKO209" s="35"/>
      <c r="GKP209" s="35"/>
      <c r="GKQ209" s="35"/>
      <c r="GKR209" s="35"/>
      <c r="GKS209" s="35"/>
      <c r="GKT209" s="35"/>
      <c r="GKU209" s="35"/>
      <c r="GKV209" s="35"/>
      <c r="GKW209" s="35"/>
      <c r="GKX209" s="35"/>
      <c r="GKY209" s="35"/>
      <c r="GKZ209" s="35"/>
      <c r="GLA209" s="35"/>
      <c r="GLB209" s="35"/>
      <c r="GLC209" s="35"/>
      <c r="GLD209" s="35"/>
      <c r="GLE209" s="35"/>
      <c r="GLF209" s="35"/>
      <c r="GLG209" s="35"/>
      <c r="GLH209" s="35"/>
      <c r="GLI209" s="35"/>
      <c r="GLJ209" s="35"/>
      <c r="GLK209" s="35"/>
      <c r="GLL209" s="35"/>
      <c r="GLM209" s="35"/>
      <c r="GLN209" s="35"/>
      <c r="GLO209" s="35"/>
      <c r="GLP209" s="35"/>
      <c r="GLQ209" s="35"/>
      <c r="GLR209" s="35"/>
      <c r="GLS209" s="35"/>
      <c r="GLT209" s="35"/>
      <c r="GLU209" s="35"/>
      <c r="GLV209" s="35"/>
      <c r="GLW209" s="35"/>
      <c r="GLX209" s="35"/>
      <c r="GLY209" s="35"/>
      <c r="GLZ209" s="35"/>
      <c r="GMA209" s="35"/>
      <c r="GMB209" s="35"/>
      <c r="GMC209" s="35"/>
      <c r="GMD209" s="35"/>
      <c r="GME209" s="35"/>
      <c r="GMF209" s="35"/>
      <c r="GMG209" s="35"/>
      <c r="GMH209" s="35"/>
      <c r="GMI209" s="35"/>
      <c r="GMJ209" s="35"/>
      <c r="GMK209" s="35"/>
      <c r="GML209" s="35"/>
      <c r="GMM209" s="35"/>
      <c r="GMN209" s="35"/>
      <c r="GMO209" s="35"/>
      <c r="GMP209" s="35"/>
      <c r="GMQ209" s="35"/>
      <c r="GMR209" s="35"/>
      <c r="GMS209" s="35"/>
      <c r="GMT209" s="35"/>
      <c r="GMU209" s="35"/>
      <c r="GMV209" s="35"/>
      <c r="GMW209" s="35"/>
      <c r="GMX209" s="35"/>
      <c r="GMY209" s="35"/>
      <c r="GMZ209" s="35"/>
      <c r="GNA209" s="35"/>
      <c r="GNB209" s="35"/>
      <c r="GNC209" s="35"/>
      <c r="GND209" s="35"/>
      <c r="GNE209" s="35"/>
      <c r="GNF209" s="35"/>
      <c r="GNG209" s="35"/>
      <c r="GNH209" s="35"/>
      <c r="GNI209" s="35"/>
      <c r="GNJ209" s="35"/>
      <c r="GNK209" s="35"/>
      <c r="GNL209" s="35"/>
      <c r="GNM209" s="35"/>
      <c r="GNN209" s="35"/>
      <c r="GNO209" s="35"/>
      <c r="GNP209" s="35"/>
      <c r="GNQ209" s="35"/>
      <c r="GNR209" s="35"/>
      <c r="GNS209" s="35"/>
      <c r="GNT209" s="35"/>
      <c r="GNU209" s="35"/>
      <c r="GNV209" s="35"/>
      <c r="GNW209" s="35"/>
      <c r="GNX209" s="35"/>
      <c r="GNY209" s="35"/>
      <c r="GNZ209" s="35"/>
      <c r="GOA209" s="35"/>
      <c r="GOB209" s="35"/>
      <c r="GOC209" s="35"/>
      <c r="GOD209" s="35"/>
      <c r="GOE209" s="35"/>
      <c r="GOF209" s="35"/>
      <c r="GOG209" s="35"/>
      <c r="GOH209" s="35"/>
      <c r="GOI209" s="35"/>
      <c r="GOJ209" s="35"/>
      <c r="GOK209" s="35"/>
      <c r="GOL209" s="35"/>
      <c r="GOM209" s="35"/>
      <c r="GON209" s="35"/>
      <c r="GOO209" s="35"/>
      <c r="GOP209" s="35"/>
      <c r="GOQ209" s="35"/>
      <c r="GOR209" s="35"/>
      <c r="GOS209" s="35"/>
      <c r="GOT209" s="35"/>
      <c r="GOU209" s="35"/>
      <c r="GOV209" s="35"/>
      <c r="GOW209" s="35"/>
      <c r="GOX209" s="35"/>
      <c r="GOY209" s="35"/>
      <c r="GOZ209" s="35"/>
      <c r="GPA209" s="35"/>
      <c r="GPB209" s="35"/>
      <c r="GPC209" s="35"/>
      <c r="GPD209" s="35"/>
      <c r="GPE209" s="35"/>
      <c r="GPF209" s="35"/>
      <c r="GPG209" s="35"/>
      <c r="GPH209" s="35"/>
      <c r="GPI209" s="35"/>
      <c r="GPJ209" s="35"/>
      <c r="GPK209" s="35"/>
      <c r="GPL209" s="35"/>
      <c r="GPM209" s="35"/>
      <c r="GPN209" s="35"/>
      <c r="GPO209" s="35"/>
      <c r="GPP209" s="35"/>
      <c r="GPQ209" s="35"/>
      <c r="GPR209" s="35"/>
      <c r="GPS209" s="35"/>
      <c r="GPT209" s="35"/>
      <c r="GPU209" s="35"/>
      <c r="GPV209" s="35"/>
      <c r="GPW209" s="35"/>
      <c r="GPX209" s="35"/>
      <c r="GPY209" s="35"/>
      <c r="GPZ209" s="35"/>
      <c r="GQA209" s="35"/>
      <c r="GQB209" s="35"/>
      <c r="GQC209" s="35"/>
      <c r="GQD209" s="35"/>
      <c r="GQE209" s="35"/>
      <c r="GQF209" s="35"/>
      <c r="GQG209" s="35"/>
      <c r="GQH209" s="35"/>
      <c r="GQI209" s="35"/>
      <c r="GQJ209" s="35"/>
      <c r="GQK209" s="35"/>
      <c r="GQL209" s="35"/>
      <c r="GQM209" s="35"/>
      <c r="GQN209" s="35"/>
      <c r="GQO209" s="35"/>
      <c r="GQP209" s="35"/>
      <c r="GQQ209" s="35"/>
      <c r="GQR209" s="35"/>
      <c r="GQS209" s="35"/>
      <c r="GQT209" s="35"/>
      <c r="GQU209" s="35"/>
      <c r="GQV209" s="35"/>
      <c r="GQW209" s="35"/>
      <c r="GQX209" s="35"/>
      <c r="GQY209" s="35"/>
      <c r="GQZ209" s="35"/>
      <c r="GRA209" s="35"/>
      <c r="GRB209" s="35"/>
      <c r="GRC209" s="35"/>
      <c r="GRD209" s="35"/>
      <c r="GRE209" s="35"/>
      <c r="GRF209" s="35"/>
      <c r="GRG209" s="35"/>
      <c r="GRH209" s="35"/>
      <c r="GRI209" s="35"/>
      <c r="GRJ209" s="35"/>
      <c r="GRK209" s="35"/>
      <c r="GRL209" s="35"/>
      <c r="GRM209" s="35"/>
      <c r="GRN209" s="35"/>
      <c r="GRO209" s="35"/>
      <c r="GRP209" s="35"/>
      <c r="GRQ209" s="35"/>
      <c r="GRR209" s="35"/>
      <c r="GRS209" s="35"/>
      <c r="GRT209" s="35"/>
      <c r="GRU209" s="35"/>
      <c r="GRV209" s="35"/>
      <c r="GRW209" s="35"/>
      <c r="GRX209" s="35"/>
      <c r="GRY209" s="35"/>
      <c r="GRZ209" s="35"/>
      <c r="GSA209" s="35"/>
      <c r="GSB209" s="35"/>
      <c r="GSC209" s="35"/>
      <c r="GSD209" s="35"/>
      <c r="GSE209" s="35"/>
      <c r="GSF209" s="35"/>
      <c r="GSG209" s="35"/>
      <c r="GSH209" s="35"/>
      <c r="GSI209" s="35"/>
      <c r="GSJ209" s="35"/>
      <c r="GSK209" s="35"/>
      <c r="GSL209" s="35"/>
      <c r="GSM209" s="35"/>
      <c r="GSN209" s="35"/>
      <c r="GSO209" s="35"/>
      <c r="GSP209" s="35"/>
      <c r="GSQ209" s="35"/>
      <c r="GSR209" s="35"/>
      <c r="GSS209" s="35"/>
      <c r="GST209" s="35"/>
      <c r="GSU209" s="35"/>
      <c r="GSV209" s="35"/>
      <c r="GSW209" s="35"/>
      <c r="GSX209" s="35"/>
      <c r="GSY209" s="35"/>
      <c r="GSZ209" s="35"/>
      <c r="GTA209" s="35"/>
      <c r="GTB209" s="35"/>
      <c r="GTC209" s="35"/>
      <c r="GTD209" s="35"/>
      <c r="GTE209" s="35"/>
      <c r="GTF209" s="35"/>
      <c r="GTG209" s="35"/>
      <c r="GTH209" s="35"/>
      <c r="GTI209" s="35"/>
      <c r="GTJ209" s="35"/>
      <c r="GTK209" s="35"/>
      <c r="GTL209" s="35"/>
      <c r="GTM209" s="35"/>
      <c r="GTN209" s="35"/>
      <c r="GTO209" s="35"/>
      <c r="GTP209" s="35"/>
      <c r="GTQ209" s="35"/>
      <c r="GTR209" s="35"/>
      <c r="GTS209" s="35"/>
      <c r="GTT209" s="35"/>
      <c r="GTU209" s="35"/>
      <c r="GTV209" s="35"/>
      <c r="GTW209" s="35"/>
      <c r="GTX209" s="35"/>
      <c r="GTY209" s="35"/>
      <c r="GTZ209" s="35"/>
      <c r="GUA209" s="35"/>
      <c r="GUB209" s="35"/>
      <c r="GUC209" s="35"/>
      <c r="GUD209" s="35"/>
      <c r="GUE209" s="35"/>
      <c r="GUF209" s="35"/>
      <c r="GUG209" s="35"/>
      <c r="GUH209" s="35"/>
      <c r="GUI209" s="35"/>
      <c r="GUJ209" s="35"/>
      <c r="GUK209" s="35"/>
      <c r="GUL209" s="35"/>
      <c r="GUM209" s="35"/>
      <c r="GUN209" s="35"/>
      <c r="GUO209" s="35"/>
      <c r="GUP209" s="35"/>
      <c r="GUQ209" s="35"/>
      <c r="GUR209" s="35"/>
      <c r="GUS209" s="35"/>
      <c r="GUT209" s="35"/>
      <c r="GUU209" s="35"/>
      <c r="GUV209" s="35"/>
      <c r="GUW209" s="35"/>
      <c r="GUX209" s="35"/>
      <c r="GUY209" s="35"/>
      <c r="GUZ209" s="35"/>
      <c r="GVA209" s="35"/>
      <c r="GVB209" s="35"/>
      <c r="GVC209" s="35"/>
      <c r="GVD209" s="35"/>
      <c r="GVE209" s="35"/>
      <c r="GVF209" s="35"/>
      <c r="GVG209" s="35"/>
      <c r="GVH209" s="35"/>
      <c r="GVI209" s="35"/>
      <c r="GVJ209" s="35"/>
      <c r="GVK209" s="35"/>
      <c r="GVL209" s="35"/>
      <c r="GVM209" s="35"/>
      <c r="GVN209" s="35"/>
      <c r="GVO209" s="35"/>
      <c r="GVP209" s="35"/>
      <c r="GVQ209" s="35"/>
      <c r="GVR209" s="35"/>
      <c r="GVS209" s="35"/>
      <c r="GVT209" s="35"/>
      <c r="GVU209" s="35"/>
      <c r="GVV209" s="35"/>
      <c r="GVW209" s="35"/>
      <c r="GVX209" s="35"/>
      <c r="GVY209" s="35"/>
      <c r="GVZ209" s="35"/>
      <c r="GWA209" s="35"/>
      <c r="GWB209" s="35"/>
      <c r="GWC209" s="35"/>
      <c r="GWD209" s="35"/>
      <c r="GWE209" s="35"/>
      <c r="GWF209" s="35"/>
      <c r="GWG209" s="35"/>
      <c r="GWH209" s="35"/>
      <c r="GWI209" s="35"/>
      <c r="GWJ209" s="35"/>
      <c r="GWK209" s="35"/>
      <c r="GWL209" s="35"/>
      <c r="GWM209" s="35"/>
      <c r="GWN209" s="35"/>
      <c r="GWO209" s="35"/>
      <c r="GWP209" s="35"/>
      <c r="GWQ209" s="35"/>
      <c r="GWR209" s="35"/>
      <c r="GWS209" s="35"/>
      <c r="GWT209" s="35"/>
      <c r="GWU209" s="35"/>
      <c r="GWV209" s="35"/>
      <c r="GWW209" s="35"/>
      <c r="GWX209" s="35"/>
      <c r="GWY209" s="35"/>
      <c r="GWZ209" s="35"/>
      <c r="GXA209" s="35"/>
      <c r="GXB209" s="35"/>
      <c r="GXC209" s="35"/>
      <c r="GXD209" s="35"/>
      <c r="GXE209" s="35"/>
      <c r="GXF209" s="35"/>
      <c r="GXG209" s="35"/>
      <c r="GXH209" s="35"/>
      <c r="GXI209" s="35"/>
      <c r="GXJ209" s="35"/>
      <c r="GXK209" s="35"/>
      <c r="GXL209" s="35"/>
      <c r="GXM209" s="35"/>
      <c r="GXN209" s="35"/>
      <c r="GXO209" s="35"/>
      <c r="GXP209" s="35"/>
      <c r="GXQ209" s="35"/>
      <c r="GXR209" s="35"/>
      <c r="GXS209" s="35"/>
      <c r="GXT209" s="35"/>
      <c r="GXU209" s="35"/>
      <c r="GXV209" s="35"/>
      <c r="GXW209" s="35"/>
      <c r="GXX209" s="35"/>
      <c r="GXY209" s="35"/>
      <c r="GXZ209" s="35"/>
      <c r="GYA209" s="35"/>
      <c r="GYB209" s="35"/>
      <c r="GYC209" s="35"/>
      <c r="GYD209" s="35"/>
      <c r="GYE209" s="35"/>
      <c r="GYF209" s="35"/>
      <c r="GYG209" s="35"/>
      <c r="GYH209" s="35"/>
      <c r="GYI209" s="35"/>
      <c r="GYJ209" s="35"/>
      <c r="GYK209" s="35"/>
      <c r="GYL209" s="35"/>
      <c r="GYM209" s="35"/>
      <c r="GYN209" s="35"/>
      <c r="GYO209" s="35"/>
      <c r="GYP209" s="35"/>
      <c r="GYQ209" s="35"/>
      <c r="GYR209" s="35"/>
      <c r="GYS209" s="35"/>
      <c r="GYT209" s="35"/>
      <c r="GYU209" s="35"/>
      <c r="GYV209" s="35"/>
      <c r="GYW209" s="35"/>
      <c r="GYX209" s="35"/>
      <c r="GYY209" s="35"/>
      <c r="GYZ209" s="35"/>
      <c r="GZA209" s="35"/>
      <c r="GZB209" s="35"/>
      <c r="GZC209" s="35"/>
      <c r="GZD209" s="35"/>
      <c r="GZE209" s="35"/>
      <c r="GZF209" s="35"/>
      <c r="GZG209" s="35"/>
      <c r="GZH209" s="35"/>
      <c r="GZI209" s="35"/>
      <c r="GZJ209" s="35"/>
      <c r="GZK209" s="35"/>
      <c r="GZL209" s="35"/>
      <c r="GZM209" s="35"/>
      <c r="GZN209" s="35"/>
      <c r="GZO209" s="35"/>
      <c r="GZP209" s="35"/>
      <c r="GZQ209" s="35"/>
      <c r="GZR209" s="35"/>
      <c r="GZS209" s="35"/>
      <c r="GZT209" s="35"/>
      <c r="GZU209" s="35"/>
      <c r="GZV209" s="35"/>
      <c r="GZW209" s="35"/>
      <c r="GZX209" s="35"/>
      <c r="GZY209" s="35"/>
      <c r="GZZ209" s="35"/>
      <c r="HAA209" s="35"/>
      <c r="HAB209" s="35"/>
      <c r="HAC209" s="35"/>
      <c r="HAD209" s="35"/>
      <c r="HAE209" s="35"/>
      <c r="HAF209" s="35"/>
      <c r="HAG209" s="35"/>
      <c r="HAH209" s="35"/>
      <c r="HAI209" s="35"/>
      <c r="HAJ209" s="35"/>
      <c r="HAK209" s="35"/>
      <c r="HAL209" s="35"/>
      <c r="HAM209" s="35"/>
      <c r="HAN209" s="35"/>
      <c r="HAO209" s="35"/>
      <c r="HAP209" s="35"/>
      <c r="HAQ209" s="35"/>
      <c r="HAR209" s="35"/>
      <c r="HAS209" s="35"/>
      <c r="HAT209" s="35"/>
      <c r="HAU209" s="35"/>
      <c r="HAV209" s="35"/>
      <c r="HAW209" s="35"/>
      <c r="HAX209" s="35"/>
      <c r="HAY209" s="35"/>
      <c r="HAZ209" s="35"/>
      <c r="HBA209" s="35"/>
      <c r="HBB209" s="35"/>
      <c r="HBC209" s="35"/>
      <c r="HBD209" s="35"/>
      <c r="HBE209" s="35"/>
      <c r="HBF209" s="35"/>
      <c r="HBG209" s="35"/>
      <c r="HBH209" s="35"/>
      <c r="HBI209" s="35"/>
      <c r="HBJ209" s="35"/>
      <c r="HBK209" s="35"/>
      <c r="HBL209" s="35"/>
      <c r="HBM209" s="35"/>
      <c r="HBN209" s="35"/>
      <c r="HBO209" s="35"/>
      <c r="HBP209" s="35"/>
      <c r="HBQ209" s="35"/>
      <c r="HBR209" s="35"/>
      <c r="HBS209" s="35"/>
      <c r="HBT209" s="35"/>
      <c r="HBU209" s="35"/>
      <c r="HBV209" s="35"/>
      <c r="HBW209" s="35"/>
      <c r="HBX209" s="35"/>
      <c r="HBY209" s="35"/>
      <c r="HBZ209" s="35"/>
      <c r="HCA209" s="35"/>
      <c r="HCB209" s="35"/>
      <c r="HCC209" s="35"/>
      <c r="HCD209" s="35"/>
      <c r="HCE209" s="35"/>
      <c r="HCF209" s="35"/>
      <c r="HCG209" s="35"/>
      <c r="HCH209" s="35"/>
      <c r="HCI209" s="35"/>
      <c r="HCJ209" s="35"/>
      <c r="HCK209" s="35"/>
      <c r="HCL209" s="35"/>
      <c r="HCM209" s="35"/>
      <c r="HCN209" s="35"/>
      <c r="HCO209" s="35"/>
      <c r="HCP209" s="35"/>
      <c r="HCQ209" s="35"/>
      <c r="HCR209" s="35"/>
      <c r="HCS209" s="35"/>
      <c r="HCT209" s="35"/>
      <c r="HCU209" s="35"/>
      <c r="HCV209" s="35"/>
      <c r="HCW209" s="35"/>
      <c r="HCX209" s="35"/>
      <c r="HCY209" s="35"/>
      <c r="HCZ209" s="35"/>
      <c r="HDA209" s="35"/>
      <c r="HDB209" s="35"/>
      <c r="HDC209" s="35"/>
      <c r="HDD209" s="35"/>
      <c r="HDE209" s="35"/>
      <c r="HDF209" s="35"/>
      <c r="HDG209" s="35"/>
      <c r="HDH209" s="35"/>
      <c r="HDI209" s="35"/>
      <c r="HDJ209" s="35"/>
      <c r="HDK209" s="35"/>
      <c r="HDL209" s="35"/>
      <c r="HDM209" s="35"/>
      <c r="HDN209" s="35"/>
      <c r="HDO209" s="35"/>
      <c r="HDP209" s="35"/>
      <c r="HDQ209" s="35"/>
      <c r="HDR209" s="35"/>
      <c r="HDS209" s="35"/>
      <c r="HDT209" s="35"/>
      <c r="HDU209" s="35"/>
      <c r="HDV209" s="35"/>
      <c r="HDW209" s="35"/>
      <c r="HDX209" s="35"/>
      <c r="HDY209" s="35"/>
      <c r="HDZ209" s="35"/>
      <c r="HEA209" s="35"/>
      <c r="HEB209" s="35"/>
      <c r="HEC209" s="35"/>
      <c r="HED209" s="35"/>
      <c r="HEE209" s="35"/>
      <c r="HEF209" s="35"/>
      <c r="HEG209" s="35"/>
      <c r="HEH209" s="35"/>
      <c r="HEI209" s="35"/>
      <c r="HEJ209" s="35"/>
      <c r="HEK209" s="35"/>
      <c r="HEL209" s="35"/>
      <c r="HEM209" s="35"/>
      <c r="HEN209" s="35"/>
      <c r="HEO209" s="35"/>
      <c r="HEP209" s="35"/>
      <c r="HEQ209" s="35"/>
      <c r="HER209" s="35"/>
      <c r="HES209" s="35"/>
      <c r="HET209" s="35"/>
      <c r="HEU209" s="35"/>
      <c r="HEV209" s="35"/>
      <c r="HEW209" s="35"/>
      <c r="HEX209" s="35"/>
      <c r="HEY209" s="35"/>
      <c r="HEZ209" s="35"/>
      <c r="HFA209" s="35"/>
      <c r="HFB209" s="35"/>
      <c r="HFC209" s="35"/>
      <c r="HFD209" s="35"/>
      <c r="HFE209" s="35"/>
      <c r="HFF209" s="35"/>
      <c r="HFG209" s="35"/>
      <c r="HFH209" s="35"/>
      <c r="HFI209" s="35"/>
      <c r="HFJ209" s="35"/>
      <c r="HFK209" s="35"/>
      <c r="HFL209" s="35"/>
      <c r="HFM209" s="35"/>
      <c r="HFN209" s="35"/>
      <c r="HFO209" s="35"/>
      <c r="HFP209" s="35"/>
      <c r="HFQ209" s="35"/>
      <c r="HFR209" s="35"/>
      <c r="HFS209" s="35"/>
      <c r="HFT209" s="35"/>
      <c r="HFU209" s="35"/>
      <c r="HFV209" s="35"/>
      <c r="HFW209" s="35"/>
      <c r="HFX209" s="35"/>
      <c r="HFY209" s="35"/>
      <c r="HFZ209" s="35"/>
      <c r="HGA209" s="35"/>
      <c r="HGB209" s="35"/>
      <c r="HGC209" s="35"/>
      <c r="HGD209" s="35"/>
      <c r="HGE209" s="35"/>
      <c r="HGF209" s="35"/>
      <c r="HGG209" s="35"/>
      <c r="HGH209" s="35"/>
      <c r="HGI209" s="35"/>
      <c r="HGJ209" s="35"/>
      <c r="HGK209" s="35"/>
      <c r="HGL209" s="35"/>
      <c r="HGM209" s="35"/>
      <c r="HGN209" s="35"/>
      <c r="HGO209" s="35"/>
      <c r="HGP209" s="35"/>
      <c r="HGQ209" s="35"/>
      <c r="HGR209" s="35"/>
      <c r="HGS209" s="35"/>
      <c r="HGT209" s="35"/>
      <c r="HGU209" s="35"/>
      <c r="HGV209" s="35"/>
      <c r="HGW209" s="35"/>
      <c r="HGX209" s="35"/>
      <c r="HGY209" s="35"/>
      <c r="HGZ209" s="35"/>
      <c r="HHA209" s="35"/>
      <c r="HHB209" s="35"/>
      <c r="HHC209" s="35"/>
      <c r="HHD209" s="35"/>
      <c r="HHE209" s="35"/>
      <c r="HHF209" s="35"/>
      <c r="HHG209" s="35"/>
      <c r="HHH209" s="35"/>
      <c r="HHI209" s="35"/>
      <c r="HHJ209" s="35"/>
      <c r="HHK209" s="35"/>
      <c r="HHL209" s="35"/>
      <c r="HHM209" s="35"/>
      <c r="HHN209" s="35"/>
      <c r="HHO209" s="35"/>
      <c r="HHP209" s="35"/>
      <c r="HHQ209" s="35"/>
      <c r="HHR209" s="35"/>
      <c r="HHS209" s="35"/>
      <c r="HHT209" s="35"/>
      <c r="HHU209" s="35"/>
      <c r="HHV209" s="35"/>
      <c r="HHW209" s="35"/>
      <c r="HHX209" s="35"/>
      <c r="HHY209" s="35"/>
      <c r="HHZ209" s="35"/>
      <c r="HIA209" s="35"/>
      <c r="HIB209" s="35"/>
      <c r="HIC209" s="35"/>
      <c r="HID209" s="35"/>
      <c r="HIE209" s="35"/>
      <c r="HIF209" s="35"/>
      <c r="HIG209" s="35"/>
      <c r="HIH209" s="35"/>
      <c r="HII209" s="35"/>
      <c r="HIJ209" s="35"/>
      <c r="HIK209" s="35"/>
      <c r="HIL209" s="35"/>
      <c r="HIM209" s="35"/>
      <c r="HIN209" s="35"/>
      <c r="HIO209" s="35"/>
      <c r="HIP209" s="35"/>
      <c r="HIQ209" s="35"/>
      <c r="HIR209" s="35"/>
      <c r="HIS209" s="35"/>
      <c r="HIT209" s="35"/>
      <c r="HIU209" s="35"/>
      <c r="HIV209" s="35"/>
      <c r="HIW209" s="35"/>
      <c r="HIX209" s="35"/>
      <c r="HIY209" s="35"/>
      <c r="HIZ209" s="35"/>
      <c r="HJA209" s="35"/>
      <c r="HJB209" s="35"/>
      <c r="HJC209" s="35"/>
      <c r="HJD209" s="35"/>
      <c r="HJE209" s="35"/>
      <c r="HJF209" s="35"/>
      <c r="HJG209" s="35"/>
      <c r="HJH209" s="35"/>
      <c r="HJI209" s="35"/>
      <c r="HJJ209" s="35"/>
      <c r="HJK209" s="35"/>
      <c r="HJL209" s="35"/>
      <c r="HJM209" s="35"/>
      <c r="HJN209" s="35"/>
      <c r="HJO209" s="35"/>
      <c r="HJP209" s="35"/>
      <c r="HJQ209" s="35"/>
      <c r="HJR209" s="35"/>
      <c r="HJS209" s="35"/>
      <c r="HJT209" s="35"/>
      <c r="HJU209" s="35"/>
      <c r="HJV209" s="35"/>
      <c r="HJW209" s="35"/>
      <c r="HJX209" s="35"/>
      <c r="HJY209" s="35"/>
      <c r="HJZ209" s="35"/>
      <c r="HKA209" s="35"/>
      <c r="HKB209" s="35"/>
      <c r="HKC209" s="35"/>
      <c r="HKD209" s="35"/>
      <c r="HKE209" s="35"/>
      <c r="HKF209" s="35"/>
      <c r="HKG209" s="35"/>
      <c r="HKH209" s="35"/>
      <c r="HKI209" s="35"/>
      <c r="HKJ209" s="35"/>
      <c r="HKK209" s="35"/>
      <c r="HKL209" s="35"/>
      <c r="HKM209" s="35"/>
      <c r="HKN209" s="35"/>
      <c r="HKO209" s="35"/>
      <c r="HKP209" s="35"/>
      <c r="HKQ209" s="35"/>
      <c r="HKR209" s="35"/>
      <c r="HKS209" s="35"/>
      <c r="HKT209" s="35"/>
      <c r="HKU209" s="35"/>
      <c r="HKV209" s="35"/>
      <c r="HKW209" s="35"/>
      <c r="HKX209" s="35"/>
      <c r="HKY209" s="35"/>
      <c r="HKZ209" s="35"/>
      <c r="HLA209" s="35"/>
      <c r="HLB209" s="35"/>
      <c r="HLC209" s="35"/>
      <c r="HLD209" s="35"/>
      <c r="HLE209" s="35"/>
      <c r="HLF209" s="35"/>
      <c r="HLG209" s="35"/>
      <c r="HLH209" s="35"/>
      <c r="HLI209" s="35"/>
      <c r="HLJ209" s="35"/>
      <c r="HLK209" s="35"/>
      <c r="HLL209" s="35"/>
      <c r="HLM209" s="35"/>
      <c r="HLN209" s="35"/>
      <c r="HLO209" s="35"/>
      <c r="HLP209" s="35"/>
      <c r="HLQ209" s="35"/>
      <c r="HLR209" s="35"/>
      <c r="HLS209" s="35"/>
      <c r="HLT209" s="35"/>
      <c r="HLU209" s="35"/>
      <c r="HLV209" s="35"/>
      <c r="HLW209" s="35"/>
      <c r="HLX209" s="35"/>
      <c r="HLY209" s="35"/>
      <c r="HLZ209" s="35"/>
      <c r="HMA209" s="35"/>
      <c r="HMB209" s="35"/>
      <c r="HMC209" s="35"/>
      <c r="HMD209" s="35"/>
      <c r="HME209" s="35"/>
      <c r="HMF209" s="35"/>
      <c r="HMG209" s="35"/>
      <c r="HMH209" s="35"/>
      <c r="HMI209" s="35"/>
      <c r="HMJ209" s="35"/>
      <c r="HMK209" s="35"/>
      <c r="HML209" s="35"/>
      <c r="HMM209" s="35"/>
      <c r="HMN209" s="35"/>
      <c r="HMO209" s="35"/>
      <c r="HMP209" s="35"/>
      <c r="HMQ209" s="35"/>
      <c r="HMR209" s="35"/>
      <c r="HMS209" s="35"/>
      <c r="HMT209" s="35"/>
      <c r="HMU209" s="35"/>
      <c r="HMV209" s="35"/>
      <c r="HMW209" s="35"/>
      <c r="HMX209" s="35"/>
      <c r="HMY209" s="35"/>
      <c r="HMZ209" s="35"/>
      <c r="HNA209" s="35"/>
      <c r="HNB209" s="35"/>
      <c r="HNC209" s="35"/>
      <c r="HND209" s="35"/>
      <c r="HNE209" s="35"/>
      <c r="HNF209" s="35"/>
      <c r="HNG209" s="35"/>
      <c r="HNH209" s="35"/>
      <c r="HNI209" s="35"/>
      <c r="HNJ209" s="35"/>
      <c r="HNK209" s="35"/>
      <c r="HNL209" s="35"/>
      <c r="HNM209" s="35"/>
      <c r="HNN209" s="35"/>
      <c r="HNO209" s="35"/>
      <c r="HNP209" s="35"/>
      <c r="HNQ209" s="35"/>
      <c r="HNR209" s="35"/>
      <c r="HNS209" s="35"/>
      <c r="HNT209" s="35"/>
      <c r="HNU209" s="35"/>
      <c r="HNV209" s="35"/>
      <c r="HNW209" s="35"/>
      <c r="HNX209" s="35"/>
      <c r="HNY209" s="35"/>
      <c r="HNZ209" s="35"/>
      <c r="HOA209" s="35"/>
      <c r="HOB209" s="35"/>
      <c r="HOC209" s="35"/>
      <c r="HOD209" s="35"/>
      <c r="HOE209" s="35"/>
      <c r="HOF209" s="35"/>
      <c r="HOG209" s="35"/>
      <c r="HOH209" s="35"/>
      <c r="HOI209" s="35"/>
      <c r="HOJ209" s="35"/>
      <c r="HOK209" s="35"/>
      <c r="HOL209" s="35"/>
      <c r="HOM209" s="35"/>
      <c r="HON209" s="35"/>
      <c r="HOO209" s="35"/>
      <c r="HOP209" s="35"/>
      <c r="HOQ209" s="35"/>
      <c r="HOR209" s="35"/>
      <c r="HOS209" s="35"/>
      <c r="HOT209" s="35"/>
      <c r="HOU209" s="35"/>
      <c r="HOV209" s="35"/>
      <c r="HOW209" s="35"/>
      <c r="HOX209" s="35"/>
      <c r="HOY209" s="35"/>
      <c r="HOZ209" s="35"/>
      <c r="HPA209" s="35"/>
      <c r="HPB209" s="35"/>
      <c r="HPC209" s="35"/>
      <c r="HPD209" s="35"/>
      <c r="HPE209" s="35"/>
      <c r="HPF209" s="35"/>
      <c r="HPG209" s="35"/>
      <c r="HPH209" s="35"/>
      <c r="HPI209" s="35"/>
      <c r="HPJ209" s="35"/>
      <c r="HPK209" s="35"/>
      <c r="HPL209" s="35"/>
      <c r="HPM209" s="35"/>
      <c r="HPN209" s="35"/>
      <c r="HPO209" s="35"/>
      <c r="HPP209" s="35"/>
      <c r="HPQ209" s="35"/>
      <c r="HPR209" s="35"/>
      <c r="HPS209" s="35"/>
      <c r="HPT209" s="35"/>
      <c r="HPU209" s="35"/>
      <c r="HPV209" s="35"/>
      <c r="HPW209" s="35"/>
      <c r="HPX209" s="35"/>
      <c r="HPY209" s="35"/>
      <c r="HPZ209" s="35"/>
      <c r="HQA209" s="35"/>
      <c r="HQB209" s="35"/>
      <c r="HQC209" s="35"/>
      <c r="HQD209" s="35"/>
      <c r="HQE209" s="35"/>
      <c r="HQF209" s="35"/>
      <c r="HQG209" s="35"/>
      <c r="HQH209" s="35"/>
      <c r="HQI209" s="35"/>
      <c r="HQJ209" s="35"/>
      <c r="HQK209" s="35"/>
      <c r="HQL209" s="35"/>
      <c r="HQM209" s="35"/>
      <c r="HQN209" s="35"/>
      <c r="HQO209" s="35"/>
      <c r="HQP209" s="35"/>
      <c r="HQQ209" s="35"/>
      <c r="HQR209" s="35"/>
      <c r="HQS209" s="35"/>
      <c r="HQT209" s="35"/>
      <c r="HQU209" s="35"/>
      <c r="HQV209" s="35"/>
      <c r="HQW209" s="35"/>
      <c r="HQX209" s="35"/>
      <c r="HQY209" s="35"/>
      <c r="HQZ209" s="35"/>
      <c r="HRA209" s="35"/>
      <c r="HRB209" s="35"/>
      <c r="HRC209" s="35"/>
      <c r="HRD209" s="35"/>
      <c r="HRE209" s="35"/>
      <c r="HRF209" s="35"/>
      <c r="HRG209" s="35"/>
      <c r="HRH209" s="35"/>
      <c r="HRI209" s="35"/>
      <c r="HRJ209" s="35"/>
      <c r="HRK209" s="35"/>
      <c r="HRL209" s="35"/>
      <c r="HRM209" s="35"/>
      <c r="HRN209" s="35"/>
      <c r="HRO209" s="35"/>
      <c r="HRP209" s="35"/>
      <c r="HRQ209" s="35"/>
      <c r="HRR209" s="35"/>
      <c r="HRS209" s="35"/>
      <c r="HRT209" s="35"/>
      <c r="HRU209" s="35"/>
      <c r="HRV209" s="35"/>
      <c r="HRW209" s="35"/>
      <c r="HRX209" s="35"/>
      <c r="HRY209" s="35"/>
      <c r="HRZ209" s="35"/>
      <c r="HSA209" s="35"/>
      <c r="HSB209" s="35"/>
      <c r="HSC209" s="35"/>
      <c r="HSD209" s="35"/>
      <c r="HSE209" s="35"/>
      <c r="HSF209" s="35"/>
      <c r="HSG209" s="35"/>
      <c r="HSH209" s="35"/>
      <c r="HSI209" s="35"/>
      <c r="HSJ209" s="35"/>
      <c r="HSK209" s="35"/>
      <c r="HSL209" s="35"/>
      <c r="HSM209" s="35"/>
      <c r="HSN209" s="35"/>
      <c r="HSO209" s="35"/>
      <c r="HSP209" s="35"/>
      <c r="HSQ209" s="35"/>
      <c r="HSR209" s="35"/>
      <c r="HSS209" s="35"/>
      <c r="HST209" s="35"/>
      <c r="HSU209" s="35"/>
      <c r="HSV209" s="35"/>
      <c r="HSW209" s="35"/>
      <c r="HSX209" s="35"/>
      <c r="HSY209" s="35"/>
      <c r="HSZ209" s="35"/>
      <c r="HTA209" s="35"/>
      <c r="HTB209" s="35"/>
      <c r="HTC209" s="35"/>
      <c r="HTD209" s="35"/>
      <c r="HTE209" s="35"/>
      <c r="HTF209" s="35"/>
      <c r="HTG209" s="35"/>
      <c r="HTH209" s="35"/>
      <c r="HTI209" s="35"/>
      <c r="HTJ209" s="35"/>
      <c r="HTK209" s="35"/>
      <c r="HTL209" s="35"/>
      <c r="HTM209" s="35"/>
      <c r="HTN209" s="35"/>
      <c r="HTO209" s="35"/>
      <c r="HTP209" s="35"/>
      <c r="HTQ209" s="35"/>
      <c r="HTR209" s="35"/>
      <c r="HTS209" s="35"/>
      <c r="HTT209" s="35"/>
      <c r="HTU209" s="35"/>
      <c r="HTV209" s="35"/>
      <c r="HTW209" s="35"/>
      <c r="HTX209" s="35"/>
      <c r="HTY209" s="35"/>
      <c r="HTZ209" s="35"/>
      <c r="HUA209" s="35"/>
      <c r="HUB209" s="35"/>
      <c r="HUC209" s="35"/>
      <c r="HUD209" s="35"/>
      <c r="HUE209" s="35"/>
      <c r="HUF209" s="35"/>
      <c r="HUG209" s="35"/>
      <c r="HUH209" s="35"/>
      <c r="HUI209" s="35"/>
      <c r="HUJ209" s="35"/>
      <c r="HUK209" s="35"/>
      <c r="HUL209" s="35"/>
      <c r="HUM209" s="35"/>
      <c r="HUN209" s="35"/>
      <c r="HUO209" s="35"/>
      <c r="HUP209" s="35"/>
      <c r="HUQ209" s="35"/>
      <c r="HUR209" s="35"/>
      <c r="HUS209" s="35"/>
      <c r="HUT209" s="35"/>
      <c r="HUU209" s="35"/>
      <c r="HUV209" s="35"/>
      <c r="HUW209" s="35"/>
      <c r="HUX209" s="35"/>
      <c r="HUY209" s="35"/>
      <c r="HUZ209" s="35"/>
      <c r="HVA209" s="35"/>
      <c r="HVB209" s="35"/>
      <c r="HVC209" s="35"/>
      <c r="HVD209" s="35"/>
      <c r="HVE209" s="35"/>
      <c r="HVF209" s="35"/>
      <c r="HVG209" s="35"/>
      <c r="HVH209" s="35"/>
      <c r="HVI209" s="35"/>
      <c r="HVJ209" s="35"/>
      <c r="HVK209" s="35"/>
      <c r="HVL209" s="35"/>
      <c r="HVM209" s="35"/>
      <c r="HVN209" s="35"/>
      <c r="HVO209" s="35"/>
      <c r="HVP209" s="35"/>
      <c r="HVQ209" s="35"/>
      <c r="HVR209" s="35"/>
      <c r="HVS209" s="35"/>
      <c r="HVT209" s="35"/>
      <c r="HVU209" s="35"/>
      <c r="HVV209" s="35"/>
      <c r="HVW209" s="35"/>
      <c r="HVX209" s="35"/>
      <c r="HVY209" s="35"/>
      <c r="HVZ209" s="35"/>
      <c r="HWA209" s="35"/>
      <c r="HWB209" s="35"/>
      <c r="HWC209" s="35"/>
      <c r="HWD209" s="35"/>
      <c r="HWE209" s="35"/>
      <c r="HWF209" s="35"/>
      <c r="HWG209" s="35"/>
      <c r="HWH209" s="35"/>
      <c r="HWI209" s="35"/>
      <c r="HWJ209" s="35"/>
      <c r="HWK209" s="35"/>
      <c r="HWL209" s="35"/>
      <c r="HWM209" s="35"/>
      <c r="HWN209" s="35"/>
      <c r="HWO209" s="35"/>
      <c r="HWP209" s="35"/>
      <c r="HWQ209" s="35"/>
      <c r="HWR209" s="35"/>
      <c r="HWS209" s="35"/>
      <c r="HWT209" s="35"/>
      <c r="HWU209" s="35"/>
      <c r="HWV209" s="35"/>
      <c r="HWW209" s="35"/>
      <c r="HWX209" s="35"/>
      <c r="HWY209" s="35"/>
      <c r="HWZ209" s="35"/>
      <c r="HXA209" s="35"/>
      <c r="HXB209" s="35"/>
      <c r="HXC209" s="35"/>
      <c r="HXD209" s="35"/>
      <c r="HXE209" s="35"/>
      <c r="HXF209" s="35"/>
      <c r="HXG209" s="35"/>
      <c r="HXH209" s="35"/>
      <c r="HXI209" s="35"/>
      <c r="HXJ209" s="35"/>
      <c r="HXK209" s="35"/>
      <c r="HXL209" s="35"/>
      <c r="HXM209" s="35"/>
      <c r="HXN209" s="35"/>
      <c r="HXO209" s="35"/>
      <c r="HXP209" s="35"/>
      <c r="HXQ209" s="35"/>
      <c r="HXR209" s="35"/>
      <c r="HXS209" s="35"/>
      <c r="HXT209" s="35"/>
      <c r="HXU209" s="35"/>
      <c r="HXV209" s="35"/>
      <c r="HXW209" s="35"/>
      <c r="HXX209" s="35"/>
      <c r="HXY209" s="35"/>
      <c r="HXZ209" s="35"/>
      <c r="HYA209" s="35"/>
      <c r="HYB209" s="35"/>
      <c r="HYC209" s="35"/>
      <c r="HYD209" s="35"/>
      <c r="HYE209" s="35"/>
      <c r="HYF209" s="35"/>
      <c r="HYG209" s="35"/>
      <c r="HYH209" s="35"/>
      <c r="HYI209" s="35"/>
      <c r="HYJ209" s="35"/>
      <c r="HYK209" s="35"/>
      <c r="HYL209" s="35"/>
      <c r="HYM209" s="35"/>
      <c r="HYN209" s="35"/>
      <c r="HYO209" s="35"/>
      <c r="HYP209" s="35"/>
      <c r="HYQ209" s="35"/>
      <c r="HYR209" s="35"/>
      <c r="HYS209" s="35"/>
      <c r="HYT209" s="35"/>
      <c r="HYU209" s="35"/>
      <c r="HYV209" s="35"/>
      <c r="HYW209" s="35"/>
      <c r="HYX209" s="35"/>
      <c r="HYY209" s="35"/>
      <c r="HYZ209" s="35"/>
      <c r="HZA209" s="35"/>
      <c r="HZB209" s="35"/>
      <c r="HZC209" s="35"/>
      <c r="HZD209" s="35"/>
      <c r="HZE209" s="35"/>
      <c r="HZF209" s="35"/>
      <c r="HZG209" s="35"/>
      <c r="HZH209" s="35"/>
      <c r="HZI209" s="35"/>
      <c r="HZJ209" s="35"/>
      <c r="HZK209" s="35"/>
      <c r="HZL209" s="35"/>
      <c r="HZM209" s="35"/>
      <c r="HZN209" s="35"/>
      <c r="HZO209" s="35"/>
      <c r="HZP209" s="35"/>
      <c r="HZQ209" s="35"/>
      <c r="HZR209" s="35"/>
      <c r="HZS209" s="35"/>
      <c r="HZT209" s="35"/>
      <c r="HZU209" s="35"/>
      <c r="HZV209" s="35"/>
      <c r="HZW209" s="35"/>
      <c r="HZX209" s="35"/>
      <c r="HZY209" s="35"/>
      <c r="HZZ209" s="35"/>
      <c r="IAA209" s="35"/>
      <c r="IAB209" s="35"/>
      <c r="IAC209" s="35"/>
      <c r="IAD209" s="35"/>
      <c r="IAE209" s="35"/>
      <c r="IAF209" s="35"/>
      <c r="IAG209" s="35"/>
      <c r="IAH209" s="35"/>
      <c r="IAI209" s="35"/>
      <c r="IAJ209" s="35"/>
      <c r="IAK209" s="35"/>
      <c r="IAL209" s="35"/>
      <c r="IAM209" s="35"/>
      <c r="IAN209" s="35"/>
      <c r="IAO209" s="35"/>
      <c r="IAP209" s="35"/>
      <c r="IAQ209" s="35"/>
      <c r="IAR209" s="35"/>
      <c r="IAS209" s="35"/>
      <c r="IAT209" s="35"/>
      <c r="IAU209" s="35"/>
      <c r="IAV209" s="35"/>
      <c r="IAW209" s="35"/>
      <c r="IAX209" s="35"/>
      <c r="IAY209" s="35"/>
      <c r="IAZ209" s="35"/>
      <c r="IBA209" s="35"/>
      <c r="IBB209" s="35"/>
      <c r="IBC209" s="35"/>
      <c r="IBD209" s="35"/>
      <c r="IBE209" s="35"/>
      <c r="IBF209" s="35"/>
      <c r="IBG209" s="35"/>
      <c r="IBH209" s="35"/>
      <c r="IBI209" s="35"/>
      <c r="IBJ209" s="35"/>
      <c r="IBK209" s="35"/>
      <c r="IBL209" s="35"/>
      <c r="IBM209" s="35"/>
      <c r="IBN209" s="35"/>
      <c r="IBO209" s="35"/>
      <c r="IBP209" s="35"/>
      <c r="IBQ209" s="35"/>
      <c r="IBR209" s="35"/>
      <c r="IBS209" s="35"/>
      <c r="IBT209" s="35"/>
      <c r="IBU209" s="35"/>
      <c r="IBV209" s="35"/>
      <c r="IBW209" s="35"/>
      <c r="IBX209" s="35"/>
      <c r="IBY209" s="35"/>
      <c r="IBZ209" s="35"/>
      <c r="ICA209" s="35"/>
      <c r="ICB209" s="35"/>
      <c r="ICC209" s="35"/>
      <c r="ICD209" s="35"/>
      <c r="ICE209" s="35"/>
      <c r="ICF209" s="35"/>
      <c r="ICG209" s="35"/>
      <c r="ICH209" s="35"/>
      <c r="ICI209" s="35"/>
      <c r="ICJ209" s="35"/>
      <c r="ICK209" s="35"/>
      <c r="ICL209" s="35"/>
      <c r="ICM209" s="35"/>
      <c r="ICN209" s="35"/>
      <c r="ICO209" s="35"/>
      <c r="ICP209" s="35"/>
      <c r="ICQ209" s="35"/>
      <c r="ICR209" s="35"/>
      <c r="ICS209" s="35"/>
      <c r="ICT209" s="35"/>
      <c r="ICU209" s="35"/>
      <c r="ICV209" s="35"/>
      <c r="ICW209" s="35"/>
      <c r="ICX209" s="35"/>
      <c r="ICY209" s="35"/>
      <c r="ICZ209" s="35"/>
      <c r="IDA209" s="35"/>
      <c r="IDB209" s="35"/>
      <c r="IDC209" s="35"/>
      <c r="IDD209" s="35"/>
      <c r="IDE209" s="35"/>
      <c r="IDF209" s="35"/>
      <c r="IDG209" s="35"/>
      <c r="IDH209" s="35"/>
      <c r="IDI209" s="35"/>
      <c r="IDJ209" s="35"/>
      <c r="IDK209" s="35"/>
      <c r="IDL209" s="35"/>
      <c r="IDM209" s="35"/>
      <c r="IDN209" s="35"/>
      <c r="IDO209" s="35"/>
      <c r="IDP209" s="35"/>
      <c r="IDQ209" s="35"/>
      <c r="IDR209" s="35"/>
      <c r="IDS209" s="35"/>
      <c r="IDT209" s="35"/>
      <c r="IDU209" s="35"/>
      <c r="IDV209" s="35"/>
      <c r="IDW209" s="35"/>
      <c r="IDX209" s="35"/>
      <c r="IDY209" s="35"/>
      <c r="IDZ209" s="35"/>
      <c r="IEA209" s="35"/>
      <c r="IEB209" s="35"/>
      <c r="IEC209" s="35"/>
      <c r="IED209" s="35"/>
      <c r="IEE209" s="35"/>
      <c r="IEF209" s="35"/>
      <c r="IEG209" s="35"/>
      <c r="IEH209" s="35"/>
      <c r="IEI209" s="35"/>
      <c r="IEJ209" s="35"/>
      <c r="IEK209" s="35"/>
      <c r="IEL209" s="35"/>
      <c r="IEM209" s="35"/>
      <c r="IEN209" s="35"/>
      <c r="IEO209" s="35"/>
      <c r="IEP209" s="35"/>
      <c r="IEQ209" s="35"/>
      <c r="IER209" s="35"/>
      <c r="IES209" s="35"/>
      <c r="IET209" s="35"/>
      <c r="IEU209" s="35"/>
      <c r="IEV209" s="35"/>
      <c r="IEW209" s="35"/>
      <c r="IEX209" s="35"/>
      <c r="IEY209" s="35"/>
      <c r="IEZ209" s="35"/>
      <c r="IFA209" s="35"/>
      <c r="IFB209" s="35"/>
      <c r="IFC209" s="35"/>
      <c r="IFD209" s="35"/>
      <c r="IFE209" s="35"/>
      <c r="IFF209" s="35"/>
      <c r="IFG209" s="35"/>
      <c r="IFH209" s="35"/>
      <c r="IFI209" s="35"/>
      <c r="IFJ209" s="35"/>
      <c r="IFK209" s="35"/>
      <c r="IFL209" s="35"/>
      <c r="IFM209" s="35"/>
      <c r="IFN209" s="35"/>
      <c r="IFO209" s="35"/>
      <c r="IFP209" s="35"/>
      <c r="IFQ209" s="35"/>
      <c r="IFR209" s="35"/>
      <c r="IFS209" s="35"/>
      <c r="IFT209" s="35"/>
      <c r="IFU209" s="35"/>
      <c r="IFV209" s="35"/>
      <c r="IFW209" s="35"/>
      <c r="IFX209" s="35"/>
      <c r="IFY209" s="35"/>
      <c r="IFZ209" s="35"/>
      <c r="IGA209" s="35"/>
      <c r="IGB209" s="35"/>
      <c r="IGC209" s="35"/>
      <c r="IGD209" s="35"/>
      <c r="IGE209" s="35"/>
      <c r="IGF209" s="35"/>
      <c r="IGG209" s="35"/>
      <c r="IGH209" s="35"/>
      <c r="IGI209" s="35"/>
      <c r="IGJ209" s="35"/>
      <c r="IGK209" s="35"/>
      <c r="IGL209" s="35"/>
      <c r="IGM209" s="35"/>
      <c r="IGN209" s="35"/>
      <c r="IGO209" s="35"/>
      <c r="IGP209" s="35"/>
      <c r="IGQ209" s="35"/>
      <c r="IGR209" s="35"/>
      <c r="IGS209" s="35"/>
      <c r="IGT209" s="35"/>
      <c r="IGU209" s="35"/>
      <c r="IGV209" s="35"/>
      <c r="IGW209" s="35"/>
      <c r="IGX209" s="35"/>
      <c r="IGY209" s="35"/>
      <c r="IGZ209" s="35"/>
      <c r="IHA209" s="35"/>
      <c r="IHB209" s="35"/>
      <c r="IHC209" s="35"/>
      <c r="IHD209" s="35"/>
      <c r="IHE209" s="35"/>
      <c r="IHF209" s="35"/>
      <c r="IHG209" s="35"/>
      <c r="IHH209" s="35"/>
      <c r="IHI209" s="35"/>
      <c r="IHJ209" s="35"/>
      <c r="IHK209" s="35"/>
      <c r="IHL209" s="35"/>
      <c r="IHM209" s="35"/>
      <c r="IHN209" s="35"/>
      <c r="IHO209" s="35"/>
      <c r="IHP209" s="35"/>
      <c r="IHQ209" s="35"/>
      <c r="IHR209" s="35"/>
      <c r="IHS209" s="35"/>
      <c r="IHT209" s="35"/>
      <c r="IHU209" s="35"/>
      <c r="IHV209" s="35"/>
      <c r="IHW209" s="35"/>
      <c r="IHX209" s="35"/>
      <c r="IHY209" s="35"/>
      <c r="IHZ209" s="35"/>
      <c r="IIA209" s="35"/>
      <c r="IIB209" s="35"/>
      <c r="IIC209" s="35"/>
      <c r="IID209" s="35"/>
      <c r="IIE209" s="35"/>
      <c r="IIF209" s="35"/>
      <c r="IIG209" s="35"/>
      <c r="IIH209" s="35"/>
      <c r="III209" s="35"/>
      <c r="IIJ209" s="35"/>
      <c r="IIK209" s="35"/>
      <c r="IIL209" s="35"/>
      <c r="IIM209" s="35"/>
      <c r="IIN209" s="35"/>
      <c r="IIO209" s="35"/>
      <c r="IIP209" s="35"/>
      <c r="IIQ209" s="35"/>
      <c r="IIR209" s="35"/>
      <c r="IIS209" s="35"/>
      <c r="IIT209" s="35"/>
      <c r="IIU209" s="35"/>
      <c r="IIV209" s="35"/>
      <c r="IIW209" s="35"/>
      <c r="IIX209" s="35"/>
      <c r="IIY209" s="35"/>
      <c r="IIZ209" s="35"/>
      <c r="IJA209" s="35"/>
      <c r="IJB209" s="35"/>
      <c r="IJC209" s="35"/>
      <c r="IJD209" s="35"/>
      <c r="IJE209" s="35"/>
      <c r="IJF209" s="35"/>
      <c r="IJG209" s="35"/>
      <c r="IJH209" s="35"/>
      <c r="IJI209" s="35"/>
      <c r="IJJ209" s="35"/>
      <c r="IJK209" s="35"/>
      <c r="IJL209" s="35"/>
      <c r="IJM209" s="35"/>
      <c r="IJN209" s="35"/>
      <c r="IJO209" s="35"/>
      <c r="IJP209" s="35"/>
      <c r="IJQ209" s="35"/>
      <c r="IJR209" s="35"/>
      <c r="IJS209" s="35"/>
      <c r="IJT209" s="35"/>
      <c r="IJU209" s="35"/>
      <c r="IJV209" s="35"/>
      <c r="IJW209" s="35"/>
      <c r="IJX209" s="35"/>
      <c r="IJY209" s="35"/>
      <c r="IJZ209" s="35"/>
      <c r="IKA209" s="35"/>
      <c r="IKB209" s="35"/>
      <c r="IKC209" s="35"/>
      <c r="IKD209" s="35"/>
      <c r="IKE209" s="35"/>
      <c r="IKF209" s="35"/>
      <c r="IKG209" s="35"/>
      <c r="IKH209" s="35"/>
      <c r="IKI209" s="35"/>
      <c r="IKJ209" s="35"/>
      <c r="IKK209" s="35"/>
      <c r="IKL209" s="35"/>
      <c r="IKM209" s="35"/>
      <c r="IKN209" s="35"/>
      <c r="IKO209" s="35"/>
      <c r="IKP209" s="35"/>
      <c r="IKQ209" s="35"/>
      <c r="IKR209" s="35"/>
      <c r="IKS209" s="35"/>
      <c r="IKT209" s="35"/>
      <c r="IKU209" s="35"/>
      <c r="IKV209" s="35"/>
      <c r="IKW209" s="35"/>
      <c r="IKX209" s="35"/>
      <c r="IKY209" s="35"/>
      <c r="IKZ209" s="35"/>
      <c r="ILA209" s="35"/>
      <c r="ILB209" s="35"/>
      <c r="ILC209" s="35"/>
      <c r="ILD209" s="35"/>
      <c r="ILE209" s="35"/>
      <c r="ILF209" s="35"/>
      <c r="ILG209" s="35"/>
      <c r="ILH209" s="35"/>
      <c r="ILI209" s="35"/>
      <c r="ILJ209" s="35"/>
      <c r="ILK209" s="35"/>
      <c r="ILL209" s="35"/>
      <c r="ILM209" s="35"/>
      <c r="ILN209" s="35"/>
      <c r="ILO209" s="35"/>
      <c r="ILP209" s="35"/>
      <c r="ILQ209" s="35"/>
      <c r="ILR209" s="35"/>
      <c r="ILS209" s="35"/>
      <c r="ILT209" s="35"/>
      <c r="ILU209" s="35"/>
      <c r="ILV209" s="35"/>
      <c r="ILW209" s="35"/>
      <c r="ILX209" s="35"/>
      <c r="ILY209" s="35"/>
      <c r="ILZ209" s="35"/>
      <c r="IMA209" s="35"/>
      <c r="IMB209" s="35"/>
      <c r="IMC209" s="35"/>
      <c r="IMD209" s="35"/>
      <c r="IME209" s="35"/>
      <c r="IMF209" s="35"/>
      <c r="IMG209" s="35"/>
      <c r="IMH209" s="35"/>
      <c r="IMI209" s="35"/>
      <c r="IMJ209" s="35"/>
      <c r="IMK209" s="35"/>
      <c r="IML209" s="35"/>
      <c r="IMM209" s="35"/>
      <c r="IMN209" s="35"/>
      <c r="IMO209" s="35"/>
      <c r="IMP209" s="35"/>
      <c r="IMQ209" s="35"/>
      <c r="IMR209" s="35"/>
      <c r="IMS209" s="35"/>
      <c r="IMT209" s="35"/>
      <c r="IMU209" s="35"/>
      <c r="IMV209" s="35"/>
      <c r="IMW209" s="35"/>
      <c r="IMX209" s="35"/>
      <c r="IMY209" s="35"/>
      <c r="IMZ209" s="35"/>
      <c r="INA209" s="35"/>
      <c r="INB209" s="35"/>
      <c r="INC209" s="35"/>
      <c r="IND209" s="35"/>
      <c r="INE209" s="35"/>
      <c r="INF209" s="35"/>
      <c r="ING209" s="35"/>
      <c r="INH209" s="35"/>
      <c r="INI209" s="35"/>
      <c r="INJ209" s="35"/>
      <c r="INK209" s="35"/>
      <c r="INL209" s="35"/>
      <c r="INM209" s="35"/>
      <c r="INN209" s="35"/>
      <c r="INO209" s="35"/>
      <c r="INP209" s="35"/>
      <c r="INQ209" s="35"/>
      <c r="INR209" s="35"/>
      <c r="INS209" s="35"/>
      <c r="INT209" s="35"/>
      <c r="INU209" s="35"/>
      <c r="INV209" s="35"/>
      <c r="INW209" s="35"/>
      <c r="INX209" s="35"/>
      <c r="INY209" s="35"/>
      <c r="INZ209" s="35"/>
      <c r="IOA209" s="35"/>
      <c r="IOB209" s="35"/>
      <c r="IOC209" s="35"/>
      <c r="IOD209" s="35"/>
      <c r="IOE209" s="35"/>
      <c r="IOF209" s="35"/>
      <c r="IOG209" s="35"/>
      <c r="IOH209" s="35"/>
      <c r="IOI209" s="35"/>
      <c r="IOJ209" s="35"/>
      <c r="IOK209" s="35"/>
      <c r="IOL209" s="35"/>
      <c r="IOM209" s="35"/>
      <c r="ION209" s="35"/>
      <c r="IOO209" s="35"/>
      <c r="IOP209" s="35"/>
      <c r="IOQ209" s="35"/>
      <c r="IOR209" s="35"/>
      <c r="IOS209" s="35"/>
      <c r="IOT209" s="35"/>
      <c r="IOU209" s="35"/>
      <c r="IOV209" s="35"/>
      <c r="IOW209" s="35"/>
      <c r="IOX209" s="35"/>
      <c r="IOY209" s="35"/>
      <c r="IOZ209" s="35"/>
      <c r="IPA209" s="35"/>
      <c r="IPB209" s="35"/>
      <c r="IPC209" s="35"/>
      <c r="IPD209" s="35"/>
      <c r="IPE209" s="35"/>
      <c r="IPF209" s="35"/>
      <c r="IPG209" s="35"/>
      <c r="IPH209" s="35"/>
      <c r="IPI209" s="35"/>
      <c r="IPJ209" s="35"/>
      <c r="IPK209" s="35"/>
      <c r="IPL209" s="35"/>
      <c r="IPM209" s="35"/>
      <c r="IPN209" s="35"/>
      <c r="IPO209" s="35"/>
      <c r="IPP209" s="35"/>
      <c r="IPQ209" s="35"/>
      <c r="IPR209" s="35"/>
      <c r="IPS209" s="35"/>
      <c r="IPT209" s="35"/>
      <c r="IPU209" s="35"/>
      <c r="IPV209" s="35"/>
      <c r="IPW209" s="35"/>
      <c r="IPX209" s="35"/>
      <c r="IPY209" s="35"/>
      <c r="IPZ209" s="35"/>
      <c r="IQA209" s="35"/>
      <c r="IQB209" s="35"/>
      <c r="IQC209" s="35"/>
      <c r="IQD209" s="35"/>
      <c r="IQE209" s="35"/>
      <c r="IQF209" s="35"/>
      <c r="IQG209" s="35"/>
      <c r="IQH209" s="35"/>
      <c r="IQI209" s="35"/>
      <c r="IQJ209" s="35"/>
      <c r="IQK209" s="35"/>
      <c r="IQL209" s="35"/>
      <c r="IQM209" s="35"/>
      <c r="IQN209" s="35"/>
      <c r="IQO209" s="35"/>
      <c r="IQP209" s="35"/>
      <c r="IQQ209" s="35"/>
      <c r="IQR209" s="35"/>
      <c r="IQS209" s="35"/>
      <c r="IQT209" s="35"/>
      <c r="IQU209" s="35"/>
      <c r="IQV209" s="35"/>
      <c r="IQW209" s="35"/>
      <c r="IQX209" s="35"/>
      <c r="IQY209" s="35"/>
      <c r="IQZ209" s="35"/>
      <c r="IRA209" s="35"/>
      <c r="IRB209" s="35"/>
      <c r="IRC209" s="35"/>
      <c r="IRD209" s="35"/>
      <c r="IRE209" s="35"/>
      <c r="IRF209" s="35"/>
      <c r="IRG209" s="35"/>
      <c r="IRH209" s="35"/>
      <c r="IRI209" s="35"/>
      <c r="IRJ209" s="35"/>
      <c r="IRK209" s="35"/>
      <c r="IRL209" s="35"/>
      <c r="IRM209" s="35"/>
      <c r="IRN209" s="35"/>
      <c r="IRO209" s="35"/>
      <c r="IRP209" s="35"/>
      <c r="IRQ209" s="35"/>
      <c r="IRR209" s="35"/>
      <c r="IRS209" s="35"/>
      <c r="IRT209" s="35"/>
      <c r="IRU209" s="35"/>
      <c r="IRV209" s="35"/>
      <c r="IRW209" s="35"/>
      <c r="IRX209" s="35"/>
      <c r="IRY209" s="35"/>
      <c r="IRZ209" s="35"/>
      <c r="ISA209" s="35"/>
      <c r="ISB209" s="35"/>
      <c r="ISC209" s="35"/>
      <c r="ISD209" s="35"/>
      <c r="ISE209" s="35"/>
      <c r="ISF209" s="35"/>
      <c r="ISG209" s="35"/>
      <c r="ISH209" s="35"/>
      <c r="ISI209" s="35"/>
      <c r="ISJ209" s="35"/>
      <c r="ISK209" s="35"/>
      <c r="ISL209" s="35"/>
      <c r="ISM209" s="35"/>
      <c r="ISN209" s="35"/>
      <c r="ISO209" s="35"/>
      <c r="ISP209" s="35"/>
      <c r="ISQ209" s="35"/>
      <c r="ISR209" s="35"/>
      <c r="ISS209" s="35"/>
      <c r="IST209" s="35"/>
      <c r="ISU209" s="35"/>
      <c r="ISV209" s="35"/>
      <c r="ISW209" s="35"/>
      <c r="ISX209" s="35"/>
      <c r="ISY209" s="35"/>
      <c r="ISZ209" s="35"/>
      <c r="ITA209" s="35"/>
      <c r="ITB209" s="35"/>
      <c r="ITC209" s="35"/>
      <c r="ITD209" s="35"/>
      <c r="ITE209" s="35"/>
      <c r="ITF209" s="35"/>
      <c r="ITG209" s="35"/>
      <c r="ITH209" s="35"/>
      <c r="ITI209" s="35"/>
      <c r="ITJ209" s="35"/>
      <c r="ITK209" s="35"/>
      <c r="ITL209" s="35"/>
      <c r="ITM209" s="35"/>
      <c r="ITN209" s="35"/>
      <c r="ITO209" s="35"/>
      <c r="ITP209" s="35"/>
      <c r="ITQ209" s="35"/>
      <c r="ITR209" s="35"/>
      <c r="ITS209" s="35"/>
      <c r="ITT209" s="35"/>
      <c r="ITU209" s="35"/>
      <c r="ITV209" s="35"/>
      <c r="ITW209" s="35"/>
      <c r="ITX209" s="35"/>
      <c r="ITY209" s="35"/>
      <c r="ITZ209" s="35"/>
      <c r="IUA209" s="35"/>
      <c r="IUB209" s="35"/>
      <c r="IUC209" s="35"/>
      <c r="IUD209" s="35"/>
      <c r="IUE209" s="35"/>
      <c r="IUF209" s="35"/>
      <c r="IUG209" s="35"/>
      <c r="IUH209" s="35"/>
      <c r="IUI209" s="35"/>
      <c r="IUJ209" s="35"/>
      <c r="IUK209" s="35"/>
      <c r="IUL209" s="35"/>
      <c r="IUM209" s="35"/>
      <c r="IUN209" s="35"/>
      <c r="IUO209" s="35"/>
      <c r="IUP209" s="35"/>
      <c r="IUQ209" s="35"/>
      <c r="IUR209" s="35"/>
      <c r="IUS209" s="35"/>
      <c r="IUT209" s="35"/>
      <c r="IUU209" s="35"/>
      <c r="IUV209" s="35"/>
      <c r="IUW209" s="35"/>
      <c r="IUX209" s="35"/>
      <c r="IUY209" s="35"/>
      <c r="IUZ209" s="35"/>
      <c r="IVA209" s="35"/>
      <c r="IVB209" s="35"/>
      <c r="IVC209" s="35"/>
      <c r="IVD209" s="35"/>
      <c r="IVE209" s="35"/>
      <c r="IVF209" s="35"/>
      <c r="IVG209" s="35"/>
      <c r="IVH209" s="35"/>
      <c r="IVI209" s="35"/>
      <c r="IVJ209" s="35"/>
      <c r="IVK209" s="35"/>
      <c r="IVL209" s="35"/>
      <c r="IVM209" s="35"/>
      <c r="IVN209" s="35"/>
      <c r="IVO209" s="35"/>
      <c r="IVP209" s="35"/>
      <c r="IVQ209" s="35"/>
      <c r="IVR209" s="35"/>
      <c r="IVS209" s="35"/>
      <c r="IVT209" s="35"/>
      <c r="IVU209" s="35"/>
      <c r="IVV209" s="35"/>
      <c r="IVW209" s="35"/>
      <c r="IVX209" s="35"/>
      <c r="IVY209" s="35"/>
      <c r="IVZ209" s="35"/>
      <c r="IWA209" s="35"/>
      <c r="IWB209" s="35"/>
      <c r="IWC209" s="35"/>
      <c r="IWD209" s="35"/>
      <c r="IWE209" s="35"/>
      <c r="IWF209" s="35"/>
      <c r="IWG209" s="35"/>
      <c r="IWH209" s="35"/>
      <c r="IWI209" s="35"/>
      <c r="IWJ209" s="35"/>
      <c r="IWK209" s="35"/>
      <c r="IWL209" s="35"/>
      <c r="IWM209" s="35"/>
      <c r="IWN209" s="35"/>
      <c r="IWO209" s="35"/>
      <c r="IWP209" s="35"/>
      <c r="IWQ209" s="35"/>
      <c r="IWR209" s="35"/>
      <c r="IWS209" s="35"/>
      <c r="IWT209" s="35"/>
      <c r="IWU209" s="35"/>
      <c r="IWV209" s="35"/>
      <c r="IWW209" s="35"/>
      <c r="IWX209" s="35"/>
      <c r="IWY209" s="35"/>
      <c r="IWZ209" s="35"/>
      <c r="IXA209" s="35"/>
      <c r="IXB209" s="35"/>
      <c r="IXC209" s="35"/>
      <c r="IXD209" s="35"/>
      <c r="IXE209" s="35"/>
      <c r="IXF209" s="35"/>
      <c r="IXG209" s="35"/>
      <c r="IXH209" s="35"/>
      <c r="IXI209" s="35"/>
      <c r="IXJ209" s="35"/>
      <c r="IXK209" s="35"/>
      <c r="IXL209" s="35"/>
      <c r="IXM209" s="35"/>
      <c r="IXN209" s="35"/>
      <c r="IXO209" s="35"/>
      <c r="IXP209" s="35"/>
      <c r="IXQ209" s="35"/>
      <c r="IXR209" s="35"/>
      <c r="IXS209" s="35"/>
      <c r="IXT209" s="35"/>
      <c r="IXU209" s="35"/>
      <c r="IXV209" s="35"/>
      <c r="IXW209" s="35"/>
      <c r="IXX209" s="35"/>
      <c r="IXY209" s="35"/>
      <c r="IXZ209" s="35"/>
      <c r="IYA209" s="35"/>
      <c r="IYB209" s="35"/>
      <c r="IYC209" s="35"/>
      <c r="IYD209" s="35"/>
      <c r="IYE209" s="35"/>
      <c r="IYF209" s="35"/>
      <c r="IYG209" s="35"/>
      <c r="IYH209" s="35"/>
      <c r="IYI209" s="35"/>
      <c r="IYJ209" s="35"/>
      <c r="IYK209" s="35"/>
      <c r="IYL209" s="35"/>
      <c r="IYM209" s="35"/>
      <c r="IYN209" s="35"/>
      <c r="IYO209" s="35"/>
      <c r="IYP209" s="35"/>
      <c r="IYQ209" s="35"/>
      <c r="IYR209" s="35"/>
      <c r="IYS209" s="35"/>
      <c r="IYT209" s="35"/>
      <c r="IYU209" s="35"/>
      <c r="IYV209" s="35"/>
      <c r="IYW209" s="35"/>
      <c r="IYX209" s="35"/>
      <c r="IYY209" s="35"/>
      <c r="IYZ209" s="35"/>
      <c r="IZA209" s="35"/>
      <c r="IZB209" s="35"/>
      <c r="IZC209" s="35"/>
      <c r="IZD209" s="35"/>
      <c r="IZE209" s="35"/>
      <c r="IZF209" s="35"/>
      <c r="IZG209" s="35"/>
      <c r="IZH209" s="35"/>
      <c r="IZI209" s="35"/>
      <c r="IZJ209" s="35"/>
      <c r="IZK209" s="35"/>
      <c r="IZL209" s="35"/>
      <c r="IZM209" s="35"/>
      <c r="IZN209" s="35"/>
      <c r="IZO209" s="35"/>
      <c r="IZP209" s="35"/>
      <c r="IZQ209" s="35"/>
      <c r="IZR209" s="35"/>
      <c r="IZS209" s="35"/>
      <c r="IZT209" s="35"/>
      <c r="IZU209" s="35"/>
      <c r="IZV209" s="35"/>
      <c r="IZW209" s="35"/>
      <c r="IZX209" s="35"/>
      <c r="IZY209" s="35"/>
      <c r="IZZ209" s="35"/>
      <c r="JAA209" s="35"/>
      <c r="JAB209" s="35"/>
      <c r="JAC209" s="35"/>
      <c r="JAD209" s="35"/>
      <c r="JAE209" s="35"/>
      <c r="JAF209" s="35"/>
      <c r="JAG209" s="35"/>
      <c r="JAH209" s="35"/>
      <c r="JAI209" s="35"/>
      <c r="JAJ209" s="35"/>
      <c r="JAK209" s="35"/>
      <c r="JAL209" s="35"/>
      <c r="JAM209" s="35"/>
      <c r="JAN209" s="35"/>
      <c r="JAO209" s="35"/>
      <c r="JAP209" s="35"/>
      <c r="JAQ209" s="35"/>
      <c r="JAR209" s="35"/>
      <c r="JAS209" s="35"/>
      <c r="JAT209" s="35"/>
      <c r="JAU209" s="35"/>
      <c r="JAV209" s="35"/>
      <c r="JAW209" s="35"/>
      <c r="JAX209" s="35"/>
      <c r="JAY209" s="35"/>
      <c r="JAZ209" s="35"/>
      <c r="JBA209" s="35"/>
      <c r="JBB209" s="35"/>
      <c r="JBC209" s="35"/>
      <c r="JBD209" s="35"/>
      <c r="JBE209" s="35"/>
      <c r="JBF209" s="35"/>
      <c r="JBG209" s="35"/>
      <c r="JBH209" s="35"/>
      <c r="JBI209" s="35"/>
      <c r="JBJ209" s="35"/>
      <c r="JBK209" s="35"/>
      <c r="JBL209" s="35"/>
      <c r="JBM209" s="35"/>
      <c r="JBN209" s="35"/>
      <c r="JBO209" s="35"/>
      <c r="JBP209" s="35"/>
      <c r="JBQ209" s="35"/>
      <c r="JBR209" s="35"/>
      <c r="JBS209" s="35"/>
      <c r="JBT209" s="35"/>
      <c r="JBU209" s="35"/>
      <c r="JBV209" s="35"/>
      <c r="JBW209" s="35"/>
      <c r="JBX209" s="35"/>
      <c r="JBY209" s="35"/>
      <c r="JBZ209" s="35"/>
      <c r="JCA209" s="35"/>
      <c r="JCB209" s="35"/>
      <c r="JCC209" s="35"/>
      <c r="JCD209" s="35"/>
      <c r="JCE209" s="35"/>
      <c r="JCF209" s="35"/>
      <c r="JCG209" s="35"/>
      <c r="JCH209" s="35"/>
      <c r="JCI209" s="35"/>
      <c r="JCJ209" s="35"/>
      <c r="JCK209" s="35"/>
      <c r="JCL209" s="35"/>
      <c r="JCM209" s="35"/>
      <c r="JCN209" s="35"/>
      <c r="JCO209" s="35"/>
      <c r="JCP209" s="35"/>
      <c r="JCQ209" s="35"/>
      <c r="JCR209" s="35"/>
      <c r="JCS209" s="35"/>
      <c r="JCT209" s="35"/>
      <c r="JCU209" s="35"/>
      <c r="JCV209" s="35"/>
      <c r="JCW209" s="35"/>
      <c r="JCX209" s="35"/>
      <c r="JCY209" s="35"/>
      <c r="JCZ209" s="35"/>
      <c r="JDA209" s="35"/>
      <c r="JDB209" s="35"/>
      <c r="JDC209" s="35"/>
      <c r="JDD209" s="35"/>
      <c r="JDE209" s="35"/>
      <c r="JDF209" s="35"/>
      <c r="JDG209" s="35"/>
      <c r="JDH209" s="35"/>
      <c r="JDI209" s="35"/>
      <c r="JDJ209" s="35"/>
      <c r="JDK209" s="35"/>
      <c r="JDL209" s="35"/>
      <c r="JDM209" s="35"/>
      <c r="JDN209" s="35"/>
      <c r="JDO209" s="35"/>
      <c r="JDP209" s="35"/>
      <c r="JDQ209" s="35"/>
      <c r="JDR209" s="35"/>
      <c r="JDS209" s="35"/>
      <c r="JDT209" s="35"/>
      <c r="JDU209" s="35"/>
      <c r="JDV209" s="35"/>
      <c r="JDW209" s="35"/>
      <c r="JDX209" s="35"/>
      <c r="JDY209" s="35"/>
      <c r="JDZ209" s="35"/>
      <c r="JEA209" s="35"/>
      <c r="JEB209" s="35"/>
      <c r="JEC209" s="35"/>
      <c r="JED209" s="35"/>
      <c r="JEE209" s="35"/>
      <c r="JEF209" s="35"/>
      <c r="JEG209" s="35"/>
      <c r="JEH209" s="35"/>
      <c r="JEI209" s="35"/>
      <c r="JEJ209" s="35"/>
      <c r="JEK209" s="35"/>
      <c r="JEL209" s="35"/>
      <c r="JEM209" s="35"/>
      <c r="JEN209" s="35"/>
      <c r="JEO209" s="35"/>
      <c r="JEP209" s="35"/>
      <c r="JEQ209" s="35"/>
      <c r="JER209" s="35"/>
      <c r="JES209" s="35"/>
      <c r="JET209" s="35"/>
      <c r="JEU209" s="35"/>
      <c r="JEV209" s="35"/>
      <c r="JEW209" s="35"/>
      <c r="JEX209" s="35"/>
      <c r="JEY209" s="35"/>
      <c r="JEZ209" s="35"/>
      <c r="JFA209" s="35"/>
      <c r="JFB209" s="35"/>
      <c r="JFC209" s="35"/>
      <c r="JFD209" s="35"/>
      <c r="JFE209" s="35"/>
      <c r="JFF209" s="35"/>
      <c r="JFG209" s="35"/>
      <c r="JFH209" s="35"/>
      <c r="JFI209" s="35"/>
      <c r="JFJ209" s="35"/>
      <c r="JFK209" s="35"/>
      <c r="JFL209" s="35"/>
      <c r="JFM209" s="35"/>
      <c r="JFN209" s="35"/>
      <c r="JFO209" s="35"/>
      <c r="JFP209" s="35"/>
      <c r="JFQ209" s="35"/>
      <c r="JFR209" s="35"/>
      <c r="JFS209" s="35"/>
      <c r="JFT209" s="35"/>
      <c r="JFU209" s="35"/>
      <c r="JFV209" s="35"/>
      <c r="JFW209" s="35"/>
      <c r="JFX209" s="35"/>
      <c r="JFY209" s="35"/>
      <c r="JFZ209" s="35"/>
      <c r="JGA209" s="35"/>
      <c r="JGB209" s="35"/>
      <c r="JGC209" s="35"/>
      <c r="JGD209" s="35"/>
      <c r="JGE209" s="35"/>
      <c r="JGF209" s="35"/>
      <c r="JGG209" s="35"/>
      <c r="JGH209" s="35"/>
      <c r="JGI209" s="35"/>
      <c r="JGJ209" s="35"/>
      <c r="JGK209" s="35"/>
      <c r="JGL209" s="35"/>
      <c r="JGM209" s="35"/>
      <c r="JGN209" s="35"/>
      <c r="JGO209" s="35"/>
      <c r="JGP209" s="35"/>
      <c r="JGQ209" s="35"/>
      <c r="JGR209" s="35"/>
      <c r="JGS209" s="35"/>
      <c r="JGT209" s="35"/>
      <c r="JGU209" s="35"/>
      <c r="JGV209" s="35"/>
      <c r="JGW209" s="35"/>
      <c r="JGX209" s="35"/>
      <c r="JGY209" s="35"/>
      <c r="JGZ209" s="35"/>
      <c r="JHA209" s="35"/>
      <c r="JHB209" s="35"/>
      <c r="JHC209" s="35"/>
      <c r="JHD209" s="35"/>
      <c r="JHE209" s="35"/>
      <c r="JHF209" s="35"/>
      <c r="JHG209" s="35"/>
      <c r="JHH209" s="35"/>
      <c r="JHI209" s="35"/>
      <c r="JHJ209" s="35"/>
      <c r="JHK209" s="35"/>
      <c r="JHL209" s="35"/>
      <c r="JHM209" s="35"/>
      <c r="JHN209" s="35"/>
      <c r="JHO209" s="35"/>
      <c r="JHP209" s="35"/>
      <c r="JHQ209" s="35"/>
      <c r="JHR209" s="35"/>
      <c r="JHS209" s="35"/>
      <c r="JHT209" s="35"/>
      <c r="JHU209" s="35"/>
      <c r="JHV209" s="35"/>
      <c r="JHW209" s="35"/>
      <c r="JHX209" s="35"/>
      <c r="JHY209" s="35"/>
      <c r="JHZ209" s="35"/>
      <c r="JIA209" s="35"/>
      <c r="JIB209" s="35"/>
      <c r="JIC209" s="35"/>
      <c r="JID209" s="35"/>
      <c r="JIE209" s="35"/>
      <c r="JIF209" s="35"/>
      <c r="JIG209" s="35"/>
      <c r="JIH209" s="35"/>
      <c r="JII209" s="35"/>
      <c r="JIJ209" s="35"/>
      <c r="JIK209" s="35"/>
      <c r="JIL209" s="35"/>
      <c r="JIM209" s="35"/>
      <c r="JIN209" s="35"/>
      <c r="JIO209" s="35"/>
      <c r="JIP209" s="35"/>
      <c r="JIQ209" s="35"/>
      <c r="JIR209" s="35"/>
      <c r="JIS209" s="35"/>
      <c r="JIT209" s="35"/>
      <c r="JIU209" s="35"/>
      <c r="JIV209" s="35"/>
      <c r="JIW209" s="35"/>
      <c r="JIX209" s="35"/>
      <c r="JIY209" s="35"/>
      <c r="JIZ209" s="35"/>
      <c r="JJA209" s="35"/>
      <c r="JJB209" s="35"/>
      <c r="JJC209" s="35"/>
      <c r="JJD209" s="35"/>
      <c r="JJE209" s="35"/>
      <c r="JJF209" s="35"/>
      <c r="JJG209" s="35"/>
      <c r="JJH209" s="35"/>
      <c r="JJI209" s="35"/>
      <c r="JJJ209" s="35"/>
      <c r="JJK209" s="35"/>
      <c r="JJL209" s="35"/>
      <c r="JJM209" s="35"/>
      <c r="JJN209" s="35"/>
      <c r="JJO209" s="35"/>
      <c r="JJP209" s="35"/>
      <c r="JJQ209" s="35"/>
      <c r="JJR209" s="35"/>
      <c r="JJS209" s="35"/>
      <c r="JJT209" s="35"/>
      <c r="JJU209" s="35"/>
      <c r="JJV209" s="35"/>
      <c r="JJW209" s="35"/>
      <c r="JJX209" s="35"/>
      <c r="JJY209" s="35"/>
      <c r="JJZ209" s="35"/>
      <c r="JKA209" s="35"/>
      <c r="JKB209" s="35"/>
      <c r="JKC209" s="35"/>
      <c r="JKD209" s="35"/>
      <c r="JKE209" s="35"/>
      <c r="JKF209" s="35"/>
      <c r="JKG209" s="35"/>
      <c r="JKH209" s="35"/>
      <c r="JKI209" s="35"/>
      <c r="JKJ209" s="35"/>
      <c r="JKK209" s="35"/>
      <c r="JKL209" s="35"/>
      <c r="JKM209" s="35"/>
      <c r="JKN209" s="35"/>
      <c r="JKO209" s="35"/>
      <c r="JKP209" s="35"/>
      <c r="JKQ209" s="35"/>
      <c r="JKR209" s="35"/>
      <c r="JKS209" s="35"/>
      <c r="JKT209" s="35"/>
      <c r="JKU209" s="35"/>
      <c r="JKV209" s="35"/>
      <c r="JKW209" s="35"/>
      <c r="JKX209" s="35"/>
      <c r="JKY209" s="35"/>
      <c r="JKZ209" s="35"/>
      <c r="JLA209" s="35"/>
      <c r="JLB209" s="35"/>
      <c r="JLC209" s="35"/>
      <c r="JLD209" s="35"/>
      <c r="JLE209" s="35"/>
      <c r="JLF209" s="35"/>
      <c r="JLG209" s="35"/>
      <c r="JLH209" s="35"/>
      <c r="JLI209" s="35"/>
      <c r="JLJ209" s="35"/>
      <c r="JLK209" s="35"/>
      <c r="JLL209" s="35"/>
      <c r="JLM209" s="35"/>
      <c r="JLN209" s="35"/>
      <c r="JLO209" s="35"/>
      <c r="JLP209" s="35"/>
      <c r="JLQ209" s="35"/>
      <c r="JLR209" s="35"/>
      <c r="JLS209" s="35"/>
      <c r="JLT209" s="35"/>
      <c r="JLU209" s="35"/>
      <c r="JLV209" s="35"/>
      <c r="JLW209" s="35"/>
      <c r="JLX209" s="35"/>
      <c r="JLY209" s="35"/>
      <c r="JLZ209" s="35"/>
      <c r="JMA209" s="35"/>
      <c r="JMB209" s="35"/>
      <c r="JMC209" s="35"/>
      <c r="JMD209" s="35"/>
      <c r="JME209" s="35"/>
      <c r="JMF209" s="35"/>
      <c r="JMG209" s="35"/>
      <c r="JMH209" s="35"/>
      <c r="JMI209" s="35"/>
      <c r="JMJ209" s="35"/>
      <c r="JMK209" s="35"/>
      <c r="JML209" s="35"/>
      <c r="JMM209" s="35"/>
      <c r="JMN209" s="35"/>
      <c r="JMO209" s="35"/>
      <c r="JMP209" s="35"/>
      <c r="JMQ209" s="35"/>
      <c r="JMR209" s="35"/>
      <c r="JMS209" s="35"/>
      <c r="JMT209" s="35"/>
      <c r="JMU209" s="35"/>
      <c r="JMV209" s="35"/>
      <c r="JMW209" s="35"/>
      <c r="JMX209" s="35"/>
      <c r="JMY209" s="35"/>
      <c r="JMZ209" s="35"/>
      <c r="JNA209" s="35"/>
      <c r="JNB209" s="35"/>
      <c r="JNC209" s="35"/>
      <c r="JND209" s="35"/>
      <c r="JNE209" s="35"/>
      <c r="JNF209" s="35"/>
      <c r="JNG209" s="35"/>
      <c r="JNH209" s="35"/>
      <c r="JNI209" s="35"/>
      <c r="JNJ209" s="35"/>
      <c r="JNK209" s="35"/>
      <c r="JNL209" s="35"/>
      <c r="JNM209" s="35"/>
      <c r="JNN209" s="35"/>
      <c r="JNO209" s="35"/>
      <c r="JNP209" s="35"/>
      <c r="JNQ209" s="35"/>
      <c r="JNR209" s="35"/>
      <c r="JNS209" s="35"/>
      <c r="JNT209" s="35"/>
      <c r="JNU209" s="35"/>
      <c r="JNV209" s="35"/>
      <c r="JNW209" s="35"/>
      <c r="JNX209" s="35"/>
      <c r="JNY209" s="35"/>
      <c r="JNZ209" s="35"/>
      <c r="JOA209" s="35"/>
      <c r="JOB209" s="35"/>
      <c r="JOC209" s="35"/>
      <c r="JOD209" s="35"/>
      <c r="JOE209" s="35"/>
      <c r="JOF209" s="35"/>
      <c r="JOG209" s="35"/>
      <c r="JOH209" s="35"/>
      <c r="JOI209" s="35"/>
      <c r="JOJ209" s="35"/>
      <c r="JOK209" s="35"/>
      <c r="JOL209" s="35"/>
      <c r="JOM209" s="35"/>
      <c r="JON209" s="35"/>
      <c r="JOO209" s="35"/>
      <c r="JOP209" s="35"/>
      <c r="JOQ209" s="35"/>
      <c r="JOR209" s="35"/>
      <c r="JOS209" s="35"/>
      <c r="JOT209" s="35"/>
      <c r="JOU209" s="35"/>
      <c r="JOV209" s="35"/>
      <c r="JOW209" s="35"/>
      <c r="JOX209" s="35"/>
      <c r="JOY209" s="35"/>
      <c r="JOZ209" s="35"/>
      <c r="JPA209" s="35"/>
      <c r="JPB209" s="35"/>
      <c r="JPC209" s="35"/>
      <c r="JPD209" s="35"/>
      <c r="JPE209" s="35"/>
      <c r="JPF209" s="35"/>
      <c r="JPG209" s="35"/>
      <c r="JPH209" s="35"/>
      <c r="JPI209" s="35"/>
      <c r="JPJ209" s="35"/>
      <c r="JPK209" s="35"/>
      <c r="JPL209" s="35"/>
      <c r="JPM209" s="35"/>
      <c r="JPN209" s="35"/>
      <c r="JPO209" s="35"/>
      <c r="JPP209" s="35"/>
      <c r="JPQ209" s="35"/>
      <c r="JPR209" s="35"/>
      <c r="JPS209" s="35"/>
      <c r="JPT209" s="35"/>
      <c r="JPU209" s="35"/>
      <c r="JPV209" s="35"/>
      <c r="JPW209" s="35"/>
      <c r="JPX209" s="35"/>
      <c r="JPY209" s="35"/>
      <c r="JPZ209" s="35"/>
      <c r="JQA209" s="35"/>
      <c r="JQB209" s="35"/>
      <c r="JQC209" s="35"/>
      <c r="JQD209" s="35"/>
      <c r="JQE209" s="35"/>
      <c r="JQF209" s="35"/>
      <c r="JQG209" s="35"/>
      <c r="JQH209" s="35"/>
      <c r="JQI209" s="35"/>
      <c r="JQJ209" s="35"/>
      <c r="JQK209" s="35"/>
      <c r="JQL209" s="35"/>
      <c r="JQM209" s="35"/>
      <c r="JQN209" s="35"/>
      <c r="JQO209" s="35"/>
      <c r="JQP209" s="35"/>
      <c r="JQQ209" s="35"/>
      <c r="JQR209" s="35"/>
      <c r="JQS209" s="35"/>
      <c r="JQT209" s="35"/>
      <c r="JQU209" s="35"/>
      <c r="JQV209" s="35"/>
      <c r="JQW209" s="35"/>
      <c r="JQX209" s="35"/>
      <c r="JQY209" s="35"/>
      <c r="JQZ209" s="35"/>
      <c r="JRA209" s="35"/>
      <c r="JRB209" s="35"/>
      <c r="JRC209" s="35"/>
      <c r="JRD209" s="35"/>
      <c r="JRE209" s="35"/>
      <c r="JRF209" s="35"/>
      <c r="JRG209" s="35"/>
      <c r="JRH209" s="35"/>
      <c r="JRI209" s="35"/>
      <c r="JRJ209" s="35"/>
      <c r="JRK209" s="35"/>
      <c r="JRL209" s="35"/>
      <c r="JRM209" s="35"/>
      <c r="JRN209" s="35"/>
      <c r="JRO209" s="35"/>
      <c r="JRP209" s="35"/>
      <c r="JRQ209" s="35"/>
      <c r="JRR209" s="35"/>
      <c r="JRS209" s="35"/>
      <c r="JRT209" s="35"/>
      <c r="JRU209" s="35"/>
      <c r="JRV209" s="35"/>
      <c r="JRW209" s="35"/>
      <c r="JRX209" s="35"/>
      <c r="JRY209" s="35"/>
      <c r="JRZ209" s="35"/>
      <c r="JSA209" s="35"/>
      <c r="JSB209" s="35"/>
      <c r="JSC209" s="35"/>
      <c r="JSD209" s="35"/>
      <c r="JSE209" s="35"/>
      <c r="JSF209" s="35"/>
      <c r="JSG209" s="35"/>
      <c r="JSH209" s="35"/>
      <c r="JSI209" s="35"/>
      <c r="JSJ209" s="35"/>
      <c r="JSK209" s="35"/>
      <c r="JSL209" s="35"/>
      <c r="JSM209" s="35"/>
      <c r="JSN209" s="35"/>
      <c r="JSO209" s="35"/>
      <c r="JSP209" s="35"/>
      <c r="JSQ209" s="35"/>
      <c r="JSR209" s="35"/>
      <c r="JSS209" s="35"/>
      <c r="JST209" s="35"/>
      <c r="JSU209" s="35"/>
      <c r="JSV209" s="35"/>
      <c r="JSW209" s="35"/>
      <c r="JSX209" s="35"/>
      <c r="JSY209" s="35"/>
      <c r="JSZ209" s="35"/>
      <c r="JTA209" s="35"/>
      <c r="JTB209" s="35"/>
      <c r="JTC209" s="35"/>
      <c r="JTD209" s="35"/>
      <c r="JTE209" s="35"/>
      <c r="JTF209" s="35"/>
      <c r="JTG209" s="35"/>
      <c r="JTH209" s="35"/>
      <c r="JTI209" s="35"/>
      <c r="JTJ209" s="35"/>
      <c r="JTK209" s="35"/>
      <c r="JTL209" s="35"/>
      <c r="JTM209" s="35"/>
      <c r="JTN209" s="35"/>
      <c r="JTO209" s="35"/>
      <c r="JTP209" s="35"/>
      <c r="JTQ209" s="35"/>
      <c r="JTR209" s="35"/>
      <c r="JTS209" s="35"/>
      <c r="JTT209" s="35"/>
      <c r="JTU209" s="35"/>
      <c r="JTV209" s="35"/>
      <c r="JTW209" s="35"/>
      <c r="JTX209" s="35"/>
      <c r="JTY209" s="35"/>
      <c r="JTZ209" s="35"/>
      <c r="JUA209" s="35"/>
      <c r="JUB209" s="35"/>
      <c r="JUC209" s="35"/>
      <c r="JUD209" s="35"/>
      <c r="JUE209" s="35"/>
      <c r="JUF209" s="35"/>
      <c r="JUG209" s="35"/>
      <c r="JUH209" s="35"/>
      <c r="JUI209" s="35"/>
      <c r="JUJ209" s="35"/>
      <c r="JUK209" s="35"/>
      <c r="JUL209" s="35"/>
      <c r="JUM209" s="35"/>
      <c r="JUN209" s="35"/>
      <c r="JUO209" s="35"/>
      <c r="JUP209" s="35"/>
      <c r="JUQ209" s="35"/>
      <c r="JUR209" s="35"/>
      <c r="JUS209" s="35"/>
      <c r="JUT209" s="35"/>
      <c r="JUU209" s="35"/>
      <c r="JUV209" s="35"/>
      <c r="JUW209" s="35"/>
      <c r="JUX209" s="35"/>
      <c r="JUY209" s="35"/>
      <c r="JUZ209" s="35"/>
      <c r="JVA209" s="35"/>
      <c r="JVB209" s="35"/>
      <c r="JVC209" s="35"/>
      <c r="JVD209" s="35"/>
      <c r="JVE209" s="35"/>
      <c r="JVF209" s="35"/>
      <c r="JVG209" s="35"/>
      <c r="JVH209" s="35"/>
      <c r="JVI209" s="35"/>
      <c r="JVJ209" s="35"/>
      <c r="JVK209" s="35"/>
      <c r="JVL209" s="35"/>
      <c r="JVM209" s="35"/>
      <c r="JVN209" s="35"/>
      <c r="JVO209" s="35"/>
      <c r="JVP209" s="35"/>
      <c r="JVQ209" s="35"/>
      <c r="JVR209" s="35"/>
      <c r="JVS209" s="35"/>
      <c r="JVT209" s="35"/>
      <c r="JVU209" s="35"/>
      <c r="JVV209" s="35"/>
      <c r="JVW209" s="35"/>
      <c r="JVX209" s="35"/>
      <c r="JVY209" s="35"/>
      <c r="JVZ209" s="35"/>
      <c r="JWA209" s="35"/>
      <c r="JWB209" s="35"/>
      <c r="JWC209" s="35"/>
      <c r="JWD209" s="35"/>
      <c r="JWE209" s="35"/>
      <c r="JWF209" s="35"/>
      <c r="JWG209" s="35"/>
      <c r="JWH209" s="35"/>
      <c r="JWI209" s="35"/>
      <c r="JWJ209" s="35"/>
      <c r="JWK209" s="35"/>
      <c r="JWL209" s="35"/>
      <c r="JWM209" s="35"/>
      <c r="JWN209" s="35"/>
      <c r="JWO209" s="35"/>
      <c r="JWP209" s="35"/>
      <c r="JWQ209" s="35"/>
      <c r="JWR209" s="35"/>
      <c r="JWS209" s="35"/>
      <c r="JWT209" s="35"/>
      <c r="JWU209" s="35"/>
      <c r="JWV209" s="35"/>
      <c r="JWW209" s="35"/>
      <c r="JWX209" s="35"/>
      <c r="JWY209" s="35"/>
      <c r="JWZ209" s="35"/>
      <c r="JXA209" s="35"/>
      <c r="JXB209" s="35"/>
      <c r="JXC209" s="35"/>
      <c r="JXD209" s="35"/>
      <c r="JXE209" s="35"/>
      <c r="JXF209" s="35"/>
      <c r="JXG209" s="35"/>
      <c r="JXH209" s="35"/>
      <c r="JXI209" s="35"/>
      <c r="JXJ209" s="35"/>
      <c r="JXK209" s="35"/>
      <c r="JXL209" s="35"/>
      <c r="JXM209" s="35"/>
      <c r="JXN209" s="35"/>
      <c r="JXO209" s="35"/>
      <c r="JXP209" s="35"/>
      <c r="JXQ209" s="35"/>
      <c r="JXR209" s="35"/>
      <c r="JXS209" s="35"/>
      <c r="JXT209" s="35"/>
      <c r="JXU209" s="35"/>
      <c r="JXV209" s="35"/>
      <c r="JXW209" s="35"/>
      <c r="JXX209" s="35"/>
      <c r="JXY209" s="35"/>
      <c r="JXZ209" s="35"/>
      <c r="JYA209" s="35"/>
      <c r="JYB209" s="35"/>
      <c r="JYC209" s="35"/>
      <c r="JYD209" s="35"/>
      <c r="JYE209" s="35"/>
      <c r="JYF209" s="35"/>
      <c r="JYG209" s="35"/>
      <c r="JYH209" s="35"/>
      <c r="JYI209" s="35"/>
      <c r="JYJ209" s="35"/>
      <c r="JYK209" s="35"/>
      <c r="JYL209" s="35"/>
      <c r="JYM209" s="35"/>
      <c r="JYN209" s="35"/>
      <c r="JYO209" s="35"/>
      <c r="JYP209" s="35"/>
      <c r="JYQ209" s="35"/>
      <c r="JYR209" s="35"/>
      <c r="JYS209" s="35"/>
      <c r="JYT209" s="35"/>
      <c r="JYU209" s="35"/>
      <c r="JYV209" s="35"/>
      <c r="JYW209" s="35"/>
      <c r="JYX209" s="35"/>
      <c r="JYY209" s="35"/>
      <c r="JYZ209" s="35"/>
      <c r="JZA209" s="35"/>
      <c r="JZB209" s="35"/>
      <c r="JZC209" s="35"/>
      <c r="JZD209" s="35"/>
      <c r="JZE209" s="35"/>
      <c r="JZF209" s="35"/>
      <c r="JZG209" s="35"/>
      <c r="JZH209" s="35"/>
      <c r="JZI209" s="35"/>
      <c r="JZJ209" s="35"/>
      <c r="JZK209" s="35"/>
      <c r="JZL209" s="35"/>
      <c r="JZM209" s="35"/>
      <c r="JZN209" s="35"/>
      <c r="JZO209" s="35"/>
      <c r="JZP209" s="35"/>
      <c r="JZQ209" s="35"/>
      <c r="JZR209" s="35"/>
      <c r="JZS209" s="35"/>
      <c r="JZT209" s="35"/>
      <c r="JZU209" s="35"/>
      <c r="JZV209" s="35"/>
      <c r="JZW209" s="35"/>
      <c r="JZX209" s="35"/>
      <c r="JZY209" s="35"/>
      <c r="JZZ209" s="35"/>
      <c r="KAA209" s="35"/>
      <c r="KAB209" s="35"/>
      <c r="KAC209" s="35"/>
      <c r="KAD209" s="35"/>
      <c r="KAE209" s="35"/>
      <c r="KAF209" s="35"/>
      <c r="KAG209" s="35"/>
      <c r="KAH209" s="35"/>
      <c r="KAI209" s="35"/>
      <c r="KAJ209" s="35"/>
      <c r="KAK209" s="35"/>
      <c r="KAL209" s="35"/>
      <c r="KAM209" s="35"/>
      <c r="KAN209" s="35"/>
      <c r="KAO209" s="35"/>
      <c r="KAP209" s="35"/>
      <c r="KAQ209" s="35"/>
      <c r="KAR209" s="35"/>
      <c r="KAS209" s="35"/>
      <c r="KAT209" s="35"/>
      <c r="KAU209" s="35"/>
      <c r="KAV209" s="35"/>
      <c r="KAW209" s="35"/>
      <c r="KAX209" s="35"/>
      <c r="KAY209" s="35"/>
      <c r="KAZ209" s="35"/>
      <c r="KBA209" s="35"/>
      <c r="KBB209" s="35"/>
      <c r="KBC209" s="35"/>
      <c r="KBD209" s="35"/>
      <c r="KBE209" s="35"/>
      <c r="KBF209" s="35"/>
      <c r="KBG209" s="35"/>
      <c r="KBH209" s="35"/>
      <c r="KBI209" s="35"/>
      <c r="KBJ209" s="35"/>
      <c r="KBK209" s="35"/>
      <c r="KBL209" s="35"/>
      <c r="KBM209" s="35"/>
      <c r="KBN209" s="35"/>
      <c r="KBO209" s="35"/>
      <c r="KBP209" s="35"/>
      <c r="KBQ209" s="35"/>
      <c r="KBR209" s="35"/>
      <c r="KBS209" s="35"/>
      <c r="KBT209" s="35"/>
      <c r="KBU209" s="35"/>
      <c r="KBV209" s="35"/>
      <c r="KBW209" s="35"/>
      <c r="KBX209" s="35"/>
      <c r="KBY209" s="35"/>
      <c r="KBZ209" s="35"/>
      <c r="KCA209" s="35"/>
      <c r="KCB209" s="35"/>
      <c r="KCC209" s="35"/>
      <c r="KCD209" s="35"/>
      <c r="KCE209" s="35"/>
      <c r="KCF209" s="35"/>
      <c r="KCG209" s="35"/>
      <c r="KCH209" s="35"/>
      <c r="KCI209" s="35"/>
      <c r="KCJ209" s="35"/>
      <c r="KCK209" s="35"/>
      <c r="KCL209" s="35"/>
      <c r="KCM209" s="35"/>
      <c r="KCN209" s="35"/>
      <c r="KCO209" s="35"/>
      <c r="KCP209" s="35"/>
      <c r="KCQ209" s="35"/>
      <c r="KCR209" s="35"/>
      <c r="KCS209" s="35"/>
      <c r="KCT209" s="35"/>
      <c r="KCU209" s="35"/>
      <c r="KCV209" s="35"/>
      <c r="KCW209" s="35"/>
      <c r="KCX209" s="35"/>
      <c r="KCY209" s="35"/>
      <c r="KCZ209" s="35"/>
      <c r="KDA209" s="35"/>
      <c r="KDB209" s="35"/>
      <c r="KDC209" s="35"/>
      <c r="KDD209" s="35"/>
      <c r="KDE209" s="35"/>
      <c r="KDF209" s="35"/>
      <c r="KDG209" s="35"/>
      <c r="KDH209" s="35"/>
      <c r="KDI209" s="35"/>
      <c r="KDJ209" s="35"/>
      <c r="KDK209" s="35"/>
      <c r="KDL209" s="35"/>
      <c r="KDM209" s="35"/>
      <c r="KDN209" s="35"/>
      <c r="KDO209" s="35"/>
      <c r="KDP209" s="35"/>
      <c r="KDQ209" s="35"/>
      <c r="KDR209" s="35"/>
      <c r="KDS209" s="35"/>
      <c r="KDT209" s="35"/>
      <c r="KDU209" s="35"/>
      <c r="KDV209" s="35"/>
      <c r="KDW209" s="35"/>
      <c r="KDX209" s="35"/>
      <c r="KDY209" s="35"/>
      <c r="KDZ209" s="35"/>
      <c r="KEA209" s="35"/>
      <c r="KEB209" s="35"/>
      <c r="KEC209" s="35"/>
      <c r="KED209" s="35"/>
      <c r="KEE209" s="35"/>
      <c r="KEF209" s="35"/>
      <c r="KEG209" s="35"/>
      <c r="KEH209" s="35"/>
      <c r="KEI209" s="35"/>
      <c r="KEJ209" s="35"/>
      <c r="KEK209" s="35"/>
      <c r="KEL209" s="35"/>
      <c r="KEM209" s="35"/>
      <c r="KEN209" s="35"/>
      <c r="KEO209" s="35"/>
      <c r="KEP209" s="35"/>
      <c r="KEQ209" s="35"/>
      <c r="KER209" s="35"/>
      <c r="KES209" s="35"/>
      <c r="KET209" s="35"/>
      <c r="KEU209" s="35"/>
      <c r="KEV209" s="35"/>
      <c r="KEW209" s="35"/>
      <c r="KEX209" s="35"/>
      <c r="KEY209" s="35"/>
      <c r="KEZ209" s="35"/>
      <c r="KFA209" s="35"/>
      <c r="KFB209" s="35"/>
      <c r="KFC209" s="35"/>
      <c r="KFD209" s="35"/>
      <c r="KFE209" s="35"/>
      <c r="KFF209" s="35"/>
      <c r="KFG209" s="35"/>
      <c r="KFH209" s="35"/>
      <c r="KFI209" s="35"/>
      <c r="KFJ209" s="35"/>
      <c r="KFK209" s="35"/>
      <c r="KFL209" s="35"/>
      <c r="KFM209" s="35"/>
      <c r="KFN209" s="35"/>
      <c r="KFO209" s="35"/>
      <c r="KFP209" s="35"/>
      <c r="KFQ209" s="35"/>
      <c r="KFR209" s="35"/>
      <c r="KFS209" s="35"/>
      <c r="KFT209" s="35"/>
      <c r="KFU209" s="35"/>
      <c r="KFV209" s="35"/>
      <c r="KFW209" s="35"/>
      <c r="KFX209" s="35"/>
      <c r="KFY209" s="35"/>
      <c r="KFZ209" s="35"/>
      <c r="KGA209" s="35"/>
      <c r="KGB209" s="35"/>
      <c r="KGC209" s="35"/>
      <c r="KGD209" s="35"/>
      <c r="KGE209" s="35"/>
      <c r="KGF209" s="35"/>
      <c r="KGG209" s="35"/>
      <c r="KGH209" s="35"/>
      <c r="KGI209" s="35"/>
      <c r="KGJ209" s="35"/>
      <c r="KGK209" s="35"/>
      <c r="KGL209" s="35"/>
      <c r="KGM209" s="35"/>
      <c r="KGN209" s="35"/>
      <c r="KGO209" s="35"/>
      <c r="KGP209" s="35"/>
      <c r="KGQ209" s="35"/>
      <c r="KGR209" s="35"/>
      <c r="KGS209" s="35"/>
      <c r="KGT209" s="35"/>
      <c r="KGU209" s="35"/>
      <c r="KGV209" s="35"/>
      <c r="KGW209" s="35"/>
      <c r="KGX209" s="35"/>
      <c r="KGY209" s="35"/>
      <c r="KGZ209" s="35"/>
      <c r="KHA209" s="35"/>
      <c r="KHB209" s="35"/>
      <c r="KHC209" s="35"/>
      <c r="KHD209" s="35"/>
      <c r="KHE209" s="35"/>
      <c r="KHF209" s="35"/>
      <c r="KHG209" s="35"/>
      <c r="KHH209" s="35"/>
      <c r="KHI209" s="35"/>
      <c r="KHJ209" s="35"/>
      <c r="KHK209" s="35"/>
      <c r="KHL209" s="35"/>
      <c r="KHM209" s="35"/>
      <c r="KHN209" s="35"/>
      <c r="KHO209" s="35"/>
      <c r="KHP209" s="35"/>
      <c r="KHQ209" s="35"/>
      <c r="KHR209" s="35"/>
      <c r="KHS209" s="35"/>
      <c r="KHT209" s="35"/>
      <c r="KHU209" s="35"/>
      <c r="KHV209" s="35"/>
      <c r="KHW209" s="35"/>
      <c r="KHX209" s="35"/>
      <c r="KHY209" s="35"/>
      <c r="KHZ209" s="35"/>
      <c r="KIA209" s="35"/>
      <c r="KIB209" s="35"/>
      <c r="KIC209" s="35"/>
      <c r="KID209" s="35"/>
      <c r="KIE209" s="35"/>
      <c r="KIF209" s="35"/>
      <c r="KIG209" s="35"/>
      <c r="KIH209" s="35"/>
      <c r="KII209" s="35"/>
      <c r="KIJ209" s="35"/>
      <c r="KIK209" s="35"/>
      <c r="KIL209" s="35"/>
      <c r="KIM209" s="35"/>
      <c r="KIN209" s="35"/>
      <c r="KIO209" s="35"/>
      <c r="KIP209" s="35"/>
      <c r="KIQ209" s="35"/>
      <c r="KIR209" s="35"/>
      <c r="KIS209" s="35"/>
      <c r="KIT209" s="35"/>
      <c r="KIU209" s="35"/>
      <c r="KIV209" s="35"/>
      <c r="KIW209" s="35"/>
      <c r="KIX209" s="35"/>
      <c r="KIY209" s="35"/>
      <c r="KIZ209" s="35"/>
      <c r="KJA209" s="35"/>
      <c r="KJB209" s="35"/>
      <c r="KJC209" s="35"/>
      <c r="KJD209" s="35"/>
      <c r="KJE209" s="35"/>
      <c r="KJF209" s="35"/>
      <c r="KJG209" s="35"/>
      <c r="KJH209" s="35"/>
      <c r="KJI209" s="35"/>
      <c r="KJJ209" s="35"/>
      <c r="KJK209" s="35"/>
      <c r="KJL209" s="35"/>
      <c r="KJM209" s="35"/>
      <c r="KJN209" s="35"/>
      <c r="KJO209" s="35"/>
      <c r="KJP209" s="35"/>
      <c r="KJQ209" s="35"/>
      <c r="KJR209" s="35"/>
      <c r="KJS209" s="35"/>
      <c r="KJT209" s="35"/>
      <c r="KJU209" s="35"/>
      <c r="KJV209" s="35"/>
      <c r="KJW209" s="35"/>
      <c r="KJX209" s="35"/>
      <c r="KJY209" s="35"/>
      <c r="KJZ209" s="35"/>
      <c r="KKA209" s="35"/>
      <c r="KKB209" s="35"/>
      <c r="KKC209" s="35"/>
      <c r="KKD209" s="35"/>
      <c r="KKE209" s="35"/>
      <c r="KKF209" s="35"/>
      <c r="KKG209" s="35"/>
      <c r="KKH209" s="35"/>
      <c r="KKI209" s="35"/>
      <c r="KKJ209" s="35"/>
      <c r="KKK209" s="35"/>
      <c r="KKL209" s="35"/>
      <c r="KKM209" s="35"/>
      <c r="KKN209" s="35"/>
      <c r="KKO209" s="35"/>
      <c r="KKP209" s="35"/>
      <c r="KKQ209" s="35"/>
      <c r="KKR209" s="35"/>
      <c r="KKS209" s="35"/>
      <c r="KKT209" s="35"/>
      <c r="KKU209" s="35"/>
      <c r="KKV209" s="35"/>
      <c r="KKW209" s="35"/>
      <c r="KKX209" s="35"/>
      <c r="KKY209" s="35"/>
      <c r="KKZ209" s="35"/>
      <c r="KLA209" s="35"/>
      <c r="KLB209" s="35"/>
      <c r="KLC209" s="35"/>
      <c r="KLD209" s="35"/>
      <c r="KLE209" s="35"/>
      <c r="KLF209" s="35"/>
      <c r="KLG209" s="35"/>
      <c r="KLH209" s="35"/>
      <c r="KLI209" s="35"/>
      <c r="KLJ209" s="35"/>
      <c r="KLK209" s="35"/>
      <c r="KLL209" s="35"/>
      <c r="KLM209" s="35"/>
      <c r="KLN209" s="35"/>
      <c r="KLO209" s="35"/>
      <c r="KLP209" s="35"/>
      <c r="KLQ209" s="35"/>
      <c r="KLR209" s="35"/>
      <c r="KLS209" s="35"/>
      <c r="KLT209" s="35"/>
      <c r="KLU209" s="35"/>
      <c r="KLV209" s="35"/>
      <c r="KLW209" s="35"/>
      <c r="KLX209" s="35"/>
      <c r="KLY209" s="35"/>
      <c r="KLZ209" s="35"/>
      <c r="KMA209" s="35"/>
      <c r="KMB209" s="35"/>
      <c r="KMC209" s="35"/>
      <c r="KMD209" s="35"/>
      <c r="KME209" s="35"/>
      <c r="KMF209" s="35"/>
      <c r="KMG209" s="35"/>
      <c r="KMH209" s="35"/>
      <c r="KMI209" s="35"/>
      <c r="KMJ209" s="35"/>
      <c r="KMK209" s="35"/>
      <c r="KML209" s="35"/>
      <c r="KMM209" s="35"/>
      <c r="KMN209" s="35"/>
      <c r="KMO209" s="35"/>
      <c r="KMP209" s="35"/>
      <c r="KMQ209" s="35"/>
      <c r="KMR209" s="35"/>
      <c r="KMS209" s="35"/>
      <c r="KMT209" s="35"/>
      <c r="KMU209" s="35"/>
      <c r="KMV209" s="35"/>
      <c r="KMW209" s="35"/>
      <c r="KMX209" s="35"/>
      <c r="KMY209" s="35"/>
      <c r="KMZ209" s="35"/>
      <c r="KNA209" s="35"/>
      <c r="KNB209" s="35"/>
      <c r="KNC209" s="35"/>
      <c r="KND209" s="35"/>
      <c r="KNE209" s="35"/>
      <c r="KNF209" s="35"/>
      <c r="KNG209" s="35"/>
      <c r="KNH209" s="35"/>
      <c r="KNI209" s="35"/>
      <c r="KNJ209" s="35"/>
      <c r="KNK209" s="35"/>
      <c r="KNL209" s="35"/>
      <c r="KNM209" s="35"/>
      <c r="KNN209" s="35"/>
      <c r="KNO209" s="35"/>
      <c r="KNP209" s="35"/>
      <c r="KNQ209" s="35"/>
      <c r="KNR209" s="35"/>
      <c r="KNS209" s="35"/>
      <c r="KNT209" s="35"/>
      <c r="KNU209" s="35"/>
      <c r="KNV209" s="35"/>
      <c r="KNW209" s="35"/>
      <c r="KNX209" s="35"/>
      <c r="KNY209" s="35"/>
      <c r="KNZ209" s="35"/>
      <c r="KOA209" s="35"/>
      <c r="KOB209" s="35"/>
      <c r="KOC209" s="35"/>
      <c r="KOD209" s="35"/>
      <c r="KOE209" s="35"/>
      <c r="KOF209" s="35"/>
      <c r="KOG209" s="35"/>
      <c r="KOH209" s="35"/>
      <c r="KOI209" s="35"/>
      <c r="KOJ209" s="35"/>
      <c r="KOK209" s="35"/>
      <c r="KOL209" s="35"/>
      <c r="KOM209" s="35"/>
      <c r="KON209" s="35"/>
      <c r="KOO209" s="35"/>
      <c r="KOP209" s="35"/>
      <c r="KOQ209" s="35"/>
      <c r="KOR209" s="35"/>
      <c r="KOS209" s="35"/>
      <c r="KOT209" s="35"/>
      <c r="KOU209" s="35"/>
      <c r="KOV209" s="35"/>
      <c r="KOW209" s="35"/>
      <c r="KOX209" s="35"/>
      <c r="KOY209" s="35"/>
      <c r="KOZ209" s="35"/>
      <c r="KPA209" s="35"/>
      <c r="KPB209" s="35"/>
      <c r="KPC209" s="35"/>
      <c r="KPD209" s="35"/>
      <c r="KPE209" s="35"/>
      <c r="KPF209" s="35"/>
      <c r="KPG209" s="35"/>
      <c r="KPH209" s="35"/>
      <c r="KPI209" s="35"/>
      <c r="KPJ209" s="35"/>
      <c r="KPK209" s="35"/>
      <c r="KPL209" s="35"/>
      <c r="KPM209" s="35"/>
      <c r="KPN209" s="35"/>
      <c r="KPO209" s="35"/>
      <c r="KPP209" s="35"/>
      <c r="KPQ209" s="35"/>
      <c r="KPR209" s="35"/>
      <c r="KPS209" s="35"/>
      <c r="KPT209" s="35"/>
      <c r="KPU209" s="35"/>
      <c r="KPV209" s="35"/>
      <c r="KPW209" s="35"/>
      <c r="KPX209" s="35"/>
      <c r="KPY209" s="35"/>
      <c r="KPZ209" s="35"/>
      <c r="KQA209" s="35"/>
      <c r="KQB209" s="35"/>
      <c r="KQC209" s="35"/>
      <c r="KQD209" s="35"/>
      <c r="KQE209" s="35"/>
      <c r="KQF209" s="35"/>
      <c r="KQG209" s="35"/>
      <c r="KQH209" s="35"/>
      <c r="KQI209" s="35"/>
      <c r="KQJ209" s="35"/>
      <c r="KQK209" s="35"/>
      <c r="KQL209" s="35"/>
      <c r="KQM209" s="35"/>
      <c r="KQN209" s="35"/>
      <c r="KQO209" s="35"/>
      <c r="KQP209" s="35"/>
      <c r="KQQ209" s="35"/>
      <c r="KQR209" s="35"/>
      <c r="KQS209" s="35"/>
      <c r="KQT209" s="35"/>
      <c r="KQU209" s="35"/>
      <c r="KQV209" s="35"/>
      <c r="KQW209" s="35"/>
      <c r="KQX209" s="35"/>
      <c r="KQY209" s="35"/>
      <c r="KQZ209" s="35"/>
      <c r="KRA209" s="35"/>
      <c r="KRB209" s="35"/>
      <c r="KRC209" s="35"/>
      <c r="KRD209" s="35"/>
      <c r="KRE209" s="35"/>
      <c r="KRF209" s="35"/>
      <c r="KRG209" s="35"/>
      <c r="KRH209" s="35"/>
      <c r="KRI209" s="35"/>
      <c r="KRJ209" s="35"/>
      <c r="KRK209" s="35"/>
      <c r="KRL209" s="35"/>
      <c r="KRM209" s="35"/>
      <c r="KRN209" s="35"/>
      <c r="KRO209" s="35"/>
      <c r="KRP209" s="35"/>
      <c r="KRQ209" s="35"/>
      <c r="KRR209" s="35"/>
      <c r="KRS209" s="35"/>
      <c r="KRT209" s="35"/>
      <c r="KRU209" s="35"/>
      <c r="KRV209" s="35"/>
      <c r="KRW209" s="35"/>
      <c r="KRX209" s="35"/>
      <c r="KRY209" s="35"/>
      <c r="KRZ209" s="35"/>
      <c r="KSA209" s="35"/>
      <c r="KSB209" s="35"/>
      <c r="KSC209" s="35"/>
      <c r="KSD209" s="35"/>
      <c r="KSE209" s="35"/>
      <c r="KSF209" s="35"/>
      <c r="KSG209" s="35"/>
      <c r="KSH209" s="35"/>
      <c r="KSI209" s="35"/>
      <c r="KSJ209" s="35"/>
      <c r="KSK209" s="35"/>
      <c r="KSL209" s="35"/>
      <c r="KSM209" s="35"/>
      <c r="KSN209" s="35"/>
      <c r="KSO209" s="35"/>
      <c r="KSP209" s="35"/>
      <c r="KSQ209" s="35"/>
      <c r="KSR209" s="35"/>
      <c r="KSS209" s="35"/>
      <c r="KST209" s="35"/>
      <c r="KSU209" s="35"/>
      <c r="KSV209" s="35"/>
      <c r="KSW209" s="35"/>
      <c r="KSX209" s="35"/>
      <c r="KSY209" s="35"/>
      <c r="KSZ209" s="35"/>
      <c r="KTA209" s="35"/>
      <c r="KTB209" s="35"/>
      <c r="KTC209" s="35"/>
      <c r="KTD209" s="35"/>
      <c r="KTE209" s="35"/>
      <c r="KTF209" s="35"/>
      <c r="KTG209" s="35"/>
      <c r="KTH209" s="35"/>
      <c r="KTI209" s="35"/>
      <c r="KTJ209" s="35"/>
      <c r="KTK209" s="35"/>
      <c r="KTL209" s="35"/>
      <c r="KTM209" s="35"/>
      <c r="KTN209" s="35"/>
      <c r="KTO209" s="35"/>
      <c r="KTP209" s="35"/>
      <c r="KTQ209" s="35"/>
      <c r="KTR209" s="35"/>
      <c r="KTS209" s="35"/>
      <c r="KTT209" s="35"/>
      <c r="KTU209" s="35"/>
      <c r="KTV209" s="35"/>
      <c r="KTW209" s="35"/>
      <c r="KTX209" s="35"/>
      <c r="KTY209" s="35"/>
      <c r="KTZ209" s="35"/>
      <c r="KUA209" s="35"/>
      <c r="KUB209" s="35"/>
      <c r="KUC209" s="35"/>
      <c r="KUD209" s="35"/>
      <c r="KUE209" s="35"/>
      <c r="KUF209" s="35"/>
      <c r="KUG209" s="35"/>
      <c r="KUH209" s="35"/>
      <c r="KUI209" s="35"/>
      <c r="KUJ209" s="35"/>
      <c r="KUK209" s="35"/>
      <c r="KUL209" s="35"/>
      <c r="KUM209" s="35"/>
      <c r="KUN209" s="35"/>
      <c r="KUO209" s="35"/>
      <c r="KUP209" s="35"/>
      <c r="KUQ209" s="35"/>
      <c r="KUR209" s="35"/>
      <c r="KUS209" s="35"/>
      <c r="KUT209" s="35"/>
      <c r="KUU209" s="35"/>
      <c r="KUV209" s="35"/>
      <c r="KUW209" s="35"/>
      <c r="KUX209" s="35"/>
      <c r="KUY209" s="35"/>
      <c r="KUZ209" s="35"/>
      <c r="KVA209" s="35"/>
      <c r="KVB209" s="35"/>
      <c r="KVC209" s="35"/>
      <c r="KVD209" s="35"/>
      <c r="KVE209" s="35"/>
      <c r="KVF209" s="35"/>
      <c r="KVG209" s="35"/>
      <c r="KVH209" s="35"/>
      <c r="KVI209" s="35"/>
      <c r="KVJ209" s="35"/>
      <c r="KVK209" s="35"/>
      <c r="KVL209" s="35"/>
      <c r="KVM209" s="35"/>
      <c r="KVN209" s="35"/>
      <c r="KVO209" s="35"/>
      <c r="KVP209" s="35"/>
      <c r="KVQ209" s="35"/>
      <c r="KVR209" s="35"/>
      <c r="KVS209" s="35"/>
      <c r="KVT209" s="35"/>
      <c r="KVU209" s="35"/>
      <c r="KVV209" s="35"/>
      <c r="KVW209" s="35"/>
      <c r="KVX209" s="35"/>
      <c r="KVY209" s="35"/>
      <c r="KVZ209" s="35"/>
      <c r="KWA209" s="35"/>
      <c r="KWB209" s="35"/>
      <c r="KWC209" s="35"/>
      <c r="KWD209" s="35"/>
      <c r="KWE209" s="35"/>
      <c r="KWF209" s="35"/>
      <c r="KWG209" s="35"/>
      <c r="KWH209" s="35"/>
      <c r="KWI209" s="35"/>
      <c r="KWJ209" s="35"/>
      <c r="KWK209" s="35"/>
      <c r="KWL209" s="35"/>
      <c r="KWM209" s="35"/>
      <c r="KWN209" s="35"/>
      <c r="KWO209" s="35"/>
      <c r="KWP209" s="35"/>
      <c r="KWQ209" s="35"/>
      <c r="KWR209" s="35"/>
      <c r="KWS209" s="35"/>
      <c r="KWT209" s="35"/>
      <c r="KWU209" s="35"/>
      <c r="KWV209" s="35"/>
      <c r="KWW209" s="35"/>
      <c r="KWX209" s="35"/>
      <c r="KWY209" s="35"/>
      <c r="KWZ209" s="35"/>
      <c r="KXA209" s="35"/>
      <c r="KXB209" s="35"/>
      <c r="KXC209" s="35"/>
      <c r="KXD209" s="35"/>
      <c r="KXE209" s="35"/>
      <c r="KXF209" s="35"/>
      <c r="KXG209" s="35"/>
      <c r="KXH209" s="35"/>
      <c r="KXI209" s="35"/>
      <c r="KXJ209" s="35"/>
      <c r="KXK209" s="35"/>
      <c r="KXL209" s="35"/>
      <c r="KXM209" s="35"/>
      <c r="KXN209" s="35"/>
      <c r="KXO209" s="35"/>
      <c r="KXP209" s="35"/>
      <c r="KXQ209" s="35"/>
      <c r="KXR209" s="35"/>
      <c r="KXS209" s="35"/>
      <c r="KXT209" s="35"/>
      <c r="KXU209" s="35"/>
      <c r="KXV209" s="35"/>
      <c r="KXW209" s="35"/>
      <c r="KXX209" s="35"/>
      <c r="KXY209" s="35"/>
      <c r="KXZ209" s="35"/>
      <c r="KYA209" s="35"/>
      <c r="KYB209" s="35"/>
      <c r="KYC209" s="35"/>
      <c r="KYD209" s="35"/>
      <c r="KYE209" s="35"/>
      <c r="KYF209" s="35"/>
      <c r="KYG209" s="35"/>
      <c r="KYH209" s="35"/>
      <c r="KYI209" s="35"/>
      <c r="KYJ209" s="35"/>
      <c r="KYK209" s="35"/>
      <c r="KYL209" s="35"/>
      <c r="KYM209" s="35"/>
      <c r="KYN209" s="35"/>
      <c r="KYO209" s="35"/>
      <c r="KYP209" s="35"/>
      <c r="KYQ209" s="35"/>
      <c r="KYR209" s="35"/>
      <c r="KYS209" s="35"/>
      <c r="KYT209" s="35"/>
      <c r="KYU209" s="35"/>
      <c r="KYV209" s="35"/>
      <c r="KYW209" s="35"/>
      <c r="KYX209" s="35"/>
      <c r="KYY209" s="35"/>
      <c r="KYZ209" s="35"/>
      <c r="KZA209" s="35"/>
      <c r="KZB209" s="35"/>
      <c r="KZC209" s="35"/>
      <c r="KZD209" s="35"/>
      <c r="KZE209" s="35"/>
      <c r="KZF209" s="35"/>
      <c r="KZG209" s="35"/>
      <c r="KZH209" s="35"/>
      <c r="KZI209" s="35"/>
      <c r="KZJ209" s="35"/>
      <c r="KZK209" s="35"/>
      <c r="KZL209" s="35"/>
      <c r="KZM209" s="35"/>
      <c r="KZN209" s="35"/>
      <c r="KZO209" s="35"/>
      <c r="KZP209" s="35"/>
      <c r="KZQ209" s="35"/>
      <c r="KZR209" s="35"/>
      <c r="KZS209" s="35"/>
      <c r="KZT209" s="35"/>
      <c r="KZU209" s="35"/>
      <c r="KZV209" s="35"/>
      <c r="KZW209" s="35"/>
      <c r="KZX209" s="35"/>
      <c r="KZY209" s="35"/>
      <c r="KZZ209" s="35"/>
      <c r="LAA209" s="35"/>
      <c r="LAB209" s="35"/>
      <c r="LAC209" s="35"/>
      <c r="LAD209" s="35"/>
      <c r="LAE209" s="35"/>
      <c r="LAF209" s="35"/>
      <c r="LAG209" s="35"/>
      <c r="LAH209" s="35"/>
      <c r="LAI209" s="35"/>
      <c r="LAJ209" s="35"/>
      <c r="LAK209" s="35"/>
      <c r="LAL209" s="35"/>
      <c r="LAM209" s="35"/>
      <c r="LAN209" s="35"/>
      <c r="LAO209" s="35"/>
      <c r="LAP209" s="35"/>
      <c r="LAQ209" s="35"/>
      <c r="LAR209" s="35"/>
      <c r="LAS209" s="35"/>
      <c r="LAT209" s="35"/>
      <c r="LAU209" s="35"/>
      <c r="LAV209" s="35"/>
      <c r="LAW209" s="35"/>
      <c r="LAX209" s="35"/>
      <c r="LAY209" s="35"/>
      <c r="LAZ209" s="35"/>
      <c r="LBA209" s="35"/>
      <c r="LBB209" s="35"/>
      <c r="LBC209" s="35"/>
      <c r="LBD209" s="35"/>
      <c r="LBE209" s="35"/>
      <c r="LBF209" s="35"/>
      <c r="LBG209" s="35"/>
      <c r="LBH209" s="35"/>
      <c r="LBI209" s="35"/>
      <c r="LBJ209" s="35"/>
      <c r="LBK209" s="35"/>
      <c r="LBL209" s="35"/>
      <c r="LBM209" s="35"/>
      <c r="LBN209" s="35"/>
      <c r="LBO209" s="35"/>
      <c r="LBP209" s="35"/>
      <c r="LBQ209" s="35"/>
      <c r="LBR209" s="35"/>
      <c r="LBS209" s="35"/>
      <c r="LBT209" s="35"/>
      <c r="LBU209" s="35"/>
      <c r="LBV209" s="35"/>
      <c r="LBW209" s="35"/>
      <c r="LBX209" s="35"/>
      <c r="LBY209" s="35"/>
      <c r="LBZ209" s="35"/>
      <c r="LCA209" s="35"/>
      <c r="LCB209" s="35"/>
      <c r="LCC209" s="35"/>
      <c r="LCD209" s="35"/>
      <c r="LCE209" s="35"/>
      <c r="LCF209" s="35"/>
      <c r="LCG209" s="35"/>
      <c r="LCH209" s="35"/>
      <c r="LCI209" s="35"/>
      <c r="LCJ209" s="35"/>
      <c r="LCK209" s="35"/>
      <c r="LCL209" s="35"/>
      <c r="LCM209" s="35"/>
      <c r="LCN209" s="35"/>
      <c r="LCO209" s="35"/>
      <c r="LCP209" s="35"/>
      <c r="LCQ209" s="35"/>
      <c r="LCR209" s="35"/>
      <c r="LCS209" s="35"/>
      <c r="LCT209" s="35"/>
      <c r="LCU209" s="35"/>
      <c r="LCV209" s="35"/>
      <c r="LCW209" s="35"/>
      <c r="LCX209" s="35"/>
      <c r="LCY209" s="35"/>
      <c r="LCZ209" s="35"/>
      <c r="LDA209" s="35"/>
      <c r="LDB209" s="35"/>
      <c r="LDC209" s="35"/>
      <c r="LDD209" s="35"/>
      <c r="LDE209" s="35"/>
      <c r="LDF209" s="35"/>
      <c r="LDG209" s="35"/>
      <c r="LDH209" s="35"/>
      <c r="LDI209" s="35"/>
      <c r="LDJ209" s="35"/>
      <c r="LDK209" s="35"/>
      <c r="LDL209" s="35"/>
      <c r="LDM209" s="35"/>
      <c r="LDN209" s="35"/>
      <c r="LDO209" s="35"/>
      <c r="LDP209" s="35"/>
      <c r="LDQ209" s="35"/>
      <c r="LDR209" s="35"/>
      <c r="LDS209" s="35"/>
      <c r="LDT209" s="35"/>
      <c r="LDU209" s="35"/>
      <c r="LDV209" s="35"/>
      <c r="LDW209" s="35"/>
      <c r="LDX209" s="35"/>
      <c r="LDY209" s="35"/>
      <c r="LDZ209" s="35"/>
      <c r="LEA209" s="35"/>
      <c r="LEB209" s="35"/>
      <c r="LEC209" s="35"/>
      <c r="LED209" s="35"/>
      <c r="LEE209" s="35"/>
      <c r="LEF209" s="35"/>
      <c r="LEG209" s="35"/>
      <c r="LEH209" s="35"/>
      <c r="LEI209" s="35"/>
      <c r="LEJ209" s="35"/>
      <c r="LEK209" s="35"/>
      <c r="LEL209" s="35"/>
      <c r="LEM209" s="35"/>
      <c r="LEN209" s="35"/>
      <c r="LEO209" s="35"/>
      <c r="LEP209" s="35"/>
      <c r="LEQ209" s="35"/>
      <c r="LER209" s="35"/>
      <c r="LES209" s="35"/>
      <c r="LET209" s="35"/>
      <c r="LEU209" s="35"/>
      <c r="LEV209" s="35"/>
      <c r="LEW209" s="35"/>
      <c r="LEX209" s="35"/>
      <c r="LEY209" s="35"/>
      <c r="LEZ209" s="35"/>
      <c r="LFA209" s="35"/>
      <c r="LFB209" s="35"/>
      <c r="LFC209" s="35"/>
      <c r="LFD209" s="35"/>
      <c r="LFE209" s="35"/>
      <c r="LFF209" s="35"/>
      <c r="LFG209" s="35"/>
      <c r="LFH209" s="35"/>
      <c r="LFI209" s="35"/>
      <c r="LFJ209" s="35"/>
      <c r="LFK209" s="35"/>
      <c r="LFL209" s="35"/>
      <c r="LFM209" s="35"/>
      <c r="LFN209" s="35"/>
      <c r="LFO209" s="35"/>
      <c r="LFP209" s="35"/>
      <c r="LFQ209" s="35"/>
      <c r="LFR209" s="35"/>
      <c r="LFS209" s="35"/>
      <c r="LFT209" s="35"/>
      <c r="LFU209" s="35"/>
      <c r="LFV209" s="35"/>
      <c r="LFW209" s="35"/>
      <c r="LFX209" s="35"/>
      <c r="LFY209" s="35"/>
      <c r="LFZ209" s="35"/>
      <c r="LGA209" s="35"/>
      <c r="LGB209" s="35"/>
      <c r="LGC209" s="35"/>
      <c r="LGD209" s="35"/>
      <c r="LGE209" s="35"/>
      <c r="LGF209" s="35"/>
      <c r="LGG209" s="35"/>
      <c r="LGH209" s="35"/>
      <c r="LGI209" s="35"/>
      <c r="LGJ209" s="35"/>
      <c r="LGK209" s="35"/>
      <c r="LGL209" s="35"/>
      <c r="LGM209" s="35"/>
      <c r="LGN209" s="35"/>
      <c r="LGO209" s="35"/>
      <c r="LGP209" s="35"/>
      <c r="LGQ209" s="35"/>
      <c r="LGR209" s="35"/>
      <c r="LGS209" s="35"/>
      <c r="LGT209" s="35"/>
      <c r="LGU209" s="35"/>
      <c r="LGV209" s="35"/>
      <c r="LGW209" s="35"/>
      <c r="LGX209" s="35"/>
      <c r="LGY209" s="35"/>
      <c r="LGZ209" s="35"/>
      <c r="LHA209" s="35"/>
      <c r="LHB209" s="35"/>
      <c r="LHC209" s="35"/>
      <c r="LHD209" s="35"/>
      <c r="LHE209" s="35"/>
      <c r="LHF209" s="35"/>
      <c r="LHG209" s="35"/>
      <c r="LHH209" s="35"/>
      <c r="LHI209" s="35"/>
      <c r="LHJ209" s="35"/>
      <c r="LHK209" s="35"/>
      <c r="LHL209" s="35"/>
      <c r="LHM209" s="35"/>
      <c r="LHN209" s="35"/>
      <c r="LHO209" s="35"/>
      <c r="LHP209" s="35"/>
      <c r="LHQ209" s="35"/>
      <c r="LHR209" s="35"/>
      <c r="LHS209" s="35"/>
      <c r="LHT209" s="35"/>
      <c r="LHU209" s="35"/>
      <c r="LHV209" s="35"/>
      <c r="LHW209" s="35"/>
      <c r="LHX209" s="35"/>
      <c r="LHY209" s="35"/>
      <c r="LHZ209" s="35"/>
      <c r="LIA209" s="35"/>
      <c r="LIB209" s="35"/>
      <c r="LIC209" s="35"/>
      <c r="LID209" s="35"/>
      <c r="LIE209" s="35"/>
      <c r="LIF209" s="35"/>
      <c r="LIG209" s="35"/>
      <c r="LIH209" s="35"/>
      <c r="LII209" s="35"/>
      <c r="LIJ209" s="35"/>
      <c r="LIK209" s="35"/>
      <c r="LIL209" s="35"/>
      <c r="LIM209" s="35"/>
      <c r="LIN209" s="35"/>
      <c r="LIO209" s="35"/>
      <c r="LIP209" s="35"/>
      <c r="LIQ209" s="35"/>
      <c r="LIR209" s="35"/>
      <c r="LIS209" s="35"/>
      <c r="LIT209" s="35"/>
      <c r="LIU209" s="35"/>
      <c r="LIV209" s="35"/>
      <c r="LIW209" s="35"/>
      <c r="LIX209" s="35"/>
      <c r="LIY209" s="35"/>
      <c r="LIZ209" s="35"/>
      <c r="LJA209" s="35"/>
      <c r="LJB209" s="35"/>
      <c r="LJC209" s="35"/>
      <c r="LJD209" s="35"/>
      <c r="LJE209" s="35"/>
      <c r="LJF209" s="35"/>
      <c r="LJG209" s="35"/>
      <c r="LJH209" s="35"/>
      <c r="LJI209" s="35"/>
      <c r="LJJ209" s="35"/>
      <c r="LJK209" s="35"/>
      <c r="LJL209" s="35"/>
      <c r="LJM209" s="35"/>
      <c r="LJN209" s="35"/>
      <c r="LJO209" s="35"/>
      <c r="LJP209" s="35"/>
      <c r="LJQ209" s="35"/>
      <c r="LJR209" s="35"/>
      <c r="LJS209" s="35"/>
      <c r="LJT209" s="35"/>
      <c r="LJU209" s="35"/>
      <c r="LJV209" s="35"/>
      <c r="LJW209" s="35"/>
      <c r="LJX209" s="35"/>
      <c r="LJY209" s="35"/>
      <c r="LJZ209" s="35"/>
      <c r="LKA209" s="35"/>
      <c r="LKB209" s="35"/>
      <c r="LKC209" s="35"/>
      <c r="LKD209" s="35"/>
      <c r="LKE209" s="35"/>
      <c r="LKF209" s="35"/>
      <c r="LKG209" s="35"/>
      <c r="LKH209" s="35"/>
      <c r="LKI209" s="35"/>
      <c r="LKJ209" s="35"/>
      <c r="LKK209" s="35"/>
      <c r="LKL209" s="35"/>
      <c r="LKM209" s="35"/>
      <c r="LKN209" s="35"/>
      <c r="LKO209" s="35"/>
      <c r="LKP209" s="35"/>
      <c r="LKQ209" s="35"/>
      <c r="LKR209" s="35"/>
      <c r="LKS209" s="35"/>
      <c r="LKT209" s="35"/>
      <c r="LKU209" s="35"/>
      <c r="LKV209" s="35"/>
      <c r="LKW209" s="35"/>
      <c r="LKX209" s="35"/>
      <c r="LKY209" s="35"/>
      <c r="LKZ209" s="35"/>
      <c r="LLA209" s="35"/>
      <c r="LLB209" s="35"/>
      <c r="LLC209" s="35"/>
      <c r="LLD209" s="35"/>
      <c r="LLE209" s="35"/>
      <c r="LLF209" s="35"/>
      <c r="LLG209" s="35"/>
      <c r="LLH209" s="35"/>
      <c r="LLI209" s="35"/>
      <c r="LLJ209" s="35"/>
      <c r="LLK209" s="35"/>
      <c r="LLL209" s="35"/>
      <c r="LLM209" s="35"/>
      <c r="LLN209" s="35"/>
      <c r="LLO209" s="35"/>
      <c r="LLP209" s="35"/>
      <c r="LLQ209" s="35"/>
      <c r="LLR209" s="35"/>
      <c r="LLS209" s="35"/>
      <c r="LLT209" s="35"/>
      <c r="LLU209" s="35"/>
      <c r="LLV209" s="35"/>
      <c r="LLW209" s="35"/>
      <c r="LLX209" s="35"/>
      <c r="LLY209" s="35"/>
      <c r="LLZ209" s="35"/>
      <c r="LMA209" s="35"/>
      <c r="LMB209" s="35"/>
      <c r="LMC209" s="35"/>
      <c r="LMD209" s="35"/>
      <c r="LME209" s="35"/>
      <c r="LMF209" s="35"/>
      <c r="LMG209" s="35"/>
      <c r="LMH209" s="35"/>
      <c r="LMI209" s="35"/>
      <c r="LMJ209" s="35"/>
      <c r="LMK209" s="35"/>
      <c r="LML209" s="35"/>
      <c r="LMM209" s="35"/>
      <c r="LMN209" s="35"/>
      <c r="LMO209" s="35"/>
      <c r="LMP209" s="35"/>
      <c r="LMQ209" s="35"/>
      <c r="LMR209" s="35"/>
      <c r="LMS209" s="35"/>
      <c r="LMT209" s="35"/>
      <c r="LMU209" s="35"/>
      <c r="LMV209" s="35"/>
      <c r="LMW209" s="35"/>
      <c r="LMX209" s="35"/>
      <c r="LMY209" s="35"/>
      <c r="LMZ209" s="35"/>
      <c r="LNA209" s="35"/>
      <c r="LNB209" s="35"/>
      <c r="LNC209" s="35"/>
      <c r="LND209" s="35"/>
      <c r="LNE209" s="35"/>
      <c r="LNF209" s="35"/>
      <c r="LNG209" s="35"/>
      <c r="LNH209" s="35"/>
      <c r="LNI209" s="35"/>
      <c r="LNJ209" s="35"/>
      <c r="LNK209" s="35"/>
      <c r="LNL209" s="35"/>
      <c r="LNM209" s="35"/>
      <c r="LNN209" s="35"/>
      <c r="LNO209" s="35"/>
      <c r="LNP209" s="35"/>
      <c r="LNQ209" s="35"/>
      <c r="LNR209" s="35"/>
      <c r="LNS209" s="35"/>
      <c r="LNT209" s="35"/>
      <c r="LNU209" s="35"/>
      <c r="LNV209" s="35"/>
      <c r="LNW209" s="35"/>
      <c r="LNX209" s="35"/>
      <c r="LNY209" s="35"/>
      <c r="LNZ209" s="35"/>
      <c r="LOA209" s="35"/>
      <c r="LOB209" s="35"/>
      <c r="LOC209" s="35"/>
      <c r="LOD209" s="35"/>
      <c r="LOE209" s="35"/>
      <c r="LOF209" s="35"/>
      <c r="LOG209" s="35"/>
      <c r="LOH209" s="35"/>
      <c r="LOI209" s="35"/>
      <c r="LOJ209" s="35"/>
      <c r="LOK209" s="35"/>
      <c r="LOL209" s="35"/>
      <c r="LOM209" s="35"/>
      <c r="LON209" s="35"/>
      <c r="LOO209" s="35"/>
      <c r="LOP209" s="35"/>
      <c r="LOQ209" s="35"/>
      <c r="LOR209" s="35"/>
      <c r="LOS209" s="35"/>
      <c r="LOT209" s="35"/>
      <c r="LOU209" s="35"/>
      <c r="LOV209" s="35"/>
      <c r="LOW209" s="35"/>
      <c r="LOX209" s="35"/>
      <c r="LOY209" s="35"/>
      <c r="LOZ209" s="35"/>
      <c r="LPA209" s="35"/>
      <c r="LPB209" s="35"/>
      <c r="LPC209" s="35"/>
      <c r="LPD209" s="35"/>
      <c r="LPE209" s="35"/>
      <c r="LPF209" s="35"/>
      <c r="LPG209" s="35"/>
      <c r="LPH209" s="35"/>
      <c r="LPI209" s="35"/>
      <c r="LPJ209" s="35"/>
      <c r="LPK209" s="35"/>
      <c r="LPL209" s="35"/>
      <c r="LPM209" s="35"/>
      <c r="LPN209" s="35"/>
      <c r="LPO209" s="35"/>
      <c r="LPP209" s="35"/>
      <c r="LPQ209" s="35"/>
      <c r="LPR209" s="35"/>
      <c r="LPS209" s="35"/>
      <c r="LPT209" s="35"/>
      <c r="LPU209" s="35"/>
      <c r="LPV209" s="35"/>
      <c r="LPW209" s="35"/>
      <c r="LPX209" s="35"/>
      <c r="LPY209" s="35"/>
      <c r="LPZ209" s="35"/>
      <c r="LQA209" s="35"/>
      <c r="LQB209" s="35"/>
      <c r="LQC209" s="35"/>
      <c r="LQD209" s="35"/>
      <c r="LQE209" s="35"/>
      <c r="LQF209" s="35"/>
      <c r="LQG209" s="35"/>
      <c r="LQH209" s="35"/>
      <c r="LQI209" s="35"/>
      <c r="LQJ209" s="35"/>
      <c r="LQK209" s="35"/>
      <c r="LQL209" s="35"/>
      <c r="LQM209" s="35"/>
      <c r="LQN209" s="35"/>
      <c r="LQO209" s="35"/>
      <c r="LQP209" s="35"/>
      <c r="LQQ209" s="35"/>
      <c r="LQR209" s="35"/>
      <c r="LQS209" s="35"/>
      <c r="LQT209" s="35"/>
      <c r="LQU209" s="35"/>
      <c r="LQV209" s="35"/>
      <c r="LQW209" s="35"/>
      <c r="LQX209" s="35"/>
      <c r="LQY209" s="35"/>
      <c r="LQZ209" s="35"/>
      <c r="LRA209" s="35"/>
      <c r="LRB209" s="35"/>
      <c r="LRC209" s="35"/>
      <c r="LRD209" s="35"/>
      <c r="LRE209" s="35"/>
      <c r="LRF209" s="35"/>
      <c r="LRG209" s="35"/>
      <c r="LRH209" s="35"/>
      <c r="LRI209" s="35"/>
      <c r="LRJ209" s="35"/>
      <c r="LRK209" s="35"/>
      <c r="LRL209" s="35"/>
      <c r="LRM209" s="35"/>
      <c r="LRN209" s="35"/>
      <c r="LRO209" s="35"/>
      <c r="LRP209" s="35"/>
      <c r="LRQ209" s="35"/>
      <c r="LRR209" s="35"/>
      <c r="LRS209" s="35"/>
      <c r="LRT209" s="35"/>
      <c r="LRU209" s="35"/>
      <c r="LRV209" s="35"/>
      <c r="LRW209" s="35"/>
      <c r="LRX209" s="35"/>
      <c r="LRY209" s="35"/>
      <c r="LRZ209" s="35"/>
      <c r="LSA209" s="35"/>
      <c r="LSB209" s="35"/>
      <c r="LSC209" s="35"/>
      <c r="LSD209" s="35"/>
      <c r="LSE209" s="35"/>
      <c r="LSF209" s="35"/>
      <c r="LSG209" s="35"/>
      <c r="LSH209" s="35"/>
      <c r="LSI209" s="35"/>
      <c r="LSJ209" s="35"/>
      <c r="LSK209" s="35"/>
      <c r="LSL209" s="35"/>
      <c r="LSM209" s="35"/>
      <c r="LSN209" s="35"/>
      <c r="LSO209" s="35"/>
      <c r="LSP209" s="35"/>
      <c r="LSQ209" s="35"/>
      <c r="LSR209" s="35"/>
      <c r="LSS209" s="35"/>
      <c r="LST209" s="35"/>
      <c r="LSU209" s="35"/>
      <c r="LSV209" s="35"/>
      <c r="LSW209" s="35"/>
      <c r="LSX209" s="35"/>
      <c r="LSY209" s="35"/>
      <c r="LSZ209" s="35"/>
      <c r="LTA209" s="35"/>
      <c r="LTB209" s="35"/>
      <c r="LTC209" s="35"/>
      <c r="LTD209" s="35"/>
      <c r="LTE209" s="35"/>
      <c r="LTF209" s="35"/>
      <c r="LTG209" s="35"/>
      <c r="LTH209" s="35"/>
      <c r="LTI209" s="35"/>
      <c r="LTJ209" s="35"/>
      <c r="LTK209" s="35"/>
      <c r="LTL209" s="35"/>
      <c r="LTM209" s="35"/>
      <c r="LTN209" s="35"/>
      <c r="LTO209" s="35"/>
      <c r="LTP209" s="35"/>
      <c r="LTQ209" s="35"/>
      <c r="LTR209" s="35"/>
      <c r="LTS209" s="35"/>
      <c r="LTT209" s="35"/>
      <c r="LTU209" s="35"/>
      <c r="LTV209" s="35"/>
      <c r="LTW209" s="35"/>
      <c r="LTX209" s="35"/>
      <c r="LTY209" s="35"/>
      <c r="LTZ209" s="35"/>
      <c r="LUA209" s="35"/>
      <c r="LUB209" s="35"/>
      <c r="LUC209" s="35"/>
      <c r="LUD209" s="35"/>
      <c r="LUE209" s="35"/>
      <c r="LUF209" s="35"/>
      <c r="LUG209" s="35"/>
      <c r="LUH209" s="35"/>
      <c r="LUI209" s="35"/>
      <c r="LUJ209" s="35"/>
      <c r="LUK209" s="35"/>
      <c r="LUL209" s="35"/>
      <c r="LUM209" s="35"/>
      <c r="LUN209" s="35"/>
      <c r="LUO209" s="35"/>
      <c r="LUP209" s="35"/>
      <c r="LUQ209" s="35"/>
      <c r="LUR209" s="35"/>
      <c r="LUS209" s="35"/>
      <c r="LUT209" s="35"/>
      <c r="LUU209" s="35"/>
      <c r="LUV209" s="35"/>
      <c r="LUW209" s="35"/>
      <c r="LUX209" s="35"/>
      <c r="LUY209" s="35"/>
      <c r="LUZ209" s="35"/>
      <c r="LVA209" s="35"/>
      <c r="LVB209" s="35"/>
      <c r="LVC209" s="35"/>
      <c r="LVD209" s="35"/>
      <c r="LVE209" s="35"/>
      <c r="LVF209" s="35"/>
      <c r="LVG209" s="35"/>
      <c r="LVH209" s="35"/>
      <c r="LVI209" s="35"/>
      <c r="LVJ209" s="35"/>
      <c r="LVK209" s="35"/>
      <c r="LVL209" s="35"/>
      <c r="LVM209" s="35"/>
      <c r="LVN209" s="35"/>
      <c r="LVO209" s="35"/>
      <c r="LVP209" s="35"/>
      <c r="LVQ209" s="35"/>
      <c r="LVR209" s="35"/>
      <c r="LVS209" s="35"/>
      <c r="LVT209" s="35"/>
      <c r="LVU209" s="35"/>
      <c r="LVV209" s="35"/>
      <c r="LVW209" s="35"/>
      <c r="LVX209" s="35"/>
      <c r="LVY209" s="35"/>
      <c r="LVZ209" s="35"/>
      <c r="LWA209" s="35"/>
      <c r="LWB209" s="35"/>
      <c r="LWC209" s="35"/>
      <c r="LWD209" s="35"/>
      <c r="LWE209" s="35"/>
      <c r="LWF209" s="35"/>
      <c r="LWG209" s="35"/>
      <c r="LWH209" s="35"/>
      <c r="LWI209" s="35"/>
      <c r="LWJ209" s="35"/>
      <c r="LWK209" s="35"/>
      <c r="LWL209" s="35"/>
      <c r="LWM209" s="35"/>
      <c r="LWN209" s="35"/>
      <c r="LWO209" s="35"/>
      <c r="LWP209" s="35"/>
      <c r="LWQ209" s="35"/>
      <c r="LWR209" s="35"/>
      <c r="LWS209" s="35"/>
      <c r="LWT209" s="35"/>
      <c r="LWU209" s="35"/>
      <c r="LWV209" s="35"/>
      <c r="LWW209" s="35"/>
      <c r="LWX209" s="35"/>
      <c r="LWY209" s="35"/>
      <c r="LWZ209" s="35"/>
      <c r="LXA209" s="35"/>
      <c r="LXB209" s="35"/>
      <c r="LXC209" s="35"/>
      <c r="LXD209" s="35"/>
      <c r="LXE209" s="35"/>
      <c r="LXF209" s="35"/>
      <c r="LXG209" s="35"/>
      <c r="LXH209" s="35"/>
      <c r="LXI209" s="35"/>
      <c r="LXJ209" s="35"/>
      <c r="LXK209" s="35"/>
      <c r="LXL209" s="35"/>
      <c r="LXM209" s="35"/>
      <c r="LXN209" s="35"/>
      <c r="LXO209" s="35"/>
      <c r="LXP209" s="35"/>
      <c r="LXQ209" s="35"/>
      <c r="LXR209" s="35"/>
      <c r="LXS209" s="35"/>
      <c r="LXT209" s="35"/>
      <c r="LXU209" s="35"/>
      <c r="LXV209" s="35"/>
      <c r="LXW209" s="35"/>
      <c r="LXX209" s="35"/>
      <c r="LXY209" s="35"/>
      <c r="LXZ209" s="35"/>
      <c r="LYA209" s="35"/>
      <c r="LYB209" s="35"/>
      <c r="LYC209" s="35"/>
      <c r="LYD209" s="35"/>
      <c r="LYE209" s="35"/>
      <c r="LYF209" s="35"/>
      <c r="LYG209" s="35"/>
      <c r="LYH209" s="35"/>
      <c r="LYI209" s="35"/>
      <c r="LYJ209" s="35"/>
      <c r="LYK209" s="35"/>
      <c r="LYL209" s="35"/>
      <c r="LYM209" s="35"/>
      <c r="LYN209" s="35"/>
      <c r="LYO209" s="35"/>
      <c r="LYP209" s="35"/>
      <c r="LYQ209" s="35"/>
      <c r="LYR209" s="35"/>
      <c r="LYS209" s="35"/>
      <c r="LYT209" s="35"/>
      <c r="LYU209" s="35"/>
      <c r="LYV209" s="35"/>
      <c r="LYW209" s="35"/>
      <c r="LYX209" s="35"/>
      <c r="LYY209" s="35"/>
      <c r="LYZ209" s="35"/>
      <c r="LZA209" s="35"/>
      <c r="LZB209" s="35"/>
      <c r="LZC209" s="35"/>
      <c r="LZD209" s="35"/>
      <c r="LZE209" s="35"/>
      <c r="LZF209" s="35"/>
      <c r="LZG209" s="35"/>
      <c r="LZH209" s="35"/>
      <c r="LZI209" s="35"/>
      <c r="LZJ209" s="35"/>
      <c r="LZK209" s="35"/>
      <c r="LZL209" s="35"/>
      <c r="LZM209" s="35"/>
      <c r="LZN209" s="35"/>
      <c r="LZO209" s="35"/>
      <c r="LZP209" s="35"/>
      <c r="LZQ209" s="35"/>
      <c r="LZR209" s="35"/>
      <c r="LZS209" s="35"/>
      <c r="LZT209" s="35"/>
      <c r="LZU209" s="35"/>
      <c r="LZV209" s="35"/>
      <c r="LZW209" s="35"/>
      <c r="LZX209" s="35"/>
      <c r="LZY209" s="35"/>
      <c r="LZZ209" s="35"/>
      <c r="MAA209" s="35"/>
      <c r="MAB209" s="35"/>
      <c r="MAC209" s="35"/>
      <c r="MAD209" s="35"/>
      <c r="MAE209" s="35"/>
      <c r="MAF209" s="35"/>
      <c r="MAG209" s="35"/>
      <c r="MAH209" s="35"/>
      <c r="MAI209" s="35"/>
      <c r="MAJ209" s="35"/>
      <c r="MAK209" s="35"/>
      <c r="MAL209" s="35"/>
      <c r="MAM209" s="35"/>
      <c r="MAN209" s="35"/>
      <c r="MAO209" s="35"/>
      <c r="MAP209" s="35"/>
      <c r="MAQ209" s="35"/>
      <c r="MAR209" s="35"/>
      <c r="MAS209" s="35"/>
      <c r="MAT209" s="35"/>
      <c r="MAU209" s="35"/>
      <c r="MAV209" s="35"/>
      <c r="MAW209" s="35"/>
      <c r="MAX209" s="35"/>
      <c r="MAY209" s="35"/>
      <c r="MAZ209" s="35"/>
      <c r="MBA209" s="35"/>
      <c r="MBB209" s="35"/>
      <c r="MBC209" s="35"/>
      <c r="MBD209" s="35"/>
      <c r="MBE209" s="35"/>
      <c r="MBF209" s="35"/>
      <c r="MBG209" s="35"/>
      <c r="MBH209" s="35"/>
      <c r="MBI209" s="35"/>
      <c r="MBJ209" s="35"/>
      <c r="MBK209" s="35"/>
      <c r="MBL209" s="35"/>
      <c r="MBM209" s="35"/>
      <c r="MBN209" s="35"/>
      <c r="MBO209" s="35"/>
      <c r="MBP209" s="35"/>
      <c r="MBQ209" s="35"/>
      <c r="MBR209" s="35"/>
      <c r="MBS209" s="35"/>
      <c r="MBT209" s="35"/>
      <c r="MBU209" s="35"/>
      <c r="MBV209" s="35"/>
      <c r="MBW209" s="35"/>
      <c r="MBX209" s="35"/>
      <c r="MBY209" s="35"/>
      <c r="MBZ209" s="35"/>
      <c r="MCA209" s="35"/>
      <c r="MCB209" s="35"/>
      <c r="MCC209" s="35"/>
      <c r="MCD209" s="35"/>
      <c r="MCE209" s="35"/>
      <c r="MCF209" s="35"/>
      <c r="MCG209" s="35"/>
      <c r="MCH209" s="35"/>
      <c r="MCI209" s="35"/>
      <c r="MCJ209" s="35"/>
      <c r="MCK209" s="35"/>
      <c r="MCL209" s="35"/>
      <c r="MCM209" s="35"/>
      <c r="MCN209" s="35"/>
      <c r="MCO209" s="35"/>
      <c r="MCP209" s="35"/>
      <c r="MCQ209" s="35"/>
      <c r="MCR209" s="35"/>
      <c r="MCS209" s="35"/>
      <c r="MCT209" s="35"/>
      <c r="MCU209" s="35"/>
      <c r="MCV209" s="35"/>
      <c r="MCW209" s="35"/>
      <c r="MCX209" s="35"/>
      <c r="MCY209" s="35"/>
      <c r="MCZ209" s="35"/>
      <c r="MDA209" s="35"/>
      <c r="MDB209" s="35"/>
      <c r="MDC209" s="35"/>
      <c r="MDD209" s="35"/>
      <c r="MDE209" s="35"/>
      <c r="MDF209" s="35"/>
      <c r="MDG209" s="35"/>
      <c r="MDH209" s="35"/>
      <c r="MDI209" s="35"/>
      <c r="MDJ209" s="35"/>
      <c r="MDK209" s="35"/>
      <c r="MDL209" s="35"/>
      <c r="MDM209" s="35"/>
      <c r="MDN209" s="35"/>
      <c r="MDO209" s="35"/>
      <c r="MDP209" s="35"/>
      <c r="MDQ209" s="35"/>
      <c r="MDR209" s="35"/>
      <c r="MDS209" s="35"/>
      <c r="MDT209" s="35"/>
      <c r="MDU209" s="35"/>
      <c r="MDV209" s="35"/>
      <c r="MDW209" s="35"/>
      <c r="MDX209" s="35"/>
      <c r="MDY209" s="35"/>
      <c r="MDZ209" s="35"/>
      <c r="MEA209" s="35"/>
      <c r="MEB209" s="35"/>
      <c r="MEC209" s="35"/>
      <c r="MED209" s="35"/>
      <c r="MEE209" s="35"/>
      <c r="MEF209" s="35"/>
      <c r="MEG209" s="35"/>
      <c r="MEH209" s="35"/>
      <c r="MEI209" s="35"/>
      <c r="MEJ209" s="35"/>
      <c r="MEK209" s="35"/>
      <c r="MEL209" s="35"/>
      <c r="MEM209" s="35"/>
      <c r="MEN209" s="35"/>
      <c r="MEO209" s="35"/>
      <c r="MEP209" s="35"/>
      <c r="MEQ209" s="35"/>
      <c r="MER209" s="35"/>
      <c r="MES209" s="35"/>
      <c r="MET209" s="35"/>
      <c r="MEU209" s="35"/>
      <c r="MEV209" s="35"/>
      <c r="MEW209" s="35"/>
      <c r="MEX209" s="35"/>
      <c r="MEY209" s="35"/>
      <c r="MEZ209" s="35"/>
      <c r="MFA209" s="35"/>
      <c r="MFB209" s="35"/>
      <c r="MFC209" s="35"/>
      <c r="MFD209" s="35"/>
      <c r="MFE209" s="35"/>
      <c r="MFF209" s="35"/>
      <c r="MFG209" s="35"/>
      <c r="MFH209" s="35"/>
      <c r="MFI209" s="35"/>
      <c r="MFJ209" s="35"/>
      <c r="MFK209" s="35"/>
      <c r="MFL209" s="35"/>
      <c r="MFM209" s="35"/>
      <c r="MFN209" s="35"/>
      <c r="MFO209" s="35"/>
      <c r="MFP209" s="35"/>
      <c r="MFQ209" s="35"/>
      <c r="MFR209" s="35"/>
      <c r="MFS209" s="35"/>
      <c r="MFT209" s="35"/>
      <c r="MFU209" s="35"/>
      <c r="MFV209" s="35"/>
      <c r="MFW209" s="35"/>
      <c r="MFX209" s="35"/>
      <c r="MFY209" s="35"/>
      <c r="MFZ209" s="35"/>
      <c r="MGA209" s="35"/>
      <c r="MGB209" s="35"/>
      <c r="MGC209" s="35"/>
      <c r="MGD209" s="35"/>
      <c r="MGE209" s="35"/>
      <c r="MGF209" s="35"/>
      <c r="MGG209" s="35"/>
      <c r="MGH209" s="35"/>
      <c r="MGI209" s="35"/>
      <c r="MGJ209" s="35"/>
      <c r="MGK209" s="35"/>
      <c r="MGL209" s="35"/>
      <c r="MGM209" s="35"/>
      <c r="MGN209" s="35"/>
      <c r="MGO209" s="35"/>
      <c r="MGP209" s="35"/>
      <c r="MGQ209" s="35"/>
      <c r="MGR209" s="35"/>
      <c r="MGS209" s="35"/>
      <c r="MGT209" s="35"/>
      <c r="MGU209" s="35"/>
      <c r="MGV209" s="35"/>
      <c r="MGW209" s="35"/>
      <c r="MGX209" s="35"/>
      <c r="MGY209" s="35"/>
      <c r="MGZ209" s="35"/>
      <c r="MHA209" s="35"/>
      <c r="MHB209" s="35"/>
      <c r="MHC209" s="35"/>
      <c r="MHD209" s="35"/>
      <c r="MHE209" s="35"/>
      <c r="MHF209" s="35"/>
      <c r="MHG209" s="35"/>
      <c r="MHH209" s="35"/>
      <c r="MHI209" s="35"/>
      <c r="MHJ209" s="35"/>
      <c r="MHK209" s="35"/>
      <c r="MHL209" s="35"/>
      <c r="MHM209" s="35"/>
      <c r="MHN209" s="35"/>
      <c r="MHO209" s="35"/>
      <c r="MHP209" s="35"/>
      <c r="MHQ209" s="35"/>
      <c r="MHR209" s="35"/>
      <c r="MHS209" s="35"/>
      <c r="MHT209" s="35"/>
      <c r="MHU209" s="35"/>
      <c r="MHV209" s="35"/>
      <c r="MHW209" s="35"/>
      <c r="MHX209" s="35"/>
      <c r="MHY209" s="35"/>
      <c r="MHZ209" s="35"/>
      <c r="MIA209" s="35"/>
      <c r="MIB209" s="35"/>
      <c r="MIC209" s="35"/>
      <c r="MID209" s="35"/>
      <c r="MIE209" s="35"/>
      <c r="MIF209" s="35"/>
      <c r="MIG209" s="35"/>
      <c r="MIH209" s="35"/>
      <c r="MII209" s="35"/>
      <c r="MIJ209" s="35"/>
      <c r="MIK209" s="35"/>
      <c r="MIL209" s="35"/>
      <c r="MIM209" s="35"/>
      <c r="MIN209" s="35"/>
      <c r="MIO209" s="35"/>
      <c r="MIP209" s="35"/>
      <c r="MIQ209" s="35"/>
      <c r="MIR209" s="35"/>
      <c r="MIS209" s="35"/>
      <c r="MIT209" s="35"/>
      <c r="MIU209" s="35"/>
      <c r="MIV209" s="35"/>
      <c r="MIW209" s="35"/>
      <c r="MIX209" s="35"/>
      <c r="MIY209" s="35"/>
      <c r="MIZ209" s="35"/>
      <c r="MJA209" s="35"/>
      <c r="MJB209" s="35"/>
      <c r="MJC209" s="35"/>
      <c r="MJD209" s="35"/>
      <c r="MJE209" s="35"/>
      <c r="MJF209" s="35"/>
      <c r="MJG209" s="35"/>
      <c r="MJH209" s="35"/>
      <c r="MJI209" s="35"/>
      <c r="MJJ209" s="35"/>
      <c r="MJK209" s="35"/>
      <c r="MJL209" s="35"/>
      <c r="MJM209" s="35"/>
      <c r="MJN209" s="35"/>
      <c r="MJO209" s="35"/>
      <c r="MJP209" s="35"/>
      <c r="MJQ209" s="35"/>
      <c r="MJR209" s="35"/>
      <c r="MJS209" s="35"/>
      <c r="MJT209" s="35"/>
      <c r="MJU209" s="35"/>
      <c r="MJV209" s="35"/>
      <c r="MJW209" s="35"/>
      <c r="MJX209" s="35"/>
      <c r="MJY209" s="35"/>
      <c r="MJZ209" s="35"/>
      <c r="MKA209" s="35"/>
      <c r="MKB209" s="35"/>
      <c r="MKC209" s="35"/>
      <c r="MKD209" s="35"/>
      <c r="MKE209" s="35"/>
      <c r="MKF209" s="35"/>
      <c r="MKG209" s="35"/>
      <c r="MKH209" s="35"/>
      <c r="MKI209" s="35"/>
      <c r="MKJ209" s="35"/>
      <c r="MKK209" s="35"/>
      <c r="MKL209" s="35"/>
      <c r="MKM209" s="35"/>
      <c r="MKN209" s="35"/>
      <c r="MKO209" s="35"/>
      <c r="MKP209" s="35"/>
      <c r="MKQ209" s="35"/>
      <c r="MKR209" s="35"/>
      <c r="MKS209" s="35"/>
      <c r="MKT209" s="35"/>
      <c r="MKU209" s="35"/>
      <c r="MKV209" s="35"/>
      <c r="MKW209" s="35"/>
      <c r="MKX209" s="35"/>
      <c r="MKY209" s="35"/>
      <c r="MKZ209" s="35"/>
      <c r="MLA209" s="35"/>
      <c r="MLB209" s="35"/>
      <c r="MLC209" s="35"/>
      <c r="MLD209" s="35"/>
      <c r="MLE209" s="35"/>
      <c r="MLF209" s="35"/>
      <c r="MLG209" s="35"/>
      <c r="MLH209" s="35"/>
      <c r="MLI209" s="35"/>
      <c r="MLJ209" s="35"/>
      <c r="MLK209" s="35"/>
      <c r="MLL209" s="35"/>
      <c r="MLM209" s="35"/>
      <c r="MLN209" s="35"/>
      <c r="MLO209" s="35"/>
      <c r="MLP209" s="35"/>
      <c r="MLQ209" s="35"/>
      <c r="MLR209" s="35"/>
      <c r="MLS209" s="35"/>
      <c r="MLT209" s="35"/>
      <c r="MLU209" s="35"/>
      <c r="MLV209" s="35"/>
      <c r="MLW209" s="35"/>
      <c r="MLX209" s="35"/>
      <c r="MLY209" s="35"/>
      <c r="MLZ209" s="35"/>
      <c r="MMA209" s="35"/>
      <c r="MMB209" s="35"/>
      <c r="MMC209" s="35"/>
      <c r="MMD209" s="35"/>
      <c r="MME209" s="35"/>
      <c r="MMF209" s="35"/>
      <c r="MMG209" s="35"/>
      <c r="MMH209" s="35"/>
      <c r="MMI209" s="35"/>
      <c r="MMJ209" s="35"/>
      <c r="MMK209" s="35"/>
      <c r="MML209" s="35"/>
      <c r="MMM209" s="35"/>
      <c r="MMN209" s="35"/>
      <c r="MMO209" s="35"/>
      <c r="MMP209" s="35"/>
      <c r="MMQ209" s="35"/>
      <c r="MMR209" s="35"/>
      <c r="MMS209" s="35"/>
      <c r="MMT209" s="35"/>
      <c r="MMU209" s="35"/>
      <c r="MMV209" s="35"/>
      <c r="MMW209" s="35"/>
      <c r="MMX209" s="35"/>
      <c r="MMY209" s="35"/>
      <c r="MMZ209" s="35"/>
      <c r="MNA209" s="35"/>
      <c r="MNB209" s="35"/>
      <c r="MNC209" s="35"/>
      <c r="MND209" s="35"/>
      <c r="MNE209" s="35"/>
      <c r="MNF209" s="35"/>
      <c r="MNG209" s="35"/>
      <c r="MNH209" s="35"/>
      <c r="MNI209" s="35"/>
      <c r="MNJ209" s="35"/>
      <c r="MNK209" s="35"/>
      <c r="MNL209" s="35"/>
      <c r="MNM209" s="35"/>
      <c r="MNN209" s="35"/>
      <c r="MNO209" s="35"/>
      <c r="MNP209" s="35"/>
      <c r="MNQ209" s="35"/>
      <c r="MNR209" s="35"/>
      <c r="MNS209" s="35"/>
      <c r="MNT209" s="35"/>
      <c r="MNU209" s="35"/>
      <c r="MNV209" s="35"/>
      <c r="MNW209" s="35"/>
      <c r="MNX209" s="35"/>
      <c r="MNY209" s="35"/>
      <c r="MNZ209" s="35"/>
      <c r="MOA209" s="35"/>
      <c r="MOB209" s="35"/>
      <c r="MOC209" s="35"/>
      <c r="MOD209" s="35"/>
      <c r="MOE209" s="35"/>
      <c r="MOF209" s="35"/>
      <c r="MOG209" s="35"/>
      <c r="MOH209" s="35"/>
      <c r="MOI209" s="35"/>
      <c r="MOJ209" s="35"/>
      <c r="MOK209" s="35"/>
      <c r="MOL209" s="35"/>
      <c r="MOM209" s="35"/>
      <c r="MON209" s="35"/>
      <c r="MOO209" s="35"/>
      <c r="MOP209" s="35"/>
      <c r="MOQ209" s="35"/>
      <c r="MOR209" s="35"/>
      <c r="MOS209" s="35"/>
      <c r="MOT209" s="35"/>
      <c r="MOU209" s="35"/>
      <c r="MOV209" s="35"/>
      <c r="MOW209" s="35"/>
      <c r="MOX209" s="35"/>
      <c r="MOY209" s="35"/>
      <c r="MOZ209" s="35"/>
      <c r="MPA209" s="35"/>
      <c r="MPB209" s="35"/>
      <c r="MPC209" s="35"/>
      <c r="MPD209" s="35"/>
      <c r="MPE209" s="35"/>
      <c r="MPF209" s="35"/>
      <c r="MPG209" s="35"/>
      <c r="MPH209" s="35"/>
      <c r="MPI209" s="35"/>
      <c r="MPJ209" s="35"/>
      <c r="MPK209" s="35"/>
      <c r="MPL209" s="35"/>
      <c r="MPM209" s="35"/>
      <c r="MPN209" s="35"/>
      <c r="MPO209" s="35"/>
      <c r="MPP209" s="35"/>
      <c r="MPQ209" s="35"/>
      <c r="MPR209" s="35"/>
      <c r="MPS209" s="35"/>
      <c r="MPT209" s="35"/>
      <c r="MPU209" s="35"/>
      <c r="MPV209" s="35"/>
      <c r="MPW209" s="35"/>
      <c r="MPX209" s="35"/>
      <c r="MPY209" s="35"/>
      <c r="MPZ209" s="35"/>
      <c r="MQA209" s="35"/>
      <c r="MQB209" s="35"/>
      <c r="MQC209" s="35"/>
      <c r="MQD209" s="35"/>
      <c r="MQE209" s="35"/>
      <c r="MQF209" s="35"/>
      <c r="MQG209" s="35"/>
      <c r="MQH209" s="35"/>
      <c r="MQI209" s="35"/>
      <c r="MQJ209" s="35"/>
      <c r="MQK209" s="35"/>
      <c r="MQL209" s="35"/>
      <c r="MQM209" s="35"/>
      <c r="MQN209" s="35"/>
      <c r="MQO209" s="35"/>
      <c r="MQP209" s="35"/>
      <c r="MQQ209" s="35"/>
      <c r="MQR209" s="35"/>
      <c r="MQS209" s="35"/>
      <c r="MQT209" s="35"/>
      <c r="MQU209" s="35"/>
      <c r="MQV209" s="35"/>
      <c r="MQW209" s="35"/>
      <c r="MQX209" s="35"/>
      <c r="MQY209" s="35"/>
      <c r="MQZ209" s="35"/>
      <c r="MRA209" s="35"/>
      <c r="MRB209" s="35"/>
      <c r="MRC209" s="35"/>
      <c r="MRD209" s="35"/>
      <c r="MRE209" s="35"/>
      <c r="MRF209" s="35"/>
      <c r="MRG209" s="35"/>
      <c r="MRH209" s="35"/>
      <c r="MRI209" s="35"/>
      <c r="MRJ209" s="35"/>
      <c r="MRK209" s="35"/>
      <c r="MRL209" s="35"/>
      <c r="MRM209" s="35"/>
      <c r="MRN209" s="35"/>
      <c r="MRO209" s="35"/>
      <c r="MRP209" s="35"/>
      <c r="MRQ209" s="35"/>
      <c r="MRR209" s="35"/>
      <c r="MRS209" s="35"/>
      <c r="MRT209" s="35"/>
      <c r="MRU209" s="35"/>
      <c r="MRV209" s="35"/>
      <c r="MRW209" s="35"/>
      <c r="MRX209" s="35"/>
      <c r="MRY209" s="35"/>
      <c r="MRZ209" s="35"/>
      <c r="MSA209" s="35"/>
      <c r="MSB209" s="35"/>
      <c r="MSC209" s="35"/>
      <c r="MSD209" s="35"/>
      <c r="MSE209" s="35"/>
      <c r="MSF209" s="35"/>
      <c r="MSG209" s="35"/>
      <c r="MSH209" s="35"/>
      <c r="MSI209" s="35"/>
      <c r="MSJ209" s="35"/>
      <c r="MSK209" s="35"/>
      <c r="MSL209" s="35"/>
      <c r="MSM209" s="35"/>
      <c r="MSN209" s="35"/>
      <c r="MSO209" s="35"/>
      <c r="MSP209" s="35"/>
      <c r="MSQ209" s="35"/>
      <c r="MSR209" s="35"/>
      <c r="MSS209" s="35"/>
      <c r="MST209" s="35"/>
      <c r="MSU209" s="35"/>
      <c r="MSV209" s="35"/>
      <c r="MSW209" s="35"/>
      <c r="MSX209" s="35"/>
      <c r="MSY209" s="35"/>
      <c r="MSZ209" s="35"/>
      <c r="MTA209" s="35"/>
      <c r="MTB209" s="35"/>
      <c r="MTC209" s="35"/>
      <c r="MTD209" s="35"/>
      <c r="MTE209" s="35"/>
      <c r="MTF209" s="35"/>
      <c r="MTG209" s="35"/>
      <c r="MTH209" s="35"/>
      <c r="MTI209" s="35"/>
      <c r="MTJ209" s="35"/>
      <c r="MTK209" s="35"/>
      <c r="MTL209" s="35"/>
      <c r="MTM209" s="35"/>
      <c r="MTN209" s="35"/>
      <c r="MTO209" s="35"/>
      <c r="MTP209" s="35"/>
      <c r="MTQ209" s="35"/>
      <c r="MTR209" s="35"/>
      <c r="MTS209" s="35"/>
      <c r="MTT209" s="35"/>
      <c r="MTU209" s="35"/>
      <c r="MTV209" s="35"/>
      <c r="MTW209" s="35"/>
      <c r="MTX209" s="35"/>
      <c r="MTY209" s="35"/>
      <c r="MTZ209" s="35"/>
      <c r="MUA209" s="35"/>
      <c r="MUB209" s="35"/>
      <c r="MUC209" s="35"/>
      <c r="MUD209" s="35"/>
      <c r="MUE209" s="35"/>
      <c r="MUF209" s="35"/>
      <c r="MUG209" s="35"/>
      <c r="MUH209" s="35"/>
      <c r="MUI209" s="35"/>
      <c r="MUJ209" s="35"/>
      <c r="MUK209" s="35"/>
      <c r="MUL209" s="35"/>
      <c r="MUM209" s="35"/>
      <c r="MUN209" s="35"/>
      <c r="MUO209" s="35"/>
      <c r="MUP209" s="35"/>
      <c r="MUQ209" s="35"/>
      <c r="MUR209" s="35"/>
      <c r="MUS209" s="35"/>
      <c r="MUT209" s="35"/>
      <c r="MUU209" s="35"/>
      <c r="MUV209" s="35"/>
      <c r="MUW209" s="35"/>
      <c r="MUX209" s="35"/>
      <c r="MUY209" s="35"/>
      <c r="MUZ209" s="35"/>
      <c r="MVA209" s="35"/>
      <c r="MVB209" s="35"/>
      <c r="MVC209" s="35"/>
      <c r="MVD209" s="35"/>
      <c r="MVE209" s="35"/>
      <c r="MVF209" s="35"/>
      <c r="MVG209" s="35"/>
      <c r="MVH209" s="35"/>
      <c r="MVI209" s="35"/>
      <c r="MVJ209" s="35"/>
      <c r="MVK209" s="35"/>
      <c r="MVL209" s="35"/>
      <c r="MVM209" s="35"/>
      <c r="MVN209" s="35"/>
      <c r="MVO209" s="35"/>
      <c r="MVP209" s="35"/>
      <c r="MVQ209" s="35"/>
      <c r="MVR209" s="35"/>
      <c r="MVS209" s="35"/>
      <c r="MVT209" s="35"/>
      <c r="MVU209" s="35"/>
      <c r="MVV209" s="35"/>
      <c r="MVW209" s="35"/>
      <c r="MVX209" s="35"/>
      <c r="MVY209" s="35"/>
      <c r="MVZ209" s="35"/>
      <c r="MWA209" s="35"/>
      <c r="MWB209" s="35"/>
      <c r="MWC209" s="35"/>
      <c r="MWD209" s="35"/>
      <c r="MWE209" s="35"/>
      <c r="MWF209" s="35"/>
      <c r="MWG209" s="35"/>
      <c r="MWH209" s="35"/>
      <c r="MWI209" s="35"/>
      <c r="MWJ209" s="35"/>
      <c r="MWK209" s="35"/>
      <c r="MWL209" s="35"/>
      <c r="MWM209" s="35"/>
      <c r="MWN209" s="35"/>
      <c r="MWO209" s="35"/>
      <c r="MWP209" s="35"/>
      <c r="MWQ209" s="35"/>
      <c r="MWR209" s="35"/>
      <c r="MWS209" s="35"/>
      <c r="MWT209" s="35"/>
      <c r="MWU209" s="35"/>
      <c r="MWV209" s="35"/>
      <c r="MWW209" s="35"/>
      <c r="MWX209" s="35"/>
      <c r="MWY209" s="35"/>
      <c r="MWZ209" s="35"/>
      <c r="MXA209" s="35"/>
      <c r="MXB209" s="35"/>
      <c r="MXC209" s="35"/>
      <c r="MXD209" s="35"/>
      <c r="MXE209" s="35"/>
      <c r="MXF209" s="35"/>
      <c r="MXG209" s="35"/>
      <c r="MXH209" s="35"/>
      <c r="MXI209" s="35"/>
      <c r="MXJ209" s="35"/>
      <c r="MXK209" s="35"/>
      <c r="MXL209" s="35"/>
      <c r="MXM209" s="35"/>
      <c r="MXN209" s="35"/>
      <c r="MXO209" s="35"/>
      <c r="MXP209" s="35"/>
      <c r="MXQ209" s="35"/>
      <c r="MXR209" s="35"/>
      <c r="MXS209" s="35"/>
      <c r="MXT209" s="35"/>
      <c r="MXU209" s="35"/>
      <c r="MXV209" s="35"/>
      <c r="MXW209" s="35"/>
      <c r="MXX209" s="35"/>
      <c r="MXY209" s="35"/>
      <c r="MXZ209" s="35"/>
      <c r="MYA209" s="35"/>
      <c r="MYB209" s="35"/>
      <c r="MYC209" s="35"/>
      <c r="MYD209" s="35"/>
      <c r="MYE209" s="35"/>
      <c r="MYF209" s="35"/>
      <c r="MYG209" s="35"/>
      <c r="MYH209" s="35"/>
      <c r="MYI209" s="35"/>
      <c r="MYJ209" s="35"/>
      <c r="MYK209" s="35"/>
      <c r="MYL209" s="35"/>
      <c r="MYM209" s="35"/>
      <c r="MYN209" s="35"/>
      <c r="MYO209" s="35"/>
      <c r="MYP209" s="35"/>
      <c r="MYQ209" s="35"/>
      <c r="MYR209" s="35"/>
      <c r="MYS209" s="35"/>
      <c r="MYT209" s="35"/>
      <c r="MYU209" s="35"/>
      <c r="MYV209" s="35"/>
      <c r="MYW209" s="35"/>
      <c r="MYX209" s="35"/>
      <c r="MYY209" s="35"/>
      <c r="MYZ209" s="35"/>
      <c r="MZA209" s="35"/>
      <c r="MZB209" s="35"/>
      <c r="MZC209" s="35"/>
      <c r="MZD209" s="35"/>
      <c r="MZE209" s="35"/>
      <c r="MZF209" s="35"/>
      <c r="MZG209" s="35"/>
      <c r="MZH209" s="35"/>
      <c r="MZI209" s="35"/>
      <c r="MZJ209" s="35"/>
      <c r="MZK209" s="35"/>
      <c r="MZL209" s="35"/>
      <c r="MZM209" s="35"/>
      <c r="MZN209" s="35"/>
      <c r="MZO209" s="35"/>
      <c r="MZP209" s="35"/>
      <c r="MZQ209" s="35"/>
      <c r="MZR209" s="35"/>
      <c r="MZS209" s="35"/>
      <c r="MZT209" s="35"/>
      <c r="MZU209" s="35"/>
      <c r="MZV209" s="35"/>
      <c r="MZW209" s="35"/>
      <c r="MZX209" s="35"/>
      <c r="MZY209" s="35"/>
      <c r="MZZ209" s="35"/>
      <c r="NAA209" s="35"/>
      <c r="NAB209" s="35"/>
      <c r="NAC209" s="35"/>
      <c r="NAD209" s="35"/>
      <c r="NAE209" s="35"/>
      <c r="NAF209" s="35"/>
      <c r="NAG209" s="35"/>
      <c r="NAH209" s="35"/>
      <c r="NAI209" s="35"/>
      <c r="NAJ209" s="35"/>
      <c r="NAK209" s="35"/>
      <c r="NAL209" s="35"/>
      <c r="NAM209" s="35"/>
      <c r="NAN209" s="35"/>
      <c r="NAO209" s="35"/>
      <c r="NAP209" s="35"/>
      <c r="NAQ209" s="35"/>
      <c r="NAR209" s="35"/>
      <c r="NAS209" s="35"/>
      <c r="NAT209" s="35"/>
      <c r="NAU209" s="35"/>
      <c r="NAV209" s="35"/>
      <c r="NAW209" s="35"/>
      <c r="NAX209" s="35"/>
      <c r="NAY209" s="35"/>
      <c r="NAZ209" s="35"/>
      <c r="NBA209" s="35"/>
      <c r="NBB209" s="35"/>
      <c r="NBC209" s="35"/>
      <c r="NBD209" s="35"/>
      <c r="NBE209" s="35"/>
      <c r="NBF209" s="35"/>
      <c r="NBG209" s="35"/>
      <c r="NBH209" s="35"/>
      <c r="NBI209" s="35"/>
      <c r="NBJ209" s="35"/>
      <c r="NBK209" s="35"/>
      <c r="NBL209" s="35"/>
      <c r="NBM209" s="35"/>
      <c r="NBN209" s="35"/>
      <c r="NBO209" s="35"/>
      <c r="NBP209" s="35"/>
      <c r="NBQ209" s="35"/>
      <c r="NBR209" s="35"/>
      <c r="NBS209" s="35"/>
      <c r="NBT209" s="35"/>
      <c r="NBU209" s="35"/>
      <c r="NBV209" s="35"/>
      <c r="NBW209" s="35"/>
      <c r="NBX209" s="35"/>
      <c r="NBY209" s="35"/>
      <c r="NBZ209" s="35"/>
      <c r="NCA209" s="35"/>
      <c r="NCB209" s="35"/>
      <c r="NCC209" s="35"/>
      <c r="NCD209" s="35"/>
      <c r="NCE209" s="35"/>
      <c r="NCF209" s="35"/>
      <c r="NCG209" s="35"/>
      <c r="NCH209" s="35"/>
      <c r="NCI209" s="35"/>
      <c r="NCJ209" s="35"/>
      <c r="NCK209" s="35"/>
      <c r="NCL209" s="35"/>
      <c r="NCM209" s="35"/>
      <c r="NCN209" s="35"/>
      <c r="NCO209" s="35"/>
      <c r="NCP209" s="35"/>
      <c r="NCQ209" s="35"/>
      <c r="NCR209" s="35"/>
      <c r="NCS209" s="35"/>
      <c r="NCT209" s="35"/>
      <c r="NCU209" s="35"/>
      <c r="NCV209" s="35"/>
      <c r="NCW209" s="35"/>
      <c r="NCX209" s="35"/>
      <c r="NCY209" s="35"/>
      <c r="NCZ209" s="35"/>
      <c r="NDA209" s="35"/>
      <c r="NDB209" s="35"/>
      <c r="NDC209" s="35"/>
      <c r="NDD209" s="35"/>
      <c r="NDE209" s="35"/>
      <c r="NDF209" s="35"/>
      <c r="NDG209" s="35"/>
      <c r="NDH209" s="35"/>
      <c r="NDI209" s="35"/>
      <c r="NDJ209" s="35"/>
      <c r="NDK209" s="35"/>
      <c r="NDL209" s="35"/>
      <c r="NDM209" s="35"/>
      <c r="NDN209" s="35"/>
      <c r="NDO209" s="35"/>
      <c r="NDP209" s="35"/>
      <c r="NDQ209" s="35"/>
      <c r="NDR209" s="35"/>
      <c r="NDS209" s="35"/>
      <c r="NDT209" s="35"/>
      <c r="NDU209" s="35"/>
      <c r="NDV209" s="35"/>
      <c r="NDW209" s="35"/>
      <c r="NDX209" s="35"/>
      <c r="NDY209" s="35"/>
      <c r="NDZ209" s="35"/>
      <c r="NEA209" s="35"/>
      <c r="NEB209" s="35"/>
      <c r="NEC209" s="35"/>
      <c r="NED209" s="35"/>
      <c r="NEE209" s="35"/>
      <c r="NEF209" s="35"/>
      <c r="NEG209" s="35"/>
      <c r="NEH209" s="35"/>
      <c r="NEI209" s="35"/>
      <c r="NEJ209" s="35"/>
      <c r="NEK209" s="35"/>
      <c r="NEL209" s="35"/>
      <c r="NEM209" s="35"/>
      <c r="NEN209" s="35"/>
      <c r="NEO209" s="35"/>
      <c r="NEP209" s="35"/>
      <c r="NEQ209" s="35"/>
      <c r="NER209" s="35"/>
      <c r="NES209" s="35"/>
      <c r="NET209" s="35"/>
      <c r="NEU209" s="35"/>
      <c r="NEV209" s="35"/>
      <c r="NEW209" s="35"/>
      <c r="NEX209" s="35"/>
      <c r="NEY209" s="35"/>
      <c r="NEZ209" s="35"/>
      <c r="NFA209" s="35"/>
      <c r="NFB209" s="35"/>
      <c r="NFC209" s="35"/>
      <c r="NFD209" s="35"/>
      <c r="NFE209" s="35"/>
      <c r="NFF209" s="35"/>
      <c r="NFG209" s="35"/>
      <c r="NFH209" s="35"/>
      <c r="NFI209" s="35"/>
      <c r="NFJ209" s="35"/>
      <c r="NFK209" s="35"/>
      <c r="NFL209" s="35"/>
      <c r="NFM209" s="35"/>
      <c r="NFN209" s="35"/>
      <c r="NFO209" s="35"/>
      <c r="NFP209" s="35"/>
      <c r="NFQ209" s="35"/>
      <c r="NFR209" s="35"/>
      <c r="NFS209" s="35"/>
      <c r="NFT209" s="35"/>
      <c r="NFU209" s="35"/>
      <c r="NFV209" s="35"/>
      <c r="NFW209" s="35"/>
      <c r="NFX209" s="35"/>
      <c r="NFY209" s="35"/>
      <c r="NFZ209" s="35"/>
      <c r="NGA209" s="35"/>
      <c r="NGB209" s="35"/>
      <c r="NGC209" s="35"/>
      <c r="NGD209" s="35"/>
      <c r="NGE209" s="35"/>
      <c r="NGF209" s="35"/>
      <c r="NGG209" s="35"/>
      <c r="NGH209" s="35"/>
      <c r="NGI209" s="35"/>
      <c r="NGJ209" s="35"/>
      <c r="NGK209" s="35"/>
      <c r="NGL209" s="35"/>
      <c r="NGM209" s="35"/>
      <c r="NGN209" s="35"/>
      <c r="NGO209" s="35"/>
      <c r="NGP209" s="35"/>
      <c r="NGQ209" s="35"/>
      <c r="NGR209" s="35"/>
      <c r="NGS209" s="35"/>
      <c r="NGT209" s="35"/>
      <c r="NGU209" s="35"/>
      <c r="NGV209" s="35"/>
      <c r="NGW209" s="35"/>
      <c r="NGX209" s="35"/>
      <c r="NGY209" s="35"/>
      <c r="NGZ209" s="35"/>
      <c r="NHA209" s="35"/>
      <c r="NHB209" s="35"/>
      <c r="NHC209" s="35"/>
      <c r="NHD209" s="35"/>
      <c r="NHE209" s="35"/>
      <c r="NHF209" s="35"/>
      <c r="NHG209" s="35"/>
      <c r="NHH209" s="35"/>
      <c r="NHI209" s="35"/>
      <c r="NHJ209" s="35"/>
      <c r="NHK209" s="35"/>
      <c r="NHL209" s="35"/>
      <c r="NHM209" s="35"/>
      <c r="NHN209" s="35"/>
      <c r="NHO209" s="35"/>
      <c r="NHP209" s="35"/>
      <c r="NHQ209" s="35"/>
      <c r="NHR209" s="35"/>
      <c r="NHS209" s="35"/>
      <c r="NHT209" s="35"/>
      <c r="NHU209" s="35"/>
      <c r="NHV209" s="35"/>
      <c r="NHW209" s="35"/>
      <c r="NHX209" s="35"/>
      <c r="NHY209" s="35"/>
      <c r="NHZ209" s="35"/>
      <c r="NIA209" s="35"/>
      <c r="NIB209" s="35"/>
      <c r="NIC209" s="35"/>
      <c r="NID209" s="35"/>
      <c r="NIE209" s="35"/>
      <c r="NIF209" s="35"/>
      <c r="NIG209" s="35"/>
      <c r="NIH209" s="35"/>
      <c r="NII209" s="35"/>
      <c r="NIJ209" s="35"/>
      <c r="NIK209" s="35"/>
      <c r="NIL209" s="35"/>
      <c r="NIM209" s="35"/>
      <c r="NIN209" s="35"/>
      <c r="NIO209" s="35"/>
      <c r="NIP209" s="35"/>
      <c r="NIQ209" s="35"/>
      <c r="NIR209" s="35"/>
      <c r="NIS209" s="35"/>
      <c r="NIT209" s="35"/>
      <c r="NIU209" s="35"/>
      <c r="NIV209" s="35"/>
      <c r="NIW209" s="35"/>
      <c r="NIX209" s="35"/>
      <c r="NIY209" s="35"/>
      <c r="NIZ209" s="35"/>
      <c r="NJA209" s="35"/>
      <c r="NJB209" s="35"/>
      <c r="NJC209" s="35"/>
      <c r="NJD209" s="35"/>
      <c r="NJE209" s="35"/>
      <c r="NJF209" s="35"/>
      <c r="NJG209" s="35"/>
      <c r="NJH209" s="35"/>
      <c r="NJI209" s="35"/>
      <c r="NJJ209" s="35"/>
      <c r="NJK209" s="35"/>
      <c r="NJL209" s="35"/>
      <c r="NJM209" s="35"/>
      <c r="NJN209" s="35"/>
      <c r="NJO209" s="35"/>
      <c r="NJP209" s="35"/>
      <c r="NJQ209" s="35"/>
      <c r="NJR209" s="35"/>
      <c r="NJS209" s="35"/>
      <c r="NJT209" s="35"/>
      <c r="NJU209" s="35"/>
      <c r="NJV209" s="35"/>
      <c r="NJW209" s="35"/>
      <c r="NJX209" s="35"/>
      <c r="NJY209" s="35"/>
      <c r="NJZ209" s="35"/>
      <c r="NKA209" s="35"/>
      <c r="NKB209" s="35"/>
      <c r="NKC209" s="35"/>
      <c r="NKD209" s="35"/>
      <c r="NKE209" s="35"/>
      <c r="NKF209" s="35"/>
      <c r="NKG209" s="35"/>
      <c r="NKH209" s="35"/>
      <c r="NKI209" s="35"/>
      <c r="NKJ209" s="35"/>
      <c r="NKK209" s="35"/>
      <c r="NKL209" s="35"/>
      <c r="NKM209" s="35"/>
      <c r="NKN209" s="35"/>
      <c r="NKO209" s="35"/>
      <c r="NKP209" s="35"/>
      <c r="NKQ209" s="35"/>
      <c r="NKR209" s="35"/>
      <c r="NKS209" s="35"/>
      <c r="NKT209" s="35"/>
      <c r="NKU209" s="35"/>
      <c r="NKV209" s="35"/>
      <c r="NKW209" s="35"/>
      <c r="NKX209" s="35"/>
      <c r="NKY209" s="35"/>
      <c r="NKZ209" s="35"/>
      <c r="NLA209" s="35"/>
      <c r="NLB209" s="35"/>
      <c r="NLC209" s="35"/>
      <c r="NLD209" s="35"/>
      <c r="NLE209" s="35"/>
      <c r="NLF209" s="35"/>
      <c r="NLG209" s="35"/>
      <c r="NLH209" s="35"/>
      <c r="NLI209" s="35"/>
      <c r="NLJ209" s="35"/>
      <c r="NLK209" s="35"/>
      <c r="NLL209" s="35"/>
      <c r="NLM209" s="35"/>
      <c r="NLN209" s="35"/>
      <c r="NLO209" s="35"/>
      <c r="NLP209" s="35"/>
      <c r="NLQ209" s="35"/>
      <c r="NLR209" s="35"/>
      <c r="NLS209" s="35"/>
      <c r="NLT209" s="35"/>
      <c r="NLU209" s="35"/>
      <c r="NLV209" s="35"/>
      <c r="NLW209" s="35"/>
      <c r="NLX209" s="35"/>
      <c r="NLY209" s="35"/>
      <c r="NLZ209" s="35"/>
      <c r="NMA209" s="35"/>
      <c r="NMB209" s="35"/>
      <c r="NMC209" s="35"/>
      <c r="NMD209" s="35"/>
      <c r="NME209" s="35"/>
      <c r="NMF209" s="35"/>
      <c r="NMG209" s="35"/>
      <c r="NMH209" s="35"/>
      <c r="NMI209" s="35"/>
      <c r="NMJ209" s="35"/>
      <c r="NMK209" s="35"/>
      <c r="NML209" s="35"/>
      <c r="NMM209" s="35"/>
      <c r="NMN209" s="35"/>
      <c r="NMO209" s="35"/>
      <c r="NMP209" s="35"/>
      <c r="NMQ209" s="35"/>
      <c r="NMR209" s="35"/>
      <c r="NMS209" s="35"/>
      <c r="NMT209" s="35"/>
      <c r="NMU209" s="35"/>
      <c r="NMV209" s="35"/>
      <c r="NMW209" s="35"/>
      <c r="NMX209" s="35"/>
      <c r="NMY209" s="35"/>
      <c r="NMZ209" s="35"/>
      <c r="NNA209" s="35"/>
      <c r="NNB209" s="35"/>
      <c r="NNC209" s="35"/>
      <c r="NND209" s="35"/>
      <c r="NNE209" s="35"/>
      <c r="NNF209" s="35"/>
      <c r="NNG209" s="35"/>
      <c r="NNH209" s="35"/>
      <c r="NNI209" s="35"/>
      <c r="NNJ209" s="35"/>
      <c r="NNK209" s="35"/>
      <c r="NNL209" s="35"/>
      <c r="NNM209" s="35"/>
      <c r="NNN209" s="35"/>
      <c r="NNO209" s="35"/>
      <c r="NNP209" s="35"/>
      <c r="NNQ209" s="35"/>
      <c r="NNR209" s="35"/>
      <c r="NNS209" s="35"/>
      <c r="NNT209" s="35"/>
      <c r="NNU209" s="35"/>
      <c r="NNV209" s="35"/>
      <c r="NNW209" s="35"/>
      <c r="NNX209" s="35"/>
      <c r="NNY209" s="35"/>
      <c r="NNZ209" s="35"/>
      <c r="NOA209" s="35"/>
      <c r="NOB209" s="35"/>
      <c r="NOC209" s="35"/>
      <c r="NOD209" s="35"/>
      <c r="NOE209" s="35"/>
      <c r="NOF209" s="35"/>
      <c r="NOG209" s="35"/>
      <c r="NOH209" s="35"/>
      <c r="NOI209" s="35"/>
      <c r="NOJ209" s="35"/>
      <c r="NOK209" s="35"/>
      <c r="NOL209" s="35"/>
      <c r="NOM209" s="35"/>
      <c r="NON209" s="35"/>
      <c r="NOO209" s="35"/>
      <c r="NOP209" s="35"/>
      <c r="NOQ209" s="35"/>
      <c r="NOR209" s="35"/>
      <c r="NOS209" s="35"/>
      <c r="NOT209" s="35"/>
      <c r="NOU209" s="35"/>
      <c r="NOV209" s="35"/>
      <c r="NOW209" s="35"/>
      <c r="NOX209" s="35"/>
      <c r="NOY209" s="35"/>
      <c r="NOZ209" s="35"/>
      <c r="NPA209" s="35"/>
      <c r="NPB209" s="35"/>
      <c r="NPC209" s="35"/>
      <c r="NPD209" s="35"/>
      <c r="NPE209" s="35"/>
      <c r="NPF209" s="35"/>
      <c r="NPG209" s="35"/>
      <c r="NPH209" s="35"/>
      <c r="NPI209" s="35"/>
      <c r="NPJ209" s="35"/>
      <c r="NPK209" s="35"/>
      <c r="NPL209" s="35"/>
      <c r="NPM209" s="35"/>
      <c r="NPN209" s="35"/>
      <c r="NPO209" s="35"/>
      <c r="NPP209" s="35"/>
      <c r="NPQ209" s="35"/>
      <c r="NPR209" s="35"/>
      <c r="NPS209" s="35"/>
      <c r="NPT209" s="35"/>
      <c r="NPU209" s="35"/>
      <c r="NPV209" s="35"/>
      <c r="NPW209" s="35"/>
      <c r="NPX209" s="35"/>
      <c r="NPY209" s="35"/>
      <c r="NPZ209" s="35"/>
      <c r="NQA209" s="35"/>
      <c r="NQB209" s="35"/>
      <c r="NQC209" s="35"/>
      <c r="NQD209" s="35"/>
      <c r="NQE209" s="35"/>
      <c r="NQF209" s="35"/>
      <c r="NQG209" s="35"/>
      <c r="NQH209" s="35"/>
      <c r="NQI209" s="35"/>
      <c r="NQJ209" s="35"/>
      <c r="NQK209" s="35"/>
      <c r="NQL209" s="35"/>
      <c r="NQM209" s="35"/>
      <c r="NQN209" s="35"/>
      <c r="NQO209" s="35"/>
      <c r="NQP209" s="35"/>
      <c r="NQQ209" s="35"/>
      <c r="NQR209" s="35"/>
      <c r="NQS209" s="35"/>
      <c r="NQT209" s="35"/>
      <c r="NQU209" s="35"/>
      <c r="NQV209" s="35"/>
      <c r="NQW209" s="35"/>
      <c r="NQX209" s="35"/>
      <c r="NQY209" s="35"/>
      <c r="NQZ209" s="35"/>
      <c r="NRA209" s="35"/>
      <c r="NRB209" s="35"/>
      <c r="NRC209" s="35"/>
      <c r="NRD209" s="35"/>
      <c r="NRE209" s="35"/>
      <c r="NRF209" s="35"/>
      <c r="NRG209" s="35"/>
      <c r="NRH209" s="35"/>
      <c r="NRI209" s="35"/>
      <c r="NRJ209" s="35"/>
      <c r="NRK209" s="35"/>
      <c r="NRL209" s="35"/>
      <c r="NRM209" s="35"/>
      <c r="NRN209" s="35"/>
      <c r="NRO209" s="35"/>
      <c r="NRP209" s="35"/>
      <c r="NRQ209" s="35"/>
      <c r="NRR209" s="35"/>
      <c r="NRS209" s="35"/>
      <c r="NRT209" s="35"/>
      <c r="NRU209" s="35"/>
      <c r="NRV209" s="35"/>
      <c r="NRW209" s="35"/>
      <c r="NRX209" s="35"/>
      <c r="NRY209" s="35"/>
      <c r="NRZ209" s="35"/>
      <c r="NSA209" s="35"/>
      <c r="NSB209" s="35"/>
      <c r="NSC209" s="35"/>
      <c r="NSD209" s="35"/>
      <c r="NSE209" s="35"/>
      <c r="NSF209" s="35"/>
      <c r="NSG209" s="35"/>
      <c r="NSH209" s="35"/>
      <c r="NSI209" s="35"/>
      <c r="NSJ209" s="35"/>
      <c r="NSK209" s="35"/>
      <c r="NSL209" s="35"/>
      <c r="NSM209" s="35"/>
      <c r="NSN209" s="35"/>
      <c r="NSO209" s="35"/>
      <c r="NSP209" s="35"/>
      <c r="NSQ209" s="35"/>
      <c r="NSR209" s="35"/>
      <c r="NSS209" s="35"/>
      <c r="NST209" s="35"/>
      <c r="NSU209" s="35"/>
      <c r="NSV209" s="35"/>
      <c r="NSW209" s="35"/>
      <c r="NSX209" s="35"/>
      <c r="NSY209" s="35"/>
      <c r="NSZ209" s="35"/>
      <c r="NTA209" s="35"/>
      <c r="NTB209" s="35"/>
      <c r="NTC209" s="35"/>
      <c r="NTD209" s="35"/>
      <c r="NTE209" s="35"/>
      <c r="NTF209" s="35"/>
      <c r="NTG209" s="35"/>
      <c r="NTH209" s="35"/>
      <c r="NTI209" s="35"/>
      <c r="NTJ209" s="35"/>
      <c r="NTK209" s="35"/>
      <c r="NTL209" s="35"/>
      <c r="NTM209" s="35"/>
      <c r="NTN209" s="35"/>
      <c r="NTO209" s="35"/>
      <c r="NTP209" s="35"/>
      <c r="NTQ209" s="35"/>
      <c r="NTR209" s="35"/>
      <c r="NTS209" s="35"/>
      <c r="NTT209" s="35"/>
      <c r="NTU209" s="35"/>
      <c r="NTV209" s="35"/>
      <c r="NTW209" s="35"/>
      <c r="NTX209" s="35"/>
      <c r="NTY209" s="35"/>
      <c r="NTZ209" s="35"/>
      <c r="NUA209" s="35"/>
      <c r="NUB209" s="35"/>
      <c r="NUC209" s="35"/>
      <c r="NUD209" s="35"/>
      <c r="NUE209" s="35"/>
      <c r="NUF209" s="35"/>
      <c r="NUG209" s="35"/>
      <c r="NUH209" s="35"/>
      <c r="NUI209" s="35"/>
      <c r="NUJ209" s="35"/>
      <c r="NUK209" s="35"/>
      <c r="NUL209" s="35"/>
      <c r="NUM209" s="35"/>
      <c r="NUN209" s="35"/>
      <c r="NUO209" s="35"/>
      <c r="NUP209" s="35"/>
      <c r="NUQ209" s="35"/>
      <c r="NUR209" s="35"/>
      <c r="NUS209" s="35"/>
      <c r="NUT209" s="35"/>
      <c r="NUU209" s="35"/>
      <c r="NUV209" s="35"/>
      <c r="NUW209" s="35"/>
      <c r="NUX209" s="35"/>
      <c r="NUY209" s="35"/>
      <c r="NUZ209" s="35"/>
      <c r="NVA209" s="35"/>
      <c r="NVB209" s="35"/>
      <c r="NVC209" s="35"/>
      <c r="NVD209" s="35"/>
      <c r="NVE209" s="35"/>
      <c r="NVF209" s="35"/>
      <c r="NVG209" s="35"/>
      <c r="NVH209" s="35"/>
      <c r="NVI209" s="35"/>
      <c r="NVJ209" s="35"/>
      <c r="NVK209" s="35"/>
      <c r="NVL209" s="35"/>
      <c r="NVM209" s="35"/>
      <c r="NVN209" s="35"/>
      <c r="NVO209" s="35"/>
      <c r="NVP209" s="35"/>
      <c r="NVQ209" s="35"/>
      <c r="NVR209" s="35"/>
      <c r="NVS209" s="35"/>
      <c r="NVT209" s="35"/>
      <c r="NVU209" s="35"/>
      <c r="NVV209" s="35"/>
      <c r="NVW209" s="35"/>
      <c r="NVX209" s="35"/>
      <c r="NVY209" s="35"/>
      <c r="NVZ209" s="35"/>
      <c r="NWA209" s="35"/>
      <c r="NWB209" s="35"/>
      <c r="NWC209" s="35"/>
      <c r="NWD209" s="35"/>
      <c r="NWE209" s="35"/>
      <c r="NWF209" s="35"/>
      <c r="NWG209" s="35"/>
      <c r="NWH209" s="35"/>
      <c r="NWI209" s="35"/>
      <c r="NWJ209" s="35"/>
      <c r="NWK209" s="35"/>
      <c r="NWL209" s="35"/>
      <c r="NWM209" s="35"/>
      <c r="NWN209" s="35"/>
      <c r="NWO209" s="35"/>
      <c r="NWP209" s="35"/>
      <c r="NWQ209" s="35"/>
      <c r="NWR209" s="35"/>
      <c r="NWS209" s="35"/>
      <c r="NWT209" s="35"/>
      <c r="NWU209" s="35"/>
      <c r="NWV209" s="35"/>
      <c r="NWW209" s="35"/>
      <c r="NWX209" s="35"/>
      <c r="NWY209" s="35"/>
      <c r="NWZ209" s="35"/>
      <c r="NXA209" s="35"/>
      <c r="NXB209" s="35"/>
      <c r="NXC209" s="35"/>
      <c r="NXD209" s="35"/>
      <c r="NXE209" s="35"/>
      <c r="NXF209" s="35"/>
      <c r="NXG209" s="35"/>
      <c r="NXH209" s="35"/>
      <c r="NXI209" s="35"/>
      <c r="NXJ209" s="35"/>
      <c r="NXK209" s="35"/>
      <c r="NXL209" s="35"/>
      <c r="NXM209" s="35"/>
      <c r="NXN209" s="35"/>
      <c r="NXO209" s="35"/>
      <c r="NXP209" s="35"/>
      <c r="NXQ209" s="35"/>
      <c r="NXR209" s="35"/>
      <c r="NXS209" s="35"/>
      <c r="NXT209" s="35"/>
      <c r="NXU209" s="35"/>
      <c r="NXV209" s="35"/>
      <c r="NXW209" s="35"/>
      <c r="NXX209" s="35"/>
      <c r="NXY209" s="35"/>
      <c r="NXZ209" s="35"/>
      <c r="NYA209" s="35"/>
      <c r="NYB209" s="35"/>
      <c r="NYC209" s="35"/>
      <c r="NYD209" s="35"/>
      <c r="NYE209" s="35"/>
      <c r="NYF209" s="35"/>
      <c r="NYG209" s="35"/>
      <c r="NYH209" s="35"/>
      <c r="NYI209" s="35"/>
      <c r="NYJ209" s="35"/>
      <c r="NYK209" s="35"/>
      <c r="NYL209" s="35"/>
      <c r="NYM209" s="35"/>
      <c r="NYN209" s="35"/>
      <c r="NYO209" s="35"/>
      <c r="NYP209" s="35"/>
      <c r="NYQ209" s="35"/>
      <c r="NYR209" s="35"/>
      <c r="NYS209" s="35"/>
      <c r="NYT209" s="35"/>
      <c r="NYU209" s="35"/>
      <c r="NYV209" s="35"/>
      <c r="NYW209" s="35"/>
      <c r="NYX209" s="35"/>
      <c r="NYY209" s="35"/>
      <c r="NYZ209" s="35"/>
      <c r="NZA209" s="35"/>
      <c r="NZB209" s="35"/>
      <c r="NZC209" s="35"/>
      <c r="NZD209" s="35"/>
      <c r="NZE209" s="35"/>
      <c r="NZF209" s="35"/>
      <c r="NZG209" s="35"/>
      <c r="NZH209" s="35"/>
      <c r="NZI209" s="35"/>
      <c r="NZJ209" s="35"/>
      <c r="NZK209" s="35"/>
      <c r="NZL209" s="35"/>
      <c r="NZM209" s="35"/>
      <c r="NZN209" s="35"/>
      <c r="NZO209" s="35"/>
      <c r="NZP209" s="35"/>
      <c r="NZQ209" s="35"/>
      <c r="NZR209" s="35"/>
      <c r="NZS209" s="35"/>
      <c r="NZT209" s="35"/>
      <c r="NZU209" s="35"/>
      <c r="NZV209" s="35"/>
      <c r="NZW209" s="35"/>
      <c r="NZX209" s="35"/>
      <c r="NZY209" s="35"/>
      <c r="NZZ209" s="35"/>
      <c r="OAA209" s="35"/>
      <c r="OAB209" s="35"/>
      <c r="OAC209" s="35"/>
      <c r="OAD209" s="35"/>
      <c r="OAE209" s="35"/>
      <c r="OAF209" s="35"/>
      <c r="OAG209" s="35"/>
      <c r="OAH209" s="35"/>
      <c r="OAI209" s="35"/>
      <c r="OAJ209" s="35"/>
      <c r="OAK209" s="35"/>
      <c r="OAL209" s="35"/>
      <c r="OAM209" s="35"/>
      <c r="OAN209" s="35"/>
      <c r="OAO209" s="35"/>
      <c r="OAP209" s="35"/>
      <c r="OAQ209" s="35"/>
      <c r="OAR209" s="35"/>
      <c r="OAS209" s="35"/>
      <c r="OAT209" s="35"/>
      <c r="OAU209" s="35"/>
      <c r="OAV209" s="35"/>
      <c r="OAW209" s="35"/>
      <c r="OAX209" s="35"/>
      <c r="OAY209" s="35"/>
      <c r="OAZ209" s="35"/>
      <c r="OBA209" s="35"/>
      <c r="OBB209" s="35"/>
      <c r="OBC209" s="35"/>
      <c r="OBD209" s="35"/>
      <c r="OBE209" s="35"/>
      <c r="OBF209" s="35"/>
      <c r="OBG209" s="35"/>
      <c r="OBH209" s="35"/>
      <c r="OBI209" s="35"/>
      <c r="OBJ209" s="35"/>
      <c r="OBK209" s="35"/>
      <c r="OBL209" s="35"/>
      <c r="OBM209" s="35"/>
      <c r="OBN209" s="35"/>
      <c r="OBO209" s="35"/>
      <c r="OBP209" s="35"/>
      <c r="OBQ209" s="35"/>
      <c r="OBR209" s="35"/>
      <c r="OBS209" s="35"/>
      <c r="OBT209" s="35"/>
      <c r="OBU209" s="35"/>
      <c r="OBV209" s="35"/>
      <c r="OBW209" s="35"/>
      <c r="OBX209" s="35"/>
      <c r="OBY209" s="35"/>
      <c r="OBZ209" s="35"/>
      <c r="OCA209" s="35"/>
      <c r="OCB209" s="35"/>
      <c r="OCC209" s="35"/>
      <c r="OCD209" s="35"/>
      <c r="OCE209" s="35"/>
      <c r="OCF209" s="35"/>
      <c r="OCG209" s="35"/>
      <c r="OCH209" s="35"/>
      <c r="OCI209" s="35"/>
      <c r="OCJ209" s="35"/>
      <c r="OCK209" s="35"/>
      <c r="OCL209" s="35"/>
      <c r="OCM209" s="35"/>
      <c r="OCN209" s="35"/>
      <c r="OCO209" s="35"/>
      <c r="OCP209" s="35"/>
      <c r="OCQ209" s="35"/>
      <c r="OCR209" s="35"/>
      <c r="OCS209" s="35"/>
      <c r="OCT209" s="35"/>
      <c r="OCU209" s="35"/>
      <c r="OCV209" s="35"/>
      <c r="OCW209" s="35"/>
      <c r="OCX209" s="35"/>
      <c r="OCY209" s="35"/>
      <c r="OCZ209" s="35"/>
      <c r="ODA209" s="35"/>
      <c r="ODB209" s="35"/>
      <c r="ODC209" s="35"/>
      <c r="ODD209" s="35"/>
      <c r="ODE209" s="35"/>
      <c r="ODF209" s="35"/>
      <c r="ODG209" s="35"/>
      <c r="ODH209" s="35"/>
      <c r="ODI209" s="35"/>
      <c r="ODJ209" s="35"/>
      <c r="ODK209" s="35"/>
      <c r="ODL209" s="35"/>
      <c r="ODM209" s="35"/>
      <c r="ODN209" s="35"/>
      <c r="ODO209" s="35"/>
      <c r="ODP209" s="35"/>
      <c r="ODQ209" s="35"/>
      <c r="ODR209" s="35"/>
      <c r="ODS209" s="35"/>
      <c r="ODT209" s="35"/>
      <c r="ODU209" s="35"/>
      <c r="ODV209" s="35"/>
      <c r="ODW209" s="35"/>
      <c r="ODX209" s="35"/>
      <c r="ODY209" s="35"/>
      <c r="ODZ209" s="35"/>
      <c r="OEA209" s="35"/>
      <c r="OEB209" s="35"/>
      <c r="OEC209" s="35"/>
      <c r="OED209" s="35"/>
      <c r="OEE209" s="35"/>
      <c r="OEF209" s="35"/>
      <c r="OEG209" s="35"/>
      <c r="OEH209" s="35"/>
      <c r="OEI209" s="35"/>
      <c r="OEJ209" s="35"/>
      <c r="OEK209" s="35"/>
      <c r="OEL209" s="35"/>
      <c r="OEM209" s="35"/>
      <c r="OEN209" s="35"/>
      <c r="OEO209" s="35"/>
      <c r="OEP209" s="35"/>
      <c r="OEQ209" s="35"/>
      <c r="OER209" s="35"/>
      <c r="OES209" s="35"/>
      <c r="OET209" s="35"/>
      <c r="OEU209" s="35"/>
      <c r="OEV209" s="35"/>
      <c r="OEW209" s="35"/>
      <c r="OEX209" s="35"/>
      <c r="OEY209" s="35"/>
      <c r="OEZ209" s="35"/>
      <c r="OFA209" s="35"/>
      <c r="OFB209" s="35"/>
      <c r="OFC209" s="35"/>
      <c r="OFD209" s="35"/>
      <c r="OFE209" s="35"/>
      <c r="OFF209" s="35"/>
      <c r="OFG209" s="35"/>
      <c r="OFH209" s="35"/>
      <c r="OFI209" s="35"/>
      <c r="OFJ209" s="35"/>
      <c r="OFK209" s="35"/>
      <c r="OFL209" s="35"/>
      <c r="OFM209" s="35"/>
      <c r="OFN209" s="35"/>
      <c r="OFO209" s="35"/>
      <c r="OFP209" s="35"/>
      <c r="OFQ209" s="35"/>
      <c r="OFR209" s="35"/>
      <c r="OFS209" s="35"/>
      <c r="OFT209" s="35"/>
      <c r="OFU209" s="35"/>
      <c r="OFV209" s="35"/>
      <c r="OFW209" s="35"/>
      <c r="OFX209" s="35"/>
      <c r="OFY209" s="35"/>
      <c r="OFZ209" s="35"/>
      <c r="OGA209" s="35"/>
      <c r="OGB209" s="35"/>
      <c r="OGC209" s="35"/>
      <c r="OGD209" s="35"/>
      <c r="OGE209" s="35"/>
      <c r="OGF209" s="35"/>
      <c r="OGG209" s="35"/>
      <c r="OGH209" s="35"/>
      <c r="OGI209" s="35"/>
      <c r="OGJ209" s="35"/>
      <c r="OGK209" s="35"/>
      <c r="OGL209" s="35"/>
      <c r="OGM209" s="35"/>
      <c r="OGN209" s="35"/>
      <c r="OGO209" s="35"/>
      <c r="OGP209" s="35"/>
      <c r="OGQ209" s="35"/>
      <c r="OGR209" s="35"/>
      <c r="OGS209" s="35"/>
      <c r="OGT209" s="35"/>
      <c r="OGU209" s="35"/>
      <c r="OGV209" s="35"/>
      <c r="OGW209" s="35"/>
      <c r="OGX209" s="35"/>
      <c r="OGY209" s="35"/>
      <c r="OGZ209" s="35"/>
      <c r="OHA209" s="35"/>
      <c r="OHB209" s="35"/>
      <c r="OHC209" s="35"/>
      <c r="OHD209" s="35"/>
      <c r="OHE209" s="35"/>
      <c r="OHF209" s="35"/>
      <c r="OHG209" s="35"/>
      <c r="OHH209" s="35"/>
      <c r="OHI209" s="35"/>
      <c r="OHJ209" s="35"/>
      <c r="OHK209" s="35"/>
      <c r="OHL209" s="35"/>
      <c r="OHM209" s="35"/>
      <c r="OHN209" s="35"/>
      <c r="OHO209" s="35"/>
      <c r="OHP209" s="35"/>
      <c r="OHQ209" s="35"/>
      <c r="OHR209" s="35"/>
      <c r="OHS209" s="35"/>
      <c r="OHT209" s="35"/>
      <c r="OHU209" s="35"/>
      <c r="OHV209" s="35"/>
      <c r="OHW209" s="35"/>
      <c r="OHX209" s="35"/>
      <c r="OHY209" s="35"/>
      <c r="OHZ209" s="35"/>
      <c r="OIA209" s="35"/>
      <c r="OIB209" s="35"/>
      <c r="OIC209" s="35"/>
      <c r="OID209" s="35"/>
      <c r="OIE209" s="35"/>
      <c r="OIF209" s="35"/>
      <c r="OIG209" s="35"/>
      <c r="OIH209" s="35"/>
      <c r="OII209" s="35"/>
      <c r="OIJ209" s="35"/>
      <c r="OIK209" s="35"/>
      <c r="OIL209" s="35"/>
      <c r="OIM209" s="35"/>
      <c r="OIN209" s="35"/>
      <c r="OIO209" s="35"/>
      <c r="OIP209" s="35"/>
      <c r="OIQ209" s="35"/>
      <c r="OIR209" s="35"/>
      <c r="OIS209" s="35"/>
      <c r="OIT209" s="35"/>
      <c r="OIU209" s="35"/>
      <c r="OIV209" s="35"/>
      <c r="OIW209" s="35"/>
      <c r="OIX209" s="35"/>
      <c r="OIY209" s="35"/>
      <c r="OIZ209" s="35"/>
      <c r="OJA209" s="35"/>
      <c r="OJB209" s="35"/>
      <c r="OJC209" s="35"/>
      <c r="OJD209" s="35"/>
      <c r="OJE209" s="35"/>
      <c r="OJF209" s="35"/>
      <c r="OJG209" s="35"/>
      <c r="OJH209" s="35"/>
      <c r="OJI209" s="35"/>
      <c r="OJJ209" s="35"/>
      <c r="OJK209" s="35"/>
      <c r="OJL209" s="35"/>
      <c r="OJM209" s="35"/>
      <c r="OJN209" s="35"/>
      <c r="OJO209" s="35"/>
      <c r="OJP209" s="35"/>
      <c r="OJQ209" s="35"/>
      <c r="OJR209" s="35"/>
      <c r="OJS209" s="35"/>
      <c r="OJT209" s="35"/>
      <c r="OJU209" s="35"/>
      <c r="OJV209" s="35"/>
      <c r="OJW209" s="35"/>
      <c r="OJX209" s="35"/>
      <c r="OJY209" s="35"/>
      <c r="OJZ209" s="35"/>
      <c r="OKA209" s="35"/>
      <c r="OKB209" s="35"/>
      <c r="OKC209" s="35"/>
      <c r="OKD209" s="35"/>
      <c r="OKE209" s="35"/>
      <c r="OKF209" s="35"/>
      <c r="OKG209" s="35"/>
      <c r="OKH209" s="35"/>
      <c r="OKI209" s="35"/>
      <c r="OKJ209" s="35"/>
      <c r="OKK209" s="35"/>
      <c r="OKL209" s="35"/>
      <c r="OKM209" s="35"/>
      <c r="OKN209" s="35"/>
      <c r="OKO209" s="35"/>
      <c r="OKP209" s="35"/>
      <c r="OKQ209" s="35"/>
      <c r="OKR209" s="35"/>
      <c r="OKS209" s="35"/>
      <c r="OKT209" s="35"/>
      <c r="OKU209" s="35"/>
      <c r="OKV209" s="35"/>
      <c r="OKW209" s="35"/>
      <c r="OKX209" s="35"/>
      <c r="OKY209" s="35"/>
      <c r="OKZ209" s="35"/>
      <c r="OLA209" s="35"/>
      <c r="OLB209" s="35"/>
      <c r="OLC209" s="35"/>
      <c r="OLD209" s="35"/>
      <c r="OLE209" s="35"/>
      <c r="OLF209" s="35"/>
      <c r="OLG209" s="35"/>
      <c r="OLH209" s="35"/>
      <c r="OLI209" s="35"/>
      <c r="OLJ209" s="35"/>
      <c r="OLK209" s="35"/>
      <c r="OLL209" s="35"/>
      <c r="OLM209" s="35"/>
      <c r="OLN209" s="35"/>
      <c r="OLO209" s="35"/>
      <c r="OLP209" s="35"/>
      <c r="OLQ209" s="35"/>
      <c r="OLR209" s="35"/>
      <c r="OLS209" s="35"/>
      <c r="OLT209" s="35"/>
      <c r="OLU209" s="35"/>
      <c r="OLV209" s="35"/>
      <c r="OLW209" s="35"/>
      <c r="OLX209" s="35"/>
      <c r="OLY209" s="35"/>
      <c r="OLZ209" s="35"/>
      <c r="OMA209" s="35"/>
      <c r="OMB209" s="35"/>
      <c r="OMC209" s="35"/>
      <c r="OMD209" s="35"/>
      <c r="OME209" s="35"/>
      <c r="OMF209" s="35"/>
      <c r="OMG209" s="35"/>
      <c r="OMH209" s="35"/>
      <c r="OMI209" s="35"/>
      <c r="OMJ209" s="35"/>
      <c r="OMK209" s="35"/>
      <c r="OML209" s="35"/>
      <c r="OMM209" s="35"/>
      <c r="OMN209" s="35"/>
      <c r="OMO209" s="35"/>
      <c r="OMP209" s="35"/>
      <c r="OMQ209" s="35"/>
      <c r="OMR209" s="35"/>
      <c r="OMS209" s="35"/>
      <c r="OMT209" s="35"/>
      <c r="OMU209" s="35"/>
      <c r="OMV209" s="35"/>
      <c r="OMW209" s="35"/>
      <c r="OMX209" s="35"/>
      <c r="OMY209" s="35"/>
      <c r="OMZ209" s="35"/>
      <c r="ONA209" s="35"/>
      <c r="ONB209" s="35"/>
      <c r="ONC209" s="35"/>
      <c r="OND209" s="35"/>
      <c r="ONE209" s="35"/>
      <c r="ONF209" s="35"/>
      <c r="ONG209" s="35"/>
      <c r="ONH209" s="35"/>
      <c r="ONI209" s="35"/>
      <c r="ONJ209" s="35"/>
      <c r="ONK209" s="35"/>
      <c r="ONL209" s="35"/>
      <c r="ONM209" s="35"/>
      <c r="ONN209" s="35"/>
      <c r="ONO209" s="35"/>
      <c r="ONP209" s="35"/>
      <c r="ONQ209" s="35"/>
      <c r="ONR209" s="35"/>
      <c r="ONS209" s="35"/>
      <c r="ONT209" s="35"/>
      <c r="ONU209" s="35"/>
      <c r="ONV209" s="35"/>
      <c r="ONW209" s="35"/>
      <c r="ONX209" s="35"/>
      <c r="ONY209" s="35"/>
      <c r="ONZ209" s="35"/>
      <c r="OOA209" s="35"/>
      <c r="OOB209" s="35"/>
      <c r="OOC209" s="35"/>
      <c r="OOD209" s="35"/>
      <c r="OOE209" s="35"/>
      <c r="OOF209" s="35"/>
      <c r="OOG209" s="35"/>
      <c r="OOH209" s="35"/>
      <c r="OOI209" s="35"/>
      <c r="OOJ209" s="35"/>
      <c r="OOK209" s="35"/>
      <c r="OOL209" s="35"/>
      <c r="OOM209" s="35"/>
      <c r="OON209" s="35"/>
      <c r="OOO209" s="35"/>
      <c r="OOP209" s="35"/>
      <c r="OOQ209" s="35"/>
      <c r="OOR209" s="35"/>
      <c r="OOS209" s="35"/>
      <c r="OOT209" s="35"/>
      <c r="OOU209" s="35"/>
      <c r="OOV209" s="35"/>
      <c r="OOW209" s="35"/>
      <c r="OOX209" s="35"/>
      <c r="OOY209" s="35"/>
      <c r="OOZ209" s="35"/>
      <c r="OPA209" s="35"/>
      <c r="OPB209" s="35"/>
      <c r="OPC209" s="35"/>
      <c r="OPD209" s="35"/>
      <c r="OPE209" s="35"/>
      <c r="OPF209" s="35"/>
      <c r="OPG209" s="35"/>
      <c r="OPH209" s="35"/>
      <c r="OPI209" s="35"/>
      <c r="OPJ209" s="35"/>
      <c r="OPK209" s="35"/>
      <c r="OPL209" s="35"/>
      <c r="OPM209" s="35"/>
      <c r="OPN209" s="35"/>
      <c r="OPO209" s="35"/>
      <c r="OPP209" s="35"/>
      <c r="OPQ209" s="35"/>
      <c r="OPR209" s="35"/>
      <c r="OPS209" s="35"/>
      <c r="OPT209" s="35"/>
      <c r="OPU209" s="35"/>
      <c r="OPV209" s="35"/>
      <c r="OPW209" s="35"/>
      <c r="OPX209" s="35"/>
      <c r="OPY209" s="35"/>
      <c r="OPZ209" s="35"/>
      <c r="OQA209" s="35"/>
      <c r="OQB209" s="35"/>
      <c r="OQC209" s="35"/>
      <c r="OQD209" s="35"/>
      <c r="OQE209" s="35"/>
      <c r="OQF209" s="35"/>
      <c r="OQG209" s="35"/>
      <c r="OQH209" s="35"/>
      <c r="OQI209" s="35"/>
      <c r="OQJ209" s="35"/>
      <c r="OQK209" s="35"/>
      <c r="OQL209" s="35"/>
      <c r="OQM209" s="35"/>
      <c r="OQN209" s="35"/>
      <c r="OQO209" s="35"/>
      <c r="OQP209" s="35"/>
      <c r="OQQ209" s="35"/>
      <c r="OQR209" s="35"/>
      <c r="OQS209" s="35"/>
      <c r="OQT209" s="35"/>
      <c r="OQU209" s="35"/>
      <c r="OQV209" s="35"/>
      <c r="OQW209" s="35"/>
      <c r="OQX209" s="35"/>
      <c r="OQY209" s="35"/>
      <c r="OQZ209" s="35"/>
      <c r="ORA209" s="35"/>
      <c r="ORB209" s="35"/>
      <c r="ORC209" s="35"/>
      <c r="ORD209" s="35"/>
      <c r="ORE209" s="35"/>
      <c r="ORF209" s="35"/>
      <c r="ORG209" s="35"/>
      <c r="ORH209" s="35"/>
      <c r="ORI209" s="35"/>
      <c r="ORJ209" s="35"/>
      <c r="ORK209" s="35"/>
      <c r="ORL209" s="35"/>
      <c r="ORM209" s="35"/>
      <c r="ORN209" s="35"/>
      <c r="ORO209" s="35"/>
      <c r="ORP209" s="35"/>
      <c r="ORQ209" s="35"/>
      <c r="ORR209" s="35"/>
      <c r="ORS209" s="35"/>
      <c r="ORT209" s="35"/>
      <c r="ORU209" s="35"/>
      <c r="ORV209" s="35"/>
      <c r="ORW209" s="35"/>
      <c r="ORX209" s="35"/>
      <c r="ORY209" s="35"/>
      <c r="ORZ209" s="35"/>
      <c r="OSA209" s="35"/>
      <c r="OSB209" s="35"/>
      <c r="OSC209" s="35"/>
      <c r="OSD209" s="35"/>
      <c r="OSE209" s="35"/>
      <c r="OSF209" s="35"/>
      <c r="OSG209" s="35"/>
      <c r="OSH209" s="35"/>
      <c r="OSI209" s="35"/>
      <c r="OSJ209" s="35"/>
      <c r="OSK209" s="35"/>
      <c r="OSL209" s="35"/>
      <c r="OSM209" s="35"/>
      <c r="OSN209" s="35"/>
      <c r="OSO209" s="35"/>
      <c r="OSP209" s="35"/>
      <c r="OSQ209" s="35"/>
      <c r="OSR209" s="35"/>
      <c r="OSS209" s="35"/>
      <c r="OST209" s="35"/>
      <c r="OSU209" s="35"/>
      <c r="OSV209" s="35"/>
      <c r="OSW209" s="35"/>
      <c r="OSX209" s="35"/>
      <c r="OSY209" s="35"/>
      <c r="OSZ209" s="35"/>
      <c r="OTA209" s="35"/>
      <c r="OTB209" s="35"/>
      <c r="OTC209" s="35"/>
      <c r="OTD209" s="35"/>
      <c r="OTE209" s="35"/>
      <c r="OTF209" s="35"/>
      <c r="OTG209" s="35"/>
      <c r="OTH209" s="35"/>
      <c r="OTI209" s="35"/>
      <c r="OTJ209" s="35"/>
      <c r="OTK209" s="35"/>
      <c r="OTL209" s="35"/>
      <c r="OTM209" s="35"/>
      <c r="OTN209" s="35"/>
      <c r="OTO209" s="35"/>
      <c r="OTP209" s="35"/>
      <c r="OTQ209" s="35"/>
      <c r="OTR209" s="35"/>
      <c r="OTS209" s="35"/>
      <c r="OTT209" s="35"/>
      <c r="OTU209" s="35"/>
      <c r="OTV209" s="35"/>
      <c r="OTW209" s="35"/>
      <c r="OTX209" s="35"/>
      <c r="OTY209" s="35"/>
      <c r="OTZ209" s="35"/>
      <c r="OUA209" s="35"/>
      <c r="OUB209" s="35"/>
      <c r="OUC209" s="35"/>
      <c r="OUD209" s="35"/>
      <c r="OUE209" s="35"/>
      <c r="OUF209" s="35"/>
      <c r="OUG209" s="35"/>
      <c r="OUH209" s="35"/>
      <c r="OUI209" s="35"/>
      <c r="OUJ209" s="35"/>
      <c r="OUK209" s="35"/>
      <c r="OUL209" s="35"/>
      <c r="OUM209" s="35"/>
      <c r="OUN209" s="35"/>
      <c r="OUO209" s="35"/>
      <c r="OUP209" s="35"/>
      <c r="OUQ209" s="35"/>
      <c r="OUR209" s="35"/>
      <c r="OUS209" s="35"/>
      <c r="OUT209" s="35"/>
      <c r="OUU209" s="35"/>
      <c r="OUV209" s="35"/>
      <c r="OUW209" s="35"/>
      <c r="OUX209" s="35"/>
      <c r="OUY209" s="35"/>
      <c r="OUZ209" s="35"/>
      <c r="OVA209" s="35"/>
      <c r="OVB209" s="35"/>
      <c r="OVC209" s="35"/>
      <c r="OVD209" s="35"/>
      <c r="OVE209" s="35"/>
      <c r="OVF209" s="35"/>
      <c r="OVG209" s="35"/>
      <c r="OVH209" s="35"/>
      <c r="OVI209" s="35"/>
      <c r="OVJ209" s="35"/>
      <c r="OVK209" s="35"/>
      <c r="OVL209" s="35"/>
      <c r="OVM209" s="35"/>
      <c r="OVN209" s="35"/>
      <c r="OVO209" s="35"/>
      <c r="OVP209" s="35"/>
      <c r="OVQ209" s="35"/>
      <c r="OVR209" s="35"/>
      <c r="OVS209" s="35"/>
      <c r="OVT209" s="35"/>
      <c r="OVU209" s="35"/>
      <c r="OVV209" s="35"/>
      <c r="OVW209" s="35"/>
      <c r="OVX209" s="35"/>
      <c r="OVY209" s="35"/>
      <c r="OVZ209" s="35"/>
      <c r="OWA209" s="35"/>
      <c r="OWB209" s="35"/>
      <c r="OWC209" s="35"/>
      <c r="OWD209" s="35"/>
      <c r="OWE209" s="35"/>
      <c r="OWF209" s="35"/>
      <c r="OWG209" s="35"/>
      <c r="OWH209" s="35"/>
      <c r="OWI209" s="35"/>
      <c r="OWJ209" s="35"/>
      <c r="OWK209" s="35"/>
      <c r="OWL209" s="35"/>
      <c r="OWM209" s="35"/>
      <c r="OWN209" s="35"/>
      <c r="OWO209" s="35"/>
      <c r="OWP209" s="35"/>
      <c r="OWQ209" s="35"/>
      <c r="OWR209" s="35"/>
      <c r="OWS209" s="35"/>
      <c r="OWT209" s="35"/>
      <c r="OWU209" s="35"/>
      <c r="OWV209" s="35"/>
      <c r="OWW209" s="35"/>
      <c r="OWX209" s="35"/>
      <c r="OWY209" s="35"/>
      <c r="OWZ209" s="35"/>
      <c r="OXA209" s="35"/>
      <c r="OXB209" s="35"/>
      <c r="OXC209" s="35"/>
      <c r="OXD209" s="35"/>
      <c r="OXE209" s="35"/>
      <c r="OXF209" s="35"/>
      <c r="OXG209" s="35"/>
      <c r="OXH209" s="35"/>
      <c r="OXI209" s="35"/>
      <c r="OXJ209" s="35"/>
      <c r="OXK209" s="35"/>
      <c r="OXL209" s="35"/>
      <c r="OXM209" s="35"/>
      <c r="OXN209" s="35"/>
      <c r="OXO209" s="35"/>
      <c r="OXP209" s="35"/>
      <c r="OXQ209" s="35"/>
      <c r="OXR209" s="35"/>
      <c r="OXS209" s="35"/>
      <c r="OXT209" s="35"/>
      <c r="OXU209" s="35"/>
      <c r="OXV209" s="35"/>
      <c r="OXW209" s="35"/>
      <c r="OXX209" s="35"/>
      <c r="OXY209" s="35"/>
      <c r="OXZ209" s="35"/>
      <c r="OYA209" s="35"/>
      <c r="OYB209" s="35"/>
      <c r="OYC209" s="35"/>
      <c r="OYD209" s="35"/>
      <c r="OYE209" s="35"/>
      <c r="OYF209" s="35"/>
      <c r="OYG209" s="35"/>
      <c r="OYH209" s="35"/>
      <c r="OYI209" s="35"/>
      <c r="OYJ209" s="35"/>
      <c r="OYK209" s="35"/>
      <c r="OYL209" s="35"/>
      <c r="OYM209" s="35"/>
      <c r="OYN209" s="35"/>
      <c r="OYO209" s="35"/>
      <c r="OYP209" s="35"/>
      <c r="OYQ209" s="35"/>
      <c r="OYR209" s="35"/>
      <c r="OYS209" s="35"/>
      <c r="OYT209" s="35"/>
      <c r="OYU209" s="35"/>
      <c r="OYV209" s="35"/>
      <c r="OYW209" s="35"/>
      <c r="OYX209" s="35"/>
      <c r="OYY209" s="35"/>
      <c r="OYZ209" s="35"/>
      <c r="OZA209" s="35"/>
      <c r="OZB209" s="35"/>
      <c r="OZC209" s="35"/>
      <c r="OZD209" s="35"/>
      <c r="OZE209" s="35"/>
      <c r="OZF209" s="35"/>
      <c r="OZG209" s="35"/>
      <c r="OZH209" s="35"/>
      <c r="OZI209" s="35"/>
      <c r="OZJ209" s="35"/>
      <c r="OZK209" s="35"/>
      <c r="OZL209" s="35"/>
      <c r="OZM209" s="35"/>
      <c r="OZN209" s="35"/>
      <c r="OZO209" s="35"/>
      <c r="OZP209" s="35"/>
      <c r="OZQ209" s="35"/>
      <c r="OZR209" s="35"/>
      <c r="OZS209" s="35"/>
      <c r="OZT209" s="35"/>
      <c r="OZU209" s="35"/>
      <c r="OZV209" s="35"/>
      <c r="OZW209" s="35"/>
      <c r="OZX209" s="35"/>
      <c r="OZY209" s="35"/>
      <c r="OZZ209" s="35"/>
      <c r="PAA209" s="35"/>
      <c r="PAB209" s="35"/>
      <c r="PAC209" s="35"/>
      <c r="PAD209" s="35"/>
      <c r="PAE209" s="35"/>
      <c r="PAF209" s="35"/>
      <c r="PAG209" s="35"/>
      <c r="PAH209" s="35"/>
      <c r="PAI209" s="35"/>
      <c r="PAJ209" s="35"/>
      <c r="PAK209" s="35"/>
      <c r="PAL209" s="35"/>
      <c r="PAM209" s="35"/>
      <c r="PAN209" s="35"/>
      <c r="PAO209" s="35"/>
      <c r="PAP209" s="35"/>
      <c r="PAQ209" s="35"/>
      <c r="PAR209" s="35"/>
      <c r="PAS209" s="35"/>
      <c r="PAT209" s="35"/>
      <c r="PAU209" s="35"/>
      <c r="PAV209" s="35"/>
      <c r="PAW209" s="35"/>
      <c r="PAX209" s="35"/>
      <c r="PAY209" s="35"/>
      <c r="PAZ209" s="35"/>
      <c r="PBA209" s="35"/>
      <c r="PBB209" s="35"/>
      <c r="PBC209" s="35"/>
      <c r="PBD209" s="35"/>
      <c r="PBE209" s="35"/>
      <c r="PBF209" s="35"/>
      <c r="PBG209" s="35"/>
      <c r="PBH209" s="35"/>
      <c r="PBI209" s="35"/>
      <c r="PBJ209" s="35"/>
      <c r="PBK209" s="35"/>
      <c r="PBL209" s="35"/>
      <c r="PBM209" s="35"/>
      <c r="PBN209" s="35"/>
      <c r="PBO209" s="35"/>
      <c r="PBP209" s="35"/>
      <c r="PBQ209" s="35"/>
      <c r="PBR209" s="35"/>
      <c r="PBS209" s="35"/>
      <c r="PBT209" s="35"/>
      <c r="PBU209" s="35"/>
      <c r="PBV209" s="35"/>
      <c r="PBW209" s="35"/>
      <c r="PBX209" s="35"/>
      <c r="PBY209" s="35"/>
      <c r="PBZ209" s="35"/>
      <c r="PCA209" s="35"/>
      <c r="PCB209" s="35"/>
      <c r="PCC209" s="35"/>
      <c r="PCD209" s="35"/>
      <c r="PCE209" s="35"/>
      <c r="PCF209" s="35"/>
      <c r="PCG209" s="35"/>
      <c r="PCH209" s="35"/>
      <c r="PCI209" s="35"/>
      <c r="PCJ209" s="35"/>
      <c r="PCK209" s="35"/>
      <c r="PCL209" s="35"/>
      <c r="PCM209" s="35"/>
      <c r="PCN209" s="35"/>
      <c r="PCO209" s="35"/>
      <c r="PCP209" s="35"/>
      <c r="PCQ209" s="35"/>
      <c r="PCR209" s="35"/>
      <c r="PCS209" s="35"/>
      <c r="PCT209" s="35"/>
      <c r="PCU209" s="35"/>
      <c r="PCV209" s="35"/>
      <c r="PCW209" s="35"/>
      <c r="PCX209" s="35"/>
      <c r="PCY209" s="35"/>
      <c r="PCZ209" s="35"/>
      <c r="PDA209" s="35"/>
      <c r="PDB209" s="35"/>
      <c r="PDC209" s="35"/>
      <c r="PDD209" s="35"/>
      <c r="PDE209" s="35"/>
      <c r="PDF209" s="35"/>
      <c r="PDG209" s="35"/>
      <c r="PDH209" s="35"/>
      <c r="PDI209" s="35"/>
      <c r="PDJ209" s="35"/>
      <c r="PDK209" s="35"/>
      <c r="PDL209" s="35"/>
      <c r="PDM209" s="35"/>
      <c r="PDN209" s="35"/>
      <c r="PDO209" s="35"/>
      <c r="PDP209" s="35"/>
      <c r="PDQ209" s="35"/>
      <c r="PDR209" s="35"/>
      <c r="PDS209" s="35"/>
      <c r="PDT209" s="35"/>
      <c r="PDU209" s="35"/>
      <c r="PDV209" s="35"/>
      <c r="PDW209" s="35"/>
      <c r="PDX209" s="35"/>
      <c r="PDY209" s="35"/>
      <c r="PDZ209" s="35"/>
      <c r="PEA209" s="35"/>
      <c r="PEB209" s="35"/>
      <c r="PEC209" s="35"/>
      <c r="PED209" s="35"/>
      <c r="PEE209" s="35"/>
      <c r="PEF209" s="35"/>
      <c r="PEG209" s="35"/>
      <c r="PEH209" s="35"/>
      <c r="PEI209" s="35"/>
      <c r="PEJ209" s="35"/>
      <c r="PEK209" s="35"/>
      <c r="PEL209" s="35"/>
      <c r="PEM209" s="35"/>
      <c r="PEN209" s="35"/>
      <c r="PEO209" s="35"/>
      <c r="PEP209" s="35"/>
      <c r="PEQ209" s="35"/>
      <c r="PER209" s="35"/>
      <c r="PES209" s="35"/>
      <c r="PET209" s="35"/>
      <c r="PEU209" s="35"/>
      <c r="PEV209" s="35"/>
      <c r="PEW209" s="35"/>
      <c r="PEX209" s="35"/>
      <c r="PEY209" s="35"/>
      <c r="PEZ209" s="35"/>
      <c r="PFA209" s="35"/>
      <c r="PFB209" s="35"/>
      <c r="PFC209" s="35"/>
      <c r="PFD209" s="35"/>
      <c r="PFE209" s="35"/>
      <c r="PFF209" s="35"/>
      <c r="PFG209" s="35"/>
      <c r="PFH209" s="35"/>
      <c r="PFI209" s="35"/>
      <c r="PFJ209" s="35"/>
      <c r="PFK209" s="35"/>
      <c r="PFL209" s="35"/>
      <c r="PFM209" s="35"/>
      <c r="PFN209" s="35"/>
      <c r="PFO209" s="35"/>
      <c r="PFP209" s="35"/>
      <c r="PFQ209" s="35"/>
      <c r="PFR209" s="35"/>
      <c r="PFS209" s="35"/>
      <c r="PFT209" s="35"/>
      <c r="PFU209" s="35"/>
      <c r="PFV209" s="35"/>
      <c r="PFW209" s="35"/>
      <c r="PFX209" s="35"/>
      <c r="PFY209" s="35"/>
      <c r="PFZ209" s="35"/>
      <c r="PGA209" s="35"/>
      <c r="PGB209" s="35"/>
      <c r="PGC209" s="35"/>
      <c r="PGD209" s="35"/>
      <c r="PGE209" s="35"/>
      <c r="PGF209" s="35"/>
      <c r="PGG209" s="35"/>
      <c r="PGH209" s="35"/>
      <c r="PGI209" s="35"/>
      <c r="PGJ209" s="35"/>
      <c r="PGK209" s="35"/>
      <c r="PGL209" s="35"/>
      <c r="PGM209" s="35"/>
      <c r="PGN209" s="35"/>
      <c r="PGO209" s="35"/>
      <c r="PGP209" s="35"/>
      <c r="PGQ209" s="35"/>
      <c r="PGR209" s="35"/>
      <c r="PGS209" s="35"/>
      <c r="PGT209" s="35"/>
      <c r="PGU209" s="35"/>
      <c r="PGV209" s="35"/>
      <c r="PGW209" s="35"/>
      <c r="PGX209" s="35"/>
      <c r="PGY209" s="35"/>
      <c r="PGZ209" s="35"/>
      <c r="PHA209" s="35"/>
      <c r="PHB209" s="35"/>
      <c r="PHC209" s="35"/>
      <c r="PHD209" s="35"/>
      <c r="PHE209" s="35"/>
      <c r="PHF209" s="35"/>
      <c r="PHG209" s="35"/>
      <c r="PHH209" s="35"/>
      <c r="PHI209" s="35"/>
      <c r="PHJ209" s="35"/>
      <c r="PHK209" s="35"/>
      <c r="PHL209" s="35"/>
      <c r="PHM209" s="35"/>
      <c r="PHN209" s="35"/>
      <c r="PHO209" s="35"/>
      <c r="PHP209" s="35"/>
      <c r="PHQ209" s="35"/>
      <c r="PHR209" s="35"/>
      <c r="PHS209" s="35"/>
      <c r="PHT209" s="35"/>
      <c r="PHU209" s="35"/>
      <c r="PHV209" s="35"/>
      <c r="PHW209" s="35"/>
      <c r="PHX209" s="35"/>
      <c r="PHY209" s="35"/>
      <c r="PHZ209" s="35"/>
      <c r="PIA209" s="35"/>
      <c r="PIB209" s="35"/>
      <c r="PIC209" s="35"/>
      <c r="PID209" s="35"/>
      <c r="PIE209" s="35"/>
      <c r="PIF209" s="35"/>
      <c r="PIG209" s="35"/>
      <c r="PIH209" s="35"/>
      <c r="PII209" s="35"/>
      <c r="PIJ209" s="35"/>
      <c r="PIK209" s="35"/>
      <c r="PIL209" s="35"/>
      <c r="PIM209" s="35"/>
      <c r="PIN209" s="35"/>
      <c r="PIO209" s="35"/>
      <c r="PIP209" s="35"/>
      <c r="PIQ209" s="35"/>
      <c r="PIR209" s="35"/>
      <c r="PIS209" s="35"/>
      <c r="PIT209" s="35"/>
      <c r="PIU209" s="35"/>
      <c r="PIV209" s="35"/>
      <c r="PIW209" s="35"/>
      <c r="PIX209" s="35"/>
      <c r="PIY209" s="35"/>
      <c r="PIZ209" s="35"/>
      <c r="PJA209" s="35"/>
      <c r="PJB209" s="35"/>
      <c r="PJC209" s="35"/>
      <c r="PJD209" s="35"/>
      <c r="PJE209" s="35"/>
      <c r="PJF209" s="35"/>
      <c r="PJG209" s="35"/>
      <c r="PJH209" s="35"/>
      <c r="PJI209" s="35"/>
      <c r="PJJ209" s="35"/>
      <c r="PJK209" s="35"/>
      <c r="PJL209" s="35"/>
      <c r="PJM209" s="35"/>
      <c r="PJN209" s="35"/>
      <c r="PJO209" s="35"/>
      <c r="PJP209" s="35"/>
      <c r="PJQ209" s="35"/>
      <c r="PJR209" s="35"/>
      <c r="PJS209" s="35"/>
      <c r="PJT209" s="35"/>
      <c r="PJU209" s="35"/>
      <c r="PJV209" s="35"/>
      <c r="PJW209" s="35"/>
      <c r="PJX209" s="35"/>
      <c r="PJY209" s="35"/>
      <c r="PJZ209" s="35"/>
      <c r="PKA209" s="35"/>
      <c r="PKB209" s="35"/>
      <c r="PKC209" s="35"/>
      <c r="PKD209" s="35"/>
      <c r="PKE209" s="35"/>
      <c r="PKF209" s="35"/>
      <c r="PKG209" s="35"/>
      <c r="PKH209" s="35"/>
      <c r="PKI209" s="35"/>
      <c r="PKJ209" s="35"/>
      <c r="PKK209" s="35"/>
      <c r="PKL209" s="35"/>
      <c r="PKM209" s="35"/>
      <c r="PKN209" s="35"/>
      <c r="PKO209" s="35"/>
      <c r="PKP209" s="35"/>
      <c r="PKQ209" s="35"/>
      <c r="PKR209" s="35"/>
      <c r="PKS209" s="35"/>
      <c r="PKT209" s="35"/>
      <c r="PKU209" s="35"/>
      <c r="PKV209" s="35"/>
      <c r="PKW209" s="35"/>
      <c r="PKX209" s="35"/>
      <c r="PKY209" s="35"/>
      <c r="PKZ209" s="35"/>
      <c r="PLA209" s="35"/>
      <c r="PLB209" s="35"/>
      <c r="PLC209" s="35"/>
      <c r="PLD209" s="35"/>
      <c r="PLE209" s="35"/>
      <c r="PLF209" s="35"/>
      <c r="PLG209" s="35"/>
      <c r="PLH209" s="35"/>
      <c r="PLI209" s="35"/>
      <c r="PLJ209" s="35"/>
      <c r="PLK209" s="35"/>
      <c r="PLL209" s="35"/>
      <c r="PLM209" s="35"/>
      <c r="PLN209" s="35"/>
      <c r="PLO209" s="35"/>
      <c r="PLP209" s="35"/>
      <c r="PLQ209" s="35"/>
      <c r="PLR209" s="35"/>
      <c r="PLS209" s="35"/>
      <c r="PLT209" s="35"/>
      <c r="PLU209" s="35"/>
      <c r="PLV209" s="35"/>
      <c r="PLW209" s="35"/>
      <c r="PLX209" s="35"/>
      <c r="PLY209" s="35"/>
      <c r="PLZ209" s="35"/>
      <c r="PMA209" s="35"/>
      <c r="PMB209" s="35"/>
      <c r="PMC209" s="35"/>
      <c r="PMD209" s="35"/>
      <c r="PME209" s="35"/>
      <c r="PMF209" s="35"/>
      <c r="PMG209" s="35"/>
      <c r="PMH209" s="35"/>
      <c r="PMI209" s="35"/>
      <c r="PMJ209" s="35"/>
      <c r="PMK209" s="35"/>
      <c r="PML209" s="35"/>
      <c r="PMM209" s="35"/>
      <c r="PMN209" s="35"/>
      <c r="PMO209" s="35"/>
      <c r="PMP209" s="35"/>
      <c r="PMQ209" s="35"/>
      <c r="PMR209" s="35"/>
      <c r="PMS209" s="35"/>
      <c r="PMT209" s="35"/>
      <c r="PMU209" s="35"/>
      <c r="PMV209" s="35"/>
      <c r="PMW209" s="35"/>
      <c r="PMX209" s="35"/>
      <c r="PMY209" s="35"/>
      <c r="PMZ209" s="35"/>
      <c r="PNA209" s="35"/>
      <c r="PNB209" s="35"/>
      <c r="PNC209" s="35"/>
      <c r="PND209" s="35"/>
      <c r="PNE209" s="35"/>
      <c r="PNF209" s="35"/>
      <c r="PNG209" s="35"/>
      <c r="PNH209" s="35"/>
      <c r="PNI209" s="35"/>
      <c r="PNJ209" s="35"/>
      <c r="PNK209" s="35"/>
      <c r="PNL209" s="35"/>
      <c r="PNM209" s="35"/>
      <c r="PNN209" s="35"/>
      <c r="PNO209" s="35"/>
      <c r="PNP209" s="35"/>
      <c r="PNQ209" s="35"/>
      <c r="PNR209" s="35"/>
      <c r="PNS209" s="35"/>
      <c r="PNT209" s="35"/>
      <c r="PNU209" s="35"/>
      <c r="PNV209" s="35"/>
      <c r="PNW209" s="35"/>
      <c r="PNX209" s="35"/>
      <c r="PNY209" s="35"/>
      <c r="PNZ209" s="35"/>
      <c r="POA209" s="35"/>
      <c r="POB209" s="35"/>
      <c r="POC209" s="35"/>
      <c r="POD209" s="35"/>
      <c r="POE209" s="35"/>
      <c r="POF209" s="35"/>
      <c r="POG209" s="35"/>
      <c r="POH209" s="35"/>
      <c r="POI209" s="35"/>
      <c r="POJ209" s="35"/>
      <c r="POK209" s="35"/>
      <c r="POL209" s="35"/>
      <c r="POM209" s="35"/>
      <c r="PON209" s="35"/>
      <c r="POO209" s="35"/>
      <c r="POP209" s="35"/>
      <c r="POQ209" s="35"/>
      <c r="POR209" s="35"/>
      <c r="POS209" s="35"/>
      <c r="POT209" s="35"/>
      <c r="POU209" s="35"/>
      <c r="POV209" s="35"/>
      <c r="POW209" s="35"/>
      <c r="POX209" s="35"/>
      <c r="POY209" s="35"/>
      <c r="POZ209" s="35"/>
      <c r="PPA209" s="35"/>
      <c r="PPB209" s="35"/>
      <c r="PPC209" s="35"/>
      <c r="PPD209" s="35"/>
      <c r="PPE209" s="35"/>
      <c r="PPF209" s="35"/>
      <c r="PPG209" s="35"/>
      <c r="PPH209" s="35"/>
      <c r="PPI209" s="35"/>
      <c r="PPJ209" s="35"/>
      <c r="PPK209" s="35"/>
      <c r="PPL209" s="35"/>
      <c r="PPM209" s="35"/>
      <c r="PPN209" s="35"/>
      <c r="PPO209" s="35"/>
      <c r="PPP209" s="35"/>
      <c r="PPQ209" s="35"/>
      <c r="PPR209" s="35"/>
      <c r="PPS209" s="35"/>
      <c r="PPT209" s="35"/>
      <c r="PPU209" s="35"/>
      <c r="PPV209" s="35"/>
      <c r="PPW209" s="35"/>
      <c r="PPX209" s="35"/>
      <c r="PPY209" s="35"/>
      <c r="PPZ209" s="35"/>
      <c r="PQA209" s="35"/>
      <c r="PQB209" s="35"/>
      <c r="PQC209" s="35"/>
      <c r="PQD209" s="35"/>
      <c r="PQE209" s="35"/>
      <c r="PQF209" s="35"/>
      <c r="PQG209" s="35"/>
      <c r="PQH209" s="35"/>
      <c r="PQI209" s="35"/>
      <c r="PQJ209" s="35"/>
      <c r="PQK209" s="35"/>
      <c r="PQL209" s="35"/>
      <c r="PQM209" s="35"/>
      <c r="PQN209" s="35"/>
      <c r="PQO209" s="35"/>
      <c r="PQP209" s="35"/>
      <c r="PQQ209" s="35"/>
      <c r="PQR209" s="35"/>
      <c r="PQS209" s="35"/>
      <c r="PQT209" s="35"/>
      <c r="PQU209" s="35"/>
      <c r="PQV209" s="35"/>
      <c r="PQW209" s="35"/>
      <c r="PQX209" s="35"/>
      <c r="PQY209" s="35"/>
      <c r="PQZ209" s="35"/>
      <c r="PRA209" s="35"/>
      <c r="PRB209" s="35"/>
      <c r="PRC209" s="35"/>
      <c r="PRD209" s="35"/>
      <c r="PRE209" s="35"/>
      <c r="PRF209" s="35"/>
      <c r="PRG209" s="35"/>
      <c r="PRH209" s="35"/>
      <c r="PRI209" s="35"/>
      <c r="PRJ209" s="35"/>
      <c r="PRK209" s="35"/>
      <c r="PRL209" s="35"/>
      <c r="PRM209" s="35"/>
      <c r="PRN209" s="35"/>
      <c r="PRO209" s="35"/>
      <c r="PRP209" s="35"/>
      <c r="PRQ209" s="35"/>
      <c r="PRR209" s="35"/>
      <c r="PRS209" s="35"/>
      <c r="PRT209" s="35"/>
      <c r="PRU209" s="35"/>
      <c r="PRV209" s="35"/>
      <c r="PRW209" s="35"/>
      <c r="PRX209" s="35"/>
      <c r="PRY209" s="35"/>
      <c r="PRZ209" s="35"/>
      <c r="PSA209" s="35"/>
      <c r="PSB209" s="35"/>
      <c r="PSC209" s="35"/>
      <c r="PSD209" s="35"/>
      <c r="PSE209" s="35"/>
      <c r="PSF209" s="35"/>
      <c r="PSG209" s="35"/>
      <c r="PSH209" s="35"/>
      <c r="PSI209" s="35"/>
      <c r="PSJ209" s="35"/>
      <c r="PSK209" s="35"/>
      <c r="PSL209" s="35"/>
      <c r="PSM209" s="35"/>
      <c r="PSN209" s="35"/>
      <c r="PSO209" s="35"/>
      <c r="PSP209" s="35"/>
      <c r="PSQ209" s="35"/>
      <c r="PSR209" s="35"/>
      <c r="PSS209" s="35"/>
      <c r="PST209" s="35"/>
      <c r="PSU209" s="35"/>
      <c r="PSV209" s="35"/>
      <c r="PSW209" s="35"/>
      <c r="PSX209" s="35"/>
      <c r="PSY209" s="35"/>
      <c r="PSZ209" s="35"/>
      <c r="PTA209" s="35"/>
      <c r="PTB209" s="35"/>
      <c r="PTC209" s="35"/>
      <c r="PTD209" s="35"/>
      <c r="PTE209" s="35"/>
      <c r="PTF209" s="35"/>
      <c r="PTG209" s="35"/>
      <c r="PTH209" s="35"/>
      <c r="PTI209" s="35"/>
      <c r="PTJ209" s="35"/>
      <c r="PTK209" s="35"/>
      <c r="PTL209" s="35"/>
      <c r="PTM209" s="35"/>
      <c r="PTN209" s="35"/>
      <c r="PTO209" s="35"/>
      <c r="PTP209" s="35"/>
      <c r="PTQ209" s="35"/>
      <c r="PTR209" s="35"/>
      <c r="PTS209" s="35"/>
      <c r="PTT209" s="35"/>
      <c r="PTU209" s="35"/>
      <c r="PTV209" s="35"/>
      <c r="PTW209" s="35"/>
      <c r="PTX209" s="35"/>
      <c r="PTY209" s="35"/>
      <c r="PTZ209" s="35"/>
      <c r="PUA209" s="35"/>
      <c r="PUB209" s="35"/>
      <c r="PUC209" s="35"/>
      <c r="PUD209" s="35"/>
      <c r="PUE209" s="35"/>
      <c r="PUF209" s="35"/>
      <c r="PUG209" s="35"/>
      <c r="PUH209" s="35"/>
      <c r="PUI209" s="35"/>
      <c r="PUJ209" s="35"/>
      <c r="PUK209" s="35"/>
      <c r="PUL209" s="35"/>
      <c r="PUM209" s="35"/>
      <c r="PUN209" s="35"/>
      <c r="PUO209" s="35"/>
      <c r="PUP209" s="35"/>
      <c r="PUQ209" s="35"/>
      <c r="PUR209" s="35"/>
      <c r="PUS209" s="35"/>
      <c r="PUT209" s="35"/>
      <c r="PUU209" s="35"/>
      <c r="PUV209" s="35"/>
      <c r="PUW209" s="35"/>
      <c r="PUX209" s="35"/>
      <c r="PUY209" s="35"/>
      <c r="PUZ209" s="35"/>
      <c r="PVA209" s="35"/>
      <c r="PVB209" s="35"/>
      <c r="PVC209" s="35"/>
      <c r="PVD209" s="35"/>
      <c r="PVE209" s="35"/>
      <c r="PVF209" s="35"/>
      <c r="PVG209" s="35"/>
      <c r="PVH209" s="35"/>
      <c r="PVI209" s="35"/>
      <c r="PVJ209" s="35"/>
      <c r="PVK209" s="35"/>
      <c r="PVL209" s="35"/>
      <c r="PVM209" s="35"/>
      <c r="PVN209" s="35"/>
      <c r="PVO209" s="35"/>
      <c r="PVP209" s="35"/>
      <c r="PVQ209" s="35"/>
      <c r="PVR209" s="35"/>
      <c r="PVS209" s="35"/>
      <c r="PVT209" s="35"/>
      <c r="PVU209" s="35"/>
      <c r="PVV209" s="35"/>
      <c r="PVW209" s="35"/>
      <c r="PVX209" s="35"/>
      <c r="PVY209" s="35"/>
      <c r="PVZ209" s="35"/>
      <c r="PWA209" s="35"/>
      <c r="PWB209" s="35"/>
      <c r="PWC209" s="35"/>
      <c r="PWD209" s="35"/>
      <c r="PWE209" s="35"/>
      <c r="PWF209" s="35"/>
      <c r="PWG209" s="35"/>
      <c r="PWH209" s="35"/>
      <c r="PWI209" s="35"/>
      <c r="PWJ209" s="35"/>
      <c r="PWK209" s="35"/>
      <c r="PWL209" s="35"/>
      <c r="PWM209" s="35"/>
      <c r="PWN209" s="35"/>
      <c r="PWO209" s="35"/>
      <c r="PWP209" s="35"/>
      <c r="PWQ209" s="35"/>
      <c r="PWR209" s="35"/>
      <c r="PWS209" s="35"/>
      <c r="PWT209" s="35"/>
      <c r="PWU209" s="35"/>
      <c r="PWV209" s="35"/>
      <c r="PWW209" s="35"/>
      <c r="PWX209" s="35"/>
      <c r="PWY209" s="35"/>
      <c r="PWZ209" s="35"/>
      <c r="PXA209" s="35"/>
      <c r="PXB209" s="35"/>
      <c r="PXC209" s="35"/>
      <c r="PXD209" s="35"/>
      <c r="PXE209" s="35"/>
      <c r="PXF209" s="35"/>
      <c r="PXG209" s="35"/>
      <c r="PXH209" s="35"/>
      <c r="PXI209" s="35"/>
      <c r="PXJ209" s="35"/>
      <c r="PXK209" s="35"/>
      <c r="PXL209" s="35"/>
      <c r="PXM209" s="35"/>
      <c r="PXN209" s="35"/>
      <c r="PXO209" s="35"/>
      <c r="PXP209" s="35"/>
      <c r="PXQ209" s="35"/>
      <c r="PXR209" s="35"/>
      <c r="PXS209" s="35"/>
      <c r="PXT209" s="35"/>
      <c r="PXU209" s="35"/>
      <c r="PXV209" s="35"/>
      <c r="PXW209" s="35"/>
      <c r="PXX209" s="35"/>
      <c r="PXY209" s="35"/>
      <c r="PXZ209" s="35"/>
      <c r="PYA209" s="35"/>
      <c r="PYB209" s="35"/>
      <c r="PYC209" s="35"/>
      <c r="PYD209" s="35"/>
      <c r="PYE209" s="35"/>
      <c r="PYF209" s="35"/>
      <c r="PYG209" s="35"/>
      <c r="PYH209" s="35"/>
      <c r="PYI209" s="35"/>
      <c r="PYJ209" s="35"/>
      <c r="PYK209" s="35"/>
      <c r="PYL209" s="35"/>
      <c r="PYM209" s="35"/>
      <c r="PYN209" s="35"/>
      <c r="PYO209" s="35"/>
      <c r="PYP209" s="35"/>
      <c r="PYQ209" s="35"/>
      <c r="PYR209" s="35"/>
      <c r="PYS209" s="35"/>
      <c r="PYT209" s="35"/>
      <c r="PYU209" s="35"/>
      <c r="PYV209" s="35"/>
      <c r="PYW209" s="35"/>
      <c r="PYX209" s="35"/>
      <c r="PYY209" s="35"/>
      <c r="PYZ209" s="35"/>
      <c r="PZA209" s="35"/>
      <c r="PZB209" s="35"/>
      <c r="PZC209" s="35"/>
      <c r="PZD209" s="35"/>
      <c r="PZE209" s="35"/>
      <c r="PZF209" s="35"/>
      <c r="PZG209" s="35"/>
      <c r="PZH209" s="35"/>
      <c r="PZI209" s="35"/>
      <c r="PZJ209" s="35"/>
      <c r="PZK209" s="35"/>
      <c r="PZL209" s="35"/>
      <c r="PZM209" s="35"/>
      <c r="PZN209" s="35"/>
      <c r="PZO209" s="35"/>
      <c r="PZP209" s="35"/>
      <c r="PZQ209" s="35"/>
      <c r="PZR209" s="35"/>
      <c r="PZS209" s="35"/>
      <c r="PZT209" s="35"/>
      <c r="PZU209" s="35"/>
      <c r="PZV209" s="35"/>
      <c r="PZW209" s="35"/>
      <c r="PZX209" s="35"/>
      <c r="PZY209" s="35"/>
      <c r="PZZ209" s="35"/>
      <c r="QAA209" s="35"/>
      <c r="QAB209" s="35"/>
      <c r="QAC209" s="35"/>
      <c r="QAD209" s="35"/>
      <c r="QAE209" s="35"/>
      <c r="QAF209" s="35"/>
      <c r="QAG209" s="35"/>
      <c r="QAH209" s="35"/>
      <c r="QAI209" s="35"/>
      <c r="QAJ209" s="35"/>
      <c r="QAK209" s="35"/>
      <c r="QAL209" s="35"/>
      <c r="QAM209" s="35"/>
      <c r="QAN209" s="35"/>
      <c r="QAO209" s="35"/>
      <c r="QAP209" s="35"/>
      <c r="QAQ209" s="35"/>
      <c r="QAR209" s="35"/>
      <c r="QAS209" s="35"/>
      <c r="QAT209" s="35"/>
      <c r="QAU209" s="35"/>
      <c r="QAV209" s="35"/>
      <c r="QAW209" s="35"/>
      <c r="QAX209" s="35"/>
      <c r="QAY209" s="35"/>
      <c r="QAZ209" s="35"/>
      <c r="QBA209" s="35"/>
      <c r="QBB209" s="35"/>
      <c r="QBC209" s="35"/>
      <c r="QBD209" s="35"/>
      <c r="QBE209" s="35"/>
      <c r="QBF209" s="35"/>
      <c r="QBG209" s="35"/>
      <c r="QBH209" s="35"/>
      <c r="QBI209" s="35"/>
      <c r="QBJ209" s="35"/>
      <c r="QBK209" s="35"/>
      <c r="QBL209" s="35"/>
      <c r="QBM209" s="35"/>
      <c r="QBN209" s="35"/>
      <c r="QBO209" s="35"/>
      <c r="QBP209" s="35"/>
      <c r="QBQ209" s="35"/>
      <c r="QBR209" s="35"/>
      <c r="QBS209" s="35"/>
      <c r="QBT209" s="35"/>
      <c r="QBU209" s="35"/>
      <c r="QBV209" s="35"/>
      <c r="QBW209" s="35"/>
      <c r="QBX209" s="35"/>
      <c r="QBY209" s="35"/>
      <c r="QBZ209" s="35"/>
      <c r="QCA209" s="35"/>
      <c r="QCB209" s="35"/>
      <c r="QCC209" s="35"/>
      <c r="QCD209" s="35"/>
      <c r="QCE209" s="35"/>
      <c r="QCF209" s="35"/>
      <c r="QCG209" s="35"/>
      <c r="QCH209" s="35"/>
      <c r="QCI209" s="35"/>
      <c r="QCJ209" s="35"/>
      <c r="QCK209" s="35"/>
      <c r="QCL209" s="35"/>
      <c r="QCM209" s="35"/>
      <c r="QCN209" s="35"/>
      <c r="QCO209" s="35"/>
      <c r="QCP209" s="35"/>
      <c r="QCQ209" s="35"/>
      <c r="QCR209" s="35"/>
      <c r="QCS209" s="35"/>
      <c r="QCT209" s="35"/>
      <c r="QCU209" s="35"/>
      <c r="QCV209" s="35"/>
      <c r="QCW209" s="35"/>
      <c r="QCX209" s="35"/>
      <c r="QCY209" s="35"/>
      <c r="QCZ209" s="35"/>
      <c r="QDA209" s="35"/>
      <c r="QDB209" s="35"/>
      <c r="QDC209" s="35"/>
      <c r="QDD209" s="35"/>
      <c r="QDE209" s="35"/>
      <c r="QDF209" s="35"/>
      <c r="QDG209" s="35"/>
      <c r="QDH209" s="35"/>
      <c r="QDI209" s="35"/>
      <c r="QDJ209" s="35"/>
      <c r="QDK209" s="35"/>
      <c r="QDL209" s="35"/>
      <c r="QDM209" s="35"/>
      <c r="QDN209" s="35"/>
      <c r="QDO209" s="35"/>
      <c r="QDP209" s="35"/>
      <c r="QDQ209" s="35"/>
      <c r="QDR209" s="35"/>
      <c r="QDS209" s="35"/>
      <c r="QDT209" s="35"/>
      <c r="QDU209" s="35"/>
      <c r="QDV209" s="35"/>
      <c r="QDW209" s="35"/>
      <c r="QDX209" s="35"/>
      <c r="QDY209" s="35"/>
      <c r="QDZ209" s="35"/>
      <c r="QEA209" s="35"/>
      <c r="QEB209" s="35"/>
      <c r="QEC209" s="35"/>
      <c r="QED209" s="35"/>
      <c r="QEE209" s="35"/>
      <c r="QEF209" s="35"/>
      <c r="QEG209" s="35"/>
      <c r="QEH209" s="35"/>
      <c r="QEI209" s="35"/>
      <c r="QEJ209" s="35"/>
      <c r="QEK209" s="35"/>
      <c r="QEL209" s="35"/>
      <c r="QEM209" s="35"/>
      <c r="QEN209" s="35"/>
      <c r="QEO209" s="35"/>
      <c r="QEP209" s="35"/>
      <c r="QEQ209" s="35"/>
      <c r="QER209" s="35"/>
      <c r="QES209" s="35"/>
      <c r="QET209" s="35"/>
      <c r="QEU209" s="35"/>
      <c r="QEV209" s="35"/>
      <c r="QEW209" s="35"/>
      <c r="QEX209" s="35"/>
      <c r="QEY209" s="35"/>
      <c r="QEZ209" s="35"/>
      <c r="QFA209" s="35"/>
      <c r="QFB209" s="35"/>
      <c r="QFC209" s="35"/>
      <c r="QFD209" s="35"/>
      <c r="QFE209" s="35"/>
      <c r="QFF209" s="35"/>
      <c r="QFG209" s="35"/>
      <c r="QFH209" s="35"/>
      <c r="QFI209" s="35"/>
      <c r="QFJ209" s="35"/>
      <c r="QFK209" s="35"/>
      <c r="QFL209" s="35"/>
      <c r="QFM209" s="35"/>
      <c r="QFN209" s="35"/>
      <c r="QFO209" s="35"/>
      <c r="QFP209" s="35"/>
      <c r="QFQ209" s="35"/>
      <c r="QFR209" s="35"/>
      <c r="QFS209" s="35"/>
      <c r="QFT209" s="35"/>
      <c r="QFU209" s="35"/>
      <c r="QFV209" s="35"/>
      <c r="QFW209" s="35"/>
      <c r="QFX209" s="35"/>
      <c r="QFY209" s="35"/>
      <c r="QFZ209" s="35"/>
      <c r="QGA209" s="35"/>
      <c r="QGB209" s="35"/>
      <c r="QGC209" s="35"/>
      <c r="QGD209" s="35"/>
      <c r="QGE209" s="35"/>
      <c r="QGF209" s="35"/>
      <c r="QGG209" s="35"/>
      <c r="QGH209" s="35"/>
      <c r="QGI209" s="35"/>
      <c r="QGJ209" s="35"/>
      <c r="QGK209" s="35"/>
      <c r="QGL209" s="35"/>
      <c r="QGM209" s="35"/>
      <c r="QGN209" s="35"/>
      <c r="QGO209" s="35"/>
      <c r="QGP209" s="35"/>
      <c r="QGQ209" s="35"/>
      <c r="QGR209" s="35"/>
      <c r="QGS209" s="35"/>
      <c r="QGT209" s="35"/>
      <c r="QGU209" s="35"/>
      <c r="QGV209" s="35"/>
      <c r="QGW209" s="35"/>
      <c r="QGX209" s="35"/>
      <c r="QGY209" s="35"/>
      <c r="QGZ209" s="35"/>
      <c r="QHA209" s="35"/>
      <c r="QHB209" s="35"/>
      <c r="QHC209" s="35"/>
      <c r="QHD209" s="35"/>
      <c r="QHE209" s="35"/>
      <c r="QHF209" s="35"/>
      <c r="QHG209" s="35"/>
      <c r="QHH209" s="35"/>
      <c r="QHI209" s="35"/>
      <c r="QHJ209" s="35"/>
      <c r="QHK209" s="35"/>
      <c r="QHL209" s="35"/>
      <c r="QHM209" s="35"/>
      <c r="QHN209" s="35"/>
      <c r="QHO209" s="35"/>
      <c r="QHP209" s="35"/>
      <c r="QHQ209" s="35"/>
      <c r="QHR209" s="35"/>
      <c r="QHS209" s="35"/>
      <c r="QHT209" s="35"/>
      <c r="QHU209" s="35"/>
      <c r="QHV209" s="35"/>
      <c r="QHW209" s="35"/>
      <c r="QHX209" s="35"/>
      <c r="QHY209" s="35"/>
      <c r="QHZ209" s="35"/>
      <c r="QIA209" s="35"/>
      <c r="QIB209" s="35"/>
      <c r="QIC209" s="35"/>
      <c r="QID209" s="35"/>
      <c r="QIE209" s="35"/>
      <c r="QIF209" s="35"/>
      <c r="QIG209" s="35"/>
      <c r="QIH209" s="35"/>
      <c r="QII209" s="35"/>
      <c r="QIJ209" s="35"/>
      <c r="QIK209" s="35"/>
      <c r="QIL209" s="35"/>
      <c r="QIM209" s="35"/>
      <c r="QIN209" s="35"/>
      <c r="QIO209" s="35"/>
      <c r="QIP209" s="35"/>
      <c r="QIQ209" s="35"/>
      <c r="QIR209" s="35"/>
      <c r="QIS209" s="35"/>
      <c r="QIT209" s="35"/>
      <c r="QIU209" s="35"/>
      <c r="QIV209" s="35"/>
      <c r="QIW209" s="35"/>
      <c r="QIX209" s="35"/>
      <c r="QIY209" s="35"/>
      <c r="QIZ209" s="35"/>
      <c r="QJA209" s="35"/>
      <c r="QJB209" s="35"/>
      <c r="QJC209" s="35"/>
      <c r="QJD209" s="35"/>
      <c r="QJE209" s="35"/>
      <c r="QJF209" s="35"/>
      <c r="QJG209" s="35"/>
      <c r="QJH209" s="35"/>
      <c r="QJI209" s="35"/>
      <c r="QJJ209" s="35"/>
      <c r="QJK209" s="35"/>
      <c r="QJL209" s="35"/>
      <c r="QJM209" s="35"/>
      <c r="QJN209" s="35"/>
      <c r="QJO209" s="35"/>
      <c r="QJP209" s="35"/>
      <c r="QJQ209" s="35"/>
      <c r="QJR209" s="35"/>
      <c r="QJS209" s="35"/>
      <c r="QJT209" s="35"/>
      <c r="QJU209" s="35"/>
      <c r="QJV209" s="35"/>
      <c r="QJW209" s="35"/>
      <c r="QJX209" s="35"/>
      <c r="QJY209" s="35"/>
      <c r="QJZ209" s="35"/>
      <c r="QKA209" s="35"/>
      <c r="QKB209" s="35"/>
      <c r="QKC209" s="35"/>
      <c r="QKD209" s="35"/>
      <c r="QKE209" s="35"/>
      <c r="QKF209" s="35"/>
      <c r="QKG209" s="35"/>
      <c r="QKH209" s="35"/>
      <c r="QKI209" s="35"/>
      <c r="QKJ209" s="35"/>
      <c r="QKK209" s="35"/>
      <c r="QKL209" s="35"/>
      <c r="QKM209" s="35"/>
      <c r="QKN209" s="35"/>
      <c r="QKO209" s="35"/>
      <c r="QKP209" s="35"/>
      <c r="QKQ209" s="35"/>
      <c r="QKR209" s="35"/>
      <c r="QKS209" s="35"/>
      <c r="QKT209" s="35"/>
      <c r="QKU209" s="35"/>
      <c r="QKV209" s="35"/>
      <c r="QKW209" s="35"/>
      <c r="QKX209" s="35"/>
      <c r="QKY209" s="35"/>
      <c r="QKZ209" s="35"/>
      <c r="QLA209" s="35"/>
      <c r="QLB209" s="35"/>
      <c r="QLC209" s="35"/>
      <c r="QLD209" s="35"/>
      <c r="QLE209" s="35"/>
      <c r="QLF209" s="35"/>
      <c r="QLG209" s="35"/>
      <c r="QLH209" s="35"/>
      <c r="QLI209" s="35"/>
      <c r="QLJ209" s="35"/>
      <c r="QLK209" s="35"/>
      <c r="QLL209" s="35"/>
      <c r="QLM209" s="35"/>
      <c r="QLN209" s="35"/>
      <c r="QLO209" s="35"/>
      <c r="QLP209" s="35"/>
      <c r="QLQ209" s="35"/>
      <c r="QLR209" s="35"/>
      <c r="QLS209" s="35"/>
      <c r="QLT209" s="35"/>
      <c r="QLU209" s="35"/>
      <c r="QLV209" s="35"/>
      <c r="QLW209" s="35"/>
      <c r="QLX209" s="35"/>
      <c r="QLY209" s="35"/>
      <c r="QLZ209" s="35"/>
      <c r="QMA209" s="35"/>
      <c r="QMB209" s="35"/>
      <c r="QMC209" s="35"/>
      <c r="QMD209" s="35"/>
      <c r="QME209" s="35"/>
      <c r="QMF209" s="35"/>
      <c r="QMG209" s="35"/>
      <c r="QMH209" s="35"/>
      <c r="QMI209" s="35"/>
      <c r="QMJ209" s="35"/>
      <c r="QMK209" s="35"/>
      <c r="QML209" s="35"/>
      <c r="QMM209" s="35"/>
      <c r="QMN209" s="35"/>
      <c r="QMO209" s="35"/>
      <c r="QMP209" s="35"/>
      <c r="QMQ209" s="35"/>
      <c r="QMR209" s="35"/>
      <c r="QMS209" s="35"/>
      <c r="QMT209" s="35"/>
      <c r="QMU209" s="35"/>
      <c r="QMV209" s="35"/>
      <c r="QMW209" s="35"/>
      <c r="QMX209" s="35"/>
      <c r="QMY209" s="35"/>
      <c r="QMZ209" s="35"/>
      <c r="QNA209" s="35"/>
      <c r="QNB209" s="35"/>
      <c r="QNC209" s="35"/>
      <c r="QND209" s="35"/>
      <c r="QNE209" s="35"/>
      <c r="QNF209" s="35"/>
      <c r="QNG209" s="35"/>
      <c r="QNH209" s="35"/>
      <c r="QNI209" s="35"/>
      <c r="QNJ209" s="35"/>
      <c r="QNK209" s="35"/>
      <c r="QNL209" s="35"/>
      <c r="QNM209" s="35"/>
      <c r="QNN209" s="35"/>
      <c r="QNO209" s="35"/>
      <c r="QNP209" s="35"/>
      <c r="QNQ209" s="35"/>
      <c r="QNR209" s="35"/>
      <c r="QNS209" s="35"/>
      <c r="QNT209" s="35"/>
      <c r="QNU209" s="35"/>
      <c r="QNV209" s="35"/>
      <c r="QNW209" s="35"/>
      <c r="QNX209" s="35"/>
      <c r="QNY209" s="35"/>
      <c r="QNZ209" s="35"/>
      <c r="QOA209" s="35"/>
      <c r="QOB209" s="35"/>
      <c r="QOC209" s="35"/>
      <c r="QOD209" s="35"/>
      <c r="QOE209" s="35"/>
      <c r="QOF209" s="35"/>
      <c r="QOG209" s="35"/>
      <c r="QOH209" s="35"/>
      <c r="QOI209" s="35"/>
      <c r="QOJ209" s="35"/>
      <c r="QOK209" s="35"/>
      <c r="QOL209" s="35"/>
      <c r="QOM209" s="35"/>
      <c r="QON209" s="35"/>
      <c r="QOO209" s="35"/>
      <c r="QOP209" s="35"/>
      <c r="QOQ209" s="35"/>
      <c r="QOR209" s="35"/>
      <c r="QOS209" s="35"/>
      <c r="QOT209" s="35"/>
      <c r="QOU209" s="35"/>
      <c r="QOV209" s="35"/>
      <c r="QOW209" s="35"/>
      <c r="QOX209" s="35"/>
      <c r="QOY209" s="35"/>
      <c r="QOZ209" s="35"/>
      <c r="QPA209" s="35"/>
      <c r="QPB209" s="35"/>
      <c r="QPC209" s="35"/>
      <c r="QPD209" s="35"/>
      <c r="QPE209" s="35"/>
      <c r="QPF209" s="35"/>
      <c r="QPG209" s="35"/>
      <c r="QPH209" s="35"/>
      <c r="QPI209" s="35"/>
      <c r="QPJ209" s="35"/>
      <c r="QPK209" s="35"/>
      <c r="QPL209" s="35"/>
      <c r="QPM209" s="35"/>
      <c r="QPN209" s="35"/>
      <c r="QPO209" s="35"/>
      <c r="QPP209" s="35"/>
      <c r="QPQ209" s="35"/>
      <c r="QPR209" s="35"/>
      <c r="QPS209" s="35"/>
      <c r="QPT209" s="35"/>
      <c r="QPU209" s="35"/>
      <c r="QPV209" s="35"/>
      <c r="QPW209" s="35"/>
      <c r="QPX209" s="35"/>
      <c r="QPY209" s="35"/>
      <c r="QPZ209" s="35"/>
      <c r="QQA209" s="35"/>
      <c r="QQB209" s="35"/>
      <c r="QQC209" s="35"/>
      <c r="QQD209" s="35"/>
      <c r="QQE209" s="35"/>
      <c r="QQF209" s="35"/>
      <c r="QQG209" s="35"/>
      <c r="QQH209" s="35"/>
      <c r="QQI209" s="35"/>
      <c r="QQJ209" s="35"/>
      <c r="QQK209" s="35"/>
      <c r="QQL209" s="35"/>
      <c r="QQM209" s="35"/>
      <c r="QQN209" s="35"/>
      <c r="QQO209" s="35"/>
      <c r="QQP209" s="35"/>
      <c r="QQQ209" s="35"/>
      <c r="QQR209" s="35"/>
      <c r="QQS209" s="35"/>
      <c r="QQT209" s="35"/>
      <c r="QQU209" s="35"/>
      <c r="QQV209" s="35"/>
      <c r="QQW209" s="35"/>
      <c r="QQX209" s="35"/>
      <c r="QQY209" s="35"/>
      <c r="QQZ209" s="35"/>
      <c r="QRA209" s="35"/>
      <c r="QRB209" s="35"/>
      <c r="QRC209" s="35"/>
      <c r="QRD209" s="35"/>
      <c r="QRE209" s="35"/>
      <c r="QRF209" s="35"/>
      <c r="QRG209" s="35"/>
      <c r="QRH209" s="35"/>
      <c r="QRI209" s="35"/>
      <c r="QRJ209" s="35"/>
      <c r="QRK209" s="35"/>
      <c r="QRL209" s="35"/>
      <c r="QRM209" s="35"/>
      <c r="QRN209" s="35"/>
      <c r="QRO209" s="35"/>
      <c r="QRP209" s="35"/>
      <c r="QRQ209" s="35"/>
      <c r="QRR209" s="35"/>
      <c r="QRS209" s="35"/>
      <c r="QRT209" s="35"/>
      <c r="QRU209" s="35"/>
      <c r="QRV209" s="35"/>
      <c r="QRW209" s="35"/>
      <c r="QRX209" s="35"/>
      <c r="QRY209" s="35"/>
      <c r="QRZ209" s="35"/>
      <c r="QSA209" s="35"/>
      <c r="QSB209" s="35"/>
      <c r="QSC209" s="35"/>
      <c r="QSD209" s="35"/>
      <c r="QSE209" s="35"/>
      <c r="QSF209" s="35"/>
      <c r="QSG209" s="35"/>
      <c r="QSH209" s="35"/>
      <c r="QSI209" s="35"/>
      <c r="QSJ209" s="35"/>
      <c r="QSK209" s="35"/>
      <c r="QSL209" s="35"/>
      <c r="QSM209" s="35"/>
      <c r="QSN209" s="35"/>
      <c r="QSO209" s="35"/>
      <c r="QSP209" s="35"/>
      <c r="QSQ209" s="35"/>
      <c r="QSR209" s="35"/>
      <c r="QSS209" s="35"/>
      <c r="QST209" s="35"/>
      <c r="QSU209" s="35"/>
      <c r="QSV209" s="35"/>
      <c r="QSW209" s="35"/>
      <c r="QSX209" s="35"/>
      <c r="QSY209" s="35"/>
      <c r="QSZ209" s="35"/>
      <c r="QTA209" s="35"/>
      <c r="QTB209" s="35"/>
      <c r="QTC209" s="35"/>
      <c r="QTD209" s="35"/>
      <c r="QTE209" s="35"/>
      <c r="QTF209" s="35"/>
      <c r="QTG209" s="35"/>
      <c r="QTH209" s="35"/>
      <c r="QTI209" s="35"/>
      <c r="QTJ209" s="35"/>
      <c r="QTK209" s="35"/>
      <c r="QTL209" s="35"/>
      <c r="QTM209" s="35"/>
      <c r="QTN209" s="35"/>
      <c r="QTO209" s="35"/>
      <c r="QTP209" s="35"/>
      <c r="QTQ209" s="35"/>
      <c r="QTR209" s="35"/>
      <c r="QTS209" s="35"/>
      <c r="QTT209" s="35"/>
      <c r="QTU209" s="35"/>
      <c r="QTV209" s="35"/>
      <c r="QTW209" s="35"/>
      <c r="QTX209" s="35"/>
      <c r="QTY209" s="35"/>
      <c r="QTZ209" s="35"/>
      <c r="QUA209" s="35"/>
      <c r="QUB209" s="35"/>
      <c r="QUC209" s="35"/>
      <c r="QUD209" s="35"/>
      <c r="QUE209" s="35"/>
      <c r="QUF209" s="35"/>
      <c r="QUG209" s="35"/>
      <c r="QUH209" s="35"/>
      <c r="QUI209" s="35"/>
      <c r="QUJ209" s="35"/>
      <c r="QUK209" s="35"/>
      <c r="QUL209" s="35"/>
      <c r="QUM209" s="35"/>
      <c r="QUN209" s="35"/>
      <c r="QUO209" s="35"/>
      <c r="QUP209" s="35"/>
      <c r="QUQ209" s="35"/>
      <c r="QUR209" s="35"/>
      <c r="QUS209" s="35"/>
      <c r="QUT209" s="35"/>
      <c r="QUU209" s="35"/>
      <c r="QUV209" s="35"/>
      <c r="QUW209" s="35"/>
      <c r="QUX209" s="35"/>
      <c r="QUY209" s="35"/>
      <c r="QUZ209" s="35"/>
      <c r="QVA209" s="35"/>
      <c r="QVB209" s="35"/>
      <c r="QVC209" s="35"/>
      <c r="QVD209" s="35"/>
      <c r="QVE209" s="35"/>
      <c r="QVF209" s="35"/>
      <c r="QVG209" s="35"/>
      <c r="QVH209" s="35"/>
      <c r="QVI209" s="35"/>
      <c r="QVJ209" s="35"/>
      <c r="QVK209" s="35"/>
      <c r="QVL209" s="35"/>
      <c r="QVM209" s="35"/>
      <c r="QVN209" s="35"/>
      <c r="QVO209" s="35"/>
      <c r="QVP209" s="35"/>
      <c r="QVQ209" s="35"/>
      <c r="QVR209" s="35"/>
      <c r="QVS209" s="35"/>
      <c r="QVT209" s="35"/>
      <c r="QVU209" s="35"/>
      <c r="QVV209" s="35"/>
      <c r="QVW209" s="35"/>
      <c r="QVX209" s="35"/>
      <c r="QVY209" s="35"/>
      <c r="QVZ209" s="35"/>
      <c r="QWA209" s="35"/>
      <c r="QWB209" s="35"/>
      <c r="QWC209" s="35"/>
      <c r="QWD209" s="35"/>
      <c r="QWE209" s="35"/>
      <c r="QWF209" s="35"/>
      <c r="QWG209" s="35"/>
      <c r="QWH209" s="35"/>
      <c r="QWI209" s="35"/>
      <c r="QWJ209" s="35"/>
      <c r="QWK209" s="35"/>
      <c r="QWL209" s="35"/>
      <c r="QWM209" s="35"/>
      <c r="QWN209" s="35"/>
      <c r="QWO209" s="35"/>
      <c r="QWP209" s="35"/>
      <c r="QWQ209" s="35"/>
      <c r="QWR209" s="35"/>
      <c r="QWS209" s="35"/>
      <c r="QWT209" s="35"/>
      <c r="QWU209" s="35"/>
      <c r="QWV209" s="35"/>
      <c r="QWW209" s="35"/>
      <c r="QWX209" s="35"/>
      <c r="QWY209" s="35"/>
      <c r="QWZ209" s="35"/>
      <c r="QXA209" s="35"/>
      <c r="QXB209" s="35"/>
      <c r="QXC209" s="35"/>
      <c r="QXD209" s="35"/>
      <c r="QXE209" s="35"/>
      <c r="QXF209" s="35"/>
      <c r="QXG209" s="35"/>
      <c r="QXH209" s="35"/>
      <c r="QXI209" s="35"/>
      <c r="QXJ209" s="35"/>
      <c r="QXK209" s="35"/>
      <c r="QXL209" s="35"/>
      <c r="QXM209" s="35"/>
      <c r="QXN209" s="35"/>
      <c r="QXO209" s="35"/>
      <c r="QXP209" s="35"/>
      <c r="QXQ209" s="35"/>
      <c r="QXR209" s="35"/>
      <c r="QXS209" s="35"/>
      <c r="QXT209" s="35"/>
      <c r="QXU209" s="35"/>
      <c r="QXV209" s="35"/>
      <c r="QXW209" s="35"/>
      <c r="QXX209" s="35"/>
      <c r="QXY209" s="35"/>
      <c r="QXZ209" s="35"/>
      <c r="QYA209" s="35"/>
      <c r="QYB209" s="35"/>
      <c r="QYC209" s="35"/>
      <c r="QYD209" s="35"/>
      <c r="QYE209" s="35"/>
      <c r="QYF209" s="35"/>
      <c r="QYG209" s="35"/>
      <c r="QYH209" s="35"/>
      <c r="QYI209" s="35"/>
      <c r="QYJ209" s="35"/>
      <c r="QYK209" s="35"/>
      <c r="QYL209" s="35"/>
      <c r="QYM209" s="35"/>
      <c r="QYN209" s="35"/>
      <c r="QYO209" s="35"/>
      <c r="QYP209" s="35"/>
      <c r="QYQ209" s="35"/>
      <c r="QYR209" s="35"/>
      <c r="QYS209" s="35"/>
      <c r="QYT209" s="35"/>
      <c r="QYU209" s="35"/>
      <c r="QYV209" s="35"/>
      <c r="QYW209" s="35"/>
      <c r="QYX209" s="35"/>
      <c r="QYY209" s="35"/>
      <c r="QYZ209" s="35"/>
      <c r="QZA209" s="35"/>
      <c r="QZB209" s="35"/>
      <c r="QZC209" s="35"/>
      <c r="QZD209" s="35"/>
      <c r="QZE209" s="35"/>
      <c r="QZF209" s="35"/>
      <c r="QZG209" s="35"/>
      <c r="QZH209" s="35"/>
      <c r="QZI209" s="35"/>
      <c r="QZJ209" s="35"/>
      <c r="QZK209" s="35"/>
      <c r="QZL209" s="35"/>
      <c r="QZM209" s="35"/>
      <c r="QZN209" s="35"/>
      <c r="QZO209" s="35"/>
      <c r="QZP209" s="35"/>
      <c r="QZQ209" s="35"/>
      <c r="QZR209" s="35"/>
      <c r="QZS209" s="35"/>
      <c r="QZT209" s="35"/>
      <c r="QZU209" s="35"/>
      <c r="QZV209" s="35"/>
      <c r="QZW209" s="35"/>
      <c r="QZX209" s="35"/>
      <c r="QZY209" s="35"/>
      <c r="QZZ209" s="35"/>
      <c r="RAA209" s="35"/>
      <c r="RAB209" s="35"/>
      <c r="RAC209" s="35"/>
      <c r="RAD209" s="35"/>
      <c r="RAE209" s="35"/>
      <c r="RAF209" s="35"/>
      <c r="RAG209" s="35"/>
      <c r="RAH209" s="35"/>
      <c r="RAI209" s="35"/>
      <c r="RAJ209" s="35"/>
      <c r="RAK209" s="35"/>
      <c r="RAL209" s="35"/>
      <c r="RAM209" s="35"/>
      <c r="RAN209" s="35"/>
      <c r="RAO209" s="35"/>
      <c r="RAP209" s="35"/>
      <c r="RAQ209" s="35"/>
      <c r="RAR209" s="35"/>
      <c r="RAS209" s="35"/>
      <c r="RAT209" s="35"/>
      <c r="RAU209" s="35"/>
      <c r="RAV209" s="35"/>
      <c r="RAW209" s="35"/>
      <c r="RAX209" s="35"/>
      <c r="RAY209" s="35"/>
      <c r="RAZ209" s="35"/>
      <c r="RBA209" s="35"/>
      <c r="RBB209" s="35"/>
      <c r="RBC209" s="35"/>
      <c r="RBD209" s="35"/>
      <c r="RBE209" s="35"/>
      <c r="RBF209" s="35"/>
      <c r="RBG209" s="35"/>
      <c r="RBH209" s="35"/>
      <c r="RBI209" s="35"/>
      <c r="RBJ209" s="35"/>
      <c r="RBK209" s="35"/>
      <c r="RBL209" s="35"/>
      <c r="RBM209" s="35"/>
      <c r="RBN209" s="35"/>
      <c r="RBO209" s="35"/>
      <c r="RBP209" s="35"/>
      <c r="RBQ209" s="35"/>
      <c r="RBR209" s="35"/>
      <c r="RBS209" s="35"/>
      <c r="RBT209" s="35"/>
      <c r="RBU209" s="35"/>
      <c r="RBV209" s="35"/>
      <c r="RBW209" s="35"/>
      <c r="RBX209" s="35"/>
      <c r="RBY209" s="35"/>
      <c r="RBZ209" s="35"/>
      <c r="RCA209" s="35"/>
      <c r="RCB209" s="35"/>
      <c r="RCC209" s="35"/>
      <c r="RCD209" s="35"/>
      <c r="RCE209" s="35"/>
      <c r="RCF209" s="35"/>
      <c r="RCG209" s="35"/>
      <c r="RCH209" s="35"/>
      <c r="RCI209" s="35"/>
      <c r="RCJ209" s="35"/>
      <c r="RCK209" s="35"/>
      <c r="RCL209" s="35"/>
      <c r="RCM209" s="35"/>
      <c r="RCN209" s="35"/>
      <c r="RCO209" s="35"/>
      <c r="RCP209" s="35"/>
      <c r="RCQ209" s="35"/>
      <c r="RCR209" s="35"/>
      <c r="RCS209" s="35"/>
      <c r="RCT209" s="35"/>
      <c r="RCU209" s="35"/>
      <c r="RCV209" s="35"/>
      <c r="RCW209" s="35"/>
      <c r="RCX209" s="35"/>
      <c r="RCY209" s="35"/>
      <c r="RCZ209" s="35"/>
      <c r="RDA209" s="35"/>
      <c r="RDB209" s="35"/>
      <c r="RDC209" s="35"/>
      <c r="RDD209" s="35"/>
      <c r="RDE209" s="35"/>
      <c r="RDF209" s="35"/>
      <c r="RDG209" s="35"/>
      <c r="RDH209" s="35"/>
      <c r="RDI209" s="35"/>
      <c r="RDJ209" s="35"/>
      <c r="RDK209" s="35"/>
      <c r="RDL209" s="35"/>
      <c r="RDM209" s="35"/>
      <c r="RDN209" s="35"/>
      <c r="RDO209" s="35"/>
      <c r="RDP209" s="35"/>
      <c r="RDQ209" s="35"/>
      <c r="RDR209" s="35"/>
      <c r="RDS209" s="35"/>
      <c r="RDT209" s="35"/>
      <c r="RDU209" s="35"/>
      <c r="RDV209" s="35"/>
      <c r="RDW209" s="35"/>
      <c r="RDX209" s="35"/>
      <c r="RDY209" s="35"/>
      <c r="RDZ209" s="35"/>
      <c r="REA209" s="35"/>
      <c r="REB209" s="35"/>
      <c r="REC209" s="35"/>
      <c r="RED209" s="35"/>
      <c r="REE209" s="35"/>
      <c r="REF209" s="35"/>
      <c r="REG209" s="35"/>
      <c r="REH209" s="35"/>
      <c r="REI209" s="35"/>
      <c r="REJ209" s="35"/>
      <c r="REK209" s="35"/>
      <c r="REL209" s="35"/>
      <c r="REM209" s="35"/>
      <c r="REN209" s="35"/>
      <c r="REO209" s="35"/>
      <c r="REP209" s="35"/>
      <c r="REQ209" s="35"/>
      <c r="RER209" s="35"/>
      <c r="RES209" s="35"/>
      <c r="RET209" s="35"/>
      <c r="REU209" s="35"/>
      <c r="REV209" s="35"/>
      <c r="REW209" s="35"/>
      <c r="REX209" s="35"/>
      <c r="REY209" s="35"/>
      <c r="REZ209" s="35"/>
      <c r="RFA209" s="35"/>
      <c r="RFB209" s="35"/>
      <c r="RFC209" s="35"/>
      <c r="RFD209" s="35"/>
      <c r="RFE209" s="35"/>
      <c r="RFF209" s="35"/>
      <c r="RFG209" s="35"/>
      <c r="RFH209" s="35"/>
      <c r="RFI209" s="35"/>
      <c r="RFJ209" s="35"/>
      <c r="RFK209" s="35"/>
      <c r="RFL209" s="35"/>
      <c r="RFM209" s="35"/>
      <c r="RFN209" s="35"/>
      <c r="RFO209" s="35"/>
      <c r="RFP209" s="35"/>
      <c r="RFQ209" s="35"/>
      <c r="RFR209" s="35"/>
      <c r="RFS209" s="35"/>
      <c r="RFT209" s="35"/>
      <c r="RFU209" s="35"/>
      <c r="RFV209" s="35"/>
      <c r="RFW209" s="35"/>
      <c r="RFX209" s="35"/>
      <c r="RFY209" s="35"/>
      <c r="RFZ209" s="35"/>
      <c r="RGA209" s="35"/>
      <c r="RGB209" s="35"/>
      <c r="RGC209" s="35"/>
      <c r="RGD209" s="35"/>
      <c r="RGE209" s="35"/>
      <c r="RGF209" s="35"/>
      <c r="RGG209" s="35"/>
      <c r="RGH209" s="35"/>
      <c r="RGI209" s="35"/>
      <c r="RGJ209" s="35"/>
      <c r="RGK209" s="35"/>
      <c r="RGL209" s="35"/>
      <c r="RGM209" s="35"/>
      <c r="RGN209" s="35"/>
      <c r="RGO209" s="35"/>
      <c r="RGP209" s="35"/>
      <c r="RGQ209" s="35"/>
      <c r="RGR209" s="35"/>
      <c r="RGS209" s="35"/>
      <c r="RGT209" s="35"/>
      <c r="RGU209" s="35"/>
      <c r="RGV209" s="35"/>
      <c r="RGW209" s="35"/>
      <c r="RGX209" s="35"/>
      <c r="RGY209" s="35"/>
      <c r="RGZ209" s="35"/>
      <c r="RHA209" s="35"/>
      <c r="RHB209" s="35"/>
      <c r="RHC209" s="35"/>
      <c r="RHD209" s="35"/>
      <c r="RHE209" s="35"/>
      <c r="RHF209" s="35"/>
      <c r="RHG209" s="35"/>
      <c r="RHH209" s="35"/>
      <c r="RHI209" s="35"/>
      <c r="RHJ209" s="35"/>
      <c r="RHK209" s="35"/>
      <c r="RHL209" s="35"/>
      <c r="RHM209" s="35"/>
      <c r="RHN209" s="35"/>
      <c r="RHO209" s="35"/>
      <c r="RHP209" s="35"/>
      <c r="RHQ209" s="35"/>
      <c r="RHR209" s="35"/>
      <c r="RHS209" s="35"/>
      <c r="RHT209" s="35"/>
      <c r="RHU209" s="35"/>
      <c r="RHV209" s="35"/>
      <c r="RHW209" s="35"/>
      <c r="RHX209" s="35"/>
      <c r="RHY209" s="35"/>
      <c r="RHZ209" s="35"/>
      <c r="RIA209" s="35"/>
      <c r="RIB209" s="35"/>
      <c r="RIC209" s="35"/>
      <c r="RID209" s="35"/>
      <c r="RIE209" s="35"/>
      <c r="RIF209" s="35"/>
      <c r="RIG209" s="35"/>
      <c r="RIH209" s="35"/>
      <c r="RII209" s="35"/>
      <c r="RIJ209" s="35"/>
      <c r="RIK209" s="35"/>
      <c r="RIL209" s="35"/>
      <c r="RIM209" s="35"/>
      <c r="RIN209" s="35"/>
      <c r="RIO209" s="35"/>
      <c r="RIP209" s="35"/>
      <c r="RIQ209" s="35"/>
      <c r="RIR209" s="35"/>
      <c r="RIS209" s="35"/>
      <c r="RIT209" s="35"/>
      <c r="RIU209" s="35"/>
      <c r="RIV209" s="35"/>
      <c r="RIW209" s="35"/>
      <c r="RIX209" s="35"/>
      <c r="RIY209" s="35"/>
      <c r="RIZ209" s="35"/>
      <c r="RJA209" s="35"/>
      <c r="RJB209" s="35"/>
      <c r="RJC209" s="35"/>
      <c r="RJD209" s="35"/>
      <c r="RJE209" s="35"/>
      <c r="RJF209" s="35"/>
      <c r="RJG209" s="35"/>
      <c r="RJH209" s="35"/>
      <c r="RJI209" s="35"/>
      <c r="RJJ209" s="35"/>
      <c r="RJK209" s="35"/>
      <c r="RJL209" s="35"/>
      <c r="RJM209" s="35"/>
      <c r="RJN209" s="35"/>
      <c r="RJO209" s="35"/>
      <c r="RJP209" s="35"/>
      <c r="RJQ209" s="35"/>
      <c r="RJR209" s="35"/>
      <c r="RJS209" s="35"/>
      <c r="RJT209" s="35"/>
      <c r="RJU209" s="35"/>
      <c r="RJV209" s="35"/>
      <c r="RJW209" s="35"/>
      <c r="RJX209" s="35"/>
      <c r="RJY209" s="35"/>
      <c r="RJZ209" s="35"/>
      <c r="RKA209" s="35"/>
      <c r="RKB209" s="35"/>
      <c r="RKC209" s="35"/>
      <c r="RKD209" s="35"/>
      <c r="RKE209" s="35"/>
      <c r="RKF209" s="35"/>
      <c r="RKG209" s="35"/>
      <c r="RKH209" s="35"/>
      <c r="RKI209" s="35"/>
      <c r="RKJ209" s="35"/>
      <c r="RKK209" s="35"/>
      <c r="RKL209" s="35"/>
      <c r="RKM209" s="35"/>
      <c r="RKN209" s="35"/>
      <c r="RKO209" s="35"/>
      <c r="RKP209" s="35"/>
      <c r="RKQ209" s="35"/>
      <c r="RKR209" s="35"/>
      <c r="RKS209" s="35"/>
      <c r="RKT209" s="35"/>
      <c r="RKU209" s="35"/>
      <c r="RKV209" s="35"/>
      <c r="RKW209" s="35"/>
      <c r="RKX209" s="35"/>
      <c r="RKY209" s="35"/>
      <c r="RKZ209" s="35"/>
      <c r="RLA209" s="35"/>
      <c r="RLB209" s="35"/>
      <c r="RLC209" s="35"/>
      <c r="RLD209" s="35"/>
      <c r="RLE209" s="35"/>
      <c r="RLF209" s="35"/>
      <c r="RLG209" s="35"/>
      <c r="RLH209" s="35"/>
      <c r="RLI209" s="35"/>
      <c r="RLJ209" s="35"/>
      <c r="RLK209" s="35"/>
      <c r="RLL209" s="35"/>
      <c r="RLM209" s="35"/>
      <c r="RLN209" s="35"/>
      <c r="RLO209" s="35"/>
      <c r="RLP209" s="35"/>
      <c r="RLQ209" s="35"/>
      <c r="RLR209" s="35"/>
      <c r="RLS209" s="35"/>
      <c r="RLT209" s="35"/>
      <c r="RLU209" s="35"/>
      <c r="RLV209" s="35"/>
      <c r="RLW209" s="35"/>
      <c r="RLX209" s="35"/>
      <c r="RLY209" s="35"/>
      <c r="RLZ209" s="35"/>
      <c r="RMA209" s="35"/>
      <c r="RMB209" s="35"/>
      <c r="RMC209" s="35"/>
      <c r="RMD209" s="35"/>
      <c r="RME209" s="35"/>
      <c r="RMF209" s="35"/>
      <c r="RMG209" s="35"/>
      <c r="RMH209" s="35"/>
      <c r="RMI209" s="35"/>
      <c r="RMJ209" s="35"/>
      <c r="RMK209" s="35"/>
      <c r="RML209" s="35"/>
      <c r="RMM209" s="35"/>
      <c r="RMN209" s="35"/>
      <c r="RMO209" s="35"/>
      <c r="RMP209" s="35"/>
      <c r="RMQ209" s="35"/>
      <c r="RMR209" s="35"/>
      <c r="RMS209" s="35"/>
      <c r="RMT209" s="35"/>
      <c r="RMU209" s="35"/>
      <c r="RMV209" s="35"/>
      <c r="RMW209" s="35"/>
      <c r="RMX209" s="35"/>
      <c r="RMY209" s="35"/>
      <c r="RMZ209" s="35"/>
      <c r="RNA209" s="35"/>
      <c r="RNB209" s="35"/>
      <c r="RNC209" s="35"/>
      <c r="RND209" s="35"/>
      <c r="RNE209" s="35"/>
      <c r="RNF209" s="35"/>
      <c r="RNG209" s="35"/>
      <c r="RNH209" s="35"/>
      <c r="RNI209" s="35"/>
      <c r="RNJ209" s="35"/>
      <c r="RNK209" s="35"/>
      <c r="RNL209" s="35"/>
      <c r="RNM209" s="35"/>
      <c r="RNN209" s="35"/>
      <c r="RNO209" s="35"/>
      <c r="RNP209" s="35"/>
      <c r="RNQ209" s="35"/>
      <c r="RNR209" s="35"/>
      <c r="RNS209" s="35"/>
      <c r="RNT209" s="35"/>
      <c r="RNU209" s="35"/>
      <c r="RNV209" s="35"/>
      <c r="RNW209" s="35"/>
      <c r="RNX209" s="35"/>
      <c r="RNY209" s="35"/>
      <c r="RNZ209" s="35"/>
      <c r="ROA209" s="35"/>
      <c r="ROB209" s="35"/>
      <c r="ROC209" s="35"/>
      <c r="ROD209" s="35"/>
      <c r="ROE209" s="35"/>
      <c r="ROF209" s="35"/>
      <c r="ROG209" s="35"/>
      <c r="ROH209" s="35"/>
      <c r="ROI209" s="35"/>
      <c r="ROJ209" s="35"/>
      <c r="ROK209" s="35"/>
      <c r="ROL209" s="35"/>
      <c r="ROM209" s="35"/>
      <c r="RON209" s="35"/>
      <c r="ROO209" s="35"/>
      <c r="ROP209" s="35"/>
      <c r="ROQ209" s="35"/>
      <c r="ROR209" s="35"/>
      <c r="ROS209" s="35"/>
      <c r="ROT209" s="35"/>
      <c r="ROU209" s="35"/>
      <c r="ROV209" s="35"/>
      <c r="ROW209" s="35"/>
      <c r="ROX209" s="35"/>
      <c r="ROY209" s="35"/>
      <c r="ROZ209" s="35"/>
      <c r="RPA209" s="35"/>
      <c r="RPB209" s="35"/>
      <c r="RPC209" s="35"/>
      <c r="RPD209" s="35"/>
      <c r="RPE209" s="35"/>
      <c r="RPF209" s="35"/>
      <c r="RPG209" s="35"/>
      <c r="RPH209" s="35"/>
      <c r="RPI209" s="35"/>
      <c r="RPJ209" s="35"/>
      <c r="RPK209" s="35"/>
      <c r="RPL209" s="35"/>
      <c r="RPM209" s="35"/>
      <c r="RPN209" s="35"/>
      <c r="RPO209" s="35"/>
      <c r="RPP209" s="35"/>
      <c r="RPQ209" s="35"/>
      <c r="RPR209" s="35"/>
      <c r="RPS209" s="35"/>
      <c r="RPT209" s="35"/>
      <c r="RPU209" s="35"/>
      <c r="RPV209" s="35"/>
      <c r="RPW209" s="35"/>
      <c r="RPX209" s="35"/>
      <c r="RPY209" s="35"/>
      <c r="RPZ209" s="35"/>
      <c r="RQA209" s="35"/>
      <c r="RQB209" s="35"/>
      <c r="RQC209" s="35"/>
      <c r="RQD209" s="35"/>
      <c r="RQE209" s="35"/>
      <c r="RQF209" s="35"/>
      <c r="RQG209" s="35"/>
      <c r="RQH209" s="35"/>
      <c r="RQI209" s="35"/>
      <c r="RQJ209" s="35"/>
      <c r="RQK209" s="35"/>
      <c r="RQL209" s="35"/>
      <c r="RQM209" s="35"/>
      <c r="RQN209" s="35"/>
      <c r="RQO209" s="35"/>
      <c r="RQP209" s="35"/>
      <c r="RQQ209" s="35"/>
      <c r="RQR209" s="35"/>
      <c r="RQS209" s="35"/>
      <c r="RQT209" s="35"/>
      <c r="RQU209" s="35"/>
      <c r="RQV209" s="35"/>
      <c r="RQW209" s="35"/>
      <c r="RQX209" s="35"/>
      <c r="RQY209" s="35"/>
      <c r="RQZ209" s="35"/>
      <c r="RRA209" s="35"/>
      <c r="RRB209" s="35"/>
      <c r="RRC209" s="35"/>
      <c r="RRD209" s="35"/>
      <c r="RRE209" s="35"/>
      <c r="RRF209" s="35"/>
      <c r="RRG209" s="35"/>
      <c r="RRH209" s="35"/>
      <c r="RRI209" s="35"/>
      <c r="RRJ209" s="35"/>
      <c r="RRK209" s="35"/>
      <c r="RRL209" s="35"/>
      <c r="RRM209" s="35"/>
      <c r="RRN209" s="35"/>
      <c r="RRO209" s="35"/>
      <c r="RRP209" s="35"/>
      <c r="RRQ209" s="35"/>
      <c r="RRR209" s="35"/>
      <c r="RRS209" s="35"/>
      <c r="RRT209" s="35"/>
      <c r="RRU209" s="35"/>
      <c r="RRV209" s="35"/>
      <c r="RRW209" s="35"/>
      <c r="RRX209" s="35"/>
      <c r="RRY209" s="35"/>
      <c r="RRZ209" s="35"/>
      <c r="RSA209" s="35"/>
      <c r="RSB209" s="35"/>
      <c r="RSC209" s="35"/>
      <c r="RSD209" s="35"/>
      <c r="RSE209" s="35"/>
      <c r="RSF209" s="35"/>
      <c r="RSG209" s="35"/>
      <c r="RSH209" s="35"/>
      <c r="RSI209" s="35"/>
      <c r="RSJ209" s="35"/>
      <c r="RSK209" s="35"/>
      <c r="RSL209" s="35"/>
      <c r="RSM209" s="35"/>
      <c r="RSN209" s="35"/>
      <c r="RSO209" s="35"/>
      <c r="RSP209" s="35"/>
      <c r="RSQ209" s="35"/>
      <c r="RSR209" s="35"/>
      <c r="RSS209" s="35"/>
      <c r="RST209" s="35"/>
      <c r="RSU209" s="35"/>
      <c r="RSV209" s="35"/>
      <c r="RSW209" s="35"/>
      <c r="RSX209" s="35"/>
      <c r="RSY209" s="35"/>
      <c r="RSZ209" s="35"/>
      <c r="RTA209" s="35"/>
      <c r="RTB209" s="35"/>
      <c r="RTC209" s="35"/>
      <c r="RTD209" s="35"/>
      <c r="RTE209" s="35"/>
      <c r="RTF209" s="35"/>
      <c r="RTG209" s="35"/>
      <c r="RTH209" s="35"/>
      <c r="RTI209" s="35"/>
      <c r="RTJ209" s="35"/>
      <c r="RTK209" s="35"/>
      <c r="RTL209" s="35"/>
      <c r="RTM209" s="35"/>
      <c r="RTN209" s="35"/>
      <c r="RTO209" s="35"/>
      <c r="RTP209" s="35"/>
      <c r="RTQ209" s="35"/>
      <c r="RTR209" s="35"/>
      <c r="RTS209" s="35"/>
      <c r="RTT209" s="35"/>
      <c r="RTU209" s="35"/>
      <c r="RTV209" s="35"/>
      <c r="RTW209" s="35"/>
      <c r="RTX209" s="35"/>
      <c r="RTY209" s="35"/>
      <c r="RTZ209" s="35"/>
      <c r="RUA209" s="35"/>
      <c r="RUB209" s="35"/>
      <c r="RUC209" s="35"/>
      <c r="RUD209" s="35"/>
      <c r="RUE209" s="35"/>
      <c r="RUF209" s="35"/>
      <c r="RUG209" s="35"/>
      <c r="RUH209" s="35"/>
      <c r="RUI209" s="35"/>
      <c r="RUJ209" s="35"/>
      <c r="RUK209" s="35"/>
      <c r="RUL209" s="35"/>
      <c r="RUM209" s="35"/>
      <c r="RUN209" s="35"/>
      <c r="RUO209" s="35"/>
      <c r="RUP209" s="35"/>
      <c r="RUQ209" s="35"/>
      <c r="RUR209" s="35"/>
      <c r="RUS209" s="35"/>
      <c r="RUT209" s="35"/>
      <c r="RUU209" s="35"/>
      <c r="RUV209" s="35"/>
      <c r="RUW209" s="35"/>
      <c r="RUX209" s="35"/>
      <c r="RUY209" s="35"/>
      <c r="RUZ209" s="35"/>
      <c r="RVA209" s="35"/>
      <c r="RVB209" s="35"/>
      <c r="RVC209" s="35"/>
      <c r="RVD209" s="35"/>
      <c r="RVE209" s="35"/>
      <c r="RVF209" s="35"/>
      <c r="RVG209" s="35"/>
      <c r="RVH209" s="35"/>
      <c r="RVI209" s="35"/>
      <c r="RVJ209" s="35"/>
      <c r="RVK209" s="35"/>
      <c r="RVL209" s="35"/>
      <c r="RVM209" s="35"/>
      <c r="RVN209" s="35"/>
      <c r="RVO209" s="35"/>
      <c r="RVP209" s="35"/>
      <c r="RVQ209" s="35"/>
      <c r="RVR209" s="35"/>
      <c r="RVS209" s="35"/>
      <c r="RVT209" s="35"/>
      <c r="RVU209" s="35"/>
      <c r="RVV209" s="35"/>
      <c r="RVW209" s="35"/>
      <c r="RVX209" s="35"/>
      <c r="RVY209" s="35"/>
      <c r="RVZ209" s="35"/>
      <c r="RWA209" s="35"/>
      <c r="RWB209" s="35"/>
      <c r="RWC209" s="35"/>
      <c r="RWD209" s="35"/>
      <c r="RWE209" s="35"/>
      <c r="RWF209" s="35"/>
      <c r="RWG209" s="35"/>
      <c r="RWH209" s="35"/>
      <c r="RWI209" s="35"/>
      <c r="RWJ209" s="35"/>
      <c r="RWK209" s="35"/>
      <c r="RWL209" s="35"/>
      <c r="RWM209" s="35"/>
      <c r="RWN209" s="35"/>
      <c r="RWO209" s="35"/>
      <c r="RWP209" s="35"/>
      <c r="RWQ209" s="35"/>
      <c r="RWR209" s="35"/>
      <c r="RWS209" s="35"/>
      <c r="RWT209" s="35"/>
      <c r="RWU209" s="35"/>
      <c r="RWV209" s="35"/>
      <c r="RWW209" s="35"/>
      <c r="RWX209" s="35"/>
      <c r="RWY209" s="35"/>
      <c r="RWZ209" s="35"/>
      <c r="RXA209" s="35"/>
      <c r="RXB209" s="35"/>
      <c r="RXC209" s="35"/>
      <c r="RXD209" s="35"/>
      <c r="RXE209" s="35"/>
      <c r="RXF209" s="35"/>
      <c r="RXG209" s="35"/>
      <c r="RXH209" s="35"/>
      <c r="RXI209" s="35"/>
      <c r="RXJ209" s="35"/>
      <c r="RXK209" s="35"/>
      <c r="RXL209" s="35"/>
      <c r="RXM209" s="35"/>
      <c r="RXN209" s="35"/>
      <c r="RXO209" s="35"/>
      <c r="RXP209" s="35"/>
      <c r="RXQ209" s="35"/>
      <c r="RXR209" s="35"/>
      <c r="RXS209" s="35"/>
      <c r="RXT209" s="35"/>
      <c r="RXU209" s="35"/>
      <c r="RXV209" s="35"/>
      <c r="RXW209" s="35"/>
      <c r="RXX209" s="35"/>
      <c r="RXY209" s="35"/>
      <c r="RXZ209" s="35"/>
      <c r="RYA209" s="35"/>
      <c r="RYB209" s="35"/>
      <c r="RYC209" s="35"/>
      <c r="RYD209" s="35"/>
      <c r="RYE209" s="35"/>
      <c r="RYF209" s="35"/>
      <c r="RYG209" s="35"/>
      <c r="RYH209" s="35"/>
      <c r="RYI209" s="35"/>
      <c r="RYJ209" s="35"/>
      <c r="RYK209" s="35"/>
      <c r="RYL209" s="35"/>
      <c r="RYM209" s="35"/>
      <c r="RYN209" s="35"/>
      <c r="RYO209" s="35"/>
      <c r="RYP209" s="35"/>
      <c r="RYQ209" s="35"/>
      <c r="RYR209" s="35"/>
      <c r="RYS209" s="35"/>
      <c r="RYT209" s="35"/>
      <c r="RYU209" s="35"/>
      <c r="RYV209" s="35"/>
      <c r="RYW209" s="35"/>
      <c r="RYX209" s="35"/>
      <c r="RYY209" s="35"/>
      <c r="RYZ209" s="35"/>
      <c r="RZA209" s="35"/>
      <c r="RZB209" s="35"/>
      <c r="RZC209" s="35"/>
      <c r="RZD209" s="35"/>
      <c r="RZE209" s="35"/>
      <c r="RZF209" s="35"/>
      <c r="RZG209" s="35"/>
      <c r="RZH209" s="35"/>
      <c r="RZI209" s="35"/>
      <c r="RZJ209" s="35"/>
      <c r="RZK209" s="35"/>
      <c r="RZL209" s="35"/>
      <c r="RZM209" s="35"/>
      <c r="RZN209" s="35"/>
      <c r="RZO209" s="35"/>
      <c r="RZP209" s="35"/>
      <c r="RZQ209" s="35"/>
      <c r="RZR209" s="35"/>
      <c r="RZS209" s="35"/>
      <c r="RZT209" s="35"/>
      <c r="RZU209" s="35"/>
      <c r="RZV209" s="35"/>
      <c r="RZW209" s="35"/>
      <c r="RZX209" s="35"/>
      <c r="RZY209" s="35"/>
      <c r="RZZ209" s="35"/>
      <c r="SAA209" s="35"/>
      <c r="SAB209" s="35"/>
      <c r="SAC209" s="35"/>
      <c r="SAD209" s="35"/>
      <c r="SAE209" s="35"/>
      <c r="SAF209" s="35"/>
      <c r="SAG209" s="35"/>
      <c r="SAH209" s="35"/>
      <c r="SAI209" s="35"/>
      <c r="SAJ209" s="35"/>
      <c r="SAK209" s="35"/>
      <c r="SAL209" s="35"/>
      <c r="SAM209" s="35"/>
      <c r="SAN209" s="35"/>
      <c r="SAO209" s="35"/>
      <c r="SAP209" s="35"/>
      <c r="SAQ209" s="35"/>
      <c r="SAR209" s="35"/>
      <c r="SAS209" s="35"/>
      <c r="SAT209" s="35"/>
      <c r="SAU209" s="35"/>
      <c r="SAV209" s="35"/>
      <c r="SAW209" s="35"/>
      <c r="SAX209" s="35"/>
      <c r="SAY209" s="35"/>
      <c r="SAZ209" s="35"/>
      <c r="SBA209" s="35"/>
      <c r="SBB209" s="35"/>
      <c r="SBC209" s="35"/>
      <c r="SBD209" s="35"/>
      <c r="SBE209" s="35"/>
      <c r="SBF209" s="35"/>
      <c r="SBG209" s="35"/>
      <c r="SBH209" s="35"/>
      <c r="SBI209" s="35"/>
      <c r="SBJ209" s="35"/>
      <c r="SBK209" s="35"/>
      <c r="SBL209" s="35"/>
      <c r="SBM209" s="35"/>
      <c r="SBN209" s="35"/>
      <c r="SBO209" s="35"/>
      <c r="SBP209" s="35"/>
      <c r="SBQ209" s="35"/>
      <c r="SBR209" s="35"/>
      <c r="SBS209" s="35"/>
      <c r="SBT209" s="35"/>
      <c r="SBU209" s="35"/>
      <c r="SBV209" s="35"/>
      <c r="SBW209" s="35"/>
      <c r="SBX209" s="35"/>
      <c r="SBY209" s="35"/>
      <c r="SBZ209" s="35"/>
      <c r="SCA209" s="35"/>
      <c r="SCB209" s="35"/>
      <c r="SCC209" s="35"/>
      <c r="SCD209" s="35"/>
      <c r="SCE209" s="35"/>
      <c r="SCF209" s="35"/>
      <c r="SCG209" s="35"/>
      <c r="SCH209" s="35"/>
      <c r="SCI209" s="35"/>
      <c r="SCJ209" s="35"/>
      <c r="SCK209" s="35"/>
      <c r="SCL209" s="35"/>
      <c r="SCM209" s="35"/>
      <c r="SCN209" s="35"/>
      <c r="SCO209" s="35"/>
      <c r="SCP209" s="35"/>
      <c r="SCQ209" s="35"/>
      <c r="SCR209" s="35"/>
      <c r="SCS209" s="35"/>
      <c r="SCT209" s="35"/>
      <c r="SCU209" s="35"/>
      <c r="SCV209" s="35"/>
      <c r="SCW209" s="35"/>
      <c r="SCX209" s="35"/>
      <c r="SCY209" s="35"/>
      <c r="SCZ209" s="35"/>
      <c r="SDA209" s="35"/>
      <c r="SDB209" s="35"/>
      <c r="SDC209" s="35"/>
      <c r="SDD209" s="35"/>
      <c r="SDE209" s="35"/>
      <c r="SDF209" s="35"/>
      <c r="SDG209" s="35"/>
      <c r="SDH209" s="35"/>
      <c r="SDI209" s="35"/>
      <c r="SDJ209" s="35"/>
      <c r="SDK209" s="35"/>
      <c r="SDL209" s="35"/>
      <c r="SDM209" s="35"/>
      <c r="SDN209" s="35"/>
      <c r="SDO209" s="35"/>
      <c r="SDP209" s="35"/>
      <c r="SDQ209" s="35"/>
      <c r="SDR209" s="35"/>
      <c r="SDS209" s="35"/>
      <c r="SDT209" s="35"/>
      <c r="SDU209" s="35"/>
      <c r="SDV209" s="35"/>
      <c r="SDW209" s="35"/>
      <c r="SDX209" s="35"/>
      <c r="SDY209" s="35"/>
      <c r="SDZ209" s="35"/>
      <c r="SEA209" s="35"/>
      <c r="SEB209" s="35"/>
      <c r="SEC209" s="35"/>
      <c r="SED209" s="35"/>
      <c r="SEE209" s="35"/>
      <c r="SEF209" s="35"/>
      <c r="SEG209" s="35"/>
      <c r="SEH209" s="35"/>
      <c r="SEI209" s="35"/>
      <c r="SEJ209" s="35"/>
      <c r="SEK209" s="35"/>
      <c r="SEL209" s="35"/>
      <c r="SEM209" s="35"/>
      <c r="SEN209" s="35"/>
      <c r="SEO209" s="35"/>
      <c r="SEP209" s="35"/>
      <c r="SEQ209" s="35"/>
      <c r="SER209" s="35"/>
      <c r="SES209" s="35"/>
      <c r="SET209" s="35"/>
      <c r="SEU209" s="35"/>
      <c r="SEV209" s="35"/>
      <c r="SEW209" s="35"/>
      <c r="SEX209" s="35"/>
      <c r="SEY209" s="35"/>
      <c r="SEZ209" s="35"/>
      <c r="SFA209" s="35"/>
      <c r="SFB209" s="35"/>
      <c r="SFC209" s="35"/>
      <c r="SFD209" s="35"/>
      <c r="SFE209" s="35"/>
      <c r="SFF209" s="35"/>
      <c r="SFG209" s="35"/>
      <c r="SFH209" s="35"/>
      <c r="SFI209" s="35"/>
      <c r="SFJ209" s="35"/>
      <c r="SFK209" s="35"/>
      <c r="SFL209" s="35"/>
      <c r="SFM209" s="35"/>
      <c r="SFN209" s="35"/>
      <c r="SFO209" s="35"/>
      <c r="SFP209" s="35"/>
      <c r="SFQ209" s="35"/>
      <c r="SFR209" s="35"/>
      <c r="SFS209" s="35"/>
      <c r="SFT209" s="35"/>
      <c r="SFU209" s="35"/>
      <c r="SFV209" s="35"/>
      <c r="SFW209" s="35"/>
      <c r="SFX209" s="35"/>
      <c r="SFY209" s="35"/>
      <c r="SFZ209" s="35"/>
      <c r="SGA209" s="35"/>
      <c r="SGB209" s="35"/>
      <c r="SGC209" s="35"/>
      <c r="SGD209" s="35"/>
      <c r="SGE209" s="35"/>
      <c r="SGF209" s="35"/>
      <c r="SGG209" s="35"/>
      <c r="SGH209" s="35"/>
      <c r="SGI209" s="35"/>
      <c r="SGJ209" s="35"/>
      <c r="SGK209" s="35"/>
      <c r="SGL209" s="35"/>
      <c r="SGM209" s="35"/>
      <c r="SGN209" s="35"/>
      <c r="SGO209" s="35"/>
      <c r="SGP209" s="35"/>
      <c r="SGQ209" s="35"/>
      <c r="SGR209" s="35"/>
      <c r="SGS209" s="35"/>
      <c r="SGT209" s="35"/>
      <c r="SGU209" s="35"/>
      <c r="SGV209" s="35"/>
      <c r="SGW209" s="35"/>
      <c r="SGX209" s="35"/>
      <c r="SGY209" s="35"/>
      <c r="SGZ209" s="35"/>
      <c r="SHA209" s="35"/>
      <c r="SHB209" s="35"/>
      <c r="SHC209" s="35"/>
      <c r="SHD209" s="35"/>
      <c r="SHE209" s="35"/>
      <c r="SHF209" s="35"/>
      <c r="SHG209" s="35"/>
      <c r="SHH209" s="35"/>
      <c r="SHI209" s="35"/>
      <c r="SHJ209" s="35"/>
      <c r="SHK209" s="35"/>
      <c r="SHL209" s="35"/>
      <c r="SHM209" s="35"/>
      <c r="SHN209" s="35"/>
      <c r="SHO209" s="35"/>
      <c r="SHP209" s="35"/>
      <c r="SHQ209" s="35"/>
      <c r="SHR209" s="35"/>
      <c r="SHS209" s="35"/>
      <c r="SHT209" s="35"/>
      <c r="SHU209" s="35"/>
      <c r="SHV209" s="35"/>
      <c r="SHW209" s="35"/>
      <c r="SHX209" s="35"/>
      <c r="SHY209" s="35"/>
      <c r="SHZ209" s="35"/>
      <c r="SIA209" s="35"/>
      <c r="SIB209" s="35"/>
      <c r="SIC209" s="35"/>
      <c r="SID209" s="35"/>
      <c r="SIE209" s="35"/>
      <c r="SIF209" s="35"/>
      <c r="SIG209" s="35"/>
      <c r="SIH209" s="35"/>
      <c r="SII209" s="35"/>
      <c r="SIJ209" s="35"/>
      <c r="SIK209" s="35"/>
      <c r="SIL209" s="35"/>
      <c r="SIM209" s="35"/>
      <c r="SIN209" s="35"/>
      <c r="SIO209" s="35"/>
      <c r="SIP209" s="35"/>
      <c r="SIQ209" s="35"/>
      <c r="SIR209" s="35"/>
      <c r="SIS209" s="35"/>
      <c r="SIT209" s="35"/>
      <c r="SIU209" s="35"/>
      <c r="SIV209" s="35"/>
      <c r="SIW209" s="35"/>
      <c r="SIX209" s="35"/>
      <c r="SIY209" s="35"/>
      <c r="SIZ209" s="35"/>
      <c r="SJA209" s="35"/>
      <c r="SJB209" s="35"/>
      <c r="SJC209" s="35"/>
      <c r="SJD209" s="35"/>
      <c r="SJE209" s="35"/>
      <c r="SJF209" s="35"/>
      <c r="SJG209" s="35"/>
      <c r="SJH209" s="35"/>
      <c r="SJI209" s="35"/>
      <c r="SJJ209" s="35"/>
      <c r="SJK209" s="35"/>
      <c r="SJL209" s="35"/>
      <c r="SJM209" s="35"/>
      <c r="SJN209" s="35"/>
      <c r="SJO209" s="35"/>
      <c r="SJP209" s="35"/>
      <c r="SJQ209" s="35"/>
      <c r="SJR209" s="35"/>
      <c r="SJS209" s="35"/>
      <c r="SJT209" s="35"/>
      <c r="SJU209" s="35"/>
      <c r="SJV209" s="35"/>
      <c r="SJW209" s="35"/>
      <c r="SJX209" s="35"/>
      <c r="SJY209" s="35"/>
      <c r="SJZ209" s="35"/>
      <c r="SKA209" s="35"/>
      <c r="SKB209" s="35"/>
      <c r="SKC209" s="35"/>
      <c r="SKD209" s="35"/>
      <c r="SKE209" s="35"/>
      <c r="SKF209" s="35"/>
      <c r="SKG209" s="35"/>
      <c r="SKH209" s="35"/>
      <c r="SKI209" s="35"/>
      <c r="SKJ209" s="35"/>
      <c r="SKK209" s="35"/>
      <c r="SKL209" s="35"/>
      <c r="SKM209" s="35"/>
      <c r="SKN209" s="35"/>
      <c r="SKO209" s="35"/>
      <c r="SKP209" s="35"/>
      <c r="SKQ209" s="35"/>
      <c r="SKR209" s="35"/>
      <c r="SKS209" s="35"/>
      <c r="SKT209" s="35"/>
      <c r="SKU209" s="35"/>
      <c r="SKV209" s="35"/>
      <c r="SKW209" s="35"/>
      <c r="SKX209" s="35"/>
      <c r="SKY209" s="35"/>
      <c r="SKZ209" s="35"/>
      <c r="SLA209" s="35"/>
      <c r="SLB209" s="35"/>
      <c r="SLC209" s="35"/>
      <c r="SLD209" s="35"/>
      <c r="SLE209" s="35"/>
      <c r="SLF209" s="35"/>
      <c r="SLG209" s="35"/>
      <c r="SLH209" s="35"/>
      <c r="SLI209" s="35"/>
      <c r="SLJ209" s="35"/>
      <c r="SLK209" s="35"/>
      <c r="SLL209" s="35"/>
      <c r="SLM209" s="35"/>
      <c r="SLN209" s="35"/>
      <c r="SLO209" s="35"/>
      <c r="SLP209" s="35"/>
      <c r="SLQ209" s="35"/>
      <c r="SLR209" s="35"/>
      <c r="SLS209" s="35"/>
      <c r="SLT209" s="35"/>
      <c r="SLU209" s="35"/>
      <c r="SLV209" s="35"/>
      <c r="SLW209" s="35"/>
      <c r="SLX209" s="35"/>
      <c r="SLY209" s="35"/>
      <c r="SLZ209" s="35"/>
      <c r="SMA209" s="35"/>
      <c r="SMB209" s="35"/>
      <c r="SMC209" s="35"/>
      <c r="SMD209" s="35"/>
      <c r="SME209" s="35"/>
      <c r="SMF209" s="35"/>
      <c r="SMG209" s="35"/>
      <c r="SMH209" s="35"/>
      <c r="SMI209" s="35"/>
      <c r="SMJ209" s="35"/>
      <c r="SMK209" s="35"/>
      <c r="SML209" s="35"/>
      <c r="SMM209" s="35"/>
      <c r="SMN209" s="35"/>
      <c r="SMO209" s="35"/>
      <c r="SMP209" s="35"/>
      <c r="SMQ209" s="35"/>
      <c r="SMR209" s="35"/>
      <c r="SMS209" s="35"/>
      <c r="SMT209" s="35"/>
      <c r="SMU209" s="35"/>
      <c r="SMV209" s="35"/>
      <c r="SMW209" s="35"/>
      <c r="SMX209" s="35"/>
      <c r="SMY209" s="35"/>
      <c r="SMZ209" s="35"/>
      <c r="SNA209" s="35"/>
      <c r="SNB209" s="35"/>
      <c r="SNC209" s="35"/>
      <c r="SND209" s="35"/>
      <c r="SNE209" s="35"/>
      <c r="SNF209" s="35"/>
      <c r="SNG209" s="35"/>
      <c r="SNH209" s="35"/>
      <c r="SNI209" s="35"/>
      <c r="SNJ209" s="35"/>
      <c r="SNK209" s="35"/>
      <c r="SNL209" s="35"/>
      <c r="SNM209" s="35"/>
      <c r="SNN209" s="35"/>
      <c r="SNO209" s="35"/>
      <c r="SNP209" s="35"/>
      <c r="SNQ209" s="35"/>
      <c r="SNR209" s="35"/>
      <c r="SNS209" s="35"/>
      <c r="SNT209" s="35"/>
      <c r="SNU209" s="35"/>
      <c r="SNV209" s="35"/>
      <c r="SNW209" s="35"/>
      <c r="SNX209" s="35"/>
      <c r="SNY209" s="35"/>
      <c r="SNZ209" s="35"/>
      <c r="SOA209" s="35"/>
      <c r="SOB209" s="35"/>
      <c r="SOC209" s="35"/>
      <c r="SOD209" s="35"/>
      <c r="SOE209" s="35"/>
      <c r="SOF209" s="35"/>
      <c r="SOG209" s="35"/>
      <c r="SOH209" s="35"/>
      <c r="SOI209" s="35"/>
      <c r="SOJ209" s="35"/>
      <c r="SOK209" s="35"/>
      <c r="SOL209" s="35"/>
      <c r="SOM209" s="35"/>
      <c r="SON209" s="35"/>
      <c r="SOO209" s="35"/>
      <c r="SOP209" s="35"/>
      <c r="SOQ209" s="35"/>
      <c r="SOR209" s="35"/>
      <c r="SOS209" s="35"/>
      <c r="SOT209" s="35"/>
      <c r="SOU209" s="35"/>
      <c r="SOV209" s="35"/>
      <c r="SOW209" s="35"/>
      <c r="SOX209" s="35"/>
      <c r="SOY209" s="35"/>
      <c r="SOZ209" s="35"/>
      <c r="SPA209" s="35"/>
      <c r="SPB209" s="35"/>
      <c r="SPC209" s="35"/>
      <c r="SPD209" s="35"/>
      <c r="SPE209" s="35"/>
      <c r="SPF209" s="35"/>
      <c r="SPG209" s="35"/>
      <c r="SPH209" s="35"/>
      <c r="SPI209" s="35"/>
      <c r="SPJ209" s="35"/>
      <c r="SPK209" s="35"/>
      <c r="SPL209" s="35"/>
      <c r="SPM209" s="35"/>
      <c r="SPN209" s="35"/>
      <c r="SPO209" s="35"/>
      <c r="SPP209" s="35"/>
      <c r="SPQ209" s="35"/>
      <c r="SPR209" s="35"/>
      <c r="SPS209" s="35"/>
      <c r="SPT209" s="35"/>
      <c r="SPU209" s="35"/>
      <c r="SPV209" s="35"/>
      <c r="SPW209" s="35"/>
      <c r="SPX209" s="35"/>
      <c r="SPY209" s="35"/>
      <c r="SPZ209" s="35"/>
      <c r="SQA209" s="35"/>
      <c r="SQB209" s="35"/>
      <c r="SQC209" s="35"/>
      <c r="SQD209" s="35"/>
      <c r="SQE209" s="35"/>
      <c r="SQF209" s="35"/>
      <c r="SQG209" s="35"/>
      <c r="SQH209" s="35"/>
      <c r="SQI209" s="35"/>
      <c r="SQJ209" s="35"/>
      <c r="SQK209" s="35"/>
      <c r="SQL209" s="35"/>
      <c r="SQM209" s="35"/>
      <c r="SQN209" s="35"/>
      <c r="SQO209" s="35"/>
      <c r="SQP209" s="35"/>
      <c r="SQQ209" s="35"/>
      <c r="SQR209" s="35"/>
      <c r="SQS209" s="35"/>
      <c r="SQT209" s="35"/>
      <c r="SQU209" s="35"/>
      <c r="SQV209" s="35"/>
      <c r="SQW209" s="35"/>
      <c r="SQX209" s="35"/>
      <c r="SQY209" s="35"/>
      <c r="SQZ209" s="35"/>
      <c r="SRA209" s="35"/>
      <c r="SRB209" s="35"/>
      <c r="SRC209" s="35"/>
      <c r="SRD209" s="35"/>
      <c r="SRE209" s="35"/>
      <c r="SRF209" s="35"/>
      <c r="SRG209" s="35"/>
      <c r="SRH209" s="35"/>
      <c r="SRI209" s="35"/>
      <c r="SRJ209" s="35"/>
      <c r="SRK209" s="35"/>
      <c r="SRL209" s="35"/>
      <c r="SRM209" s="35"/>
      <c r="SRN209" s="35"/>
      <c r="SRO209" s="35"/>
      <c r="SRP209" s="35"/>
      <c r="SRQ209" s="35"/>
      <c r="SRR209" s="35"/>
      <c r="SRS209" s="35"/>
      <c r="SRT209" s="35"/>
      <c r="SRU209" s="35"/>
      <c r="SRV209" s="35"/>
      <c r="SRW209" s="35"/>
      <c r="SRX209" s="35"/>
      <c r="SRY209" s="35"/>
      <c r="SRZ209" s="35"/>
      <c r="SSA209" s="35"/>
      <c r="SSB209" s="35"/>
      <c r="SSC209" s="35"/>
      <c r="SSD209" s="35"/>
      <c r="SSE209" s="35"/>
      <c r="SSF209" s="35"/>
      <c r="SSG209" s="35"/>
      <c r="SSH209" s="35"/>
      <c r="SSI209" s="35"/>
      <c r="SSJ209" s="35"/>
      <c r="SSK209" s="35"/>
      <c r="SSL209" s="35"/>
      <c r="SSM209" s="35"/>
      <c r="SSN209" s="35"/>
      <c r="SSO209" s="35"/>
      <c r="SSP209" s="35"/>
      <c r="SSQ209" s="35"/>
      <c r="SSR209" s="35"/>
      <c r="SSS209" s="35"/>
      <c r="SST209" s="35"/>
      <c r="SSU209" s="35"/>
      <c r="SSV209" s="35"/>
      <c r="SSW209" s="35"/>
      <c r="SSX209" s="35"/>
      <c r="SSY209" s="35"/>
      <c r="SSZ209" s="35"/>
      <c r="STA209" s="35"/>
      <c r="STB209" s="35"/>
      <c r="STC209" s="35"/>
      <c r="STD209" s="35"/>
      <c r="STE209" s="35"/>
      <c r="STF209" s="35"/>
      <c r="STG209" s="35"/>
      <c r="STH209" s="35"/>
      <c r="STI209" s="35"/>
      <c r="STJ209" s="35"/>
      <c r="STK209" s="35"/>
      <c r="STL209" s="35"/>
      <c r="STM209" s="35"/>
      <c r="STN209" s="35"/>
      <c r="STO209" s="35"/>
      <c r="STP209" s="35"/>
      <c r="STQ209" s="35"/>
      <c r="STR209" s="35"/>
      <c r="STS209" s="35"/>
      <c r="STT209" s="35"/>
      <c r="STU209" s="35"/>
      <c r="STV209" s="35"/>
      <c r="STW209" s="35"/>
      <c r="STX209" s="35"/>
      <c r="STY209" s="35"/>
      <c r="STZ209" s="35"/>
      <c r="SUA209" s="35"/>
      <c r="SUB209" s="35"/>
      <c r="SUC209" s="35"/>
      <c r="SUD209" s="35"/>
      <c r="SUE209" s="35"/>
      <c r="SUF209" s="35"/>
      <c r="SUG209" s="35"/>
      <c r="SUH209" s="35"/>
      <c r="SUI209" s="35"/>
      <c r="SUJ209" s="35"/>
      <c r="SUK209" s="35"/>
      <c r="SUL209" s="35"/>
      <c r="SUM209" s="35"/>
      <c r="SUN209" s="35"/>
      <c r="SUO209" s="35"/>
      <c r="SUP209" s="35"/>
      <c r="SUQ209" s="35"/>
      <c r="SUR209" s="35"/>
      <c r="SUS209" s="35"/>
      <c r="SUT209" s="35"/>
      <c r="SUU209" s="35"/>
      <c r="SUV209" s="35"/>
      <c r="SUW209" s="35"/>
      <c r="SUX209" s="35"/>
      <c r="SUY209" s="35"/>
      <c r="SUZ209" s="35"/>
      <c r="SVA209" s="35"/>
      <c r="SVB209" s="35"/>
      <c r="SVC209" s="35"/>
      <c r="SVD209" s="35"/>
      <c r="SVE209" s="35"/>
      <c r="SVF209" s="35"/>
      <c r="SVG209" s="35"/>
      <c r="SVH209" s="35"/>
      <c r="SVI209" s="35"/>
      <c r="SVJ209" s="35"/>
      <c r="SVK209" s="35"/>
      <c r="SVL209" s="35"/>
      <c r="SVM209" s="35"/>
      <c r="SVN209" s="35"/>
      <c r="SVO209" s="35"/>
      <c r="SVP209" s="35"/>
      <c r="SVQ209" s="35"/>
      <c r="SVR209" s="35"/>
      <c r="SVS209" s="35"/>
      <c r="SVT209" s="35"/>
      <c r="SVU209" s="35"/>
      <c r="SVV209" s="35"/>
      <c r="SVW209" s="35"/>
      <c r="SVX209" s="35"/>
      <c r="SVY209" s="35"/>
      <c r="SVZ209" s="35"/>
      <c r="SWA209" s="35"/>
      <c r="SWB209" s="35"/>
      <c r="SWC209" s="35"/>
      <c r="SWD209" s="35"/>
      <c r="SWE209" s="35"/>
      <c r="SWF209" s="35"/>
      <c r="SWG209" s="35"/>
      <c r="SWH209" s="35"/>
      <c r="SWI209" s="35"/>
      <c r="SWJ209" s="35"/>
      <c r="SWK209" s="35"/>
      <c r="SWL209" s="35"/>
      <c r="SWM209" s="35"/>
      <c r="SWN209" s="35"/>
      <c r="SWO209" s="35"/>
      <c r="SWP209" s="35"/>
      <c r="SWQ209" s="35"/>
      <c r="SWR209" s="35"/>
      <c r="SWS209" s="35"/>
      <c r="SWT209" s="35"/>
      <c r="SWU209" s="35"/>
      <c r="SWV209" s="35"/>
      <c r="SWW209" s="35"/>
      <c r="SWX209" s="35"/>
      <c r="SWY209" s="35"/>
      <c r="SWZ209" s="35"/>
      <c r="SXA209" s="35"/>
      <c r="SXB209" s="35"/>
      <c r="SXC209" s="35"/>
      <c r="SXD209" s="35"/>
      <c r="SXE209" s="35"/>
      <c r="SXF209" s="35"/>
      <c r="SXG209" s="35"/>
      <c r="SXH209" s="35"/>
      <c r="SXI209" s="35"/>
      <c r="SXJ209" s="35"/>
      <c r="SXK209" s="35"/>
      <c r="SXL209" s="35"/>
      <c r="SXM209" s="35"/>
      <c r="SXN209" s="35"/>
      <c r="SXO209" s="35"/>
      <c r="SXP209" s="35"/>
      <c r="SXQ209" s="35"/>
      <c r="SXR209" s="35"/>
      <c r="SXS209" s="35"/>
      <c r="SXT209" s="35"/>
      <c r="SXU209" s="35"/>
      <c r="SXV209" s="35"/>
      <c r="SXW209" s="35"/>
      <c r="SXX209" s="35"/>
      <c r="SXY209" s="35"/>
      <c r="SXZ209" s="35"/>
      <c r="SYA209" s="35"/>
      <c r="SYB209" s="35"/>
      <c r="SYC209" s="35"/>
      <c r="SYD209" s="35"/>
      <c r="SYE209" s="35"/>
      <c r="SYF209" s="35"/>
      <c r="SYG209" s="35"/>
      <c r="SYH209" s="35"/>
      <c r="SYI209" s="35"/>
      <c r="SYJ209" s="35"/>
      <c r="SYK209" s="35"/>
      <c r="SYL209" s="35"/>
      <c r="SYM209" s="35"/>
      <c r="SYN209" s="35"/>
      <c r="SYO209" s="35"/>
      <c r="SYP209" s="35"/>
      <c r="SYQ209" s="35"/>
      <c r="SYR209" s="35"/>
      <c r="SYS209" s="35"/>
      <c r="SYT209" s="35"/>
      <c r="SYU209" s="35"/>
      <c r="SYV209" s="35"/>
      <c r="SYW209" s="35"/>
      <c r="SYX209" s="35"/>
      <c r="SYY209" s="35"/>
      <c r="SYZ209" s="35"/>
      <c r="SZA209" s="35"/>
      <c r="SZB209" s="35"/>
      <c r="SZC209" s="35"/>
      <c r="SZD209" s="35"/>
      <c r="SZE209" s="35"/>
      <c r="SZF209" s="35"/>
      <c r="SZG209" s="35"/>
      <c r="SZH209" s="35"/>
      <c r="SZI209" s="35"/>
      <c r="SZJ209" s="35"/>
      <c r="SZK209" s="35"/>
      <c r="SZL209" s="35"/>
      <c r="SZM209" s="35"/>
      <c r="SZN209" s="35"/>
      <c r="SZO209" s="35"/>
      <c r="SZP209" s="35"/>
      <c r="SZQ209" s="35"/>
      <c r="SZR209" s="35"/>
      <c r="SZS209" s="35"/>
      <c r="SZT209" s="35"/>
      <c r="SZU209" s="35"/>
      <c r="SZV209" s="35"/>
      <c r="SZW209" s="35"/>
      <c r="SZX209" s="35"/>
      <c r="SZY209" s="35"/>
      <c r="SZZ209" s="35"/>
      <c r="TAA209" s="35"/>
      <c r="TAB209" s="35"/>
      <c r="TAC209" s="35"/>
      <c r="TAD209" s="35"/>
      <c r="TAE209" s="35"/>
      <c r="TAF209" s="35"/>
      <c r="TAG209" s="35"/>
      <c r="TAH209" s="35"/>
      <c r="TAI209" s="35"/>
      <c r="TAJ209" s="35"/>
      <c r="TAK209" s="35"/>
      <c r="TAL209" s="35"/>
      <c r="TAM209" s="35"/>
      <c r="TAN209" s="35"/>
      <c r="TAO209" s="35"/>
      <c r="TAP209" s="35"/>
      <c r="TAQ209" s="35"/>
      <c r="TAR209" s="35"/>
      <c r="TAS209" s="35"/>
      <c r="TAT209" s="35"/>
      <c r="TAU209" s="35"/>
      <c r="TAV209" s="35"/>
      <c r="TAW209" s="35"/>
      <c r="TAX209" s="35"/>
      <c r="TAY209" s="35"/>
      <c r="TAZ209" s="35"/>
      <c r="TBA209" s="35"/>
      <c r="TBB209" s="35"/>
      <c r="TBC209" s="35"/>
      <c r="TBD209" s="35"/>
      <c r="TBE209" s="35"/>
      <c r="TBF209" s="35"/>
      <c r="TBG209" s="35"/>
      <c r="TBH209" s="35"/>
      <c r="TBI209" s="35"/>
      <c r="TBJ209" s="35"/>
      <c r="TBK209" s="35"/>
      <c r="TBL209" s="35"/>
      <c r="TBM209" s="35"/>
      <c r="TBN209" s="35"/>
      <c r="TBO209" s="35"/>
      <c r="TBP209" s="35"/>
      <c r="TBQ209" s="35"/>
      <c r="TBR209" s="35"/>
      <c r="TBS209" s="35"/>
      <c r="TBT209" s="35"/>
      <c r="TBU209" s="35"/>
      <c r="TBV209" s="35"/>
      <c r="TBW209" s="35"/>
      <c r="TBX209" s="35"/>
      <c r="TBY209" s="35"/>
      <c r="TBZ209" s="35"/>
      <c r="TCA209" s="35"/>
      <c r="TCB209" s="35"/>
      <c r="TCC209" s="35"/>
      <c r="TCD209" s="35"/>
      <c r="TCE209" s="35"/>
      <c r="TCF209" s="35"/>
      <c r="TCG209" s="35"/>
      <c r="TCH209" s="35"/>
      <c r="TCI209" s="35"/>
      <c r="TCJ209" s="35"/>
      <c r="TCK209" s="35"/>
      <c r="TCL209" s="35"/>
      <c r="TCM209" s="35"/>
      <c r="TCN209" s="35"/>
      <c r="TCO209" s="35"/>
      <c r="TCP209" s="35"/>
      <c r="TCQ209" s="35"/>
      <c r="TCR209" s="35"/>
      <c r="TCS209" s="35"/>
      <c r="TCT209" s="35"/>
      <c r="TCU209" s="35"/>
      <c r="TCV209" s="35"/>
      <c r="TCW209" s="35"/>
      <c r="TCX209" s="35"/>
      <c r="TCY209" s="35"/>
      <c r="TCZ209" s="35"/>
      <c r="TDA209" s="35"/>
      <c r="TDB209" s="35"/>
      <c r="TDC209" s="35"/>
      <c r="TDD209" s="35"/>
      <c r="TDE209" s="35"/>
      <c r="TDF209" s="35"/>
      <c r="TDG209" s="35"/>
      <c r="TDH209" s="35"/>
      <c r="TDI209" s="35"/>
      <c r="TDJ209" s="35"/>
      <c r="TDK209" s="35"/>
      <c r="TDL209" s="35"/>
      <c r="TDM209" s="35"/>
      <c r="TDN209" s="35"/>
      <c r="TDO209" s="35"/>
      <c r="TDP209" s="35"/>
      <c r="TDQ209" s="35"/>
      <c r="TDR209" s="35"/>
      <c r="TDS209" s="35"/>
      <c r="TDT209" s="35"/>
      <c r="TDU209" s="35"/>
      <c r="TDV209" s="35"/>
      <c r="TDW209" s="35"/>
      <c r="TDX209" s="35"/>
      <c r="TDY209" s="35"/>
      <c r="TDZ209" s="35"/>
      <c r="TEA209" s="35"/>
      <c r="TEB209" s="35"/>
      <c r="TEC209" s="35"/>
      <c r="TED209" s="35"/>
      <c r="TEE209" s="35"/>
      <c r="TEF209" s="35"/>
      <c r="TEG209" s="35"/>
      <c r="TEH209" s="35"/>
      <c r="TEI209" s="35"/>
      <c r="TEJ209" s="35"/>
      <c r="TEK209" s="35"/>
      <c r="TEL209" s="35"/>
      <c r="TEM209" s="35"/>
      <c r="TEN209" s="35"/>
      <c r="TEO209" s="35"/>
      <c r="TEP209" s="35"/>
      <c r="TEQ209" s="35"/>
      <c r="TER209" s="35"/>
      <c r="TES209" s="35"/>
      <c r="TET209" s="35"/>
      <c r="TEU209" s="35"/>
      <c r="TEV209" s="35"/>
      <c r="TEW209" s="35"/>
      <c r="TEX209" s="35"/>
      <c r="TEY209" s="35"/>
      <c r="TEZ209" s="35"/>
      <c r="TFA209" s="35"/>
      <c r="TFB209" s="35"/>
      <c r="TFC209" s="35"/>
      <c r="TFD209" s="35"/>
      <c r="TFE209" s="35"/>
      <c r="TFF209" s="35"/>
      <c r="TFG209" s="35"/>
      <c r="TFH209" s="35"/>
      <c r="TFI209" s="35"/>
      <c r="TFJ209" s="35"/>
      <c r="TFK209" s="35"/>
      <c r="TFL209" s="35"/>
      <c r="TFM209" s="35"/>
      <c r="TFN209" s="35"/>
      <c r="TFO209" s="35"/>
      <c r="TFP209" s="35"/>
      <c r="TFQ209" s="35"/>
      <c r="TFR209" s="35"/>
      <c r="TFS209" s="35"/>
      <c r="TFT209" s="35"/>
      <c r="TFU209" s="35"/>
      <c r="TFV209" s="35"/>
      <c r="TFW209" s="35"/>
      <c r="TFX209" s="35"/>
      <c r="TFY209" s="35"/>
      <c r="TFZ209" s="35"/>
      <c r="TGA209" s="35"/>
      <c r="TGB209" s="35"/>
      <c r="TGC209" s="35"/>
      <c r="TGD209" s="35"/>
      <c r="TGE209" s="35"/>
      <c r="TGF209" s="35"/>
      <c r="TGG209" s="35"/>
      <c r="TGH209" s="35"/>
      <c r="TGI209" s="35"/>
      <c r="TGJ209" s="35"/>
      <c r="TGK209" s="35"/>
      <c r="TGL209" s="35"/>
      <c r="TGM209" s="35"/>
      <c r="TGN209" s="35"/>
      <c r="TGO209" s="35"/>
      <c r="TGP209" s="35"/>
      <c r="TGQ209" s="35"/>
      <c r="TGR209" s="35"/>
      <c r="TGS209" s="35"/>
      <c r="TGT209" s="35"/>
      <c r="TGU209" s="35"/>
      <c r="TGV209" s="35"/>
      <c r="TGW209" s="35"/>
      <c r="TGX209" s="35"/>
      <c r="TGY209" s="35"/>
      <c r="TGZ209" s="35"/>
      <c r="THA209" s="35"/>
      <c r="THB209" s="35"/>
      <c r="THC209" s="35"/>
      <c r="THD209" s="35"/>
      <c r="THE209" s="35"/>
      <c r="THF209" s="35"/>
      <c r="THG209" s="35"/>
      <c r="THH209" s="35"/>
      <c r="THI209" s="35"/>
      <c r="THJ209" s="35"/>
      <c r="THK209" s="35"/>
      <c r="THL209" s="35"/>
      <c r="THM209" s="35"/>
      <c r="THN209" s="35"/>
      <c r="THO209" s="35"/>
      <c r="THP209" s="35"/>
      <c r="THQ209" s="35"/>
      <c r="THR209" s="35"/>
      <c r="THS209" s="35"/>
      <c r="THT209" s="35"/>
      <c r="THU209" s="35"/>
      <c r="THV209" s="35"/>
      <c r="THW209" s="35"/>
      <c r="THX209" s="35"/>
      <c r="THY209" s="35"/>
      <c r="THZ209" s="35"/>
      <c r="TIA209" s="35"/>
      <c r="TIB209" s="35"/>
      <c r="TIC209" s="35"/>
      <c r="TID209" s="35"/>
      <c r="TIE209" s="35"/>
      <c r="TIF209" s="35"/>
      <c r="TIG209" s="35"/>
      <c r="TIH209" s="35"/>
      <c r="TII209" s="35"/>
      <c r="TIJ209" s="35"/>
      <c r="TIK209" s="35"/>
      <c r="TIL209" s="35"/>
      <c r="TIM209" s="35"/>
      <c r="TIN209" s="35"/>
      <c r="TIO209" s="35"/>
      <c r="TIP209" s="35"/>
      <c r="TIQ209" s="35"/>
      <c r="TIR209" s="35"/>
      <c r="TIS209" s="35"/>
      <c r="TIT209" s="35"/>
      <c r="TIU209" s="35"/>
      <c r="TIV209" s="35"/>
      <c r="TIW209" s="35"/>
      <c r="TIX209" s="35"/>
      <c r="TIY209" s="35"/>
      <c r="TIZ209" s="35"/>
      <c r="TJA209" s="35"/>
      <c r="TJB209" s="35"/>
      <c r="TJC209" s="35"/>
      <c r="TJD209" s="35"/>
      <c r="TJE209" s="35"/>
      <c r="TJF209" s="35"/>
      <c r="TJG209" s="35"/>
      <c r="TJH209" s="35"/>
      <c r="TJI209" s="35"/>
      <c r="TJJ209" s="35"/>
      <c r="TJK209" s="35"/>
      <c r="TJL209" s="35"/>
      <c r="TJM209" s="35"/>
      <c r="TJN209" s="35"/>
      <c r="TJO209" s="35"/>
      <c r="TJP209" s="35"/>
      <c r="TJQ209" s="35"/>
      <c r="TJR209" s="35"/>
      <c r="TJS209" s="35"/>
      <c r="TJT209" s="35"/>
      <c r="TJU209" s="35"/>
      <c r="TJV209" s="35"/>
      <c r="TJW209" s="35"/>
      <c r="TJX209" s="35"/>
      <c r="TJY209" s="35"/>
      <c r="TJZ209" s="35"/>
      <c r="TKA209" s="35"/>
      <c r="TKB209" s="35"/>
      <c r="TKC209" s="35"/>
      <c r="TKD209" s="35"/>
      <c r="TKE209" s="35"/>
      <c r="TKF209" s="35"/>
      <c r="TKG209" s="35"/>
      <c r="TKH209" s="35"/>
      <c r="TKI209" s="35"/>
      <c r="TKJ209" s="35"/>
      <c r="TKK209" s="35"/>
      <c r="TKL209" s="35"/>
      <c r="TKM209" s="35"/>
      <c r="TKN209" s="35"/>
      <c r="TKO209" s="35"/>
      <c r="TKP209" s="35"/>
      <c r="TKQ209" s="35"/>
      <c r="TKR209" s="35"/>
      <c r="TKS209" s="35"/>
      <c r="TKT209" s="35"/>
      <c r="TKU209" s="35"/>
      <c r="TKV209" s="35"/>
      <c r="TKW209" s="35"/>
      <c r="TKX209" s="35"/>
      <c r="TKY209" s="35"/>
      <c r="TKZ209" s="35"/>
      <c r="TLA209" s="35"/>
      <c r="TLB209" s="35"/>
      <c r="TLC209" s="35"/>
      <c r="TLD209" s="35"/>
      <c r="TLE209" s="35"/>
      <c r="TLF209" s="35"/>
      <c r="TLG209" s="35"/>
      <c r="TLH209" s="35"/>
      <c r="TLI209" s="35"/>
      <c r="TLJ209" s="35"/>
      <c r="TLK209" s="35"/>
      <c r="TLL209" s="35"/>
      <c r="TLM209" s="35"/>
      <c r="TLN209" s="35"/>
      <c r="TLO209" s="35"/>
      <c r="TLP209" s="35"/>
      <c r="TLQ209" s="35"/>
      <c r="TLR209" s="35"/>
      <c r="TLS209" s="35"/>
      <c r="TLT209" s="35"/>
      <c r="TLU209" s="35"/>
      <c r="TLV209" s="35"/>
      <c r="TLW209" s="35"/>
      <c r="TLX209" s="35"/>
      <c r="TLY209" s="35"/>
      <c r="TLZ209" s="35"/>
      <c r="TMA209" s="35"/>
      <c r="TMB209" s="35"/>
      <c r="TMC209" s="35"/>
      <c r="TMD209" s="35"/>
      <c r="TME209" s="35"/>
      <c r="TMF209" s="35"/>
      <c r="TMG209" s="35"/>
      <c r="TMH209" s="35"/>
      <c r="TMI209" s="35"/>
      <c r="TMJ209" s="35"/>
      <c r="TMK209" s="35"/>
      <c r="TML209" s="35"/>
      <c r="TMM209" s="35"/>
      <c r="TMN209" s="35"/>
      <c r="TMO209" s="35"/>
      <c r="TMP209" s="35"/>
      <c r="TMQ209" s="35"/>
      <c r="TMR209" s="35"/>
      <c r="TMS209" s="35"/>
      <c r="TMT209" s="35"/>
      <c r="TMU209" s="35"/>
      <c r="TMV209" s="35"/>
      <c r="TMW209" s="35"/>
      <c r="TMX209" s="35"/>
      <c r="TMY209" s="35"/>
      <c r="TMZ209" s="35"/>
      <c r="TNA209" s="35"/>
      <c r="TNB209" s="35"/>
      <c r="TNC209" s="35"/>
      <c r="TND209" s="35"/>
      <c r="TNE209" s="35"/>
      <c r="TNF209" s="35"/>
      <c r="TNG209" s="35"/>
      <c r="TNH209" s="35"/>
      <c r="TNI209" s="35"/>
      <c r="TNJ209" s="35"/>
      <c r="TNK209" s="35"/>
      <c r="TNL209" s="35"/>
      <c r="TNM209" s="35"/>
      <c r="TNN209" s="35"/>
      <c r="TNO209" s="35"/>
      <c r="TNP209" s="35"/>
      <c r="TNQ209" s="35"/>
      <c r="TNR209" s="35"/>
      <c r="TNS209" s="35"/>
      <c r="TNT209" s="35"/>
      <c r="TNU209" s="35"/>
      <c r="TNV209" s="35"/>
      <c r="TNW209" s="35"/>
      <c r="TNX209" s="35"/>
      <c r="TNY209" s="35"/>
      <c r="TNZ209" s="35"/>
      <c r="TOA209" s="35"/>
      <c r="TOB209" s="35"/>
      <c r="TOC209" s="35"/>
      <c r="TOD209" s="35"/>
      <c r="TOE209" s="35"/>
      <c r="TOF209" s="35"/>
      <c r="TOG209" s="35"/>
      <c r="TOH209" s="35"/>
      <c r="TOI209" s="35"/>
      <c r="TOJ209" s="35"/>
      <c r="TOK209" s="35"/>
      <c r="TOL209" s="35"/>
      <c r="TOM209" s="35"/>
      <c r="TON209" s="35"/>
      <c r="TOO209" s="35"/>
      <c r="TOP209" s="35"/>
      <c r="TOQ209" s="35"/>
      <c r="TOR209" s="35"/>
      <c r="TOS209" s="35"/>
      <c r="TOT209" s="35"/>
      <c r="TOU209" s="35"/>
      <c r="TOV209" s="35"/>
      <c r="TOW209" s="35"/>
      <c r="TOX209" s="35"/>
      <c r="TOY209" s="35"/>
      <c r="TOZ209" s="35"/>
      <c r="TPA209" s="35"/>
      <c r="TPB209" s="35"/>
      <c r="TPC209" s="35"/>
      <c r="TPD209" s="35"/>
      <c r="TPE209" s="35"/>
      <c r="TPF209" s="35"/>
      <c r="TPG209" s="35"/>
      <c r="TPH209" s="35"/>
      <c r="TPI209" s="35"/>
      <c r="TPJ209" s="35"/>
      <c r="TPK209" s="35"/>
      <c r="TPL209" s="35"/>
      <c r="TPM209" s="35"/>
      <c r="TPN209" s="35"/>
      <c r="TPO209" s="35"/>
      <c r="TPP209" s="35"/>
      <c r="TPQ209" s="35"/>
      <c r="TPR209" s="35"/>
      <c r="TPS209" s="35"/>
      <c r="TPT209" s="35"/>
      <c r="TPU209" s="35"/>
      <c r="TPV209" s="35"/>
      <c r="TPW209" s="35"/>
      <c r="TPX209" s="35"/>
      <c r="TPY209" s="35"/>
      <c r="TPZ209" s="35"/>
      <c r="TQA209" s="35"/>
      <c r="TQB209" s="35"/>
      <c r="TQC209" s="35"/>
      <c r="TQD209" s="35"/>
      <c r="TQE209" s="35"/>
      <c r="TQF209" s="35"/>
      <c r="TQG209" s="35"/>
      <c r="TQH209" s="35"/>
      <c r="TQI209" s="35"/>
      <c r="TQJ209" s="35"/>
      <c r="TQK209" s="35"/>
      <c r="TQL209" s="35"/>
      <c r="TQM209" s="35"/>
      <c r="TQN209" s="35"/>
      <c r="TQO209" s="35"/>
      <c r="TQP209" s="35"/>
      <c r="TQQ209" s="35"/>
      <c r="TQR209" s="35"/>
      <c r="TQS209" s="35"/>
      <c r="TQT209" s="35"/>
      <c r="TQU209" s="35"/>
      <c r="TQV209" s="35"/>
      <c r="TQW209" s="35"/>
      <c r="TQX209" s="35"/>
      <c r="TQY209" s="35"/>
      <c r="TQZ209" s="35"/>
      <c r="TRA209" s="35"/>
      <c r="TRB209" s="35"/>
      <c r="TRC209" s="35"/>
      <c r="TRD209" s="35"/>
      <c r="TRE209" s="35"/>
      <c r="TRF209" s="35"/>
      <c r="TRG209" s="35"/>
      <c r="TRH209" s="35"/>
      <c r="TRI209" s="35"/>
      <c r="TRJ209" s="35"/>
      <c r="TRK209" s="35"/>
      <c r="TRL209" s="35"/>
      <c r="TRM209" s="35"/>
      <c r="TRN209" s="35"/>
      <c r="TRO209" s="35"/>
      <c r="TRP209" s="35"/>
      <c r="TRQ209" s="35"/>
      <c r="TRR209" s="35"/>
      <c r="TRS209" s="35"/>
      <c r="TRT209" s="35"/>
      <c r="TRU209" s="35"/>
      <c r="TRV209" s="35"/>
      <c r="TRW209" s="35"/>
      <c r="TRX209" s="35"/>
      <c r="TRY209" s="35"/>
      <c r="TRZ209" s="35"/>
      <c r="TSA209" s="35"/>
      <c r="TSB209" s="35"/>
      <c r="TSC209" s="35"/>
      <c r="TSD209" s="35"/>
      <c r="TSE209" s="35"/>
      <c r="TSF209" s="35"/>
      <c r="TSG209" s="35"/>
      <c r="TSH209" s="35"/>
      <c r="TSI209" s="35"/>
      <c r="TSJ209" s="35"/>
      <c r="TSK209" s="35"/>
      <c r="TSL209" s="35"/>
      <c r="TSM209" s="35"/>
      <c r="TSN209" s="35"/>
      <c r="TSO209" s="35"/>
      <c r="TSP209" s="35"/>
      <c r="TSQ209" s="35"/>
      <c r="TSR209" s="35"/>
      <c r="TSS209" s="35"/>
      <c r="TST209" s="35"/>
      <c r="TSU209" s="35"/>
      <c r="TSV209" s="35"/>
      <c r="TSW209" s="35"/>
      <c r="TSX209" s="35"/>
      <c r="TSY209" s="35"/>
      <c r="TSZ209" s="35"/>
      <c r="TTA209" s="35"/>
      <c r="TTB209" s="35"/>
      <c r="TTC209" s="35"/>
      <c r="TTD209" s="35"/>
      <c r="TTE209" s="35"/>
      <c r="TTF209" s="35"/>
      <c r="TTG209" s="35"/>
      <c r="TTH209" s="35"/>
      <c r="TTI209" s="35"/>
      <c r="TTJ209" s="35"/>
      <c r="TTK209" s="35"/>
      <c r="TTL209" s="35"/>
      <c r="TTM209" s="35"/>
      <c r="TTN209" s="35"/>
      <c r="TTO209" s="35"/>
      <c r="TTP209" s="35"/>
      <c r="TTQ209" s="35"/>
      <c r="TTR209" s="35"/>
      <c r="TTS209" s="35"/>
      <c r="TTT209" s="35"/>
      <c r="TTU209" s="35"/>
      <c r="TTV209" s="35"/>
      <c r="TTW209" s="35"/>
      <c r="TTX209" s="35"/>
      <c r="TTY209" s="35"/>
      <c r="TTZ209" s="35"/>
      <c r="TUA209" s="35"/>
      <c r="TUB209" s="35"/>
      <c r="TUC209" s="35"/>
      <c r="TUD209" s="35"/>
      <c r="TUE209" s="35"/>
      <c r="TUF209" s="35"/>
      <c r="TUG209" s="35"/>
      <c r="TUH209" s="35"/>
      <c r="TUI209" s="35"/>
      <c r="TUJ209" s="35"/>
      <c r="TUK209" s="35"/>
      <c r="TUL209" s="35"/>
      <c r="TUM209" s="35"/>
      <c r="TUN209" s="35"/>
      <c r="TUO209" s="35"/>
      <c r="TUP209" s="35"/>
      <c r="TUQ209" s="35"/>
      <c r="TUR209" s="35"/>
      <c r="TUS209" s="35"/>
      <c r="TUT209" s="35"/>
      <c r="TUU209" s="35"/>
      <c r="TUV209" s="35"/>
      <c r="TUW209" s="35"/>
      <c r="TUX209" s="35"/>
      <c r="TUY209" s="35"/>
      <c r="TUZ209" s="35"/>
      <c r="TVA209" s="35"/>
      <c r="TVB209" s="35"/>
      <c r="TVC209" s="35"/>
      <c r="TVD209" s="35"/>
      <c r="TVE209" s="35"/>
      <c r="TVF209" s="35"/>
      <c r="TVG209" s="35"/>
      <c r="TVH209" s="35"/>
      <c r="TVI209" s="35"/>
      <c r="TVJ209" s="35"/>
      <c r="TVK209" s="35"/>
      <c r="TVL209" s="35"/>
      <c r="TVM209" s="35"/>
      <c r="TVN209" s="35"/>
      <c r="TVO209" s="35"/>
      <c r="TVP209" s="35"/>
      <c r="TVQ209" s="35"/>
      <c r="TVR209" s="35"/>
      <c r="TVS209" s="35"/>
      <c r="TVT209" s="35"/>
      <c r="TVU209" s="35"/>
      <c r="TVV209" s="35"/>
      <c r="TVW209" s="35"/>
      <c r="TVX209" s="35"/>
      <c r="TVY209" s="35"/>
      <c r="TVZ209" s="35"/>
      <c r="TWA209" s="35"/>
      <c r="TWB209" s="35"/>
      <c r="TWC209" s="35"/>
      <c r="TWD209" s="35"/>
      <c r="TWE209" s="35"/>
      <c r="TWF209" s="35"/>
      <c r="TWG209" s="35"/>
      <c r="TWH209" s="35"/>
      <c r="TWI209" s="35"/>
      <c r="TWJ209" s="35"/>
      <c r="TWK209" s="35"/>
      <c r="TWL209" s="35"/>
      <c r="TWM209" s="35"/>
      <c r="TWN209" s="35"/>
      <c r="TWO209" s="35"/>
      <c r="TWP209" s="35"/>
      <c r="TWQ209" s="35"/>
      <c r="TWR209" s="35"/>
      <c r="TWS209" s="35"/>
      <c r="TWT209" s="35"/>
      <c r="TWU209" s="35"/>
      <c r="TWV209" s="35"/>
      <c r="TWW209" s="35"/>
      <c r="TWX209" s="35"/>
      <c r="TWY209" s="35"/>
      <c r="TWZ209" s="35"/>
      <c r="TXA209" s="35"/>
      <c r="TXB209" s="35"/>
      <c r="TXC209" s="35"/>
      <c r="TXD209" s="35"/>
      <c r="TXE209" s="35"/>
      <c r="TXF209" s="35"/>
      <c r="TXG209" s="35"/>
      <c r="TXH209" s="35"/>
      <c r="TXI209" s="35"/>
      <c r="TXJ209" s="35"/>
      <c r="TXK209" s="35"/>
      <c r="TXL209" s="35"/>
      <c r="TXM209" s="35"/>
      <c r="TXN209" s="35"/>
      <c r="TXO209" s="35"/>
      <c r="TXP209" s="35"/>
      <c r="TXQ209" s="35"/>
      <c r="TXR209" s="35"/>
      <c r="TXS209" s="35"/>
      <c r="TXT209" s="35"/>
      <c r="TXU209" s="35"/>
      <c r="TXV209" s="35"/>
      <c r="TXW209" s="35"/>
      <c r="TXX209" s="35"/>
      <c r="TXY209" s="35"/>
      <c r="TXZ209" s="35"/>
      <c r="TYA209" s="35"/>
      <c r="TYB209" s="35"/>
      <c r="TYC209" s="35"/>
      <c r="TYD209" s="35"/>
      <c r="TYE209" s="35"/>
      <c r="TYF209" s="35"/>
      <c r="TYG209" s="35"/>
      <c r="TYH209" s="35"/>
      <c r="TYI209" s="35"/>
      <c r="TYJ209" s="35"/>
      <c r="TYK209" s="35"/>
      <c r="TYL209" s="35"/>
      <c r="TYM209" s="35"/>
      <c r="TYN209" s="35"/>
      <c r="TYO209" s="35"/>
      <c r="TYP209" s="35"/>
      <c r="TYQ209" s="35"/>
      <c r="TYR209" s="35"/>
      <c r="TYS209" s="35"/>
      <c r="TYT209" s="35"/>
      <c r="TYU209" s="35"/>
      <c r="TYV209" s="35"/>
      <c r="TYW209" s="35"/>
      <c r="TYX209" s="35"/>
      <c r="TYY209" s="35"/>
      <c r="TYZ209" s="35"/>
      <c r="TZA209" s="35"/>
      <c r="TZB209" s="35"/>
      <c r="TZC209" s="35"/>
      <c r="TZD209" s="35"/>
      <c r="TZE209" s="35"/>
      <c r="TZF209" s="35"/>
      <c r="TZG209" s="35"/>
      <c r="TZH209" s="35"/>
      <c r="TZI209" s="35"/>
      <c r="TZJ209" s="35"/>
      <c r="TZK209" s="35"/>
      <c r="TZL209" s="35"/>
      <c r="TZM209" s="35"/>
      <c r="TZN209" s="35"/>
      <c r="TZO209" s="35"/>
      <c r="TZP209" s="35"/>
      <c r="TZQ209" s="35"/>
      <c r="TZR209" s="35"/>
      <c r="TZS209" s="35"/>
      <c r="TZT209" s="35"/>
      <c r="TZU209" s="35"/>
      <c r="TZV209" s="35"/>
      <c r="TZW209" s="35"/>
      <c r="TZX209" s="35"/>
      <c r="TZY209" s="35"/>
      <c r="TZZ209" s="35"/>
      <c r="UAA209" s="35"/>
      <c r="UAB209" s="35"/>
      <c r="UAC209" s="35"/>
      <c r="UAD209" s="35"/>
      <c r="UAE209" s="35"/>
      <c r="UAF209" s="35"/>
      <c r="UAG209" s="35"/>
      <c r="UAH209" s="35"/>
      <c r="UAI209" s="35"/>
      <c r="UAJ209" s="35"/>
      <c r="UAK209" s="35"/>
      <c r="UAL209" s="35"/>
      <c r="UAM209" s="35"/>
      <c r="UAN209" s="35"/>
      <c r="UAO209" s="35"/>
      <c r="UAP209" s="35"/>
      <c r="UAQ209" s="35"/>
      <c r="UAR209" s="35"/>
      <c r="UAS209" s="35"/>
      <c r="UAT209" s="35"/>
      <c r="UAU209" s="35"/>
      <c r="UAV209" s="35"/>
      <c r="UAW209" s="35"/>
      <c r="UAX209" s="35"/>
      <c r="UAY209" s="35"/>
      <c r="UAZ209" s="35"/>
      <c r="UBA209" s="35"/>
      <c r="UBB209" s="35"/>
      <c r="UBC209" s="35"/>
      <c r="UBD209" s="35"/>
      <c r="UBE209" s="35"/>
      <c r="UBF209" s="35"/>
      <c r="UBG209" s="35"/>
      <c r="UBH209" s="35"/>
      <c r="UBI209" s="35"/>
      <c r="UBJ209" s="35"/>
      <c r="UBK209" s="35"/>
      <c r="UBL209" s="35"/>
      <c r="UBM209" s="35"/>
      <c r="UBN209" s="35"/>
      <c r="UBO209" s="35"/>
      <c r="UBP209" s="35"/>
      <c r="UBQ209" s="35"/>
      <c r="UBR209" s="35"/>
      <c r="UBS209" s="35"/>
      <c r="UBT209" s="35"/>
      <c r="UBU209" s="35"/>
      <c r="UBV209" s="35"/>
      <c r="UBW209" s="35"/>
      <c r="UBX209" s="35"/>
      <c r="UBY209" s="35"/>
      <c r="UBZ209" s="35"/>
      <c r="UCA209" s="35"/>
      <c r="UCB209" s="35"/>
      <c r="UCC209" s="35"/>
      <c r="UCD209" s="35"/>
      <c r="UCE209" s="35"/>
      <c r="UCF209" s="35"/>
      <c r="UCG209" s="35"/>
      <c r="UCH209" s="35"/>
      <c r="UCI209" s="35"/>
      <c r="UCJ209" s="35"/>
      <c r="UCK209" s="35"/>
      <c r="UCL209" s="35"/>
      <c r="UCM209" s="35"/>
      <c r="UCN209" s="35"/>
      <c r="UCO209" s="35"/>
      <c r="UCP209" s="35"/>
      <c r="UCQ209" s="35"/>
      <c r="UCR209" s="35"/>
      <c r="UCS209" s="35"/>
      <c r="UCT209" s="35"/>
      <c r="UCU209" s="35"/>
      <c r="UCV209" s="35"/>
      <c r="UCW209" s="35"/>
      <c r="UCX209" s="35"/>
      <c r="UCY209" s="35"/>
      <c r="UCZ209" s="35"/>
      <c r="UDA209" s="35"/>
      <c r="UDB209" s="35"/>
      <c r="UDC209" s="35"/>
      <c r="UDD209" s="35"/>
      <c r="UDE209" s="35"/>
      <c r="UDF209" s="35"/>
      <c r="UDG209" s="35"/>
      <c r="UDH209" s="35"/>
      <c r="UDI209" s="35"/>
      <c r="UDJ209" s="35"/>
      <c r="UDK209" s="35"/>
      <c r="UDL209" s="35"/>
      <c r="UDM209" s="35"/>
      <c r="UDN209" s="35"/>
      <c r="UDO209" s="35"/>
      <c r="UDP209" s="35"/>
      <c r="UDQ209" s="35"/>
      <c r="UDR209" s="35"/>
      <c r="UDS209" s="35"/>
      <c r="UDT209" s="35"/>
      <c r="UDU209" s="35"/>
      <c r="UDV209" s="35"/>
      <c r="UDW209" s="35"/>
      <c r="UDX209" s="35"/>
      <c r="UDY209" s="35"/>
      <c r="UDZ209" s="35"/>
      <c r="UEA209" s="35"/>
      <c r="UEB209" s="35"/>
      <c r="UEC209" s="35"/>
      <c r="UED209" s="35"/>
      <c r="UEE209" s="35"/>
      <c r="UEF209" s="35"/>
      <c r="UEG209" s="35"/>
      <c r="UEH209" s="35"/>
      <c r="UEI209" s="35"/>
      <c r="UEJ209" s="35"/>
      <c r="UEK209" s="35"/>
      <c r="UEL209" s="35"/>
      <c r="UEM209" s="35"/>
      <c r="UEN209" s="35"/>
      <c r="UEO209" s="35"/>
      <c r="UEP209" s="35"/>
      <c r="UEQ209" s="35"/>
      <c r="UER209" s="35"/>
      <c r="UES209" s="35"/>
      <c r="UET209" s="35"/>
      <c r="UEU209" s="35"/>
      <c r="UEV209" s="35"/>
      <c r="UEW209" s="35"/>
      <c r="UEX209" s="35"/>
      <c r="UEY209" s="35"/>
      <c r="UEZ209" s="35"/>
      <c r="UFA209" s="35"/>
      <c r="UFB209" s="35"/>
      <c r="UFC209" s="35"/>
      <c r="UFD209" s="35"/>
      <c r="UFE209" s="35"/>
      <c r="UFF209" s="35"/>
      <c r="UFG209" s="35"/>
      <c r="UFH209" s="35"/>
      <c r="UFI209" s="35"/>
      <c r="UFJ209" s="35"/>
      <c r="UFK209" s="35"/>
      <c r="UFL209" s="35"/>
      <c r="UFM209" s="35"/>
      <c r="UFN209" s="35"/>
      <c r="UFO209" s="35"/>
      <c r="UFP209" s="35"/>
      <c r="UFQ209" s="35"/>
      <c r="UFR209" s="35"/>
      <c r="UFS209" s="35"/>
      <c r="UFT209" s="35"/>
      <c r="UFU209" s="35"/>
      <c r="UFV209" s="35"/>
      <c r="UFW209" s="35"/>
      <c r="UFX209" s="35"/>
      <c r="UFY209" s="35"/>
      <c r="UFZ209" s="35"/>
      <c r="UGA209" s="35"/>
      <c r="UGB209" s="35"/>
      <c r="UGC209" s="35"/>
      <c r="UGD209" s="35"/>
      <c r="UGE209" s="35"/>
      <c r="UGF209" s="35"/>
      <c r="UGG209" s="35"/>
      <c r="UGH209" s="35"/>
      <c r="UGI209" s="35"/>
      <c r="UGJ209" s="35"/>
      <c r="UGK209" s="35"/>
      <c r="UGL209" s="35"/>
      <c r="UGM209" s="35"/>
      <c r="UGN209" s="35"/>
      <c r="UGO209" s="35"/>
      <c r="UGP209" s="35"/>
      <c r="UGQ209" s="35"/>
      <c r="UGR209" s="35"/>
      <c r="UGS209" s="35"/>
      <c r="UGT209" s="35"/>
      <c r="UGU209" s="35"/>
      <c r="UGV209" s="35"/>
      <c r="UGW209" s="35"/>
      <c r="UGX209" s="35"/>
      <c r="UGY209" s="35"/>
      <c r="UGZ209" s="35"/>
      <c r="UHA209" s="35"/>
      <c r="UHB209" s="35"/>
      <c r="UHC209" s="35"/>
      <c r="UHD209" s="35"/>
      <c r="UHE209" s="35"/>
      <c r="UHF209" s="35"/>
      <c r="UHG209" s="35"/>
      <c r="UHH209" s="35"/>
      <c r="UHI209" s="35"/>
      <c r="UHJ209" s="35"/>
      <c r="UHK209" s="35"/>
      <c r="UHL209" s="35"/>
      <c r="UHM209" s="35"/>
      <c r="UHN209" s="35"/>
      <c r="UHO209" s="35"/>
      <c r="UHP209" s="35"/>
      <c r="UHQ209" s="35"/>
      <c r="UHR209" s="35"/>
      <c r="UHS209" s="35"/>
      <c r="UHT209" s="35"/>
      <c r="UHU209" s="35"/>
      <c r="UHV209" s="35"/>
      <c r="UHW209" s="35"/>
      <c r="UHX209" s="35"/>
      <c r="UHY209" s="35"/>
      <c r="UHZ209" s="35"/>
      <c r="UIA209" s="35"/>
      <c r="UIB209" s="35"/>
      <c r="UIC209" s="35"/>
      <c r="UID209" s="35"/>
      <c r="UIE209" s="35"/>
      <c r="UIF209" s="35"/>
      <c r="UIG209" s="35"/>
      <c r="UIH209" s="35"/>
      <c r="UII209" s="35"/>
      <c r="UIJ209" s="35"/>
      <c r="UIK209" s="35"/>
      <c r="UIL209" s="35"/>
      <c r="UIM209" s="35"/>
      <c r="UIN209" s="35"/>
      <c r="UIO209" s="35"/>
      <c r="UIP209" s="35"/>
      <c r="UIQ209" s="35"/>
      <c r="UIR209" s="35"/>
      <c r="UIS209" s="35"/>
      <c r="UIT209" s="35"/>
      <c r="UIU209" s="35"/>
      <c r="UIV209" s="35"/>
      <c r="UIW209" s="35"/>
      <c r="UIX209" s="35"/>
      <c r="UIY209" s="35"/>
      <c r="UIZ209" s="35"/>
      <c r="UJA209" s="35"/>
      <c r="UJB209" s="35"/>
      <c r="UJC209" s="35"/>
      <c r="UJD209" s="35"/>
      <c r="UJE209" s="35"/>
      <c r="UJF209" s="35"/>
      <c r="UJG209" s="35"/>
      <c r="UJH209" s="35"/>
      <c r="UJI209" s="35"/>
      <c r="UJJ209" s="35"/>
      <c r="UJK209" s="35"/>
      <c r="UJL209" s="35"/>
      <c r="UJM209" s="35"/>
      <c r="UJN209" s="35"/>
      <c r="UJO209" s="35"/>
      <c r="UJP209" s="35"/>
      <c r="UJQ209" s="35"/>
      <c r="UJR209" s="35"/>
      <c r="UJS209" s="35"/>
      <c r="UJT209" s="35"/>
      <c r="UJU209" s="35"/>
      <c r="UJV209" s="35"/>
      <c r="UJW209" s="35"/>
      <c r="UJX209" s="35"/>
      <c r="UJY209" s="35"/>
      <c r="UJZ209" s="35"/>
      <c r="UKA209" s="35"/>
      <c r="UKB209" s="35"/>
      <c r="UKC209" s="35"/>
      <c r="UKD209" s="35"/>
      <c r="UKE209" s="35"/>
      <c r="UKF209" s="35"/>
      <c r="UKG209" s="35"/>
      <c r="UKH209" s="35"/>
      <c r="UKI209" s="35"/>
      <c r="UKJ209" s="35"/>
      <c r="UKK209" s="35"/>
      <c r="UKL209" s="35"/>
      <c r="UKM209" s="35"/>
      <c r="UKN209" s="35"/>
      <c r="UKO209" s="35"/>
      <c r="UKP209" s="35"/>
      <c r="UKQ209" s="35"/>
      <c r="UKR209" s="35"/>
      <c r="UKS209" s="35"/>
      <c r="UKT209" s="35"/>
      <c r="UKU209" s="35"/>
      <c r="UKV209" s="35"/>
      <c r="UKW209" s="35"/>
      <c r="UKX209" s="35"/>
      <c r="UKY209" s="35"/>
      <c r="UKZ209" s="35"/>
      <c r="ULA209" s="35"/>
      <c r="ULB209" s="35"/>
      <c r="ULC209" s="35"/>
      <c r="ULD209" s="35"/>
      <c r="ULE209" s="35"/>
      <c r="ULF209" s="35"/>
      <c r="ULG209" s="35"/>
      <c r="ULH209" s="35"/>
      <c r="ULI209" s="35"/>
      <c r="ULJ209" s="35"/>
      <c r="ULK209" s="35"/>
      <c r="ULL209" s="35"/>
      <c r="ULM209" s="35"/>
      <c r="ULN209" s="35"/>
      <c r="ULO209" s="35"/>
      <c r="ULP209" s="35"/>
      <c r="ULQ209" s="35"/>
      <c r="ULR209" s="35"/>
      <c r="ULS209" s="35"/>
      <c r="ULT209" s="35"/>
      <c r="ULU209" s="35"/>
      <c r="ULV209" s="35"/>
      <c r="ULW209" s="35"/>
      <c r="ULX209" s="35"/>
      <c r="ULY209" s="35"/>
      <c r="ULZ209" s="35"/>
      <c r="UMA209" s="35"/>
      <c r="UMB209" s="35"/>
      <c r="UMC209" s="35"/>
      <c r="UMD209" s="35"/>
      <c r="UME209" s="35"/>
      <c r="UMF209" s="35"/>
      <c r="UMG209" s="35"/>
      <c r="UMH209" s="35"/>
      <c r="UMI209" s="35"/>
      <c r="UMJ209" s="35"/>
      <c r="UMK209" s="35"/>
      <c r="UML209" s="35"/>
      <c r="UMM209" s="35"/>
      <c r="UMN209" s="35"/>
      <c r="UMO209" s="35"/>
      <c r="UMP209" s="35"/>
      <c r="UMQ209" s="35"/>
      <c r="UMR209" s="35"/>
      <c r="UMS209" s="35"/>
      <c r="UMT209" s="35"/>
      <c r="UMU209" s="35"/>
      <c r="UMV209" s="35"/>
      <c r="UMW209" s="35"/>
      <c r="UMX209" s="35"/>
      <c r="UMY209" s="35"/>
      <c r="UMZ209" s="35"/>
      <c r="UNA209" s="35"/>
      <c r="UNB209" s="35"/>
      <c r="UNC209" s="35"/>
      <c r="UND209" s="35"/>
      <c r="UNE209" s="35"/>
      <c r="UNF209" s="35"/>
      <c r="UNG209" s="35"/>
      <c r="UNH209" s="35"/>
      <c r="UNI209" s="35"/>
      <c r="UNJ209" s="35"/>
      <c r="UNK209" s="35"/>
      <c r="UNL209" s="35"/>
      <c r="UNM209" s="35"/>
      <c r="UNN209" s="35"/>
      <c r="UNO209" s="35"/>
      <c r="UNP209" s="35"/>
      <c r="UNQ209" s="35"/>
      <c r="UNR209" s="35"/>
      <c r="UNS209" s="35"/>
      <c r="UNT209" s="35"/>
      <c r="UNU209" s="35"/>
      <c r="UNV209" s="35"/>
      <c r="UNW209" s="35"/>
      <c r="UNX209" s="35"/>
      <c r="UNY209" s="35"/>
      <c r="UNZ209" s="35"/>
      <c r="UOA209" s="35"/>
      <c r="UOB209" s="35"/>
      <c r="UOC209" s="35"/>
      <c r="UOD209" s="35"/>
      <c r="UOE209" s="35"/>
      <c r="UOF209" s="35"/>
      <c r="UOG209" s="35"/>
      <c r="UOH209" s="35"/>
      <c r="UOI209" s="35"/>
      <c r="UOJ209" s="35"/>
      <c r="UOK209" s="35"/>
      <c r="UOL209" s="35"/>
      <c r="UOM209" s="35"/>
      <c r="UON209" s="35"/>
      <c r="UOO209" s="35"/>
      <c r="UOP209" s="35"/>
      <c r="UOQ209" s="35"/>
      <c r="UOR209" s="35"/>
      <c r="UOS209" s="35"/>
      <c r="UOT209" s="35"/>
      <c r="UOU209" s="35"/>
      <c r="UOV209" s="35"/>
      <c r="UOW209" s="35"/>
      <c r="UOX209" s="35"/>
      <c r="UOY209" s="35"/>
      <c r="UOZ209" s="35"/>
      <c r="UPA209" s="35"/>
      <c r="UPB209" s="35"/>
      <c r="UPC209" s="35"/>
      <c r="UPD209" s="35"/>
      <c r="UPE209" s="35"/>
      <c r="UPF209" s="35"/>
      <c r="UPG209" s="35"/>
      <c r="UPH209" s="35"/>
      <c r="UPI209" s="35"/>
      <c r="UPJ209" s="35"/>
      <c r="UPK209" s="35"/>
      <c r="UPL209" s="35"/>
      <c r="UPM209" s="35"/>
      <c r="UPN209" s="35"/>
      <c r="UPO209" s="35"/>
      <c r="UPP209" s="35"/>
      <c r="UPQ209" s="35"/>
      <c r="UPR209" s="35"/>
      <c r="UPS209" s="35"/>
      <c r="UPT209" s="35"/>
      <c r="UPU209" s="35"/>
      <c r="UPV209" s="35"/>
      <c r="UPW209" s="35"/>
      <c r="UPX209" s="35"/>
      <c r="UPY209" s="35"/>
      <c r="UPZ209" s="35"/>
      <c r="UQA209" s="35"/>
      <c r="UQB209" s="35"/>
      <c r="UQC209" s="35"/>
      <c r="UQD209" s="35"/>
      <c r="UQE209" s="35"/>
      <c r="UQF209" s="35"/>
      <c r="UQG209" s="35"/>
      <c r="UQH209" s="35"/>
      <c r="UQI209" s="35"/>
      <c r="UQJ209" s="35"/>
      <c r="UQK209" s="35"/>
      <c r="UQL209" s="35"/>
      <c r="UQM209" s="35"/>
      <c r="UQN209" s="35"/>
      <c r="UQO209" s="35"/>
      <c r="UQP209" s="35"/>
      <c r="UQQ209" s="35"/>
      <c r="UQR209" s="35"/>
      <c r="UQS209" s="35"/>
      <c r="UQT209" s="35"/>
      <c r="UQU209" s="35"/>
      <c r="UQV209" s="35"/>
      <c r="UQW209" s="35"/>
      <c r="UQX209" s="35"/>
      <c r="UQY209" s="35"/>
      <c r="UQZ209" s="35"/>
      <c r="URA209" s="35"/>
      <c r="URB209" s="35"/>
      <c r="URC209" s="35"/>
      <c r="URD209" s="35"/>
      <c r="URE209" s="35"/>
      <c r="URF209" s="35"/>
      <c r="URG209" s="35"/>
      <c r="URH209" s="35"/>
      <c r="URI209" s="35"/>
      <c r="URJ209" s="35"/>
      <c r="URK209" s="35"/>
      <c r="URL209" s="35"/>
      <c r="URM209" s="35"/>
      <c r="URN209" s="35"/>
      <c r="URO209" s="35"/>
      <c r="URP209" s="35"/>
      <c r="URQ209" s="35"/>
      <c r="URR209" s="35"/>
      <c r="URS209" s="35"/>
      <c r="URT209" s="35"/>
      <c r="URU209" s="35"/>
      <c r="URV209" s="35"/>
      <c r="URW209" s="35"/>
      <c r="URX209" s="35"/>
      <c r="URY209" s="35"/>
      <c r="URZ209" s="35"/>
      <c r="USA209" s="35"/>
      <c r="USB209" s="35"/>
      <c r="USC209" s="35"/>
      <c r="USD209" s="35"/>
      <c r="USE209" s="35"/>
      <c r="USF209" s="35"/>
      <c r="USG209" s="35"/>
      <c r="USH209" s="35"/>
      <c r="USI209" s="35"/>
      <c r="USJ209" s="35"/>
      <c r="USK209" s="35"/>
      <c r="USL209" s="35"/>
      <c r="USM209" s="35"/>
      <c r="USN209" s="35"/>
      <c r="USO209" s="35"/>
      <c r="USP209" s="35"/>
      <c r="USQ209" s="35"/>
      <c r="USR209" s="35"/>
      <c r="USS209" s="35"/>
      <c r="UST209" s="35"/>
      <c r="USU209" s="35"/>
      <c r="USV209" s="35"/>
      <c r="USW209" s="35"/>
      <c r="USX209" s="35"/>
      <c r="USY209" s="35"/>
      <c r="USZ209" s="35"/>
      <c r="UTA209" s="35"/>
      <c r="UTB209" s="35"/>
      <c r="UTC209" s="35"/>
      <c r="UTD209" s="35"/>
      <c r="UTE209" s="35"/>
      <c r="UTF209" s="35"/>
      <c r="UTG209" s="35"/>
      <c r="UTH209" s="35"/>
      <c r="UTI209" s="35"/>
      <c r="UTJ209" s="35"/>
      <c r="UTK209" s="35"/>
      <c r="UTL209" s="35"/>
      <c r="UTM209" s="35"/>
      <c r="UTN209" s="35"/>
      <c r="UTO209" s="35"/>
      <c r="UTP209" s="35"/>
      <c r="UTQ209" s="35"/>
      <c r="UTR209" s="35"/>
      <c r="UTS209" s="35"/>
      <c r="UTT209" s="35"/>
      <c r="UTU209" s="35"/>
      <c r="UTV209" s="35"/>
      <c r="UTW209" s="35"/>
      <c r="UTX209" s="35"/>
      <c r="UTY209" s="35"/>
      <c r="UTZ209" s="35"/>
      <c r="UUA209" s="35"/>
      <c r="UUB209" s="35"/>
      <c r="UUC209" s="35"/>
      <c r="UUD209" s="35"/>
      <c r="UUE209" s="35"/>
      <c r="UUF209" s="35"/>
      <c r="UUG209" s="35"/>
      <c r="UUH209" s="35"/>
      <c r="UUI209" s="35"/>
      <c r="UUJ209" s="35"/>
      <c r="UUK209" s="35"/>
      <c r="UUL209" s="35"/>
      <c r="UUM209" s="35"/>
      <c r="UUN209" s="35"/>
      <c r="UUO209" s="35"/>
      <c r="UUP209" s="35"/>
      <c r="UUQ209" s="35"/>
      <c r="UUR209" s="35"/>
      <c r="UUS209" s="35"/>
      <c r="UUT209" s="35"/>
      <c r="UUU209" s="35"/>
      <c r="UUV209" s="35"/>
      <c r="UUW209" s="35"/>
      <c r="UUX209" s="35"/>
      <c r="UUY209" s="35"/>
      <c r="UUZ209" s="35"/>
      <c r="UVA209" s="35"/>
      <c r="UVB209" s="35"/>
      <c r="UVC209" s="35"/>
      <c r="UVD209" s="35"/>
      <c r="UVE209" s="35"/>
      <c r="UVF209" s="35"/>
      <c r="UVG209" s="35"/>
      <c r="UVH209" s="35"/>
      <c r="UVI209" s="35"/>
      <c r="UVJ209" s="35"/>
      <c r="UVK209" s="35"/>
      <c r="UVL209" s="35"/>
      <c r="UVM209" s="35"/>
      <c r="UVN209" s="35"/>
      <c r="UVO209" s="35"/>
      <c r="UVP209" s="35"/>
      <c r="UVQ209" s="35"/>
      <c r="UVR209" s="35"/>
      <c r="UVS209" s="35"/>
      <c r="UVT209" s="35"/>
      <c r="UVU209" s="35"/>
      <c r="UVV209" s="35"/>
      <c r="UVW209" s="35"/>
      <c r="UVX209" s="35"/>
      <c r="UVY209" s="35"/>
      <c r="UVZ209" s="35"/>
      <c r="UWA209" s="35"/>
      <c r="UWB209" s="35"/>
      <c r="UWC209" s="35"/>
      <c r="UWD209" s="35"/>
      <c r="UWE209" s="35"/>
      <c r="UWF209" s="35"/>
      <c r="UWG209" s="35"/>
      <c r="UWH209" s="35"/>
      <c r="UWI209" s="35"/>
      <c r="UWJ209" s="35"/>
      <c r="UWK209" s="35"/>
      <c r="UWL209" s="35"/>
      <c r="UWM209" s="35"/>
      <c r="UWN209" s="35"/>
      <c r="UWO209" s="35"/>
      <c r="UWP209" s="35"/>
      <c r="UWQ209" s="35"/>
      <c r="UWR209" s="35"/>
      <c r="UWS209" s="35"/>
      <c r="UWT209" s="35"/>
      <c r="UWU209" s="35"/>
      <c r="UWV209" s="35"/>
      <c r="UWW209" s="35"/>
      <c r="UWX209" s="35"/>
      <c r="UWY209" s="35"/>
      <c r="UWZ209" s="35"/>
      <c r="UXA209" s="35"/>
      <c r="UXB209" s="35"/>
      <c r="UXC209" s="35"/>
      <c r="UXD209" s="35"/>
      <c r="UXE209" s="35"/>
      <c r="UXF209" s="35"/>
      <c r="UXG209" s="35"/>
      <c r="UXH209" s="35"/>
      <c r="UXI209" s="35"/>
      <c r="UXJ209" s="35"/>
      <c r="UXK209" s="35"/>
      <c r="UXL209" s="35"/>
      <c r="UXM209" s="35"/>
      <c r="UXN209" s="35"/>
      <c r="UXO209" s="35"/>
      <c r="UXP209" s="35"/>
      <c r="UXQ209" s="35"/>
      <c r="UXR209" s="35"/>
      <c r="UXS209" s="35"/>
      <c r="UXT209" s="35"/>
      <c r="UXU209" s="35"/>
      <c r="UXV209" s="35"/>
      <c r="UXW209" s="35"/>
      <c r="UXX209" s="35"/>
      <c r="UXY209" s="35"/>
      <c r="UXZ209" s="35"/>
      <c r="UYA209" s="35"/>
      <c r="UYB209" s="35"/>
      <c r="UYC209" s="35"/>
      <c r="UYD209" s="35"/>
      <c r="UYE209" s="35"/>
      <c r="UYF209" s="35"/>
      <c r="UYG209" s="35"/>
      <c r="UYH209" s="35"/>
      <c r="UYI209" s="35"/>
      <c r="UYJ209" s="35"/>
      <c r="UYK209" s="35"/>
      <c r="UYL209" s="35"/>
      <c r="UYM209" s="35"/>
      <c r="UYN209" s="35"/>
      <c r="UYO209" s="35"/>
      <c r="UYP209" s="35"/>
      <c r="UYQ209" s="35"/>
      <c r="UYR209" s="35"/>
      <c r="UYS209" s="35"/>
      <c r="UYT209" s="35"/>
      <c r="UYU209" s="35"/>
      <c r="UYV209" s="35"/>
      <c r="UYW209" s="35"/>
      <c r="UYX209" s="35"/>
      <c r="UYY209" s="35"/>
      <c r="UYZ209" s="35"/>
      <c r="UZA209" s="35"/>
      <c r="UZB209" s="35"/>
      <c r="UZC209" s="35"/>
      <c r="UZD209" s="35"/>
      <c r="UZE209" s="35"/>
      <c r="UZF209" s="35"/>
      <c r="UZG209" s="35"/>
      <c r="UZH209" s="35"/>
      <c r="UZI209" s="35"/>
      <c r="UZJ209" s="35"/>
      <c r="UZK209" s="35"/>
      <c r="UZL209" s="35"/>
      <c r="UZM209" s="35"/>
      <c r="UZN209" s="35"/>
      <c r="UZO209" s="35"/>
      <c r="UZP209" s="35"/>
      <c r="UZQ209" s="35"/>
      <c r="UZR209" s="35"/>
      <c r="UZS209" s="35"/>
      <c r="UZT209" s="35"/>
      <c r="UZU209" s="35"/>
      <c r="UZV209" s="35"/>
      <c r="UZW209" s="35"/>
      <c r="UZX209" s="35"/>
      <c r="UZY209" s="35"/>
      <c r="UZZ209" s="35"/>
      <c r="VAA209" s="35"/>
      <c r="VAB209" s="35"/>
      <c r="VAC209" s="35"/>
      <c r="VAD209" s="35"/>
      <c r="VAE209" s="35"/>
      <c r="VAF209" s="35"/>
      <c r="VAG209" s="35"/>
      <c r="VAH209" s="35"/>
      <c r="VAI209" s="35"/>
      <c r="VAJ209" s="35"/>
      <c r="VAK209" s="35"/>
      <c r="VAL209" s="35"/>
      <c r="VAM209" s="35"/>
      <c r="VAN209" s="35"/>
      <c r="VAO209" s="35"/>
      <c r="VAP209" s="35"/>
      <c r="VAQ209" s="35"/>
      <c r="VAR209" s="35"/>
      <c r="VAS209" s="35"/>
      <c r="VAT209" s="35"/>
      <c r="VAU209" s="35"/>
      <c r="VAV209" s="35"/>
      <c r="VAW209" s="35"/>
      <c r="VAX209" s="35"/>
      <c r="VAY209" s="35"/>
      <c r="VAZ209" s="35"/>
      <c r="VBA209" s="35"/>
      <c r="VBB209" s="35"/>
      <c r="VBC209" s="35"/>
      <c r="VBD209" s="35"/>
      <c r="VBE209" s="35"/>
      <c r="VBF209" s="35"/>
      <c r="VBG209" s="35"/>
      <c r="VBH209" s="35"/>
      <c r="VBI209" s="35"/>
      <c r="VBJ209" s="35"/>
      <c r="VBK209" s="35"/>
      <c r="VBL209" s="35"/>
      <c r="VBM209" s="35"/>
      <c r="VBN209" s="35"/>
      <c r="VBO209" s="35"/>
      <c r="VBP209" s="35"/>
      <c r="VBQ209" s="35"/>
      <c r="VBR209" s="35"/>
      <c r="VBS209" s="35"/>
      <c r="VBT209" s="35"/>
      <c r="VBU209" s="35"/>
      <c r="VBV209" s="35"/>
      <c r="VBW209" s="35"/>
      <c r="VBX209" s="35"/>
      <c r="VBY209" s="35"/>
      <c r="VBZ209" s="35"/>
      <c r="VCA209" s="35"/>
      <c r="VCB209" s="35"/>
      <c r="VCC209" s="35"/>
      <c r="VCD209" s="35"/>
      <c r="VCE209" s="35"/>
      <c r="VCF209" s="35"/>
      <c r="VCG209" s="35"/>
      <c r="VCH209" s="35"/>
      <c r="VCI209" s="35"/>
      <c r="VCJ209" s="35"/>
      <c r="VCK209" s="35"/>
      <c r="VCL209" s="35"/>
      <c r="VCM209" s="35"/>
      <c r="VCN209" s="35"/>
      <c r="VCO209" s="35"/>
      <c r="VCP209" s="35"/>
      <c r="VCQ209" s="35"/>
      <c r="VCR209" s="35"/>
      <c r="VCS209" s="35"/>
      <c r="VCT209" s="35"/>
      <c r="VCU209" s="35"/>
      <c r="VCV209" s="35"/>
      <c r="VCW209" s="35"/>
      <c r="VCX209" s="35"/>
      <c r="VCY209" s="35"/>
      <c r="VCZ209" s="35"/>
      <c r="VDA209" s="35"/>
      <c r="VDB209" s="35"/>
      <c r="VDC209" s="35"/>
      <c r="VDD209" s="35"/>
      <c r="VDE209" s="35"/>
      <c r="VDF209" s="35"/>
      <c r="VDG209" s="35"/>
      <c r="VDH209" s="35"/>
      <c r="VDI209" s="35"/>
      <c r="VDJ209" s="35"/>
      <c r="VDK209" s="35"/>
      <c r="VDL209" s="35"/>
      <c r="VDM209" s="35"/>
      <c r="VDN209" s="35"/>
      <c r="VDO209" s="35"/>
      <c r="VDP209" s="35"/>
      <c r="VDQ209" s="35"/>
      <c r="VDR209" s="35"/>
      <c r="VDS209" s="35"/>
      <c r="VDT209" s="35"/>
      <c r="VDU209" s="35"/>
      <c r="VDV209" s="35"/>
      <c r="VDW209" s="35"/>
      <c r="VDX209" s="35"/>
      <c r="VDY209" s="35"/>
      <c r="VDZ209" s="35"/>
      <c r="VEA209" s="35"/>
      <c r="VEB209" s="35"/>
      <c r="VEC209" s="35"/>
      <c r="VED209" s="35"/>
      <c r="VEE209" s="35"/>
      <c r="VEF209" s="35"/>
      <c r="VEG209" s="35"/>
      <c r="VEH209" s="35"/>
      <c r="VEI209" s="35"/>
      <c r="VEJ209" s="35"/>
      <c r="VEK209" s="35"/>
      <c r="VEL209" s="35"/>
      <c r="VEM209" s="35"/>
      <c r="VEN209" s="35"/>
      <c r="VEO209" s="35"/>
      <c r="VEP209" s="35"/>
      <c r="VEQ209" s="35"/>
      <c r="VER209" s="35"/>
      <c r="VES209" s="35"/>
      <c r="VET209" s="35"/>
      <c r="VEU209" s="35"/>
      <c r="VEV209" s="35"/>
      <c r="VEW209" s="35"/>
      <c r="VEX209" s="35"/>
      <c r="VEY209" s="35"/>
      <c r="VEZ209" s="35"/>
      <c r="VFA209" s="35"/>
      <c r="VFB209" s="35"/>
      <c r="VFC209" s="35"/>
      <c r="VFD209" s="35"/>
      <c r="VFE209" s="35"/>
      <c r="VFF209" s="35"/>
      <c r="VFG209" s="35"/>
      <c r="VFH209" s="35"/>
      <c r="VFI209" s="35"/>
      <c r="VFJ209" s="35"/>
      <c r="VFK209" s="35"/>
      <c r="VFL209" s="35"/>
      <c r="VFM209" s="35"/>
      <c r="VFN209" s="35"/>
      <c r="VFO209" s="35"/>
      <c r="VFP209" s="35"/>
      <c r="VFQ209" s="35"/>
      <c r="VFR209" s="35"/>
      <c r="VFS209" s="35"/>
      <c r="VFT209" s="35"/>
      <c r="VFU209" s="35"/>
      <c r="VFV209" s="35"/>
      <c r="VFW209" s="35"/>
      <c r="VFX209" s="35"/>
      <c r="VFY209" s="35"/>
      <c r="VFZ209" s="35"/>
      <c r="VGA209" s="35"/>
      <c r="VGB209" s="35"/>
      <c r="VGC209" s="35"/>
      <c r="VGD209" s="35"/>
      <c r="VGE209" s="35"/>
      <c r="VGF209" s="35"/>
      <c r="VGG209" s="35"/>
      <c r="VGH209" s="35"/>
      <c r="VGI209" s="35"/>
      <c r="VGJ209" s="35"/>
      <c r="VGK209" s="35"/>
      <c r="VGL209" s="35"/>
      <c r="VGM209" s="35"/>
      <c r="VGN209" s="35"/>
      <c r="VGO209" s="35"/>
      <c r="VGP209" s="35"/>
      <c r="VGQ209" s="35"/>
      <c r="VGR209" s="35"/>
      <c r="VGS209" s="35"/>
      <c r="VGT209" s="35"/>
      <c r="VGU209" s="35"/>
      <c r="VGV209" s="35"/>
      <c r="VGW209" s="35"/>
      <c r="VGX209" s="35"/>
      <c r="VGY209" s="35"/>
      <c r="VGZ209" s="35"/>
      <c r="VHA209" s="35"/>
      <c r="VHB209" s="35"/>
      <c r="VHC209" s="35"/>
      <c r="VHD209" s="35"/>
      <c r="VHE209" s="35"/>
      <c r="VHF209" s="35"/>
      <c r="VHG209" s="35"/>
      <c r="VHH209" s="35"/>
      <c r="VHI209" s="35"/>
      <c r="VHJ209" s="35"/>
      <c r="VHK209" s="35"/>
      <c r="VHL209" s="35"/>
      <c r="VHM209" s="35"/>
      <c r="VHN209" s="35"/>
      <c r="VHO209" s="35"/>
      <c r="VHP209" s="35"/>
      <c r="VHQ209" s="35"/>
      <c r="VHR209" s="35"/>
      <c r="VHS209" s="35"/>
      <c r="VHT209" s="35"/>
      <c r="VHU209" s="35"/>
      <c r="VHV209" s="35"/>
      <c r="VHW209" s="35"/>
      <c r="VHX209" s="35"/>
      <c r="VHY209" s="35"/>
      <c r="VHZ209" s="35"/>
      <c r="VIA209" s="35"/>
      <c r="VIB209" s="35"/>
      <c r="VIC209" s="35"/>
      <c r="VID209" s="35"/>
      <c r="VIE209" s="35"/>
      <c r="VIF209" s="35"/>
      <c r="VIG209" s="35"/>
      <c r="VIH209" s="35"/>
      <c r="VII209" s="35"/>
      <c r="VIJ209" s="35"/>
      <c r="VIK209" s="35"/>
      <c r="VIL209" s="35"/>
      <c r="VIM209" s="35"/>
      <c r="VIN209" s="35"/>
      <c r="VIO209" s="35"/>
      <c r="VIP209" s="35"/>
      <c r="VIQ209" s="35"/>
      <c r="VIR209" s="35"/>
      <c r="VIS209" s="35"/>
      <c r="VIT209" s="35"/>
      <c r="VIU209" s="35"/>
      <c r="VIV209" s="35"/>
      <c r="VIW209" s="35"/>
      <c r="VIX209" s="35"/>
      <c r="VIY209" s="35"/>
      <c r="VIZ209" s="35"/>
      <c r="VJA209" s="35"/>
      <c r="VJB209" s="35"/>
      <c r="VJC209" s="35"/>
      <c r="VJD209" s="35"/>
      <c r="VJE209" s="35"/>
      <c r="VJF209" s="35"/>
      <c r="VJG209" s="35"/>
      <c r="VJH209" s="35"/>
      <c r="VJI209" s="35"/>
      <c r="VJJ209" s="35"/>
      <c r="VJK209" s="35"/>
      <c r="VJL209" s="35"/>
      <c r="VJM209" s="35"/>
      <c r="VJN209" s="35"/>
      <c r="VJO209" s="35"/>
      <c r="VJP209" s="35"/>
      <c r="VJQ209" s="35"/>
      <c r="VJR209" s="35"/>
      <c r="VJS209" s="35"/>
      <c r="VJT209" s="35"/>
      <c r="VJU209" s="35"/>
      <c r="VJV209" s="35"/>
      <c r="VJW209" s="35"/>
      <c r="VJX209" s="35"/>
      <c r="VJY209" s="35"/>
      <c r="VJZ209" s="35"/>
      <c r="VKA209" s="35"/>
      <c r="VKB209" s="35"/>
      <c r="VKC209" s="35"/>
      <c r="VKD209" s="35"/>
      <c r="VKE209" s="35"/>
      <c r="VKF209" s="35"/>
      <c r="VKG209" s="35"/>
      <c r="VKH209" s="35"/>
      <c r="VKI209" s="35"/>
      <c r="VKJ209" s="35"/>
      <c r="VKK209" s="35"/>
      <c r="VKL209" s="35"/>
      <c r="VKM209" s="35"/>
      <c r="VKN209" s="35"/>
      <c r="VKO209" s="35"/>
      <c r="VKP209" s="35"/>
      <c r="VKQ209" s="35"/>
      <c r="VKR209" s="35"/>
      <c r="VKS209" s="35"/>
      <c r="VKT209" s="35"/>
      <c r="VKU209" s="35"/>
      <c r="VKV209" s="35"/>
      <c r="VKW209" s="35"/>
      <c r="VKX209" s="35"/>
      <c r="VKY209" s="35"/>
      <c r="VKZ209" s="35"/>
      <c r="VLA209" s="35"/>
      <c r="VLB209" s="35"/>
      <c r="VLC209" s="35"/>
      <c r="VLD209" s="35"/>
      <c r="VLE209" s="35"/>
      <c r="VLF209" s="35"/>
      <c r="VLG209" s="35"/>
      <c r="VLH209" s="35"/>
      <c r="VLI209" s="35"/>
      <c r="VLJ209" s="35"/>
      <c r="VLK209" s="35"/>
      <c r="VLL209" s="35"/>
      <c r="VLM209" s="35"/>
      <c r="VLN209" s="35"/>
      <c r="VLO209" s="35"/>
      <c r="VLP209" s="35"/>
      <c r="VLQ209" s="35"/>
      <c r="VLR209" s="35"/>
      <c r="VLS209" s="35"/>
      <c r="VLT209" s="35"/>
      <c r="VLU209" s="35"/>
      <c r="VLV209" s="35"/>
      <c r="VLW209" s="35"/>
      <c r="VLX209" s="35"/>
      <c r="VLY209" s="35"/>
      <c r="VLZ209" s="35"/>
      <c r="VMA209" s="35"/>
      <c r="VMB209" s="35"/>
      <c r="VMC209" s="35"/>
      <c r="VMD209" s="35"/>
      <c r="VME209" s="35"/>
      <c r="VMF209" s="35"/>
      <c r="VMG209" s="35"/>
      <c r="VMH209" s="35"/>
      <c r="VMI209" s="35"/>
      <c r="VMJ209" s="35"/>
      <c r="VMK209" s="35"/>
      <c r="VML209" s="35"/>
      <c r="VMM209" s="35"/>
      <c r="VMN209" s="35"/>
      <c r="VMO209" s="35"/>
      <c r="VMP209" s="35"/>
      <c r="VMQ209" s="35"/>
      <c r="VMR209" s="35"/>
      <c r="VMS209" s="35"/>
      <c r="VMT209" s="35"/>
      <c r="VMU209" s="35"/>
      <c r="VMV209" s="35"/>
      <c r="VMW209" s="35"/>
      <c r="VMX209" s="35"/>
      <c r="VMY209" s="35"/>
      <c r="VMZ209" s="35"/>
      <c r="VNA209" s="35"/>
      <c r="VNB209" s="35"/>
      <c r="VNC209" s="35"/>
      <c r="VND209" s="35"/>
      <c r="VNE209" s="35"/>
      <c r="VNF209" s="35"/>
      <c r="VNG209" s="35"/>
      <c r="VNH209" s="35"/>
      <c r="VNI209" s="35"/>
      <c r="VNJ209" s="35"/>
      <c r="VNK209" s="35"/>
      <c r="VNL209" s="35"/>
      <c r="VNM209" s="35"/>
      <c r="VNN209" s="35"/>
      <c r="VNO209" s="35"/>
      <c r="VNP209" s="35"/>
      <c r="VNQ209" s="35"/>
      <c r="VNR209" s="35"/>
      <c r="VNS209" s="35"/>
      <c r="VNT209" s="35"/>
      <c r="VNU209" s="35"/>
      <c r="VNV209" s="35"/>
      <c r="VNW209" s="35"/>
      <c r="VNX209" s="35"/>
      <c r="VNY209" s="35"/>
      <c r="VNZ209" s="35"/>
      <c r="VOA209" s="35"/>
      <c r="VOB209" s="35"/>
      <c r="VOC209" s="35"/>
      <c r="VOD209" s="35"/>
      <c r="VOE209" s="35"/>
      <c r="VOF209" s="35"/>
      <c r="VOG209" s="35"/>
      <c r="VOH209" s="35"/>
      <c r="VOI209" s="35"/>
      <c r="VOJ209" s="35"/>
      <c r="VOK209" s="35"/>
      <c r="VOL209" s="35"/>
      <c r="VOM209" s="35"/>
      <c r="VON209" s="35"/>
      <c r="VOO209" s="35"/>
      <c r="VOP209" s="35"/>
      <c r="VOQ209" s="35"/>
      <c r="VOR209" s="35"/>
      <c r="VOS209" s="35"/>
      <c r="VOT209" s="35"/>
      <c r="VOU209" s="35"/>
      <c r="VOV209" s="35"/>
      <c r="VOW209" s="35"/>
      <c r="VOX209" s="35"/>
      <c r="VOY209" s="35"/>
      <c r="VOZ209" s="35"/>
      <c r="VPA209" s="35"/>
      <c r="VPB209" s="35"/>
      <c r="VPC209" s="35"/>
      <c r="VPD209" s="35"/>
      <c r="VPE209" s="35"/>
      <c r="VPF209" s="35"/>
      <c r="VPG209" s="35"/>
      <c r="VPH209" s="35"/>
      <c r="VPI209" s="35"/>
      <c r="VPJ209" s="35"/>
      <c r="VPK209" s="35"/>
      <c r="VPL209" s="35"/>
      <c r="VPM209" s="35"/>
      <c r="VPN209" s="35"/>
      <c r="VPO209" s="35"/>
      <c r="VPP209" s="35"/>
      <c r="VPQ209" s="35"/>
      <c r="VPR209" s="35"/>
      <c r="VPS209" s="35"/>
      <c r="VPT209" s="35"/>
      <c r="VPU209" s="35"/>
      <c r="VPV209" s="35"/>
      <c r="VPW209" s="35"/>
      <c r="VPX209" s="35"/>
      <c r="VPY209" s="35"/>
      <c r="VPZ209" s="35"/>
      <c r="VQA209" s="35"/>
      <c r="VQB209" s="35"/>
      <c r="VQC209" s="35"/>
      <c r="VQD209" s="35"/>
      <c r="VQE209" s="35"/>
      <c r="VQF209" s="35"/>
      <c r="VQG209" s="35"/>
      <c r="VQH209" s="35"/>
      <c r="VQI209" s="35"/>
      <c r="VQJ209" s="35"/>
      <c r="VQK209" s="35"/>
      <c r="VQL209" s="35"/>
      <c r="VQM209" s="35"/>
      <c r="VQN209" s="35"/>
      <c r="VQO209" s="35"/>
      <c r="VQP209" s="35"/>
      <c r="VQQ209" s="35"/>
      <c r="VQR209" s="35"/>
      <c r="VQS209" s="35"/>
      <c r="VQT209" s="35"/>
      <c r="VQU209" s="35"/>
      <c r="VQV209" s="35"/>
      <c r="VQW209" s="35"/>
      <c r="VQX209" s="35"/>
      <c r="VQY209" s="35"/>
      <c r="VQZ209" s="35"/>
      <c r="VRA209" s="35"/>
      <c r="VRB209" s="35"/>
      <c r="VRC209" s="35"/>
      <c r="VRD209" s="35"/>
      <c r="VRE209" s="35"/>
      <c r="VRF209" s="35"/>
      <c r="VRG209" s="35"/>
      <c r="VRH209" s="35"/>
      <c r="VRI209" s="35"/>
      <c r="VRJ209" s="35"/>
      <c r="VRK209" s="35"/>
      <c r="VRL209" s="35"/>
      <c r="VRM209" s="35"/>
      <c r="VRN209" s="35"/>
      <c r="VRO209" s="35"/>
      <c r="VRP209" s="35"/>
      <c r="VRQ209" s="35"/>
      <c r="VRR209" s="35"/>
      <c r="VRS209" s="35"/>
      <c r="VRT209" s="35"/>
      <c r="VRU209" s="35"/>
      <c r="VRV209" s="35"/>
      <c r="VRW209" s="35"/>
      <c r="VRX209" s="35"/>
      <c r="VRY209" s="35"/>
      <c r="VRZ209" s="35"/>
      <c r="VSA209" s="35"/>
      <c r="VSB209" s="35"/>
      <c r="VSC209" s="35"/>
      <c r="VSD209" s="35"/>
      <c r="VSE209" s="35"/>
      <c r="VSF209" s="35"/>
      <c r="VSG209" s="35"/>
      <c r="VSH209" s="35"/>
      <c r="VSI209" s="35"/>
      <c r="VSJ209" s="35"/>
      <c r="VSK209" s="35"/>
      <c r="VSL209" s="35"/>
      <c r="VSM209" s="35"/>
      <c r="VSN209" s="35"/>
      <c r="VSO209" s="35"/>
      <c r="VSP209" s="35"/>
      <c r="VSQ209" s="35"/>
      <c r="VSR209" s="35"/>
      <c r="VSS209" s="35"/>
      <c r="VST209" s="35"/>
      <c r="VSU209" s="35"/>
      <c r="VSV209" s="35"/>
      <c r="VSW209" s="35"/>
      <c r="VSX209" s="35"/>
      <c r="VSY209" s="35"/>
      <c r="VSZ209" s="35"/>
      <c r="VTA209" s="35"/>
      <c r="VTB209" s="35"/>
      <c r="VTC209" s="35"/>
      <c r="VTD209" s="35"/>
      <c r="VTE209" s="35"/>
      <c r="VTF209" s="35"/>
      <c r="VTG209" s="35"/>
      <c r="VTH209" s="35"/>
      <c r="VTI209" s="35"/>
      <c r="VTJ209" s="35"/>
      <c r="VTK209" s="35"/>
      <c r="VTL209" s="35"/>
      <c r="VTM209" s="35"/>
      <c r="VTN209" s="35"/>
      <c r="VTO209" s="35"/>
      <c r="VTP209" s="35"/>
      <c r="VTQ209" s="35"/>
      <c r="VTR209" s="35"/>
      <c r="VTS209" s="35"/>
      <c r="VTT209" s="35"/>
      <c r="VTU209" s="35"/>
      <c r="VTV209" s="35"/>
      <c r="VTW209" s="35"/>
      <c r="VTX209" s="35"/>
      <c r="VTY209" s="35"/>
      <c r="VTZ209" s="35"/>
      <c r="VUA209" s="35"/>
      <c r="VUB209" s="35"/>
      <c r="VUC209" s="35"/>
      <c r="VUD209" s="35"/>
      <c r="VUE209" s="35"/>
      <c r="VUF209" s="35"/>
      <c r="VUG209" s="35"/>
      <c r="VUH209" s="35"/>
      <c r="VUI209" s="35"/>
      <c r="VUJ209" s="35"/>
      <c r="VUK209" s="35"/>
      <c r="VUL209" s="35"/>
      <c r="VUM209" s="35"/>
      <c r="VUN209" s="35"/>
      <c r="VUO209" s="35"/>
      <c r="VUP209" s="35"/>
      <c r="VUQ209" s="35"/>
      <c r="VUR209" s="35"/>
      <c r="VUS209" s="35"/>
      <c r="VUT209" s="35"/>
      <c r="VUU209" s="35"/>
      <c r="VUV209" s="35"/>
      <c r="VUW209" s="35"/>
      <c r="VUX209" s="35"/>
      <c r="VUY209" s="35"/>
      <c r="VUZ209" s="35"/>
      <c r="VVA209" s="35"/>
      <c r="VVB209" s="35"/>
      <c r="VVC209" s="35"/>
      <c r="VVD209" s="35"/>
      <c r="VVE209" s="35"/>
      <c r="VVF209" s="35"/>
      <c r="VVG209" s="35"/>
      <c r="VVH209" s="35"/>
      <c r="VVI209" s="35"/>
      <c r="VVJ209" s="35"/>
      <c r="VVK209" s="35"/>
      <c r="VVL209" s="35"/>
      <c r="VVM209" s="35"/>
      <c r="VVN209" s="35"/>
      <c r="VVO209" s="35"/>
      <c r="VVP209" s="35"/>
      <c r="VVQ209" s="35"/>
      <c r="VVR209" s="35"/>
      <c r="VVS209" s="35"/>
      <c r="VVT209" s="35"/>
      <c r="VVU209" s="35"/>
      <c r="VVV209" s="35"/>
      <c r="VVW209" s="35"/>
      <c r="VVX209" s="35"/>
      <c r="VVY209" s="35"/>
      <c r="VVZ209" s="35"/>
      <c r="VWA209" s="35"/>
      <c r="VWB209" s="35"/>
      <c r="VWC209" s="35"/>
      <c r="VWD209" s="35"/>
      <c r="VWE209" s="35"/>
      <c r="VWF209" s="35"/>
      <c r="VWG209" s="35"/>
      <c r="VWH209" s="35"/>
      <c r="VWI209" s="35"/>
      <c r="VWJ209" s="35"/>
      <c r="VWK209" s="35"/>
      <c r="VWL209" s="35"/>
      <c r="VWM209" s="35"/>
      <c r="VWN209" s="35"/>
      <c r="VWO209" s="35"/>
      <c r="VWP209" s="35"/>
      <c r="VWQ209" s="35"/>
      <c r="VWR209" s="35"/>
      <c r="VWS209" s="35"/>
      <c r="VWT209" s="35"/>
      <c r="VWU209" s="35"/>
      <c r="VWV209" s="35"/>
      <c r="VWW209" s="35"/>
      <c r="VWX209" s="35"/>
      <c r="VWY209" s="35"/>
      <c r="VWZ209" s="35"/>
      <c r="VXA209" s="35"/>
      <c r="VXB209" s="35"/>
      <c r="VXC209" s="35"/>
      <c r="VXD209" s="35"/>
      <c r="VXE209" s="35"/>
      <c r="VXF209" s="35"/>
      <c r="VXG209" s="35"/>
      <c r="VXH209" s="35"/>
      <c r="VXI209" s="35"/>
      <c r="VXJ209" s="35"/>
      <c r="VXK209" s="35"/>
      <c r="VXL209" s="35"/>
      <c r="VXM209" s="35"/>
      <c r="VXN209" s="35"/>
      <c r="VXO209" s="35"/>
      <c r="VXP209" s="35"/>
      <c r="VXQ209" s="35"/>
      <c r="VXR209" s="35"/>
      <c r="VXS209" s="35"/>
      <c r="VXT209" s="35"/>
      <c r="VXU209" s="35"/>
      <c r="VXV209" s="35"/>
      <c r="VXW209" s="35"/>
      <c r="VXX209" s="35"/>
      <c r="VXY209" s="35"/>
      <c r="VXZ209" s="35"/>
      <c r="VYA209" s="35"/>
      <c r="VYB209" s="35"/>
      <c r="VYC209" s="35"/>
      <c r="VYD209" s="35"/>
      <c r="VYE209" s="35"/>
      <c r="VYF209" s="35"/>
      <c r="VYG209" s="35"/>
      <c r="VYH209" s="35"/>
      <c r="VYI209" s="35"/>
      <c r="VYJ209" s="35"/>
      <c r="VYK209" s="35"/>
      <c r="VYL209" s="35"/>
      <c r="VYM209" s="35"/>
      <c r="VYN209" s="35"/>
      <c r="VYO209" s="35"/>
      <c r="VYP209" s="35"/>
      <c r="VYQ209" s="35"/>
      <c r="VYR209" s="35"/>
      <c r="VYS209" s="35"/>
      <c r="VYT209" s="35"/>
      <c r="VYU209" s="35"/>
      <c r="VYV209" s="35"/>
      <c r="VYW209" s="35"/>
      <c r="VYX209" s="35"/>
      <c r="VYY209" s="35"/>
      <c r="VYZ209" s="35"/>
      <c r="VZA209" s="35"/>
      <c r="VZB209" s="35"/>
      <c r="VZC209" s="35"/>
      <c r="VZD209" s="35"/>
      <c r="VZE209" s="35"/>
      <c r="VZF209" s="35"/>
      <c r="VZG209" s="35"/>
      <c r="VZH209" s="35"/>
      <c r="VZI209" s="35"/>
      <c r="VZJ209" s="35"/>
      <c r="VZK209" s="35"/>
      <c r="VZL209" s="35"/>
      <c r="VZM209" s="35"/>
      <c r="VZN209" s="35"/>
      <c r="VZO209" s="35"/>
      <c r="VZP209" s="35"/>
      <c r="VZQ209" s="35"/>
      <c r="VZR209" s="35"/>
      <c r="VZS209" s="35"/>
      <c r="VZT209" s="35"/>
      <c r="VZU209" s="35"/>
      <c r="VZV209" s="35"/>
      <c r="VZW209" s="35"/>
      <c r="VZX209" s="35"/>
      <c r="VZY209" s="35"/>
      <c r="VZZ209" s="35"/>
      <c r="WAA209" s="35"/>
      <c r="WAB209" s="35"/>
      <c r="WAC209" s="35"/>
      <c r="WAD209" s="35"/>
      <c r="WAE209" s="35"/>
      <c r="WAF209" s="35"/>
      <c r="WAG209" s="35"/>
      <c r="WAH209" s="35"/>
      <c r="WAI209" s="35"/>
      <c r="WAJ209" s="35"/>
      <c r="WAK209" s="35"/>
      <c r="WAL209" s="35"/>
      <c r="WAM209" s="35"/>
      <c r="WAN209" s="35"/>
      <c r="WAO209" s="35"/>
      <c r="WAP209" s="35"/>
      <c r="WAQ209" s="35"/>
      <c r="WAR209" s="35"/>
      <c r="WAS209" s="35"/>
      <c r="WAT209" s="35"/>
      <c r="WAU209" s="35"/>
      <c r="WAV209" s="35"/>
      <c r="WAW209" s="35"/>
      <c r="WAX209" s="35"/>
      <c r="WAY209" s="35"/>
      <c r="WAZ209" s="35"/>
      <c r="WBA209" s="35"/>
      <c r="WBB209" s="35"/>
      <c r="WBC209" s="35"/>
      <c r="WBD209" s="35"/>
      <c r="WBE209" s="35"/>
      <c r="WBF209" s="35"/>
      <c r="WBG209" s="35"/>
      <c r="WBH209" s="35"/>
      <c r="WBI209" s="35"/>
      <c r="WBJ209" s="35"/>
      <c r="WBK209" s="35"/>
      <c r="WBL209" s="35"/>
      <c r="WBM209" s="35"/>
      <c r="WBN209" s="35"/>
      <c r="WBO209" s="35"/>
      <c r="WBP209" s="35"/>
      <c r="WBQ209" s="35"/>
      <c r="WBR209" s="35"/>
      <c r="WBS209" s="35"/>
      <c r="WBT209" s="35"/>
      <c r="WBU209" s="35"/>
      <c r="WBV209" s="35"/>
      <c r="WBW209" s="35"/>
      <c r="WBX209" s="35"/>
      <c r="WBY209" s="35"/>
      <c r="WBZ209" s="35"/>
      <c r="WCA209" s="35"/>
      <c r="WCB209" s="35"/>
      <c r="WCC209" s="35"/>
      <c r="WCD209" s="35"/>
      <c r="WCE209" s="35"/>
      <c r="WCF209" s="35"/>
      <c r="WCG209" s="35"/>
      <c r="WCH209" s="35"/>
      <c r="WCI209" s="35"/>
      <c r="WCJ209" s="35"/>
      <c r="WCK209" s="35"/>
      <c r="WCL209" s="35"/>
      <c r="WCM209" s="35"/>
      <c r="WCN209" s="35"/>
      <c r="WCO209" s="35"/>
      <c r="WCP209" s="35"/>
      <c r="WCQ209" s="35"/>
      <c r="WCR209" s="35"/>
      <c r="WCS209" s="35"/>
      <c r="WCT209" s="35"/>
      <c r="WCU209" s="35"/>
      <c r="WCV209" s="35"/>
      <c r="WCW209" s="35"/>
      <c r="WCX209" s="35"/>
      <c r="WCY209" s="35"/>
      <c r="WCZ209" s="35"/>
      <c r="WDA209" s="35"/>
      <c r="WDB209" s="35"/>
      <c r="WDC209" s="35"/>
      <c r="WDD209" s="35"/>
      <c r="WDE209" s="35"/>
      <c r="WDF209" s="35"/>
      <c r="WDG209" s="35"/>
      <c r="WDH209" s="35"/>
      <c r="WDI209" s="35"/>
      <c r="WDJ209" s="35"/>
      <c r="WDK209" s="35"/>
      <c r="WDL209" s="35"/>
      <c r="WDM209" s="35"/>
      <c r="WDN209" s="35"/>
      <c r="WDO209" s="35"/>
      <c r="WDP209" s="35"/>
      <c r="WDQ209" s="35"/>
      <c r="WDR209" s="35"/>
      <c r="WDS209" s="35"/>
      <c r="WDT209" s="35"/>
      <c r="WDU209" s="35"/>
      <c r="WDV209" s="35"/>
      <c r="WDW209" s="35"/>
      <c r="WDX209" s="35"/>
      <c r="WDY209" s="35"/>
      <c r="WDZ209" s="35"/>
      <c r="WEA209" s="35"/>
      <c r="WEB209" s="35"/>
      <c r="WEC209" s="35"/>
      <c r="WED209" s="35"/>
      <c r="WEE209" s="35"/>
      <c r="WEF209" s="35"/>
      <c r="WEG209" s="35"/>
      <c r="WEH209" s="35"/>
      <c r="WEI209" s="35"/>
      <c r="WEJ209" s="35"/>
      <c r="WEK209" s="35"/>
      <c r="WEL209" s="35"/>
      <c r="WEM209" s="35"/>
      <c r="WEN209" s="35"/>
      <c r="WEO209" s="35"/>
      <c r="WEP209" s="35"/>
      <c r="WEQ209" s="35"/>
      <c r="WER209" s="35"/>
      <c r="WES209" s="35"/>
      <c r="WET209" s="35"/>
      <c r="WEU209" s="35"/>
      <c r="WEV209" s="35"/>
      <c r="WEW209" s="35"/>
      <c r="WEX209" s="35"/>
      <c r="WEY209" s="35"/>
      <c r="WEZ209" s="35"/>
      <c r="WFA209" s="35"/>
      <c r="WFB209" s="35"/>
      <c r="WFC209" s="35"/>
      <c r="WFD209" s="35"/>
      <c r="WFE209" s="35"/>
      <c r="WFF209" s="35"/>
      <c r="WFG209" s="35"/>
      <c r="WFH209" s="35"/>
      <c r="WFI209" s="35"/>
      <c r="WFJ209" s="35"/>
      <c r="WFK209" s="35"/>
      <c r="WFL209" s="35"/>
      <c r="WFM209" s="35"/>
      <c r="WFN209" s="35"/>
      <c r="WFO209" s="35"/>
      <c r="WFP209" s="35"/>
      <c r="WFQ209" s="35"/>
      <c r="WFR209" s="35"/>
      <c r="WFS209" s="35"/>
      <c r="WFT209" s="35"/>
      <c r="WFU209" s="35"/>
      <c r="WFV209" s="35"/>
      <c r="WFW209" s="35"/>
      <c r="WFX209" s="35"/>
      <c r="WFY209" s="35"/>
      <c r="WFZ209" s="35"/>
      <c r="WGA209" s="35"/>
      <c r="WGB209" s="35"/>
      <c r="WGC209" s="35"/>
      <c r="WGD209" s="35"/>
      <c r="WGE209" s="35"/>
      <c r="WGF209" s="35"/>
      <c r="WGG209" s="35"/>
      <c r="WGH209" s="35"/>
      <c r="WGI209" s="35"/>
      <c r="WGJ209" s="35"/>
      <c r="WGK209" s="35"/>
      <c r="WGL209" s="35"/>
      <c r="WGM209" s="35"/>
      <c r="WGN209" s="35"/>
      <c r="WGO209" s="35"/>
      <c r="WGP209" s="35"/>
      <c r="WGQ209" s="35"/>
      <c r="WGR209" s="35"/>
      <c r="WGS209" s="35"/>
      <c r="WGT209" s="35"/>
      <c r="WGU209" s="35"/>
      <c r="WGV209" s="35"/>
      <c r="WGW209" s="35"/>
      <c r="WGX209" s="35"/>
      <c r="WGY209" s="35"/>
      <c r="WGZ209" s="35"/>
      <c r="WHA209" s="35"/>
      <c r="WHB209" s="35"/>
      <c r="WHC209" s="35"/>
      <c r="WHD209" s="35"/>
      <c r="WHE209" s="35"/>
      <c r="WHF209" s="35"/>
      <c r="WHG209" s="35"/>
      <c r="WHH209" s="35"/>
      <c r="WHI209" s="35"/>
      <c r="WHJ209" s="35"/>
      <c r="WHK209" s="35"/>
      <c r="WHL209" s="35"/>
      <c r="WHM209" s="35"/>
      <c r="WHN209" s="35"/>
      <c r="WHO209" s="35"/>
      <c r="WHP209" s="35"/>
      <c r="WHQ209" s="35"/>
      <c r="WHR209" s="35"/>
      <c r="WHS209" s="35"/>
      <c r="WHT209" s="35"/>
      <c r="WHU209" s="35"/>
      <c r="WHV209" s="35"/>
      <c r="WHW209" s="35"/>
      <c r="WHX209" s="35"/>
      <c r="WHY209" s="35"/>
      <c r="WHZ209" s="35"/>
      <c r="WIA209" s="35"/>
      <c r="WIB209" s="35"/>
      <c r="WIC209" s="35"/>
      <c r="WID209" s="35"/>
      <c r="WIE209" s="35"/>
      <c r="WIF209" s="35"/>
      <c r="WIG209" s="35"/>
      <c r="WIH209" s="35"/>
      <c r="WII209" s="35"/>
      <c r="WIJ209" s="35"/>
      <c r="WIK209" s="35"/>
      <c r="WIL209" s="35"/>
      <c r="WIM209" s="35"/>
      <c r="WIN209" s="35"/>
      <c r="WIO209" s="35"/>
      <c r="WIP209" s="35"/>
      <c r="WIQ209" s="35"/>
      <c r="WIR209" s="35"/>
      <c r="WIS209" s="35"/>
      <c r="WIT209" s="35"/>
      <c r="WIU209" s="35"/>
      <c r="WIV209" s="35"/>
      <c r="WIW209" s="35"/>
      <c r="WIX209" s="35"/>
      <c r="WIY209" s="35"/>
      <c r="WIZ209" s="35"/>
      <c r="WJA209" s="35"/>
      <c r="WJB209" s="35"/>
      <c r="WJC209" s="35"/>
      <c r="WJD209" s="35"/>
      <c r="WJE209" s="35"/>
      <c r="WJF209" s="35"/>
      <c r="WJG209" s="35"/>
      <c r="WJH209" s="35"/>
      <c r="WJI209" s="35"/>
      <c r="WJJ209" s="35"/>
      <c r="WJK209" s="35"/>
      <c r="WJL209" s="35"/>
      <c r="WJM209" s="35"/>
      <c r="WJN209" s="35"/>
      <c r="WJO209" s="35"/>
      <c r="WJP209" s="35"/>
      <c r="WJQ209" s="35"/>
      <c r="WJR209" s="35"/>
      <c r="WJS209" s="35"/>
      <c r="WJT209" s="35"/>
      <c r="WJU209" s="35"/>
      <c r="WJV209" s="35"/>
      <c r="WJW209" s="35"/>
      <c r="WJX209" s="35"/>
      <c r="WJY209" s="35"/>
      <c r="WJZ209" s="35"/>
      <c r="WKA209" s="35"/>
      <c r="WKB209" s="35"/>
      <c r="WKC209" s="35"/>
      <c r="WKD209" s="35"/>
      <c r="WKE209" s="35"/>
      <c r="WKF209" s="35"/>
      <c r="WKG209" s="35"/>
      <c r="WKH209" s="35"/>
      <c r="WKI209" s="35"/>
      <c r="WKJ209" s="35"/>
      <c r="WKK209" s="35"/>
      <c r="WKL209" s="35"/>
      <c r="WKM209" s="35"/>
      <c r="WKN209" s="35"/>
      <c r="WKO209" s="35"/>
      <c r="WKP209" s="35"/>
      <c r="WKQ209" s="35"/>
      <c r="WKR209" s="35"/>
      <c r="WKS209" s="35"/>
      <c r="WKT209" s="35"/>
      <c r="WKU209" s="35"/>
      <c r="WKV209" s="35"/>
      <c r="WKW209" s="35"/>
      <c r="WKX209" s="35"/>
      <c r="WKY209" s="35"/>
      <c r="WKZ209" s="35"/>
      <c r="WLA209" s="35"/>
      <c r="WLB209" s="35"/>
      <c r="WLC209" s="35"/>
      <c r="WLD209" s="35"/>
      <c r="WLE209" s="35"/>
      <c r="WLF209" s="35"/>
      <c r="WLG209" s="35"/>
      <c r="WLH209" s="35"/>
      <c r="WLI209" s="35"/>
      <c r="WLJ209" s="35"/>
      <c r="WLK209" s="35"/>
      <c r="WLL209" s="35"/>
      <c r="WLM209" s="35"/>
      <c r="WLN209" s="35"/>
      <c r="WLO209" s="35"/>
      <c r="WLP209" s="35"/>
      <c r="WLQ209" s="35"/>
      <c r="WLR209" s="35"/>
      <c r="WLS209" s="35"/>
      <c r="WLT209" s="35"/>
      <c r="WLU209" s="35"/>
      <c r="WLV209" s="35"/>
      <c r="WLW209" s="35"/>
      <c r="WLX209" s="35"/>
      <c r="WLY209" s="35"/>
      <c r="WLZ209" s="35"/>
      <c r="WMA209" s="35"/>
      <c r="WMB209" s="35"/>
      <c r="WMC209" s="35"/>
      <c r="WMD209" s="35"/>
      <c r="WME209" s="35"/>
      <c r="WMF209" s="35"/>
      <c r="WMG209" s="35"/>
      <c r="WMH209" s="35"/>
      <c r="WMI209" s="35"/>
      <c r="WMJ209" s="35"/>
      <c r="WMK209" s="35"/>
      <c r="WML209" s="35"/>
      <c r="WMM209" s="35"/>
      <c r="WMN209" s="35"/>
      <c r="WMO209" s="35"/>
      <c r="WMP209" s="35"/>
      <c r="WMQ209" s="35"/>
      <c r="WMR209" s="35"/>
      <c r="WMS209" s="35"/>
      <c r="WMT209" s="35"/>
      <c r="WMU209" s="35"/>
      <c r="WMV209" s="35"/>
      <c r="WMW209" s="35"/>
      <c r="WMX209" s="35"/>
      <c r="WMY209" s="35"/>
      <c r="WMZ209" s="35"/>
      <c r="WNA209" s="35"/>
      <c r="WNB209" s="35"/>
      <c r="WNC209" s="35"/>
      <c r="WND209" s="35"/>
      <c r="WNE209" s="35"/>
      <c r="WNF209" s="35"/>
      <c r="WNG209" s="35"/>
      <c r="WNH209" s="35"/>
      <c r="WNI209" s="35"/>
      <c r="WNJ209" s="35"/>
      <c r="WNK209" s="35"/>
      <c r="WNL209" s="35"/>
      <c r="WNM209" s="35"/>
      <c r="WNN209" s="35"/>
      <c r="WNO209" s="35"/>
      <c r="WNP209" s="35"/>
      <c r="WNQ209" s="35"/>
      <c r="WNR209" s="35"/>
      <c r="WNS209" s="35"/>
      <c r="WNT209" s="35"/>
      <c r="WNU209" s="35"/>
      <c r="WNV209" s="35"/>
      <c r="WNW209" s="35"/>
      <c r="WNX209" s="35"/>
      <c r="WNY209" s="35"/>
      <c r="WNZ209" s="35"/>
      <c r="WOA209" s="35"/>
      <c r="WOB209" s="35"/>
      <c r="WOC209" s="35"/>
      <c r="WOD209" s="35"/>
      <c r="WOE209" s="35"/>
      <c r="WOF209" s="35"/>
      <c r="WOG209" s="35"/>
      <c r="WOH209" s="35"/>
      <c r="WOI209" s="35"/>
      <c r="WOJ209" s="35"/>
      <c r="WOK209" s="35"/>
      <c r="WOL209" s="35"/>
      <c r="WOM209" s="35"/>
      <c r="WON209" s="35"/>
      <c r="WOO209" s="35"/>
      <c r="WOP209" s="35"/>
      <c r="WOQ209" s="35"/>
      <c r="WOR209" s="35"/>
      <c r="WOS209" s="35"/>
      <c r="WOT209" s="35"/>
      <c r="WOU209" s="35"/>
      <c r="WOV209" s="35"/>
      <c r="WOW209" s="35"/>
      <c r="WOX209" s="35"/>
      <c r="WOY209" s="35"/>
      <c r="WOZ209" s="35"/>
      <c r="WPA209" s="35"/>
      <c r="WPB209" s="35"/>
      <c r="WPC209" s="35"/>
      <c r="WPD209" s="35"/>
      <c r="WPE209" s="35"/>
      <c r="WPF209" s="35"/>
      <c r="WPG209" s="35"/>
      <c r="WPH209" s="35"/>
      <c r="WPI209" s="35"/>
      <c r="WPJ209" s="35"/>
      <c r="WPK209" s="35"/>
      <c r="WPL209" s="35"/>
      <c r="WPM209" s="35"/>
      <c r="WPN209" s="35"/>
      <c r="WPO209" s="35"/>
      <c r="WPP209" s="35"/>
      <c r="WPQ209" s="35"/>
      <c r="WPR209" s="35"/>
      <c r="WPS209" s="35"/>
      <c r="WPT209" s="35"/>
      <c r="WPU209" s="35"/>
      <c r="WPV209" s="35"/>
      <c r="WPW209" s="35"/>
      <c r="WPX209" s="35"/>
      <c r="WPY209" s="35"/>
      <c r="WPZ209" s="35"/>
      <c r="WQA209" s="35"/>
      <c r="WQB209" s="35"/>
      <c r="WQC209" s="35"/>
      <c r="WQD209" s="35"/>
      <c r="WQE209" s="35"/>
      <c r="WQF209" s="35"/>
      <c r="WQG209" s="35"/>
      <c r="WQH209" s="35"/>
      <c r="WQI209" s="35"/>
      <c r="WQJ209" s="35"/>
      <c r="WQK209" s="35"/>
      <c r="WQL209" s="35"/>
      <c r="WQM209" s="35"/>
      <c r="WQN209" s="35"/>
      <c r="WQO209" s="35"/>
      <c r="WQP209" s="35"/>
      <c r="WQQ209" s="35"/>
      <c r="WQR209" s="35"/>
      <c r="WQS209" s="35"/>
      <c r="WQT209" s="35"/>
      <c r="WQU209" s="35"/>
      <c r="WQV209" s="35"/>
      <c r="WQW209" s="35"/>
      <c r="WQX209" s="35"/>
      <c r="WQY209" s="35"/>
      <c r="WQZ209" s="35"/>
      <c r="WRA209" s="35"/>
      <c r="WRB209" s="35"/>
      <c r="WRC209" s="35"/>
      <c r="WRD209" s="35"/>
      <c r="WRE209" s="35"/>
      <c r="WRF209" s="35"/>
      <c r="WRG209" s="35"/>
      <c r="WRH209" s="35"/>
      <c r="WRI209" s="35"/>
      <c r="WRJ209" s="35"/>
      <c r="WRK209" s="35"/>
      <c r="WRL209" s="35"/>
      <c r="WRM209" s="35"/>
      <c r="WRN209" s="35"/>
      <c r="WRO209" s="35"/>
      <c r="WRP209" s="35"/>
      <c r="WRQ209" s="35"/>
      <c r="WRR209" s="35"/>
      <c r="WRS209" s="35"/>
      <c r="WRT209" s="35"/>
      <c r="WRU209" s="35"/>
      <c r="WRV209" s="35"/>
      <c r="WRW209" s="35"/>
      <c r="WRX209" s="35"/>
      <c r="WRY209" s="35"/>
      <c r="WRZ209" s="35"/>
      <c r="WSA209" s="35"/>
      <c r="WSB209" s="35"/>
      <c r="WSC209" s="35"/>
      <c r="WSD209" s="35"/>
      <c r="WSE209" s="35"/>
      <c r="WSF209" s="35"/>
      <c r="WSG209" s="35"/>
      <c r="WSH209" s="35"/>
      <c r="WSI209" s="35"/>
      <c r="WSJ209" s="35"/>
      <c r="WSK209" s="35"/>
      <c r="WSL209" s="35"/>
      <c r="WSM209" s="35"/>
      <c r="WSN209" s="35"/>
      <c r="WSO209" s="35"/>
      <c r="WSP209" s="35"/>
      <c r="WSQ209" s="35"/>
      <c r="WSR209" s="35"/>
      <c r="WSS209" s="35"/>
      <c r="WST209" s="35"/>
      <c r="WSU209" s="35"/>
      <c r="WSV209" s="35"/>
      <c r="WSW209" s="35"/>
      <c r="WSX209" s="35"/>
      <c r="WSY209" s="35"/>
      <c r="WSZ209" s="35"/>
      <c r="WTA209" s="35"/>
      <c r="WTB209" s="35"/>
      <c r="WTC209" s="35"/>
      <c r="WTD209" s="35"/>
      <c r="WTE209" s="35"/>
      <c r="WTF209" s="35"/>
      <c r="WTG209" s="35"/>
      <c r="WTH209" s="35"/>
      <c r="WTI209" s="35"/>
      <c r="WTJ209" s="35"/>
      <c r="WTK209" s="35"/>
      <c r="WTL209" s="35"/>
      <c r="WTM209" s="35"/>
      <c r="WTN209" s="35"/>
      <c r="WTO209" s="35"/>
      <c r="WTP209" s="35"/>
      <c r="WTQ209" s="35"/>
      <c r="WTR209" s="35"/>
      <c r="WTS209" s="35"/>
      <c r="WTT209" s="35"/>
      <c r="WTU209" s="35"/>
      <c r="WTV209" s="35"/>
      <c r="WTW209" s="35"/>
      <c r="WTX209" s="35"/>
      <c r="WTY209" s="35"/>
      <c r="WTZ209" s="35"/>
      <c r="WUA209" s="35"/>
      <c r="WUB209" s="35"/>
      <c r="WUC209" s="35"/>
      <c r="WUD209" s="35"/>
      <c r="WUE209" s="35"/>
      <c r="WUF209" s="35"/>
      <c r="WUG209" s="35"/>
      <c r="WUH209" s="35"/>
      <c r="WUI209" s="35"/>
      <c r="WUJ209" s="35"/>
      <c r="WUK209" s="35"/>
      <c r="WUL209" s="35"/>
      <c r="WUM209" s="35"/>
      <c r="WUN209" s="35"/>
      <c r="WUO209" s="35"/>
      <c r="WUP209" s="35"/>
      <c r="WUQ209" s="35"/>
      <c r="WUR209" s="35"/>
      <c r="WUS209" s="35"/>
      <c r="WUT209" s="35"/>
      <c r="WUU209" s="35"/>
      <c r="WUV209" s="35"/>
      <c r="WUW209" s="35"/>
      <c r="WUX209" s="35"/>
      <c r="WUY209" s="35"/>
      <c r="WUZ209" s="35"/>
      <c r="WVA209" s="35"/>
      <c r="WVB209" s="35"/>
      <c r="WVC209" s="35"/>
      <c r="WVD209" s="35"/>
      <c r="WVE209" s="35"/>
      <c r="WVF209" s="35"/>
      <c r="WVG209" s="35"/>
      <c r="WVH209" s="35"/>
      <c r="WVI209" s="35"/>
      <c r="WVJ209" s="35"/>
      <c r="WVK209" s="35"/>
      <c r="WVL209" s="35"/>
      <c r="WVM209" s="35"/>
      <c r="WVN209" s="35"/>
      <c r="WVO209" s="35"/>
      <c r="WVP209" s="35"/>
      <c r="WVQ209" s="35"/>
      <c r="WVR209" s="35"/>
      <c r="WVS209" s="35"/>
      <c r="WVT209" s="35"/>
      <c r="WVU209" s="35"/>
      <c r="WVV209" s="35"/>
      <c r="WVW209" s="35"/>
      <c r="WVX209" s="35"/>
      <c r="WVY209" s="35"/>
      <c r="WVZ209" s="35"/>
      <c r="WWA209" s="35"/>
      <c r="WWB209" s="35"/>
      <c r="WWC209" s="35"/>
      <c r="WWD209" s="35"/>
      <c r="WWE209" s="35"/>
      <c r="WWF209" s="35"/>
      <c r="WWG209" s="35"/>
      <c r="WWH209" s="35"/>
      <c r="WWI209" s="35"/>
      <c r="WWJ209" s="35"/>
      <c r="WWK209" s="35"/>
      <c r="WWL209" s="35"/>
      <c r="WWM209" s="35"/>
      <c r="WWN209" s="35"/>
      <c r="WWO209" s="35"/>
      <c r="WWP209" s="35"/>
      <c r="WWQ209" s="35"/>
      <c r="WWR209" s="35"/>
      <c r="WWS209" s="35"/>
      <c r="WWT209" s="35"/>
      <c r="WWU209" s="35"/>
      <c r="WWV209" s="35"/>
      <c r="WWW209" s="35"/>
      <c r="WWX209" s="35"/>
      <c r="WWY209" s="35"/>
      <c r="WWZ209" s="35"/>
      <c r="WXA209" s="35"/>
      <c r="WXB209" s="35"/>
      <c r="WXC209" s="35"/>
      <c r="WXD209" s="35"/>
      <c r="WXE209" s="35"/>
      <c r="WXF209" s="35"/>
      <c r="WXG209" s="35"/>
      <c r="WXH209" s="35"/>
      <c r="WXI209" s="35"/>
      <c r="WXJ209" s="35"/>
      <c r="WXK209" s="35"/>
      <c r="WXL209" s="35"/>
      <c r="WXM209" s="35"/>
      <c r="WXN209" s="35"/>
      <c r="WXO209" s="35"/>
      <c r="WXP209" s="35"/>
      <c r="WXQ209" s="35"/>
      <c r="WXR209" s="35"/>
      <c r="WXS209" s="35"/>
      <c r="WXT209" s="35"/>
      <c r="WXU209" s="35"/>
      <c r="WXV209" s="35"/>
      <c r="WXW209" s="35"/>
      <c r="WXX209" s="35"/>
      <c r="WXY209" s="35"/>
      <c r="WXZ209" s="35"/>
      <c r="WYA209" s="35"/>
      <c r="WYB209" s="35"/>
      <c r="WYC209" s="35"/>
      <c r="WYD209" s="35"/>
      <c r="WYE209" s="35"/>
      <c r="WYF209" s="35"/>
      <c r="WYG209" s="35"/>
      <c r="WYH209" s="35"/>
      <c r="WYI209" s="35"/>
      <c r="WYJ209" s="35"/>
      <c r="WYK209" s="35"/>
      <c r="WYL209" s="35"/>
      <c r="WYM209" s="35"/>
      <c r="WYN209" s="35"/>
      <c r="WYO209" s="35"/>
      <c r="WYP209" s="35"/>
      <c r="WYQ209" s="35"/>
      <c r="WYR209" s="35"/>
      <c r="WYS209" s="35"/>
      <c r="WYT209" s="35"/>
      <c r="WYU209" s="35"/>
      <c r="WYV209" s="35"/>
      <c r="WYW209" s="35"/>
      <c r="WYX209" s="35"/>
      <c r="WYY209" s="35"/>
      <c r="WYZ209" s="35"/>
      <c r="WZA209" s="35"/>
      <c r="WZB209" s="35"/>
      <c r="WZC209" s="35"/>
      <c r="WZD209" s="35"/>
      <c r="WZE209" s="35"/>
      <c r="WZF209" s="35"/>
      <c r="WZG209" s="35"/>
      <c r="WZH209" s="35"/>
      <c r="WZI209" s="35"/>
      <c r="WZJ209" s="35"/>
      <c r="WZK209" s="35"/>
      <c r="WZL209" s="35"/>
      <c r="WZM209" s="35"/>
      <c r="WZN209" s="35"/>
      <c r="WZO209" s="35"/>
      <c r="WZP209" s="35"/>
      <c r="WZQ209" s="35"/>
      <c r="WZR209" s="35"/>
      <c r="WZS209" s="35"/>
      <c r="WZT209" s="35"/>
      <c r="WZU209" s="35"/>
      <c r="WZV209" s="35"/>
      <c r="WZW209" s="35"/>
      <c r="WZX209" s="35"/>
      <c r="WZY209" s="35"/>
      <c r="WZZ209" s="35"/>
      <c r="XAA209" s="35"/>
      <c r="XAB209" s="35"/>
      <c r="XAC209" s="35"/>
      <c r="XAD209" s="35"/>
      <c r="XAE209" s="35"/>
      <c r="XAF209" s="35"/>
      <c r="XAG209" s="35"/>
      <c r="XAH209" s="35"/>
      <c r="XAI209" s="35"/>
      <c r="XAJ209" s="35"/>
      <c r="XAK209" s="35"/>
      <c r="XAL209" s="35"/>
      <c r="XAM209" s="35"/>
      <c r="XAN209" s="35"/>
      <c r="XAO209" s="35"/>
      <c r="XAP209" s="35"/>
      <c r="XAQ209" s="35"/>
      <c r="XAR209" s="35"/>
      <c r="XAS209" s="35"/>
      <c r="XAT209" s="35"/>
      <c r="XAU209" s="35"/>
      <c r="XAV209" s="35"/>
      <c r="XAW209" s="35"/>
      <c r="XAX209" s="35"/>
      <c r="XAY209" s="35"/>
      <c r="XAZ209" s="35"/>
      <c r="XBA209" s="35"/>
      <c r="XBB209" s="35"/>
      <c r="XBC209" s="35"/>
      <c r="XBD209" s="35"/>
      <c r="XBE209" s="35"/>
      <c r="XBF209" s="35"/>
      <c r="XBG209" s="35"/>
      <c r="XBH209" s="35"/>
      <c r="XBI209" s="35"/>
      <c r="XBJ209" s="35"/>
      <c r="XBK209" s="35"/>
      <c r="XBL209" s="35"/>
      <c r="XBM209" s="35"/>
      <c r="XBN209" s="35"/>
      <c r="XBO209" s="35"/>
      <c r="XBP209" s="35"/>
      <c r="XBQ209" s="35"/>
      <c r="XBR209" s="35"/>
      <c r="XBS209" s="35"/>
      <c r="XBT209" s="35"/>
      <c r="XBU209" s="35"/>
      <c r="XBV209" s="35"/>
      <c r="XBW209" s="35"/>
      <c r="XBX209" s="35"/>
      <c r="XBY209" s="35"/>
      <c r="XBZ209" s="35"/>
      <c r="XCA209" s="35"/>
      <c r="XCB209" s="35"/>
      <c r="XCC209" s="35"/>
      <c r="XCD209" s="35"/>
      <c r="XCE209" s="35"/>
      <c r="XCF209" s="35"/>
      <c r="XCG209" s="35"/>
      <c r="XCH209" s="35"/>
      <c r="XCI209" s="35"/>
      <c r="XCJ209" s="35"/>
      <c r="XCK209" s="35"/>
      <c r="XCL209" s="35"/>
      <c r="XCM209" s="35"/>
      <c r="XCN209" s="35"/>
      <c r="XCO209" s="35"/>
      <c r="XCP209" s="35"/>
      <c r="XCQ209" s="35"/>
      <c r="XCR209" s="35"/>
      <c r="XCS209" s="35"/>
      <c r="XCT209" s="35"/>
      <c r="XCU209" s="35"/>
      <c r="XCV209" s="35"/>
      <c r="XCW209" s="35"/>
      <c r="XCX209" s="35"/>
      <c r="XCY209" s="35"/>
      <c r="XCZ209" s="35"/>
      <c r="XDA209" s="35"/>
      <c r="XDB209" s="35"/>
      <c r="XDC209" s="35"/>
      <c r="XDD209" s="35"/>
      <c r="XDE209" s="35"/>
      <c r="XDF209" s="35"/>
      <c r="XDG209" s="35"/>
      <c r="XDH209" s="35"/>
      <c r="XDI209" s="35"/>
      <c r="XDJ209" s="35"/>
      <c r="XDK209" s="35"/>
      <c r="XDL209" s="35"/>
      <c r="XDM209" s="35"/>
      <c r="XDN209" s="35"/>
      <c r="XDO209" s="35"/>
      <c r="XDP209" s="35"/>
      <c r="XDQ209" s="35"/>
      <c r="XDR209" s="35"/>
      <c r="XDS209" s="35"/>
      <c r="XDT209" s="35"/>
      <c r="XDU209" s="35"/>
      <c r="XDV209" s="35"/>
      <c r="XDW209" s="35"/>
      <c r="XDX209" s="35"/>
      <c r="XDY209" s="35"/>
      <c r="XDZ209" s="35"/>
      <c r="XEA209" s="35"/>
      <c r="XEB209" s="35"/>
      <c r="XEC209" s="35"/>
      <c r="XED209" s="35"/>
      <c r="XEE209" s="35"/>
      <c r="XEF209" s="35"/>
      <c r="XEG209" s="35"/>
      <c r="XEH209" s="35"/>
      <c r="XEI209" s="35"/>
      <c r="XEJ209" s="35"/>
      <c r="XEK209" s="35"/>
      <c r="XEL209" s="35"/>
      <c r="XEM209" s="35"/>
      <c r="XEN209" s="35"/>
      <c r="XEO209" s="35"/>
      <c r="XEP209" s="35"/>
      <c r="XEQ209" s="35"/>
      <c r="XER209" s="35"/>
      <c r="XES209" s="35"/>
      <c r="XET209" s="35"/>
      <c r="XEU209" s="35"/>
      <c r="XEV209" s="35"/>
      <c r="XEW209" s="35"/>
      <c r="XEX209" s="35"/>
      <c r="XEY209" s="35"/>
      <c r="XEZ209" s="35"/>
      <c r="XFA209" s="35"/>
      <c r="XFB209" s="35"/>
      <c r="XFC209" s="35"/>
      <c r="XFD209" s="35"/>
    </row>
    <row r="210" spans="1:16384" hidden="1" x14ac:dyDescent="0.2">
      <c r="A210" s="2" t="s">
        <v>1401</v>
      </c>
      <c r="B210" s="63" t="s">
        <v>1402</v>
      </c>
      <c r="C210" s="3">
        <v>2009</v>
      </c>
      <c r="D210" s="40"/>
      <c r="E210" s="40"/>
      <c r="F210" s="40"/>
      <c r="G210" s="40"/>
      <c r="H210" s="40"/>
      <c r="I210" s="40"/>
      <c r="J210" s="40"/>
      <c r="K210" s="40"/>
      <c r="M210" s="40"/>
      <c r="N210" s="40"/>
      <c r="O210" s="40"/>
      <c r="P210" s="40"/>
      <c r="Q210" s="40"/>
      <c r="R210" s="40"/>
      <c r="S210" s="40">
        <v>1</v>
      </c>
      <c r="T210" s="40"/>
      <c r="U210" s="40"/>
      <c r="V210" s="40"/>
      <c r="W210" s="40"/>
      <c r="X210" s="40"/>
      <c r="Y210" s="40"/>
      <c r="Z210" s="40"/>
      <c r="AA210" s="40"/>
      <c r="AB210" s="40"/>
      <c r="AC210" s="40"/>
      <c r="AD210" s="40"/>
      <c r="AE210" s="40"/>
      <c r="AH210" s="40" t="s">
        <v>200</v>
      </c>
      <c r="AI210" s="43">
        <f t="shared" si="3"/>
        <v>1</v>
      </c>
      <c r="AJ210" s="35" t="s">
        <v>1403</v>
      </c>
    </row>
    <row r="211" spans="1:16384" hidden="1" x14ac:dyDescent="0.2">
      <c r="A211" s="2" t="s">
        <v>1404</v>
      </c>
      <c r="B211" s="63" t="s">
        <v>1405</v>
      </c>
      <c r="C211" s="3">
        <v>2009</v>
      </c>
      <c r="D211" s="40"/>
      <c r="E211" s="40"/>
      <c r="F211" s="40"/>
      <c r="G211" s="40"/>
      <c r="H211" s="40"/>
      <c r="I211" s="40"/>
      <c r="J211" s="40"/>
      <c r="K211" s="40"/>
      <c r="M211" s="40"/>
      <c r="N211" s="40"/>
      <c r="O211" s="40"/>
      <c r="P211" s="40">
        <v>1</v>
      </c>
      <c r="Q211" s="40"/>
      <c r="R211" s="40"/>
      <c r="S211" s="40"/>
      <c r="T211" s="40"/>
      <c r="U211" s="40"/>
      <c r="V211" s="40"/>
      <c r="W211" s="40"/>
      <c r="X211" s="40"/>
      <c r="Y211" s="40"/>
      <c r="Z211" s="40"/>
      <c r="AA211" s="40"/>
      <c r="AB211" s="40"/>
      <c r="AC211" s="40"/>
      <c r="AD211" s="40"/>
      <c r="AE211" s="40"/>
      <c r="AH211" s="40" t="s">
        <v>200</v>
      </c>
      <c r="AI211" s="43">
        <f t="shared" si="3"/>
        <v>1</v>
      </c>
      <c r="AJ211" s="35" t="s">
        <v>1406</v>
      </c>
    </row>
    <row r="212" spans="1:16384" x14ac:dyDescent="0.2">
      <c r="A212" s="2" t="s">
        <v>1407</v>
      </c>
      <c r="B212" s="50" t="s">
        <v>1408</v>
      </c>
      <c r="C212" s="4">
        <v>2010</v>
      </c>
      <c r="D212" s="40"/>
      <c r="E212" s="40"/>
      <c r="F212" s="40"/>
      <c r="G212" s="40"/>
      <c r="H212" s="40"/>
      <c r="I212" s="40"/>
      <c r="J212" s="40"/>
      <c r="K212" s="40"/>
      <c r="M212" s="40"/>
      <c r="N212" s="40"/>
      <c r="O212" s="40"/>
      <c r="P212" s="40"/>
      <c r="Q212" s="40"/>
      <c r="R212" s="40"/>
      <c r="S212" s="40"/>
      <c r="T212" s="40"/>
      <c r="U212" s="40"/>
      <c r="V212" s="40">
        <v>1</v>
      </c>
      <c r="W212" s="40"/>
      <c r="X212" s="40"/>
      <c r="Y212" s="40"/>
      <c r="Z212" s="40"/>
      <c r="AA212" s="40"/>
      <c r="AB212" s="40"/>
      <c r="AC212" s="40"/>
      <c r="AD212" s="40"/>
      <c r="AE212" s="40"/>
      <c r="AH212" s="40" t="s">
        <v>798</v>
      </c>
      <c r="AI212" s="43">
        <f t="shared" si="3"/>
        <v>1</v>
      </c>
      <c r="AJ212" s="34" t="s">
        <v>1409</v>
      </c>
    </row>
    <row r="213" spans="1:16384" x14ac:dyDescent="0.2">
      <c r="A213" s="2" t="s">
        <v>203</v>
      </c>
      <c r="B213" s="63" t="s">
        <v>1410</v>
      </c>
      <c r="C213" s="3">
        <v>2010</v>
      </c>
      <c r="D213" s="40"/>
      <c r="E213" s="40"/>
      <c r="F213" s="40"/>
      <c r="G213" s="40"/>
      <c r="H213" s="40"/>
      <c r="I213" s="40"/>
      <c r="J213" s="40"/>
      <c r="K213" s="40"/>
      <c r="M213" s="40"/>
      <c r="N213" s="40"/>
      <c r="O213" s="40"/>
      <c r="P213" s="40"/>
      <c r="Q213" s="40"/>
      <c r="R213" s="40"/>
      <c r="S213" s="40"/>
      <c r="T213" s="40"/>
      <c r="U213" s="40"/>
      <c r="V213" s="40"/>
      <c r="W213" s="40"/>
      <c r="X213" s="40"/>
      <c r="Y213" s="40"/>
      <c r="Z213" s="40">
        <v>1</v>
      </c>
      <c r="AA213" s="40"/>
      <c r="AB213" s="40"/>
      <c r="AC213" s="40"/>
      <c r="AD213" s="40"/>
      <c r="AE213" s="40"/>
      <c r="AH213" s="40" t="s">
        <v>1375</v>
      </c>
      <c r="AI213" s="43">
        <f t="shared" si="3"/>
        <v>1</v>
      </c>
      <c r="AJ213" s="35" t="s">
        <v>1411</v>
      </c>
    </row>
    <row r="214" spans="1:16384" hidden="1" x14ac:dyDescent="0.2">
      <c r="A214" s="2" t="s">
        <v>205</v>
      </c>
      <c r="B214" s="63" t="s">
        <v>1412</v>
      </c>
      <c r="C214" s="3">
        <v>2010</v>
      </c>
      <c r="D214" s="40"/>
      <c r="E214" s="32">
        <v>1</v>
      </c>
      <c r="F214" s="40"/>
      <c r="G214" s="40"/>
      <c r="H214" s="40"/>
      <c r="I214" s="40"/>
      <c r="J214" s="40"/>
      <c r="K214" s="40"/>
      <c r="M214" s="40"/>
      <c r="N214" s="40"/>
      <c r="O214" s="40"/>
      <c r="P214" s="40"/>
      <c r="Q214" s="40"/>
      <c r="R214" s="40"/>
      <c r="S214" s="40"/>
      <c r="T214" s="40"/>
      <c r="U214" s="40"/>
      <c r="V214" s="40"/>
      <c r="W214" s="40"/>
      <c r="X214" s="40"/>
      <c r="Y214" s="40"/>
      <c r="Z214" s="40"/>
      <c r="AA214" s="40"/>
      <c r="AB214" s="40"/>
      <c r="AC214" s="40"/>
      <c r="AD214" s="40"/>
      <c r="AE214" s="40"/>
      <c r="AH214" s="40" t="s">
        <v>209</v>
      </c>
      <c r="AI214" s="43">
        <f t="shared" si="3"/>
        <v>1</v>
      </c>
      <c r="AJ214" s="35" t="s">
        <v>1413</v>
      </c>
    </row>
    <row r="215" spans="1:16384" hidden="1" x14ac:dyDescent="0.2">
      <c r="A215" s="2" t="s">
        <v>207</v>
      </c>
      <c r="B215" s="63" t="s">
        <v>1414</v>
      </c>
      <c r="C215" s="3">
        <v>2010</v>
      </c>
      <c r="D215" s="40">
        <v>1</v>
      </c>
      <c r="E215" s="40"/>
      <c r="F215" s="40"/>
      <c r="G215" s="40"/>
      <c r="H215" s="40"/>
      <c r="I215" s="40"/>
      <c r="J215" s="40"/>
      <c r="K215" s="40"/>
      <c r="M215" s="40"/>
      <c r="N215" s="40"/>
      <c r="O215" s="40"/>
      <c r="P215" s="40"/>
      <c r="Q215" s="40"/>
      <c r="R215" s="40"/>
      <c r="S215" s="40"/>
      <c r="T215" s="40"/>
      <c r="U215" s="40"/>
      <c r="V215" s="40"/>
      <c r="W215" s="40"/>
      <c r="X215" s="40"/>
      <c r="Y215" s="40"/>
      <c r="Z215" s="40"/>
      <c r="AA215" s="40"/>
      <c r="AB215" s="40"/>
      <c r="AC215" s="40"/>
      <c r="AD215" s="40"/>
      <c r="AE215" s="40"/>
      <c r="AH215" s="40" t="s">
        <v>200</v>
      </c>
      <c r="AI215" s="43">
        <f t="shared" si="3"/>
        <v>1</v>
      </c>
      <c r="AJ215" s="35" t="s">
        <v>1415</v>
      </c>
    </row>
    <row r="216" spans="1:16384" hidden="1" x14ac:dyDescent="0.2">
      <c r="A216" s="2" t="s">
        <v>212</v>
      </c>
      <c r="B216" s="63" t="s">
        <v>1416</v>
      </c>
      <c r="C216" s="3">
        <v>2010</v>
      </c>
      <c r="D216" s="40">
        <v>1</v>
      </c>
      <c r="E216" s="40"/>
      <c r="F216" s="40"/>
      <c r="G216" s="40"/>
      <c r="H216" s="40"/>
      <c r="I216" s="40"/>
      <c r="J216" s="40"/>
      <c r="K216" s="40"/>
      <c r="M216" s="40"/>
      <c r="N216" s="40"/>
      <c r="O216" s="40"/>
      <c r="P216" s="40"/>
      <c r="Q216" s="40"/>
      <c r="R216" s="40"/>
      <c r="S216" s="40"/>
      <c r="T216" s="40"/>
      <c r="U216" s="40"/>
      <c r="V216" s="40"/>
      <c r="W216" s="40"/>
      <c r="X216" s="40"/>
      <c r="Y216" s="40"/>
      <c r="Z216" s="40"/>
      <c r="AA216" s="40"/>
      <c r="AB216" s="40"/>
      <c r="AC216" s="40"/>
      <c r="AD216" s="40"/>
      <c r="AE216" s="40"/>
      <c r="AH216" s="40" t="s">
        <v>209</v>
      </c>
      <c r="AI216" s="43">
        <f t="shared" si="3"/>
        <v>1</v>
      </c>
      <c r="AJ216" s="35" t="s">
        <v>1417</v>
      </c>
    </row>
    <row r="217" spans="1:16384" x14ac:dyDescent="0.2">
      <c r="A217" s="2" t="s">
        <v>213</v>
      </c>
      <c r="B217" s="63" t="s">
        <v>1418</v>
      </c>
      <c r="C217" s="3">
        <v>2010</v>
      </c>
      <c r="D217" s="40"/>
      <c r="E217" s="40"/>
      <c r="F217" s="40"/>
      <c r="G217" s="32">
        <v>1</v>
      </c>
      <c r="H217" s="40"/>
      <c r="I217" s="40"/>
      <c r="J217" s="40"/>
      <c r="K217" s="40"/>
      <c r="M217" s="40"/>
      <c r="N217" s="40"/>
      <c r="O217" s="40"/>
      <c r="P217" s="40"/>
      <c r="Q217" s="40"/>
      <c r="R217" s="40"/>
      <c r="S217" s="40"/>
      <c r="T217" s="40"/>
      <c r="U217" s="40"/>
      <c r="V217" s="40"/>
      <c r="W217" s="40"/>
      <c r="X217" s="40"/>
      <c r="Y217" s="40"/>
      <c r="Z217" s="40"/>
      <c r="AA217" s="40"/>
      <c r="AB217" s="40"/>
      <c r="AC217" s="40"/>
      <c r="AD217" s="40"/>
      <c r="AE217" s="40"/>
      <c r="AH217" s="40" t="s">
        <v>209</v>
      </c>
      <c r="AI217" s="43">
        <f t="shared" si="3"/>
        <v>1</v>
      </c>
      <c r="AJ217" s="35" t="s">
        <v>1419</v>
      </c>
    </row>
    <row r="218" spans="1:16384" x14ac:dyDescent="0.2">
      <c r="A218" s="2" t="s">
        <v>214</v>
      </c>
      <c r="B218" s="63" t="s">
        <v>1420</v>
      </c>
      <c r="C218" s="3">
        <v>2010</v>
      </c>
      <c r="D218" s="40"/>
      <c r="E218" s="40"/>
      <c r="F218" s="40"/>
      <c r="G218" s="32">
        <v>1</v>
      </c>
      <c r="H218" s="40"/>
      <c r="I218" s="40"/>
      <c r="J218" s="40"/>
      <c r="K218" s="40"/>
      <c r="M218" s="40"/>
      <c r="N218" s="40"/>
      <c r="O218" s="40"/>
      <c r="P218" s="40"/>
      <c r="Q218" s="40"/>
      <c r="R218" s="40"/>
      <c r="S218" s="40"/>
      <c r="T218" s="40"/>
      <c r="U218" s="40"/>
      <c r="V218" s="40"/>
      <c r="W218" s="40"/>
      <c r="X218" s="40"/>
      <c r="Y218" s="40"/>
      <c r="Z218" s="40"/>
      <c r="AA218" s="40"/>
      <c r="AB218" s="40"/>
      <c r="AC218" s="40"/>
      <c r="AD218" s="40"/>
      <c r="AE218" s="40"/>
      <c r="AH218" s="40" t="s">
        <v>209</v>
      </c>
      <c r="AI218" s="43">
        <f t="shared" si="3"/>
        <v>1</v>
      </c>
      <c r="AJ218" s="35" t="s">
        <v>1421</v>
      </c>
    </row>
    <row r="219" spans="1:16384" hidden="1" x14ac:dyDescent="0.2">
      <c r="A219" s="2" t="s">
        <v>215</v>
      </c>
      <c r="B219" s="63" t="s">
        <v>1422</v>
      </c>
      <c r="C219" s="3">
        <v>2010</v>
      </c>
      <c r="D219" s="40"/>
      <c r="E219" s="40"/>
      <c r="F219" s="40"/>
      <c r="G219" s="40"/>
      <c r="H219" s="40"/>
      <c r="I219" s="40"/>
      <c r="J219" s="40"/>
      <c r="K219" s="40"/>
      <c r="M219" s="40"/>
      <c r="N219" s="40"/>
      <c r="O219" s="40"/>
      <c r="P219" s="40"/>
      <c r="Q219" s="40"/>
      <c r="R219" s="40"/>
      <c r="S219" s="40"/>
      <c r="T219" s="40"/>
      <c r="U219" s="40"/>
      <c r="V219" s="40"/>
      <c r="W219" s="40"/>
      <c r="X219" s="40"/>
      <c r="Y219" s="40"/>
      <c r="Z219" s="40"/>
      <c r="AA219" s="40">
        <v>1</v>
      </c>
      <c r="AB219" s="40"/>
      <c r="AC219" s="40"/>
      <c r="AD219" s="40"/>
      <c r="AE219" s="40"/>
      <c r="AH219" s="40" t="s">
        <v>200</v>
      </c>
      <c r="AI219" s="43">
        <f t="shared" si="3"/>
        <v>1</v>
      </c>
      <c r="AJ219" s="35" t="s">
        <v>1423</v>
      </c>
    </row>
    <row r="220" spans="1:16384" hidden="1" x14ac:dyDescent="0.2">
      <c r="A220" s="2" t="s">
        <v>216</v>
      </c>
      <c r="B220" s="63" t="s">
        <v>1424</v>
      </c>
      <c r="C220" s="3">
        <v>2010</v>
      </c>
      <c r="D220" s="40">
        <v>1</v>
      </c>
      <c r="E220" s="40"/>
      <c r="F220" s="40"/>
      <c r="G220" s="40"/>
      <c r="H220" s="40"/>
      <c r="I220" s="40"/>
      <c r="J220" s="40"/>
      <c r="K220" s="40"/>
      <c r="M220" s="40"/>
      <c r="N220" s="40"/>
      <c r="O220" s="40"/>
      <c r="P220" s="40"/>
      <c r="Q220" s="40"/>
      <c r="R220" s="40"/>
      <c r="S220" s="40"/>
      <c r="T220" s="40"/>
      <c r="U220" s="40"/>
      <c r="V220" s="40"/>
      <c r="W220" s="40"/>
      <c r="X220" s="40"/>
      <c r="Y220" s="40"/>
      <c r="Z220" s="40"/>
      <c r="AA220" s="40"/>
      <c r="AB220" s="40"/>
      <c r="AC220" s="40"/>
      <c r="AD220" s="40"/>
      <c r="AE220" s="40"/>
      <c r="AH220" s="40" t="s">
        <v>209</v>
      </c>
      <c r="AI220" s="43">
        <f t="shared" si="3"/>
        <v>1</v>
      </c>
      <c r="AJ220" s="35" t="s">
        <v>1425</v>
      </c>
    </row>
    <row r="221" spans="1:16384" hidden="1" x14ac:dyDescent="0.2">
      <c r="A221" s="2" t="s">
        <v>218</v>
      </c>
      <c r="B221" s="63" t="s">
        <v>1426</v>
      </c>
      <c r="C221" s="3">
        <v>2010</v>
      </c>
      <c r="D221" s="40">
        <v>1</v>
      </c>
      <c r="E221" s="40"/>
      <c r="F221" s="40"/>
      <c r="G221" s="40"/>
      <c r="H221" s="40"/>
      <c r="I221" s="40"/>
      <c r="J221" s="40"/>
      <c r="K221" s="40"/>
      <c r="M221" s="40"/>
      <c r="N221" s="40"/>
      <c r="O221" s="40"/>
      <c r="P221" s="40"/>
      <c r="Q221" s="40"/>
      <c r="R221" s="40"/>
      <c r="S221" s="40"/>
      <c r="T221" s="40"/>
      <c r="U221" s="40"/>
      <c r="V221" s="40"/>
      <c r="W221" s="40"/>
      <c r="X221" s="40"/>
      <c r="Y221" s="40"/>
      <c r="Z221" s="40"/>
      <c r="AA221" s="40"/>
      <c r="AB221" s="40"/>
      <c r="AC221" s="40"/>
      <c r="AD221" s="40"/>
      <c r="AE221" s="40"/>
      <c r="AH221" s="40" t="s">
        <v>209</v>
      </c>
      <c r="AI221" s="43">
        <f t="shared" si="3"/>
        <v>1</v>
      </c>
      <c r="AJ221" s="35" t="s">
        <v>1427</v>
      </c>
    </row>
    <row r="222" spans="1:16384" x14ac:dyDescent="0.2">
      <c r="A222" s="2" t="s">
        <v>220</v>
      </c>
      <c r="B222" s="63" t="s">
        <v>1428</v>
      </c>
      <c r="C222" s="3">
        <v>2010</v>
      </c>
      <c r="D222" s="40"/>
      <c r="E222" s="40"/>
      <c r="F222" s="40"/>
      <c r="G222" s="40"/>
      <c r="H222" s="40"/>
      <c r="I222" s="40"/>
      <c r="J222" s="40"/>
      <c r="K222" s="40"/>
      <c r="M222" s="40"/>
      <c r="N222" s="40"/>
      <c r="O222" s="32">
        <v>1</v>
      </c>
      <c r="P222" s="40"/>
      <c r="Q222" s="40"/>
      <c r="R222" s="40"/>
      <c r="S222" s="40"/>
      <c r="T222" s="40"/>
      <c r="U222" s="40"/>
      <c r="V222" s="40"/>
      <c r="W222" s="40"/>
      <c r="X222" s="40"/>
      <c r="Y222" s="40"/>
      <c r="Z222" s="40"/>
      <c r="AA222" s="40"/>
      <c r="AB222" s="40"/>
      <c r="AC222" s="40"/>
      <c r="AD222" s="40"/>
      <c r="AE222" s="40"/>
      <c r="AH222" s="40" t="s">
        <v>209</v>
      </c>
      <c r="AI222" s="43">
        <f t="shared" si="3"/>
        <v>1</v>
      </c>
      <c r="AJ222" s="35" t="s">
        <v>1429</v>
      </c>
    </row>
    <row r="223" spans="1:16384" x14ac:dyDescent="0.2">
      <c r="A223" s="2" t="s">
        <v>223</v>
      </c>
      <c r="B223" s="63" t="s">
        <v>1430</v>
      </c>
      <c r="C223" s="3">
        <v>2010</v>
      </c>
      <c r="D223" s="40"/>
      <c r="E223" s="40"/>
      <c r="F223" s="40"/>
      <c r="G223" s="40"/>
      <c r="H223" s="40"/>
      <c r="I223" s="40"/>
      <c r="J223" s="40"/>
      <c r="K223" s="40"/>
      <c r="M223" s="40"/>
      <c r="N223" s="40"/>
      <c r="O223" s="32">
        <v>1</v>
      </c>
      <c r="P223" s="40"/>
      <c r="Q223" s="40"/>
      <c r="R223" s="40"/>
      <c r="S223" s="40"/>
      <c r="T223" s="40"/>
      <c r="U223" s="40"/>
      <c r="V223" s="40"/>
      <c r="W223" s="40"/>
      <c r="X223" s="40"/>
      <c r="Y223" s="40"/>
      <c r="Z223" s="40"/>
      <c r="AA223" s="40"/>
      <c r="AB223" s="40"/>
      <c r="AC223" s="40"/>
      <c r="AD223" s="40"/>
      <c r="AE223" s="40"/>
      <c r="AH223" s="40" t="s">
        <v>209</v>
      </c>
      <c r="AI223" s="43">
        <f t="shared" si="3"/>
        <v>1</v>
      </c>
      <c r="AJ223" s="35" t="s">
        <v>1431</v>
      </c>
    </row>
    <row r="224" spans="1:16384" x14ac:dyDescent="0.2">
      <c r="A224" s="2" t="s">
        <v>1432</v>
      </c>
      <c r="B224" s="50" t="s">
        <v>1433</v>
      </c>
      <c r="C224" s="4">
        <v>2010</v>
      </c>
      <c r="D224" s="40"/>
      <c r="E224" s="40"/>
      <c r="F224" s="40"/>
      <c r="G224" s="40"/>
      <c r="H224" s="40"/>
      <c r="I224" s="40"/>
      <c r="J224" s="40"/>
      <c r="K224" s="40"/>
      <c r="M224" s="40"/>
      <c r="N224" s="40"/>
      <c r="O224" s="40"/>
      <c r="P224" s="40"/>
      <c r="Q224" s="40"/>
      <c r="R224" s="40"/>
      <c r="S224" s="40"/>
      <c r="T224" s="40"/>
      <c r="U224" s="40"/>
      <c r="V224" s="40">
        <v>1</v>
      </c>
      <c r="W224" s="40"/>
      <c r="X224" s="40"/>
      <c r="Y224" s="40"/>
      <c r="Z224" s="40"/>
      <c r="AA224" s="40"/>
      <c r="AB224" s="40"/>
      <c r="AC224" s="40"/>
      <c r="AD224" s="40"/>
      <c r="AE224" s="40"/>
      <c r="AH224" s="40"/>
      <c r="AI224" s="43">
        <f t="shared" si="3"/>
        <v>1</v>
      </c>
      <c r="AJ224" s="34" t="s">
        <v>1434</v>
      </c>
    </row>
    <row r="225" spans="1:36" hidden="1" x14ac:dyDescent="0.2">
      <c r="A225" s="2" t="s">
        <v>227</v>
      </c>
      <c r="B225" s="63" t="s">
        <v>1435</v>
      </c>
      <c r="C225" s="3">
        <v>2010</v>
      </c>
      <c r="D225" s="40"/>
      <c r="E225" s="40"/>
      <c r="F225" s="40"/>
      <c r="G225" s="40"/>
      <c r="H225" s="40"/>
      <c r="I225" s="40"/>
      <c r="J225" s="40"/>
      <c r="K225" s="40"/>
      <c r="M225" s="40"/>
      <c r="N225" s="40"/>
      <c r="O225" s="40"/>
      <c r="P225" s="40"/>
      <c r="Q225" s="40"/>
      <c r="R225" s="40"/>
      <c r="S225" s="40">
        <v>1</v>
      </c>
      <c r="T225" s="40"/>
      <c r="U225" s="40"/>
      <c r="V225" s="40"/>
      <c r="W225" s="40"/>
      <c r="X225" s="40"/>
      <c r="Y225" s="40"/>
      <c r="Z225" s="40"/>
      <c r="AA225" s="40"/>
      <c r="AB225" s="40"/>
      <c r="AC225" s="40"/>
      <c r="AD225" s="40"/>
      <c r="AE225" s="40"/>
      <c r="AH225" s="40" t="s">
        <v>200</v>
      </c>
      <c r="AI225" s="43">
        <f t="shared" si="3"/>
        <v>1</v>
      </c>
      <c r="AJ225" s="35" t="s">
        <v>1436</v>
      </c>
    </row>
    <row r="226" spans="1:36" x14ac:dyDescent="0.2">
      <c r="A226" s="2" t="s">
        <v>229</v>
      </c>
      <c r="B226" s="63" t="s">
        <v>1437</v>
      </c>
      <c r="C226" s="3">
        <v>2010</v>
      </c>
      <c r="D226" s="40"/>
      <c r="E226" s="40"/>
      <c r="F226" s="40"/>
      <c r="G226" s="40"/>
      <c r="H226" s="40"/>
      <c r="I226" s="40"/>
      <c r="J226" s="40"/>
      <c r="K226" s="40"/>
      <c r="M226" s="40"/>
      <c r="N226" s="40"/>
      <c r="O226" s="40"/>
      <c r="P226" s="40"/>
      <c r="Q226" s="40">
        <v>1</v>
      </c>
      <c r="R226" s="40"/>
      <c r="S226" s="40"/>
      <c r="T226" s="40"/>
      <c r="U226" s="40"/>
      <c r="V226" s="40"/>
      <c r="W226" s="40"/>
      <c r="X226" s="40"/>
      <c r="Y226" s="40"/>
      <c r="Z226" s="40"/>
      <c r="AA226" s="40"/>
      <c r="AB226" s="40"/>
      <c r="AC226" s="40"/>
      <c r="AD226" s="40"/>
      <c r="AE226" s="40"/>
      <c r="AH226" s="40" t="s">
        <v>200</v>
      </c>
      <c r="AI226" s="43">
        <f t="shared" si="3"/>
        <v>1</v>
      </c>
      <c r="AJ226" s="35" t="s">
        <v>1438</v>
      </c>
    </row>
    <row r="227" spans="1:36" x14ac:dyDescent="0.2">
      <c r="A227" s="2" t="s">
        <v>232</v>
      </c>
      <c r="B227" s="63" t="s">
        <v>1439</v>
      </c>
      <c r="C227" s="3">
        <v>2010</v>
      </c>
      <c r="D227" s="40"/>
      <c r="E227" s="40"/>
      <c r="F227" s="40"/>
      <c r="G227" s="40"/>
      <c r="H227" s="40"/>
      <c r="I227" s="40"/>
      <c r="J227" s="40"/>
      <c r="K227" s="40"/>
      <c r="M227" s="40"/>
      <c r="N227" s="40"/>
      <c r="O227" s="32">
        <v>1</v>
      </c>
      <c r="P227" s="40"/>
      <c r="Q227" s="40"/>
      <c r="R227" s="40"/>
      <c r="S227" s="40"/>
      <c r="T227" s="40"/>
      <c r="U227" s="40"/>
      <c r="V227" s="40"/>
      <c r="W227" s="40"/>
      <c r="X227" s="40"/>
      <c r="Y227" s="40"/>
      <c r="Z227" s="40"/>
      <c r="AA227" s="40"/>
      <c r="AB227" s="40"/>
      <c r="AC227" s="40"/>
      <c r="AD227" s="40"/>
      <c r="AE227" s="40"/>
      <c r="AH227" s="40" t="s">
        <v>209</v>
      </c>
      <c r="AI227" s="43">
        <f t="shared" si="3"/>
        <v>1</v>
      </c>
      <c r="AJ227" s="35" t="s">
        <v>1440</v>
      </c>
    </row>
    <row r="228" spans="1:36" x14ac:dyDescent="0.2">
      <c r="A228" s="2" t="s">
        <v>234</v>
      </c>
      <c r="B228" s="63" t="s">
        <v>1441</v>
      </c>
      <c r="C228" s="3">
        <v>2010</v>
      </c>
      <c r="D228" s="40"/>
      <c r="E228" s="40"/>
      <c r="F228" s="40"/>
      <c r="G228" s="40"/>
      <c r="H228" s="40"/>
      <c r="I228" s="40"/>
      <c r="J228" s="32">
        <v>1</v>
      </c>
      <c r="K228" s="40"/>
      <c r="M228" s="40"/>
      <c r="N228" s="40"/>
      <c r="O228" s="40"/>
      <c r="P228" s="40"/>
      <c r="Q228" s="40"/>
      <c r="R228" s="40"/>
      <c r="S228" s="40"/>
      <c r="T228" s="40"/>
      <c r="U228" s="40"/>
      <c r="V228" s="40"/>
      <c r="W228" s="40"/>
      <c r="X228" s="40"/>
      <c r="Y228" s="40"/>
      <c r="Z228" s="40"/>
      <c r="AA228" s="40"/>
      <c r="AB228" s="40"/>
      <c r="AC228" s="40"/>
      <c r="AD228" s="40"/>
      <c r="AE228" s="40"/>
      <c r="AH228" s="40" t="s">
        <v>209</v>
      </c>
      <c r="AI228" s="43">
        <f t="shared" si="3"/>
        <v>1</v>
      </c>
      <c r="AJ228" s="35" t="s">
        <v>1442</v>
      </c>
    </row>
    <row r="229" spans="1:36" hidden="1" x14ac:dyDescent="0.2">
      <c r="A229" s="2" t="s">
        <v>236</v>
      </c>
      <c r="B229" s="63" t="s">
        <v>1443</v>
      </c>
      <c r="C229" s="3">
        <v>2010</v>
      </c>
      <c r="D229" s="40">
        <v>1</v>
      </c>
      <c r="E229" s="40"/>
      <c r="F229" s="40"/>
      <c r="G229" s="40"/>
      <c r="H229" s="40"/>
      <c r="I229" s="40"/>
      <c r="J229" s="40"/>
      <c r="K229" s="40"/>
      <c r="M229" s="40"/>
      <c r="N229" s="40"/>
      <c r="O229" s="40"/>
      <c r="P229" s="40"/>
      <c r="Q229" s="40"/>
      <c r="R229" s="40"/>
      <c r="S229" s="40"/>
      <c r="T229" s="40"/>
      <c r="U229" s="40"/>
      <c r="V229" s="40"/>
      <c r="W229" s="40"/>
      <c r="X229" s="40"/>
      <c r="Y229" s="40"/>
      <c r="Z229" s="40"/>
      <c r="AA229" s="40"/>
      <c r="AB229" s="40"/>
      <c r="AC229" s="40"/>
      <c r="AD229" s="40"/>
      <c r="AE229" s="40"/>
      <c r="AH229" s="40" t="s">
        <v>209</v>
      </c>
      <c r="AI229" s="43">
        <f t="shared" si="3"/>
        <v>1</v>
      </c>
      <c r="AJ229" s="35" t="s">
        <v>1444</v>
      </c>
    </row>
    <row r="230" spans="1:36" x14ac:dyDescent="0.2">
      <c r="A230" s="2" t="s">
        <v>239</v>
      </c>
      <c r="B230" s="63" t="s">
        <v>1445</v>
      </c>
      <c r="C230" s="3">
        <v>2010</v>
      </c>
      <c r="D230" s="40"/>
      <c r="E230" s="40"/>
      <c r="F230" s="40"/>
      <c r="G230" s="40"/>
      <c r="H230" s="40"/>
      <c r="I230" s="40"/>
      <c r="J230" s="40"/>
      <c r="K230" s="40"/>
      <c r="M230" s="40"/>
      <c r="N230" s="40"/>
      <c r="O230" s="40"/>
      <c r="P230" s="40"/>
      <c r="Q230" s="40"/>
      <c r="R230" s="40">
        <v>1</v>
      </c>
      <c r="S230" s="40"/>
      <c r="T230" s="40"/>
      <c r="U230" s="40"/>
      <c r="V230" s="40"/>
      <c r="W230" s="40"/>
      <c r="X230" s="40"/>
      <c r="Y230" s="40"/>
      <c r="Z230" s="40"/>
      <c r="AA230" s="40"/>
      <c r="AB230" s="40"/>
      <c r="AC230" s="40"/>
      <c r="AD230" s="40"/>
      <c r="AE230" s="40"/>
      <c r="AH230" s="40" t="s">
        <v>209</v>
      </c>
      <c r="AI230" s="43">
        <f t="shared" si="3"/>
        <v>1</v>
      </c>
      <c r="AJ230" s="35" t="s">
        <v>1446</v>
      </c>
    </row>
    <row r="231" spans="1:36" x14ac:dyDescent="0.2">
      <c r="A231" s="2" t="s">
        <v>243</v>
      </c>
      <c r="B231" s="63" t="s">
        <v>1447</v>
      </c>
      <c r="C231" s="3">
        <v>2010</v>
      </c>
      <c r="D231" s="40"/>
      <c r="E231" s="40"/>
      <c r="F231" s="40"/>
      <c r="G231" s="40"/>
      <c r="H231" s="32">
        <v>1</v>
      </c>
      <c r="I231" s="40"/>
      <c r="J231" s="40"/>
      <c r="K231" s="40"/>
      <c r="M231" s="40"/>
      <c r="N231" s="40"/>
      <c r="O231" s="40"/>
      <c r="P231" s="40"/>
      <c r="Q231" s="40"/>
      <c r="R231" s="40"/>
      <c r="S231" s="40"/>
      <c r="T231" s="40"/>
      <c r="U231" s="40"/>
      <c r="V231" s="40"/>
      <c r="W231" s="40"/>
      <c r="X231" s="40"/>
      <c r="Y231" s="40"/>
      <c r="Z231" s="40"/>
      <c r="AA231" s="40"/>
      <c r="AB231" s="40"/>
      <c r="AC231" s="40"/>
      <c r="AD231" s="40"/>
      <c r="AE231" s="40"/>
      <c r="AH231" s="40" t="s">
        <v>209</v>
      </c>
      <c r="AI231" s="43">
        <f t="shared" si="3"/>
        <v>1</v>
      </c>
      <c r="AJ231" s="35" t="s">
        <v>1448</v>
      </c>
    </row>
    <row r="232" spans="1:36" x14ac:dyDescent="0.2">
      <c r="A232" s="2" t="s">
        <v>244</v>
      </c>
      <c r="B232" s="63" t="s">
        <v>1449</v>
      </c>
      <c r="C232" s="3">
        <v>2010</v>
      </c>
      <c r="D232" s="40"/>
      <c r="E232" s="40"/>
      <c r="F232" s="40"/>
      <c r="G232" s="40"/>
      <c r="H232" s="40"/>
      <c r="I232" s="40"/>
      <c r="J232" s="40"/>
      <c r="K232" s="40"/>
      <c r="M232" s="40"/>
      <c r="N232" s="40"/>
      <c r="O232" s="40"/>
      <c r="P232" s="40"/>
      <c r="Q232" s="40"/>
      <c r="R232" s="40"/>
      <c r="S232" s="40"/>
      <c r="T232" s="40"/>
      <c r="U232" s="32">
        <v>1</v>
      </c>
      <c r="V232" s="40"/>
      <c r="W232" s="40"/>
      <c r="X232" s="40"/>
      <c r="Y232" s="40"/>
      <c r="Z232" s="40"/>
      <c r="AA232" s="40"/>
      <c r="AB232" s="40"/>
      <c r="AC232" s="40"/>
      <c r="AD232" s="40"/>
      <c r="AE232" s="40"/>
      <c r="AH232" s="40" t="s">
        <v>209</v>
      </c>
      <c r="AI232" s="43">
        <f t="shared" si="3"/>
        <v>1</v>
      </c>
      <c r="AJ232" s="35" t="s">
        <v>1450</v>
      </c>
    </row>
    <row r="233" spans="1:36" hidden="1" x14ac:dyDescent="0.2">
      <c r="A233" s="2" t="s">
        <v>245</v>
      </c>
      <c r="B233" s="63" t="s">
        <v>1451</v>
      </c>
      <c r="C233" s="3">
        <v>2010</v>
      </c>
      <c r="D233" s="40"/>
      <c r="E233" s="40"/>
      <c r="F233" s="40"/>
      <c r="G233" s="40"/>
      <c r="H233" s="40"/>
      <c r="I233" s="40"/>
      <c r="J233" s="40"/>
      <c r="K233" s="40"/>
      <c r="M233" s="40"/>
      <c r="N233" s="40"/>
      <c r="O233" s="40"/>
      <c r="P233" s="40"/>
      <c r="Q233" s="40"/>
      <c r="R233" s="40"/>
      <c r="S233" s="40"/>
      <c r="T233" s="40"/>
      <c r="U233" s="40"/>
      <c r="V233" s="40"/>
      <c r="W233" s="40"/>
      <c r="X233" s="40"/>
      <c r="Y233" s="40"/>
      <c r="Z233" s="40"/>
      <c r="AA233" s="40">
        <v>1</v>
      </c>
      <c r="AB233" s="40"/>
      <c r="AC233" s="40"/>
      <c r="AD233" s="40"/>
      <c r="AE233" s="40"/>
      <c r="AH233" s="40" t="s">
        <v>209</v>
      </c>
      <c r="AI233" s="43">
        <f t="shared" si="3"/>
        <v>1</v>
      </c>
      <c r="AJ233" s="35" t="s">
        <v>1452</v>
      </c>
    </row>
    <row r="234" spans="1:36" x14ac:dyDescent="0.2">
      <c r="A234" s="2" t="s">
        <v>246</v>
      </c>
      <c r="B234" s="63" t="s">
        <v>1453</v>
      </c>
      <c r="C234" s="3">
        <v>2010</v>
      </c>
      <c r="D234" s="40"/>
      <c r="E234" s="40"/>
      <c r="F234" s="40"/>
      <c r="G234" s="40"/>
      <c r="H234" s="40"/>
      <c r="I234" s="40"/>
      <c r="J234" s="40"/>
      <c r="K234" s="40"/>
      <c r="M234" s="40"/>
      <c r="N234" s="40"/>
      <c r="O234" s="40"/>
      <c r="P234" s="40"/>
      <c r="Q234" s="40"/>
      <c r="R234" s="32">
        <v>1</v>
      </c>
      <c r="S234" s="40"/>
      <c r="T234" s="40"/>
      <c r="U234" s="40"/>
      <c r="V234" s="40"/>
      <c r="W234" s="40"/>
      <c r="X234" s="40"/>
      <c r="Y234" s="40"/>
      <c r="Z234" s="40"/>
      <c r="AA234" s="40"/>
      <c r="AB234" s="40"/>
      <c r="AC234" s="40"/>
      <c r="AD234" s="40"/>
      <c r="AE234" s="40"/>
      <c r="AH234" s="40" t="s">
        <v>209</v>
      </c>
      <c r="AI234" s="43">
        <f t="shared" si="3"/>
        <v>1</v>
      </c>
      <c r="AJ234" s="35" t="s">
        <v>1454</v>
      </c>
    </row>
    <row r="235" spans="1:36" x14ac:dyDescent="0.2">
      <c r="A235" s="2" t="s">
        <v>247</v>
      </c>
      <c r="B235" s="63" t="s">
        <v>1455</v>
      </c>
      <c r="C235" s="3">
        <v>2010</v>
      </c>
      <c r="D235" s="40"/>
      <c r="E235" s="40"/>
      <c r="F235" s="40"/>
      <c r="G235" s="40"/>
      <c r="H235" s="40"/>
      <c r="I235" s="40"/>
      <c r="J235" s="40"/>
      <c r="K235" s="40"/>
      <c r="M235" s="40"/>
      <c r="N235" s="40"/>
      <c r="O235" s="40"/>
      <c r="P235" s="40"/>
      <c r="Q235" s="40"/>
      <c r="R235" s="40"/>
      <c r="S235" s="40"/>
      <c r="T235" s="40">
        <v>1</v>
      </c>
      <c r="U235" s="40"/>
      <c r="V235" s="40"/>
      <c r="W235" s="40"/>
      <c r="X235" s="40"/>
      <c r="Y235" s="40"/>
      <c r="Z235" s="40"/>
      <c r="AA235" s="40"/>
      <c r="AB235" s="40"/>
      <c r="AC235" s="40"/>
      <c r="AD235" s="40"/>
      <c r="AE235" s="40"/>
      <c r="AH235" s="40" t="s">
        <v>200</v>
      </c>
      <c r="AI235" s="43">
        <f t="shared" si="3"/>
        <v>1</v>
      </c>
      <c r="AJ235" s="35" t="s">
        <v>1456</v>
      </c>
    </row>
    <row r="236" spans="1:36" hidden="1" x14ac:dyDescent="0.2">
      <c r="A236" s="2" t="s">
        <v>250</v>
      </c>
      <c r="B236" s="63" t="s">
        <v>1457</v>
      </c>
      <c r="C236" s="3">
        <v>2010</v>
      </c>
      <c r="D236" s="40"/>
      <c r="E236" s="32">
        <v>1</v>
      </c>
      <c r="F236" s="40"/>
      <c r="G236" s="40"/>
      <c r="H236" s="40"/>
      <c r="I236" s="40"/>
      <c r="J236" s="40"/>
      <c r="K236" s="40"/>
      <c r="M236" s="40"/>
      <c r="N236" s="40"/>
      <c r="O236" s="40"/>
      <c r="P236" s="40"/>
      <c r="Q236" s="40"/>
      <c r="R236" s="40"/>
      <c r="S236" s="40"/>
      <c r="T236" s="40"/>
      <c r="U236" s="40"/>
      <c r="V236" s="40"/>
      <c r="W236" s="40"/>
      <c r="X236" s="40"/>
      <c r="Y236" s="40"/>
      <c r="Z236" s="40"/>
      <c r="AA236" s="40"/>
      <c r="AB236" s="40"/>
      <c r="AC236" s="40"/>
      <c r="AD236" s="40"/>
      <c r="AE236" s="40"/>
      <c r="AH236" s="40" t="s">
        <v>209</v>
      </c>
      <c r="AI236" s="43">
        <f t="shared" si="3"/>
        <v>1</v>
      </c>
      <c r="AJ236" s="35" t="s">
        <v>1458</v>
      </c>
    </row>
    <row r="237" spans="1:36" x14ac:dyDescent="0.2">
      <c r="A237" s="2" t="s">
        <v>253</v>
      </c>
      <c r="B237" s="63" t="s">
        <v>1459</v>
      </c>
      <c r="C237" s="3">
        <v>2010</v>
      </c>
      <c r="D237" s="40"/>
      <c r="E237" s="40"/>
      <c r="F237" s="40"/>
      <c r="G237" s="40"/>
      <c r="H237" s="40">
        <v>1</v>
      </c>
      <c r="I237" s="40"/>
      <c r="J237" s="40"/>
      <c r="K237" s="40"/>
      <c r="M237" s="40"/>
      <c r="N237" s="40"/>
      <c r="O237" s="40"/>
      <c r="P237" s="40"/>
      <c r="Q237" s="40"/>
      <c r="R237" s="40"/>
      <c r="S237" s="40"/>
      <c r="T237" s="40"/>
      <c r="U237" s="40"/>
      <c r="V237" s="40"/>
      <c r="W237" s="40"/>
      <c r="X237" s="40"/>
      <c r="Y237" s="40"/>
      <c r="Z237" s="40"/>
      <c r="AA237" s="40"/>
      <c r="AB237" s="40"/>
      <c r="AC237" s="40"/>
      <c r="AD237" s="40"/>
      <c r="AE237" s="40"/>
      <c r="AH237" s="40" t="s">
        <v>209</v>
      </c>
      <c r="AI237" s="43">
        <f t="shared" si="3"/>
        <v>1</v>
      </c>
      <c r="AJ237" s="35" t="s">
        <v>1460</v>
      </c>
    </row>
    <row r="238" spans="1:36" x14ac:dyDescent="0.2">
      <c r="A238" s="2" t="s">
        <v>255</v>
      </c>
      <c r="B238" s="63" t="s">
        <v>1461</v>
      </c>
      <c r="C238" s="3">
        <v>2010</v>
      </c>
      <c r="D238" s="40"/>
      <c r="E238" s="40"/>
      <c r="F238" s="32">
        <v>1</v>
      </c>
      <c r="G238" s="40"/>
      <c r="H238" s="40"/>
      <c r="I238" s="40"/>
      <c r="J238" s="40"/>
      <c r="K238" s="40"/>
      <c r="M238" s="40"/>
      <c r="N238" s="40"/>
      <c r="O238" s="40"/>
      <c r="P238" s="40"/>
      <c r="Q238" s="40"/>
      <c r="R238" s="40"/>
      <c r="S238" s="40"/>
      <c r="T238" s="40"/>
      <c r="U238" s="40"/>
      <c r="V238" s="40"/>
      <c r="W238" s="40"/>
      <c r="X238" s="40"/>
      <c r="Y238" s="40"/>
      <c r="Z238" s="40"/>
      <c r="AA238" s="40"/>
      <c r="AB238" s="40"/>
      <c r="AC238" s="40"/>
      <c r="AD238" s="40"/>
      <c r="AE238" s="40"/>
      <c r="AH238" s="40" t="s">
        <v>209</v>
      </c>
      <c r="AI238" s="43">
        <f t="shared" si="3"/>
        <v>1</v>
      </c>
      <c r="AJ238" s="35" t="s">
        <v>1462</v>
      </c>
    </row>
    <row r="239" spans="1:36" x14ac:dyDescent="0.2">
      <c r="A239" s="2" t="s">
        <v>257</v>
      </c>
      <c r="B239" s="63" t="s">
        <v>1463</v>
      </c>
      <c r="C239" s="3">
        <v>2010</v>
      </c>
      <c r="D239" s="40"/>
      <c r="E239" s="40"/>
      <c r="F239" s="40"/>
      <c r="G239" s="40"/>
      <c r="H239" s="40"/>
      <c r="I239" s="40"/>
      <c r="J239" s="40"/>
      <c r="K239" s="40"/>
      <c r="M239" s="40"/>
      <c r="N239" s="40"/>
      <c r="O239" s="40"/>
      <c r="P239" s="40"/>
      <c r="Q239" s="40"/>
      <c r="R239" s="40"/>
      <c r="S239" s="40"/>
      <c r="T239" s="40"/>
      <c r="U239" s="40"/>
      <c r="V239" s="40"/>
      <c r="W239" s="40"/>
      <c r="X239" s="40"/>
      <c r="Y239" s="40"/>
      <c r="Z239" s="40">
        <v>1</v>
      </c>
      <c r="AA239" s="40"/>
      <c r="AB239" s="40"/>
      <c r="AC239" s="40"/>
      <c r="AD239" s="40"/>
      <c r="AE239" s="40"/>
      <c r="AH239" s="40" t="s">
        <v>200</v>
      </c>
      <c r="AI239" s="43">
        <f t="shared" si="3"/>
        <v>1</v>
      </c>
      <c r="AJ239" s="35" t="s">
        <v>1464</v>
      </c>
    </row>
    <row r="240" spans="1:36" hidden="1" x14ac:dyDescent="0.2">
      <c r="A240" s="2" t="s">
        <v>258</v>
      </c>
      <c r="B240" s="63" t="s">
        <v>1465</v>
      </c>
      <c r="C240" s="3">
        <v>2010</v>
      </c>
      <c r="D240" s="40"/>
      <c r="E240" s="32">
        <v>1</v>
      </c>
      <c r="F240" s="40"/>
      <c r="G240" s="40"/>
      <c r="H240" s="40"/>
      <c r="I240" s="40"/>
      <c r="J240" s="40"/>
      <c r="K240" s="40"/>
      <c r="M240" s="40"/>
      <c r="N240" s="40"/>
      <c r="O240" s="40"/>
      <c r="P240" s="40"/>
      <c r="Q240" s="40"/>
      <c r="R240" s="40"/>
      <c r="S240" s="40"/>
      <c r="T240" s="40"/>
      <c r="U240" s="40"/>
      <c r="V240" s="40"/>
      <c r="W240" s="40"/>
      <c r="X240" s="40"/>
      <c r="Y240" s="40"/>
      <c r="Z240" s="40"/>
      <c r="AA240" s="40"/>
      <c r="AB240" s="40"/>
      <c r="AC240" s="40"/>
      <c r="AD240" s="40"/>
      <c r="AE240" s="40"/>
      <c r="AH240" s="40" t="s">
        <v>209</v>
      </c>
      <c r="AI240" s="43">
        <f t="shared" si="3"/>
        <v>1</v>
      </c>
      <c r="AJ240" s="35" t="s">
        <v>1466</v>
      </c>
    </row>
    <row r="241" spans="1:36" x14ac:dyDescent="0.2">
      <c r="A241" s="2" t="s">
        <v>262</v>
      </c>
      <c r="B241" s="63" t="s">
        <v>1467</v>
      </c>
      <c r="C241" s="3">
        <v>2010</v>
      </c>
      <c r="D241" s="40"/>
      <c r="E241" s="40"/>
      <c r="F241" s="40"/>
      <c r="G241" s="40"/>
      <c r="H241" s="40"/>
      <c r="I241" s="40"/>
      <c r="J241" s="40"/>
      <c r="K241" s="40"/>
      <c r="M241" s="40"/>
      <c r="N241" s="40"/>
      <c r="O241" s="40"/>
      <c r="P241" s="40"/>
      <c r="Q241" s="40"/>
      <c r="R241" s="40"/>
      <c r="S241" s="40"/>
      <c r="T241" s="40"/>
      <c r="U241" s="40"/>
      <c r="V241" s="40"/>
      <c r="W241" s="40"/>
      <c r="X241" s="40"/>
      <c r="Y241" s="40"/>
      <c r="Z241" s="40"/>
      <c r="AA241" s="40"/>
      <c r="AB241" s="40">
        <v>1</v>
      </c>
      <c r="AC241" s="40"/>
      <c r="AD241" s="40"/>
      <c r="AE241" s="40"/>
      <c r="AH241" s="40" t="s">
        <v>798</v>
      </c>
      <c r="AI241" s="43">
        <f t="shared" si="3"/>
        <v>1</v>
      </c>
      <c r="AJ241" s="35" t="s">
        <v>1468</v>
      </c>
    </row>
    <row r="242" spans="1:36" x14ac:dyDescent="0.2">
      <c r="A242" s="2" t="s">
        <v>263</v>
      </c>
      <c r="B242" s="63" t="s">
        <v>1469</v>
      </c>
      <c r="C242" s="3">
        <v>2010</v>
      </c>
      <c r="D242" s="40"/>
      <c r="E242" s="40"/>
      <c r="F242" s="40"/>
      <c r="G242" s="40"/>
      <c r="H242" s="32">
        <v>1</v>
      </c>
      <c r="I242" s="40"/>
      <c r="J242" s="40"/>
      <c r="K242" s="40"/>
      <c r="M242" s="40"/>
      <c r="N242" s="40"/>
      <c r="O242" s="40"/>
      <c r="P242" s="40"/>
      <c r="Q242" s="40"/>
      <c r="R242" s="40"/>
      <c r="S242" s="40"/>
      <c r="T242" s="40"/>
      <c r="U242" s="40"/>
      <c r="V242" s="40"/>
      <c r="W242" s="40"/>
      <c r="X242" s="40"/>
      <c r="Y242" s="40"/>
      <c r="Z242" s="40"/>
      <c r="AA242" s="40"/>
      <c r="AB242" s="40"/>
      <c r="AC242" s="40"/>
      <c r="AD242" s="40"/>
      <c r="AE242" s="40"/>
      <c r="AH242" s="40" t="s">
        <v>209</v>
      </c>
      <c r="AI242" s="43">
        <f t="shared" si="3"/>
        <v>1</v>
      </c>
      <c r="AJ242" s="35" t="s">
        <v>1470</v>
      </c>
    </row>
    <row r="243" spans="1:36" x14ac:dyDescent="0.2">
      <c r="A243" s="2" t="s">
        <v>265</v>
      </c>
      <c r="B243" s="63" t="s">
        <v>1471</v>
      </c>
      <c r="C243" s="3">
        <v>2010</v>
      </c>
      <c r="D243" s="40"/>
      <c r="E243" s="40"/>
      <c r="F243" s="40"/>
      <c r="G243" s="40"/>
      <c r="H243" s="40"/>
      <c r="I243" s="40"/>
      <c r="J243" s="40"/>
      <c r="K243" s="40"/>
      <c r="M243" s="40"/>
      <c r="N243" s="40"/>
      <c r="O243" s="40"/>
      <c r="P243" s="40"/>
      <c r="Q243" s="40"/>
      <c r="R243" s="40"/>
      <c r="S243" s="40"/>
      <c r="T243" s="40">
        <v>1</v>
      </c>
      <c r="U243" s="40"/>
      <c r="V243" s="40"/>
      <c r="W243" s="40"/>
      <c r="X243" s="40"/>
      <c r="Y243" s="40"/>
      <c r="Z243" s="40"/>
      <c r="AA243" s="40"/>
      <c r="AB243" s="40"/>
      <c r="AC243" s="40"/>
      <c r="AD243" s="40"/>
      <c r="AE243" s="40"/>
      <c r="AH243" s="40" t="s">
        <v>200</v>
      </c>
      <c r="AI243" s="43">
        <f t="shared" si="3"/>
        <v>1</v>
      </c>
      <c r="AJ243" s="35" t="s">
        <v>1472</v>
      </c>
    </row>
    <row r="244" spans="1:36" hidden="1" x14ac:dyDescent="0.2">
      <c r="A244" s="2" t="s">
        <v>269</v>
      </c>
      <c r="B244" s="63" t="s">
        <v>1473</v>
      </c>
      <c r="C244" s="3">
        <v>2010</v>
      </c>
      <c r="D244" s="40"/>
      <c r="E244" s="32">
        <v>1</v>
      </c>
      <c r="F244" s="40"/>
      <c r="G244" s="40"/>
      <c r="H244" s="40"/>
      <c r="I244" s="40"/>
      <c r="J244" s="40"/>
      <c r="K244" s="40"/>
      <c r="M244" s="40"/>
      <c r="N244" s="40"/>
      <c r="O244" s="40"/>
      <c r="P244" s="40"/>
      <c r="Q244" s="40"/>
      <c r="R244" s="40"/>
      <c r="S244" s="40"/>
      <c r="T244" s="40"/>
      <c r="U244" s="40"/>
      <c r="V244" s="40"/>
      <c r="W244" s="40"/>
      <c r="X244" s="40"/>
      <c r="Y244" s="40"/>
      <c r="Z244" s="40"/>
      <c r="AA244" s="40"/>
      <c r="AB244" s="40"/>
      <c r="AC244" s="40"/>
      <c r="AD244" s="40"/>
      <c r="AE244" s="40"/>
      <c r="AH244" s="40" t="s">
        <v>209</v>
      </c>
      <c r="AI244" s="43">
        <f t="shared" si="3"/>
        <v>1</v>
      </c>
      <c r="AJ244" s="35" t="s">
        <v>1474</v>
      </c>
    </row>
    <row r="245" spans="1:36" hidden="1" x14ac:dyDescent="0.2">
      <c r="A245" s="2" t="s">
        <v>271</v>
      </c>
      <c r="B245" s="63" t="s">
        <v>1475</v>
      </c>
      <c r="C245" s="3">
        <v>2010</v>
      </c>
      <c r="D245" s="40">
        <v>1</v>
      </c>
      <c r="E245" s="40"/>
      <c r="F245" s="40"/>
      <c r="G245" s="40"/>
      <c r="H245" s="40"/>
      <c r="I245" s="40"/>
      <c r="J245" s="40"/>
      <c r="K245" s="40"/>
      <c r="M245" s="40"/>
      <c r="N245" s="40"/>
      <c r="O245" s="40"/>
      <c r="P245" s="40"/>
      <c r="Q245" s="40"/>
      <c r="R245" s="40"/>
      <c r="S245" s="40"/>
      <c r="T245" s="40"/>
      <c r="U245" s="40"/>
      <c r="V245" s="40"/>
      <c r="W245" s="40"/>
      <c r="X245" s="40"/>
      <c r="Y245" s="40"/>
      <c r="Z245" s="40"/>
      <c r="AA245" s="40"/>
      <c r="AB245" s="40"/>
      <c r="AC245" s="40"/>
      <c r="AD245" s="40"/>
      <c r="AE245" s="40"/>
      <c r="AH245" s="40" t="s">
        <v>209</v>
      </c>
      <c r="AI245" s="43">
        <f t="shared" si="3"/>
        <v>1</v>
      </c>
      <c r="AJ245" s="35" t="s">
        <v>1476</v>
      </c>
    </row>
    <row r="246" spans="1:36" hidden="1" x14ac:dyDescent="0.2">
      <c r="A246" s="2" t="s">
        <v>272</v>
      </c>
      <c r="B246" s="63" t="s">
        <v>1477</v>
      </c>
      <c r="C246" s="3">
        <v>2010</v>
      </c>
      <c r="D246" s="40"/>
      <c r="E246" s="40">
        <v>1</v>
      </c>
      <c r="F246" s="40"/>
      <c r="G246" s="40"/>
      <c r="H246" s="40"/>
      <c r="I246" s="40"/>
      <c r="J246" s="40"/>
      <c r="K246" s="40"/>
      <c r="M246" s="40"/>
      <c r="N246" s="40"/>
      <c r="O246" s="40"/>
      <c r="P246" s="40"/>
      <c r="Q246" s="40"/>
      <c r="R246" s="40"/>
      <c r="S246" s="40"/>
      <c r="T246" s="40"/>
      <c r="U246" s="40"/>
      <c r="V246" s="40"/>
      <c r="W246" s="40"/>
      <c r="X246" s="40"/>
      <c r="Y246" s="40"/>
      <c r="Z246" s="40"/>
      <c r="AA246" s="40"/>
      <c r="AB246" s="40"/>
      <c r="AC246" s="40"/>
      <c r="AD246" s="40"/>
      <c r="AE246" s="40"/>
      <c r="AH246" s="40" t="s">
        <v>209</v>
      </c>
      <c r="AI246" s="43">
        <f t="shared" si="3"/>
        <v>1</v>
      </c>
      <c r="AJ246" s="35" t="s">
        <v>1478</v>
      </c>
    </row>
    <row r="247" spans="1:36" hidden="1" x14ac:dyDescent="0.2">
      <c r="A247" s="2" t="s">
        <v>273</v>
      </c>
      <c r="B247" s="63" t="s">
        <v>1479</v>
      </c>
      <c r="C247" s="3">
        <v>2010</v>
      </c>
      <c r="D247" s="40"/>
      <c r="E247" s="40"/>
      <c r="F247" s="40"/>
      <c r="G247" s="40"/>
      <c r="H247" s="40"/>
      <c r="I247" s="40"/>
      <c r="J247" s="40"/>
      <c r="K247" s="40"/>
      <c r="M247" s="40"/>
      <c r="N247" s="40"/>
      <c r="O247" s="40"/>
      <c r="P247" s="40"/>
      <c r="Q247" s="40"/>
      <c r="R247" s="40"/>
      <c r="S247" s="40">
        <v>1</v>
      </c>
      <c r="T247" s="40"/>
      <c r="U247" s="40"/>
      <c r="V247" s="40"/>
      <c r="W247" s="40"/>
      <c r="X247" s="40"/>
      <c r="Y247" s="40"/>
      <c r="Z247" s="40"/>
      <c r="AA247" s="40"/>
      <c r="AB247" s="40"/>
      <c r="AC247" s="40"/>
      <c r="AD247" s="40"/>
      <c r="AE247" s="40"/>
      <c r="AH247" s="40" t="s">
        <v>200</v>
      </c>
      <c r="AI247" s="43">
        <f t="shared" si="3"/>
        <v>1</v>
      </c>
      <c r="AJ247" s="35" t="s">
        <v>1480</v>
      </c>
    </row>
    <row r="248" spans="1:36" hidden="1" x14ac:dyDescent="0.2">
      <c r="A248" s="2" t="s">
        <v>276</v>
      </c>
      <c r="B248" s="63" t="s">
        <v>1481</v>
      </c>
      <c r="C248" s="3">
        <v>2010</v>
      </c>
      <c r="D248" s="40"/>
      <c r="E248" s="32">
        <v>1</v>
      </c>
      <c r="F248" s="40"/>
      <c r="G248" s="40"/>
      <c r="H248" s="40"/>
      <c r="I248" s="40"/>
      <c r="J248" s="40"/>
      <c r="K248" s="40"/>
      <c r="M248" s="40"/>
      <c r="N248" s="40"/>
      <c r="O248" s="40"/>
      <c r="P248" s="40"/>
      <c r="Q248" s="40"/>
      <c r="R248" s="40"/>
      <c r="S248" s="40"/>
      <c r="T248" s="40"/>
      <c r="U248" s="40"/>
      <c r="V248" s="40"/>
      <c r="W248" s="40"/>
      <c r="X248" s="40"/>
      <c r="Y248" s="40"/>
      <c r="Z248" s="40"/>
      <c r="AA248" s="40"/>
      <c r="AB248" s="40"/>
      <c r="AC248" s="40"/>
      <c r="AD248" s="40"/>
      <c r="AE248" s="40"/>
      <c r="AH248" s="40" t="s">
        <v>209</v>
      </c>
      <c r="AI248" s="43">
        <f t="shared" si="3"/>
        <v>1</v>
      </c>
      <c r="AJ248" s="35" t="s">
        <v>1482</v>
      </c>
    </row>
    <row r="249" spans="1:36" hidden="1" x14ac:dyDescent="0.2">
      <c r="A249" s="2" t="s">
        <v>277</v>
      </c>
      <c r="B249" s="63" t="s">
        <v>1483</v>
      </c>
      <c r="C249" s="3">
        <v>2010</v>
      </c>
      <c r="D249" s="40"/>
      <c r="E249" s="32">
        <v>1</v>
      </c>
      <c r="F249" s="40"/>
      <c r="G249" s="40"/>
      <c r="H249" s="40"/>
      <c r="I249" s="40"/>
      <c r="J249" s="40"/>
      <c r="K249" s="40"/>
      <c r="M249" s="40"/>
      <c r="N249" s="40"/>
      <c r="O249" s="40"/>
      <c r="P249" s="40"/>
      <c r="Q249" s="40"/>
      <c r="R249" s="40"/>
      <c r="S249" s="40"/>
      <c r="T249" s="40"/>
      <c r="U249" s="40"/>
      <c r="V249" s="40"/>
      <c r="W249" s="40"/>
      <c r="X249" s="40"/>
      <c r="Y249" s="40"/>
      <c r="Z249" s="40"/>
      <c r="AA249" s="40"/>
      <c r="AB249" s="40"/>
      <c r="AC249" s="40"/>
      <c r="AD249" s="40"/>
      <c r="AE249" s="40"/>
      <c r="AH249" s="40" t="s">
        <v>209</v>
      </c>
      <c r="AI249" s="43">
        <f t="shared" si="3"/>
        <v>1</v>
      </c>
      <c r="AJ249" s="35" t="s">
        <v>1484</v>
      </c>
    </row>
    <row r="250" spans="1:36" hidden="1" x14ac:dyDescent="0.2">
      <c r="A250" s="2" t="s">
        <v>278</v>
      </c>
      <c r="B250" s="63" t="s">
        <v>1485</v>
      </c>
      <c r="C250" s="3">
        <v>2010</v>
      </c>
      <c r="D250" s="40"/>
      <c r="E250" s="32">
        <v>1</v>
      </c>
      <c r="F250" s="40"/>
      <c r="G250" s="40"/>
      <c r="H250" s="40"/>
      <c r="I250" s="40"/>
      <c r="J250" s="40"/>
      <c r="K250" s="40"/>
      <c r="M250" s="40"/>
      <c r="N250" s="40"/>
      <c r="O250" s="40"/>
      <c r="P250" s="40"/>
      <c r="Q250" s="40"/>
      <c r="R250" s="40"/>
      <c r="S250" s="40"/>
      <c r="T250" s="40"/>
      <c r="U250" s="40"/>
      <c r="V250" s="40"/>
      <c r="W250" s="40"/>
      <c r="X250" s="40"/>
      <c r="Y250" s="40"/>
      <c r="Z250" s="40"/>
      <c r="AA250" s="40"/>
      <c r="AB250" s="40"/>
      <c r="AC250" s="40"/>
      <c r="AD250" s="40"/>
      <c r="AE250" s="40"/>
      <c r="AH250" s="40" t="s">
        <v>209</v>
      </c>
      <c r="AI250" s="43">
        <f t="shared" si="3"/>
        <v>1</v>
      </c>
      <c r="AJ250" s="35" t="s">
        <v>1486</v>
      </c>
    </row>
    <row r="251" spans="1:36" x14ac:dyDescent="0.2">
      <c r="A251" s="2" t="s">
        <v>279</v>
      </c>
      <c r="B251" s="63" t="s">
        <v>1487</v>
      </c>
      <c r="C251" s="3">
        <v>2010</v>
      </c>
      <c r="D251" s="40"/>
      <c r="E251" s="40"/>
      <c r="F251" s="40"/>
      <c r="G251" s="40"/>
      <c r="H251" s="40"/>
      <c r="I251" s="40"/>
      <c r="J251" s="32">
        <v>1</v>
      </c>
      <c r="K251" s="40"/>
      <c r="M251" s="40"/>
      <c r="N251" s="40"/>
      <c r="O251" s="40"/>
      <c r="P251" s="40"/>
      <c r="Q251" s="40"/>
      <c r="R251" s="40"/>
      <c r="S251" s="40"/>
      <c r="T251" s="40"/>
      <c r="U251" s="40"/>
      <c r="V251" s="40"/>
      <c r="W251" s="40"/>
      <c r="X251" s="40"/>
      <c r="Y251" s="40"/>
      <c r="Z251" s="40"/>
      <c r="AA251" s="40"/>
      <c r="AB251" s="40"/>
      <c r="AC251" s="40"/>
      <c r="AD251" s="40"/>
      <c r="AE251" s="40"/>
      <c r="AH251" s="40" t="s">
        <v>209</v>
      </c>
      <c r="AI251" s="43">
        <f t="shared" si="3"/>
        <v>1</v>
      </c>
      <c r="AJ251" s="35" t="s">
        <v>1488</v>
      </c>
    </row>
    <row r="252" spans="1:36" hidden="1" x14ac:dyDescent="0.2">
      <c r="A252" s="2" t="s">
        <v>282</v>
      </c>
      <c r="B252" s="63" t="s">
        <v>1489</v>
      </c>
      <c r="C252" s="3">
        <v>2010</v>
      </c>
      <c r="D252" s="40"/>
      <c r="E252" s="32">
        <v>1</v>
      </c>
      <c r="F252" s="40"/>
      <c r="G252" s="40"/>
      <c r="H252" s="40"/>
      <c r="I252" s="40"/>
      <c r="J252" s="40"/>
      <c r="K252" s="40"/>
      <c r="M252" s="40"/>
      <c r="N252" s="40"/>
      <c r="O252" s="40"/>
      <c r="P252" s="40"/>
      <c r="Q252" s="40"/>
      <c r="R252" s="40"/>
      <c r="S252" s="40"/>
      <c r="T252" s="40"/>
      <c r="U252" s="40"/>
      <c r="V252" s="40"/>
      <c r="W252" s="40"/>
      <c r="X252" s="40"/>
      <c r="Y252" s="40"/>
      <c r="Z252" s="40"/>
      <c r="AA252" s="40"/>
      <c r="AB252" s="40"/>
      <c r="AC252" s="40"/>
      <c r="AD252" s="40"/>
      <c r="AE252" s="40"/>
      <c r="AH252" s="40" t="s">
        <v>209</v>
      </c>
      <c r="AI252" s="43">
        <f t="shared" si="3"/>
        <v>1</v>
      </c>
      <c r="AJ252" s="35" t="s">
        <v>1490</v>
      </c>
    </row>
    <row r="253" spans="1:36" x14ac:dyDescent="0.2">
      <c r="A253" s="2" t="s">
        <v>283</v>
      </c>
      <c r="B253" s="63" t="s">
        <v>1491</v>
      </c>
      <c r="C253" s="3">
        <v>2010</v>
      </c>
      <c r="D253" s="40"/>
      <c r="E253" s="40"/>
      <c r="F253" s="40"/>
      <c r="G253" s="40"/>
      <c r="H253" s="40"/>
      <c r="I253" s="32">
        <v>1</v>
      </c>
      <c r="J253" s="40"/>
      <c r="K253" s="40"/>
      <c r="M253" s="40"/>
      <c r="N253" s="40"/>
      <c r="O253" s="40"/>
      <c r="P253" s="40"/>
      <c r="Q253" s="40"/>
      <c r="R253" s="40"/>
      <c r="S253" s="40"/>
      <c r="T253" s="40"/>
      <c r="U253" s="40"/>
      <c r="V253" s="40"/>
      <c r="W253" s="40"/>
      <c r="X253" s="40"/>
      <c r="Y253" s="40"/>
      <c r="Z253" s="40"/>
      <c r="AA253" s="40"/>
      <c r="AB253" s="40"/>
      <c r="AC253" s="40"/>
      <c r="AD253" s="40"/>
      <c r="AE253" s="40"/>
      <c r="AH253" s="40" t="s">
        <v>209</v>
      </c>
      <c r="AI253" s="43">
        <f t="shared" si="3"/>
        <v>1</v>
      </c>
      <c r="AJ253" s="35" t="s">
        <v>1492</v>
      </c>
    </row>
    <row r="254" spans="1:36" x14ac:dyDescent="0.2">
      <c r="A254" s="2" t="s">
        <v>284</v>
      </c>
      <c r="B254" s="63" t="s">
        <v>1493</v>
      </c>
      <c r="C254" s="3">
        <v>2010</v>
      </c>
      <c r="D254" s="40"/>
      <c r="E254" s="40"/>
      <c r="F254" s="40"/>
      <c r="G254" s="40"/>
      <c r="H254" s="40"/>
      <c r="I254" s="32">
        <v>1</v>
      </c>
      <c r="J254" s="40"/>
      <c r="K254" s="40"/>
      <c r="M254" s="40"/>
      <c r="N254" s="40"/>
      <c r="O254" s="40"/>
      <c r="P254" s="40"/>
      <c r="Q254" s="40"/>
      <c r="R254" s="40"/>
      <c r="S254" s="40"/>
      <c r="T254" s="40"/>
      <c r="U254" s="40"/>
      <c r="V254" s="40"/>
      <c r="W254" s="40"/>
      <c r="X254" s="40"/>
      <c r="Y254" s="40"/>
      <c r="Z254" s="40"/>
      <c r="AA254" s="40"/>
      <c r="AB254" s="40"/>
      <c r="AC254" s="40"/>
      <c r="AD254" s="40"/>
      <c r="AE254" s="40"/>
      <c r="AH254" s="40" t="s">
        <v>209</v>
      </c>
      <c r="AI254" s="43">
        <f t="shared" si="3"/>
        <v>1</v>
      </c>
      <c r="AJ254" s="35" t="s">
        <v>1494</v>
      </c>
    </row>
    <row r="255" spans="1:36" hidden="1" x14ac:dyDescent="0.2">
      <c r="A255" s="2" t="s">
        <v>285</v>
      </c>
      <c r="B255" s="63" t="s">
        <v>1495</v>
      </c>
      <c r="C255" s="3">
        <v>2010</v>
      </c>
      <c r="D255" s="40"/>
      <c r="E255" s="40"/>
      <c r="F255" s="40"/>
      <c r="G255" s="40"/>
      <c r="H255" s="40"/>
      <c r="I255" s="40"/>
      <c r="J255" s="40"/>
      <c r="K255" s="40"/>
      <c r="M255" s="40"/>
      <c r="N255" s="40"/>
      <c r="O255" s="40"/>
      <c r="P255" s="40"/>
      <c r="Q255" s="40"/>
      <c r="R255" s="40"/>
      <c r="S255" s="40"/>
      <c r="T255" s="40"/>
      <c r="U255" s="40"/>
      <c r="V255" s="40"/>
      <c r="W255" s="40"/>
      <c r="X255" s="40"/>
      <c r="Y255" s="40"/>
      <c r="Z255" s="40"/>
      <c r="AA255" s="40">
        <v>1</v>
      </c>
      <c r="AB255" s="40"/>
      <c r="AC255" s="40"/>
      <c r="AD255" s="40"/>
      <c r="AE255" s="40"/>
      <c r="AH255" s="40" t="s">
        <v>200</v>
      </c>
      <c r="AI255" s="43">
        <f t="shared" si="3"/>
        <v>1</v>
      </c>
      <c r="AJ255" s="35" t="s">
        <v>1496</v>
      </c>
    </row>
    <row r="256" spans="1:36" hidden="1" x14ac:dyDescent="0.2">
      <c r="A256" s="2" t="s">
        <v>287</v>
      </c>
      <c r="B256" s="63" t="s">
        <v>1497</v>
      </c>
      <c r="C256" s="3">
        <v>2010</v>
      </c>
      <c r="D256" s="40"/>
      <c r="E256" s="40"/>
      <c r="F256" s="40"/>
      <c r="G256" s="40"/>
      <c r="H256" s="40"/>
      <c r="I256" s="40"/>
      <c r="J256" s="40"/>
      <c r="K256" s="40"/>
      <c r="M256" s="40"/>
      <c r="N256" s="40"/>
      <c r="O256" s="40"/>
      <c r="P256" s="40"/>
      <c r="Q256" s="40"/>
      <c r="R256" s="40"/>
      <c r="S256" s="40">
        <v>1</v>
      </c>
      <c r="T256" s="40"/>
      <c r="U256" s="40"/>
      <c r="V256" s="40"/>
      <c r="W256" s="40"/>
      <c r="X256" s="40"/>
      <c r="Y256" s="40"/>
      <c r="Z256" s="40"/>
      <c r="AA256" s="40"/>
      <c r="AB256" s="40"/>
      <c r="AC256" s="40"/>
      <c r="AD256" s="40"/>
      <c r="AE256" s="40"/>
      <c r="AH256" s="40" t="s">
        <v>200</v>
      </c>
      <c r="AI256" s="43">
        <f t="shared" si="3"/>
        <v>1</v>
      </c>
      <c r="AJ256" s="35" t="s">
        <v>1498</v>
      </c>
    </row>
    <row r="257" spans="1:36" hidden="1" x14ac:dyDescent="0.2">
      <c r="A257" s="2" t="s">
        <v>289</v>
      </c>
      <c r="B257" s="63" t="s">
        <v>1499</v>
      </c>
      <c r="C257" s="3">
        <v>2010</v>
      </c>
      <c r="D257" s="40">
        <v>1</v>
      </c>
      <c r="E257" s="40"/>
      <c r="F257" s="40"/>
      <c r="G257" s="40"/>
      <c r="H257" s="40"/>
      <c r="I257" s="40"/>
      <c r="J257" s="40"/>
      <c r="K257" s="40"/>
      <c r="M257" s="40"/>
      <c r="N257" s="40"/>
      <c r="O257" s="40"/>
      <c r="P257" s="40"/>
      <c r="Q257" s="40"/>
      <c r="R257" s="40"/>
      <c r="S257" s="40"/>
      <c r="T257" s="40"/>
      <c r="U257" s="40"/>
      <c r="V257" s="40"/>
      <c r="W257" s="40"/>
      <c r="X257" s="40"/>
      <c r="Y257" s="40"/>
      <c r="Z257" s="40"/>
      <c r="AA257" s="40"/>
      <c r="AB257" s="40"/>
      <c r="AC257" s="40"/>
      <c r="AD257" s="40"/>
      <c r="AE257" s="40"/>
      <c r="AH257" s="40" t="s">
        <v>209</v>
      </c>
      <c r="AI257" s="43">
        <f t="shared" si="3"/>
        <v>1</v>
      </c>
      <c r="AJ257" s="35" t="s">
        <v>1500</v>
      </c>
    </row>
    <row r="258" spans="1:36" hidden="1" x14ac:dyDescent="0.2">
      <c r="A258" s="2" t="s">
        <v>290</v>
      </c>
      <c r="B258" s="63" t="s">
        <v>1501</v>
      </c>
      <c r="C258" s="3">
        <v>2010</v>
      </c>
      <c r="D258" s="40"/>
      <c r="E258" s="40"/>
      <c r="F258" s="40"/>
      <c r="G258" s="40"/>
      <c r="H258" s="40"/>
      <c r="I258" s="40"/>
      <c r="J258" s="40"/>
      <c r="K258" s="40"/>
      <c r="M258" s="40"/>
      <c r="N258" s="40"/>
      <c r="O258" s="40"/>
      <c r="P258" s="40"/>
      <c r="Q258" s="40"/>
      <c r="R258" s="40"/>
      <c r="S258" s="40">
        <v>1</v>
      </c>
      <c r="T258" s="40"/>
      <c r="U258" s="40"/>
      <c r="V258" s="40"/>
      <c r="W258" s="40"/>
      <c r="X258" s="40"/>
      <c r="Y258" s="40"/>
      <c r="Z258" s="40"/>
      <c r="AA258" s="40"/>
      <c r="AB258" s="40"/>
      <c r="AC258" s="40"/>
      <c r="AD258" s="40"/>
      <c r="AE258" s="40"/>
      <c r="AH258" s="40" t="s">
        <v>200</v>
      </c>
      <c r="AI258" s="43">
        <f t="shared" ref="AI258:AI276" si="4">SUM(D258:AG258)</f>
        <v>1</v>
      </c>
      <c r="AJ258" s="35" t="s">
        <v>1502</v>
      </c>
    </row>
    <row r="259" spans="1:36" x14ac:dyDescent="0.2">
      <c r="A259" s="2" t="s">
        <v>293</v>
      </c>
      <c r="B259" s="63" t="s">
        <v>1503</v>
      </c>
      <c r="C259" s="3">
        <v>2010</v>
      </c>
      <c r="D259" s="40"/>
      <c r="E259" s="40"/>
      <c r="F259" s="40"/>
      <c r="G259" s="40"/>
      <c r="H259" s="40"/>
      <c r="I259" s="40"/>
      <c r="J259" s="40"/>
      <c r="K259" s="40"/>
      <c r="M259" s="40"/>
      <c r="N259" s="40"/>
      <c r="O259" s="40"/>
      <c r="P259" s="40"/>
      <c r="Q259" s="40"/>
      <c r="R259" s="40"/>
      <c r="S259" s="40"/>
      <c r="T259" s="40">
        <v>1</v>
      </c>
      <c r="U259" s="40"/>
      <c r="V259" s="40"/>
      <c r="W259" s="40"/>
      <c r="X259" s="40"/>
      <c r="Y259" s="40"/>
      <c r="Z259" s="40"/>
      <c r="AA259" s="40"/>
      <c r="AB259" s="40"/>
      <c r="AC259" s="40"/>
      <c r="AD259" s="40"/>
      <c r="AE259" s="40"/>
      <c r="AH259" s="40" t="s">
        <v>209</v>
      </c>
      <c r="AI259" s="43">
        <f t="shared" si="4"/>
        <v>1</v>
      </c>
      <c r="AJ259" s="35" t="s">
        <v>1504</v>
      </c>
    </row>
    <row r="260" spans="1:36" x14ac:dyDescent="0.2">
      <c r="A260" s="2" t="s">
        <v>296</v>
      </c>
      <c r="B260" s="63" t="s">
        <v>1505</v>
      </c>
      <c r="C260" s="3">
        <v>2010</v>
      </c>
      <c r="D260" s="40"/>
      <c r="E260" s="40"/>
      <c r="F260" s="40"/>
      <c r="G260" s="40"/>
      <c r="H260" s="40"/>
      <c r="I260" s="40"/>
      <c r="J260" s="32">
        <v>1</v>
      </c>
      <c r="K260" s="40"/>
      <c r="M260" s="40"/>
      <c r="N260" s="40"/>
      <c r="O260" s="40"/>
      <c r="P260" s="40"/>
      <c r="Q260" s="40"/>
      <c r="R260" s="40"/>
      <c r="S260" s="40"/>
      <c r="T260" s="40"/>
      <c r="U260" s="40"/>
      <c r="V260" s="40"/>
      <c r="W260" s="40"/>
      <c r="X260" s="40"/>
      <c r="Y260" s="40"/>
      <c r="Z260" s="40"/>
      <c r="AA260" s="40"/>
      <c r="AB260" s="40"/>
      <c r="AC260" s="40"/>
      <c r="AD260" s="40"/>
      <c r="AE260" s="40"/>
      <c r="AH260" s="40" t="s">
        <v>209</v>
      </c>
      <c r="AI260" s="43">
        <f t="shared" si="4"/>
        <v>1</v>
      </c>
      <c r="AJ260" s="35" t="s">
        <v>1506</v>
      </c>
    </row>
    <row r="261" spans="1:36" x14ac:dyDescent="0.2">
      <c r="A261" s="2" t="s">
        <v>298</v>
      </c>
      <c r="B261" s="63" t="s">
        <v>1507</v>
      </c>
      <c r="C261" s="3">
        <v>2010</v>
      </c>
      <c r="D261" s="40"/>
      <c r="E261" s="40"/>
      <c r="F261" s="40"/>
      <c r="G261" s="40"/>
      <c r="H261" s="40"/>
      <c r="I261" s="40"/>
      <c r="J261" s="40"/>
      <c r="K261" s="40"/>
      <c r="M261" s="40"/>
      <c r="N261" s="40"/>
      <c r="O261" s="40"/>
      <c r="P261" s="40"/>
      <c r="Q261" s="40"/>
      <c r="R261" s="40"/>
      <c r="S261" s="40"/>
      <c r="T261" s="40"/>
      <c r="U261" s="40"/>
      <c r="V261" s="40">
        <v>1</v>
      </c>
      <c r="W261" s="40"/>
      <c r="X261" s="40"/>
      <c r="Y261" s="40"/>
      <c r="Z261" s="40"/>
      <c r="AA261" s="40"/>
      <c r="AB261" s="40"/>
      <c r="AC261" s="40"/>
      <c r="AD261" s="40"/>
      <c r="AE261" s="40"/>
      <c r="AH261" s="40" t="s">
        <v>200</v>
      </c>
      <c r="AI261" s="43">
        <f t="shared" si="4"/>
        <v>1</v>
      </c>
      <c r="AJ261" s="35" t="s">
        <v>1508</v>
      </c>
    </row>
    <row r="262" spans="1:36" hidden="1" x14ac:dyDescent="0.2">
      <c r="A262" s="2" t="s">
        <v>300</v>
      </c>
      <c r="B262" s="63" t="s">
        <v>1509</v>
      </c>
      <c r="C262" s="3">
        <v>2010</v>
      </c>
      <c r="D262" s="40">
        <v>1</v>
      </c>
      <c r="E262" s="40"/>
      <c r="F262" s="40"/>
      <c r="G262" s="40"/>
      <c r="H262" s="40"/>
      <c r="I262" s="40"/>
      <c r="J262" s="40"/>
      <c r="K262" s="40"/>
      <c r="M262" s="40"/>
      <c r="N262" s="40"/>
      <c r="O262" s="40"/>
      <c r="P262" s="40"/>
      <c r="Q262" s="40"/>
      <c r="R262" s="40"/>
      <c r="S262" s="40"/>
      <c r="T262" s="40"/>
      <c r="U262" s="40"/>
      <c r="V262" s="40"/>
      <c r="W262" s="40"/>
      <c r="X262" s="40"/>
      <c r="Y262" s="40"/>
      <c r="Z262" s="40"/>
      <c r="AA262" s="40"/>
      <c r="AB262" s="40"/>
      <c r="AC262" s="40"/>
      <c r="AD262" s="40"/>
      <c r="AE262" s="40"/>
      <c r="AH262" s="40" t="s">
        <v>209</v>
      </c>
      <c r="AI262" s="43">
        <f t="shared" si="4"/>
        <v>1</v>
      </c>
      <c r="AJ262" s="35" t="s">
        <v>1510</v>
      </c>
    </row>
    <row r="263" spans="1:36" x14ac:dyDescent="0.2">
      <c r="A263" s="2" t="s">
        <v>301</v>
      </c>
      <c r="B263" s="63" t="s">
        <v>1511</v>
      </c>
      <c r="C263" s="3">
        <v>2011</v>
      </c>
      <c r="D263" s="40"/>
      <c r="E263" s="40"/>
      <c r="F263" s="40"/>
      <c r="G263" s="40"/>
      <c r="H263" s="40"/>
      <c r="I263" s="40"/>
      <c r="J263" s="40"/>
      <c r="K263" s="40"/>
      <c r="M263" s="40"/>
      <c r="N263" s="40"/>
      <c r="O263" s="40"/>
      <c r="P263" s="40"/>
      <c r="Q263" s="40"/>
      <c r="R263" s="40"/>
      <c r="S263" s="40"/>
      <c r="T263" s="40"/>
      <c r="U263" s="40"/>
      <c r="V263" s="40"/>
      <c r="W263" s="40"/>
      <c r="X263" s="40"/>
      <c r="Y263" s="40"/>
      <c r="Z263" s="40">
        <v>1</v>
      </c>
      <c r="AA263" s="40"/>
      <c r="AB263" s="40"/>
      <c r="AC263" s="40"/>
      <c r="AD263" s="40"/>
      <c r="AE263" s="40"/>
      <c r="AH263" s="40" t="s">
        <v>200</v>
      </c>
      <c r="AI263" s="43">
        <f t="shared" si="4"/>
        <v>1</v>
      </c>
      <c r="AJ263" s="35" t="s">
        <v>1512</v>
      </c>
    </row>
    <row r="264" spans="1:36" hidden="1" x14ac:dyDescent="0.2">
      <c r="A264" s="2" t="s">
        <v>303</v>
      </c>
      <c r="B264" s="63" t="s">
        <v>1513</v>
      </c>
      <c r="C264" s="3">
        <v>2011</v>
      </c>
      <c r="D264" s="40"/>
      <c r="E264" s="32">
        <v>1</v>
      </c>
      <c r="F264" s="40"/>
      <c r="G264" s="40"/>
      <c r="H264" s="40"/>
      <c r="I264" s="40"/>
      <c r="J264" s="40"/>
      <c r="K264" s="40"/>
      <c r="M264" s="40"/>
      <c r="N264" s="40"/>
      <c r="O264" s="40"/>
      <c r="P264" s="40"/>
      <c r="Q264" s="40"/>
      <c r="R264" s="40"/>
      <c r="S264" s="40"/>
      <c r="T264" s="40"/>
      <c r="U264" s="40"/>
      <c r="V264" s="40"/>
      <c r="W264" s="40"/>
      <c r="X264" s="40"/>
      <c r="Y264" s="40"/>
      <c r="Z264" s="40"/>
      <c r="AA264" s="40"/>
      <c r="AB264" s="40"/>
      <c r="AC264" s="40"/>
      <c r="AD264" s="40"/>
      <c r="AE264" s="40"/>
      <c r="AH264" s="40" t="s">
        <v>209</v>
      </c>
      <c r="AI264" s="43">
        <f t="shared" si="4"/>
        <v>1</v>
      </c>
      <c r="AJ264" s="35" t="s">
        <v>1514</v>
      </c>
    </row>
    <row r="265" spans="1:36" hidden="1" x14ac:dyDescent="0.2">
      <c r="A265" s="2" t="s">
        <v>305</v>
      </c>
      <c r="B265" s="63" t="s">
        <v>1515</v>
      </c>
      <c r="C265" s="3">
        <v>2011</v>
      </c>
      <c r="D265" s="40">
        <v>1</v>
      </c>
      <c r="E265" s="40"/>
      <c r="F265" s="40"/>
      <c r="G265" s="40"/>
      <c r="H265" s="40"/>
      <c r="I265" s="40"/>
      <c r="J265" s="40"/>
      <c r="K265" s="40"/>
      <c r="M265" s="40"/>
      <c r="N265" s="40"/>
      <c r="O265" s="40"/>
      <c r="P265" s="40"/>
      <c r="Q265" s="40"/>
      <c r="R265" s="40"/>
      <c r="S265" s="40"/>
      <c r="T265" s="40"/>
      <c r="U265" s="40"/>
      <c r="V265" s="40"/>
      <c r="W265" s="40"/>
      <c r="X265" s="40"/>
      <c r="Y265" s="40"/>
      <c r="Z265" s="40"/>
      <c r="AA265" s="40"/>
      <c r="AB265" s="40"/>
      <c r="AC265" s="40"/>
      <c r="AD265" s="40"/>
      <c r="AE265" s="40"/>
      <c r="AH265" s="40" t="s">
        <v>1516</v>
      </c>
      <c r="AI265" s="43">
        <f t="shared" si="4"/>
        <v>1</v>
      </c>
      <c r="AJ265" s="35" t="s">
        <v>1517</v>
      </c>
    </row>
    <row r="266" spans="1:36" x14ac:dyDescent="0.2">
      <c r="A266" s="2" t="s">
        <v>306</v>
      </c>
      <c r="B266" s="63" t="s">
        <v>1518</v>
      </c>
      <c r="C266" s="3">
        <v>2011</v>
      </c>
      <c r="D266" s="40"/>
      <c r="E266" s="40"/>
      <c r="F266" s="40"/>
      <c r="G266" s="40"/>
      <c r="H266" s="40"/>
      <c r="I266" s="40"/>
      <c r="J266" s="40"/>
      <c r="K266" s="40"/>
      <c r="M266" s="40"/>
      <c r="N266" s="40"/>
      <c r="O266" s="40"/>
      <c r="P266" s="40"/>
      <c r="Q266" s="40"/>
      <c r="R266" s="40"/>
      <c r="S266" s="40"/>
      <c r="T266" s="40"/>
      <c r="U266" s="40"/>
      <c r="V266" s="40"/>
      <c r="W266" s="32">
        <v>1</v>
      </c>
      <c r="X266" s="40"/>
      <c r="Y266" s="40"/>
      <c r="Z266" s="40"/>
      <c r="AA266" s="40"/>
      <c r="AB266" s="40"/>
      <c r="AC266" s="40"/>
      <c r="AD266" s="40"/>
      <c r="AE266" s="40"/>
      <c r="AH266" s="40" t="s">
        <v>209</v>
      </c>
      <c r="AI266" s="43">
        <f t="shared" si="4"/>
        <v>1</v>
      </c>
      <c r="AJ266" s="35" t="s">
        <v>1519</v>
      </c>
    </row>
    <row r="267" spans="1:36" hidden="1" x14ac:dyDescent="0.2">
      <c r="A267" s="2" t="s">
        <v>308</v>
      </c>
      <c r="B267" s="63" t="s">
        <v>1520</v>
      </c>
      <c r="C267" s="3">
        <v>2011</v>
      </c>
      <c r="D267" s="40">
        <v>1</v>
      </c>
      <c r="E267" s="40"/>
      <c r="F267" s="40"/>
      <c r="G267" s="40"/>
      <c r="H267" s="40"/>
      <c r="I267" s="40"/>
      <c r="J267" s="40"/>
      <c r="K267" s="40"/>
      <c r="M267" s="40"/>
      <c r="N267" s="40"/>
      <c r="O267" s="40"/>
      <c r="P267" s="40"/>
      <c r="Q267" s="40"/>
      <c r="R267" s="40"/>
      <c r="S267" s="40"/>
      <c r="T267" s="40"/>
      <c r="U267" s="40"/>
      <c r="V267" s="40"/>
      <c r="W267" s="40"/>
      <c r="X267" s="40"/>
      <c r="Y267" s="40"/>
      <c r="Z267" s="40"/>
      <c r="AA267" s="40"/>
      <c r="AB267" s="40"/>
      <c r="AC267" s="40"/>
      <c r="AD267" s="40"/>
      <c r="AE267" s="40"/>
      <c r="AH267" s="40" t="s">
        <v>209</v>
      </c>
      <c r="AI267" s="43">
        <f t="shared" si="4"/>
        <v>1</v>
      </c>
      <c r="AJ267" s="35" t="s">
        <v>1521</v>
      </c>
    </row>
    <row r="268" spans="1:36" x14ac:dyDescent="0.2">
      <c r="A268" s="2" t="s">
        <v>309</v>
      </c>
      <c r="B268" s="63" t="s">
        <v>1522</v>
      </c>
      <c r="C268" s="3">
        <v>2011</v>
      </c>
      <c r="D268" s="40"/>
      <c r="E268" s="40"/>
      <c r="F268" s="40"/>
      <c r="G268" s="32">
        <v>1</v>
      </c>
      <c r="H268" s="40"/>
      <c r="I268" s="40"/>
      <c r="J268" s="40"/>
      <c r="K268" s="40"/>
      <c r="M268" s="40"/>
      <c r="N268" s="40"/>
      <c r="O268" s="40"/>
      <c r="P268" s="40"/>
      <c r="Q268" s="40"/>
      <c r="R268" s="40"/>
      <c r="S268" s="40"/>
      <c r="T268" s="40"/>
      <c r="U268" s="40"/>
      <c r="V268" s="40"/>
      <c r="W268" s="40"/>
      <c r="X268" s="40"/>
      <c r="Y268" s="40"/>
      <c r="Z268" s="40"/>
      <c r="AA268" s="40"/>
      <c r="AB268" s="40"/>
      <c r="AC268" s="40"/>
      <c r="AD268" s="40"/>
      <c r="AE268" s="40"/>
      <c r="AH268" s="40" t="s">
        <v>209</v>
      </c>
      <c r="AI268" s="43">
        <f t="shared" si="4"/>
        <v>1</v>
      </c>
      <c r="AJ268" s="35" t="s">
        <v>1523</v>
      </c>
    </row>
    <row r="269" spans="1:36" hidden="1" x14ac:dyDescent="0.2">
      <c r="A269" s="2" t="s">
        <v>310</v>
      </c>
      <c r="B269" s="63" t="s">
        <v>1524</v>
      </c>
      <c r="C269" s="3">
        <v>2011</v>
      </c>
      <c r="D269" s="40"/>
      <c r="E269" s="40">
        <v>1</v>
      </c>
      <c r="F269" s="40"/>
      <c r="G269" s="40"/>
      <c r="H269" s="40"/>
      <c r="I269" s="40"/>
      <c r="J269" s="40"/>
      <c r="K269" s="40"/>
      <c r="M269" s="40"/>
      <c r="N269" s="40"/>
      <c r="O269" s="40"/>
      <c r="P269" s="40"/>
      <c r="Q269" s="40"/>
      <c r="R269" s="40"/>
      <c r="S269" s="40"/>
      <c r="T269" s="40"/>
      <c r="U269" s="40"/>
      <c r="V269" s="40"/>
      <c r="W269" s="40"/>
      <c r="X269" s="40"/>
      <c r="Y269" s="40"/>
      <c r="Z269" s="40"/>
      <c r="AA269" s="40"/>
      <c r="AB269" s="40"/>
      <c r="AC269" s="40"/>
      <c r="AD269" s="40"/>
      <c r="AE269" s="40"/>
      <c r="AH269" s="40" t="s">
        <v>209</v>
      </c>
      <c r="AI269" s="43">
        <f t="shared" si="4"/>
        <v>1</v>
      </c>
      <c r="AJ269" s="35" t="s">
        <v>1525</v>
      </c>
    </row>
    <row r="270" spans="1:36" x14ac:dyDescent="0.2">
      <c r="A270" s="2" t="s">
        <v>312</v>
      </c>
      <c r="B270" s="63" t="s">
        <v>1526</v>
      </c>
      <c r="C270" s="3">
        <v>2011</v>
      </c>
      <c r="D270" s="40"/>
      <c r="E270" s="40"/>
      <c r="F270" s="40"/>
      <c r="G270" s="40">
        <v>1</v>
      </c>
      <c r="H270" s="40"/>
      <c r="I270" s="40"/>
      <c r="J270" s="40"/>
      <c r="K270" s="40"/>
      <c r="M270" s="40"/>
      <c r="N270" s="40"/>
      <c r="O270" s="40"/>
      <c r="P270" s="40"/>
      <c r="Q270" s="40"/>
      <c r="R270" s="40"/>
      <c r="S270" s="40"/>
      <c r="T270" s="40"/>
      <c r="U270" s="40"/>
      <c r="V270" s="40"/>
      <c r="W270" s="40"/>
      <c r="X270" s="40"/>
      <c r="Y270" s="40"/>
      <c r="Z270" s="40"/>
      <c r="AA270" s="40"/>
      <c r="AB270" s="40"/>
      <c r="AC270" s="40"/>
      <c r="AD270" s="40"/>
      <c r="AE270" s="40"/>
      <c r="AH270" s="40" t="s">
        <v>209</v>
      </c>
      <c r="AI270" s="43">
        <f t="shared" si="4"/>
        <v>1</v>
      </c>
      <c r="AJ270" s="35" t="s">
        <v>1527</v>
      </c>
    </row>
    <row r="271" spans="1:36" x14ac:dyDescent="0.2">
      <c r="A271" s="2" t="s">
        <v>314</v>
      </c>
      <c r="B271" s="63" t="s">
        <v>1528</v>
      </c>
      <c r="C271" s="3">
        <v>2011</v>
      </c>
      <c r="D271" s="40"/>
      <c r="E271" s="40"/>
      <c r="F271" s="40"/>
      <c r="G271" s="40"/>
      <c r="H271" s="40"/>
      <c r="I271" s="40"/>
      <c r="J271" s="32">
        <v>1</v>
      </c>
      <c r="K271" s="40"/>
      <c r="M271" s="40"/>
      <c r="N271" s="40"/>
      <c r="O271" s="40"/>
      <c r="P271" s="40"/>
      <c r="Q271" s="40"/>
      <c r="R271" s="40"/>
      <c r="S271" s="40"/>
      <c r="T271" s="40"/>
      <c r="U271" s="40"/>
      <c r="V271" s="40"/>
      <c r="W271" s="40"/>
      <c r="X271" s="40"/>
      <c r="Y271" s="40"/>
      <c r="Z271" s="40"/>
      <c r="AA271" s="40"/>
      <c r="AB271" s="40"/>
      <c r="AC271" s="40"/>
      <c r="AD271" s="40"/>
      <c r="AE271" s="40"/>
      <c r="AH271" s="40" t="s">
        <v>209</v>
      </c>
      <c r="AI271" s="43">
        <f t="shared" si="4"/>
        <v>1</v>
      </c>
      <c r="AJ271" s="35" t="s">
        <v>1529</v>
      </c>
    </row>
    <row r="272" spans="1:36" x14ac:dyDescent="0.2">
      <c r="A272" s="2" t="s">
        <v>315</v>
      </c>
      <c r="B272" s="63" t="s">
        <v>1530</v>
      </c>
      <c r="C272" s="3">
        <v>2011</v>
      </c>
      <c r="D272" s="40"/>
      <c r="E272" s="40"/>
      <c r="F272" s="40"/>
      <c r="G272" s="40"/>
      <c r="H272" s="40"/>
      <c r="I272" s="40"/>
      <c r="J272" s="40"/>
      <c r="K272" s="40"/>
      <c r="M272" s="40"/>
      <c r="N272" s="40"/>
      <c r="O272" s="40"/>
      <c r="P272" s="40"/>
      <c r="Q272" s="40"/>
      <c r="R272" s="40"/>
      <c r="S272" s="40"/>
      <c r="T272" s="40">
        <v>1</v>
      </c>
      <c r="U272" s="40"/>
      <c r="V272" s="40"/>
      <c r="W272" s="40"/>
      <c r="X272" s="40"/>
      <c r="Y272" s="40"/>
      <c r="Z272" s="40"/>
      <c r="AA272" s="40"/>
      <c r="AB272" s="40"/>
      <c r="AC272" s="40"/>
      <c r="AD272" s="40"/>
      <c r="AE272" s="40"/>
      <c r="AH272" s="40" t="s">
        <v>200</v>
      </c>
      <c r="AI272" s="43">
        <f t="shared" si="4"/>
        <v>1</v>
      </c>
      <c r="AJ272" s="35" t="s">
        <v>1531</v>
      </c>
    </row>
    <row r="273" spans="1:36" x14ac:dyDescent="0.2">
      <c r="A273" s="2" t="s">
        <v>320</v>
      </c>
      <c r="B273" s="63" t="s">
        <v>1532</v>
      </c>
      <c r="C273" s="3">
        <v>2011</v>
      </c>
      <c r="D273" s="40"/>
      <c r="E273" s="40"/>
      <c r="F273" s="40"/>
      <c r="G273" s="40"/>
      <c r="H273" s="40"/>
      <c r="I273" s="40"/>
      <c r="J273" s="40"/>
      <c r="K273" s="40"/>
      <c r="M273" s="40"/>
      <c r="N273" s="40"/>
      <c r="O273" s="40"/>
      <c r="P273" s="40"/>
      <c r="Q273" s="40"/>
      <c r="R273" s="40"/>
      <c r="S273" s="40"/>
      <c r="T273" s="40">
        <v>1</v>
      </c>
      <c r="U273" s="40"/>
      <c r="V273" s="40"/>
      <c r="W273" s="40"/>
      <c r="X273" s="40"/>
      <c r="Y273" s="40"/>
      <c r="Z273" s="40"/>
      <c r="AA273" s="40"/>
      <c r="AB273" s="40"/>
      <c r="AC273" s="40"/>
      <c r="AD273" s="40"/>
      <c r="AE273" s="40"/>
      <c r="AH273" s="40" t="s">
        <v>200</v>
      </c>
      <c r="AI273" s="43">
        <f t="shared" si="4"/>
        <v>1</v>
      </c>
      <c r="AJ273" s="35" t="s">
        <v>1533</v>
      </c>
    </row>
    <row r="274" spans="1:36" x14ac:dyDescent="0.2">
      <c r="A274" s="2" t="s">
        <v>321</v>
      </c>
      <c r="B274" s="63" t="s">
        <v>1534</v>
      </c>
      <c r="C274" s="3">
        <v>2011</v>
      </c>
      <c r="D274" s="40"/>
      <c r="E274" s="40"/>
      <c r="F274" s="40"/>
      <c r="G274" s="40"/>
      <c r="H274" s="40"/>
      <c r="I274" s="40"/>
      <c r="J274" s="40"/>
      <c r="K274" s="40"/>
      <c r="M274" s="40"/>
      <c r="N274" s="40"/>
      <c r="O274" s="40"/>
      <c r="P274" s="40"/>
      <c r="Q274" s="40"/>
      <c r="R274" s="40"/>
      <c r="S274" s="40"/>
      <c r="T274" s="40"/>
      <c r="U274" s="40"/>
      <c r="V274" s="40"/>
      <c r="W274" s="40"/>
      <c r="X274" s="40"/>
      <c r="Y274" s="40"/>
      <c r="Z274" s="40"/>
      <c r="AA274" s="40"/>
      <c r="AB274" s="40"/>
      <c r="AC274" s="40"/>
      <c r="AD274" s="40"/>
      <c r="AE274" s="40"/>
      <c r="AG274" s="40">
        <v>1</v>
      </c>
      <c r="AH274" s="40" t="s">
        <v>798</v>
      </c>
      <c r="AI274" s="43">
        <f t="shared" si="4"/>
        <v>1</v>
      </c>
      <c r="AJ274" s="35" t="s">
        <v>1535</v>
      </c>
    </row>
    <row r="275" spans="1:36" x14ac:dyDescent="0.2">
      <c r="A275" s="2" t="s">
        <v>322</v>
      </c>
      <c r="B275" s="63" t="s">
        <v>1536</v>
      </c>
      <c r="C275" s="3">
        <v>2011</v>
      </c>
      <c r="D275" s="40"/>
      <c r="E275" s="40"/>
      <c r="F275" s="40"/>
      <c r="G275" s="40"/>
      <c r="H275" s="40"/>
      <c r="I275" s="40"/>
      <c r="J275" s="32">
        <v>1</v>
      </c>
      <c r="K275" s="40"/>
      <c r="M275" s="40"/>
      <c r="N275" s="40"/>
      <c r="O275" s="40"/>
      <c r="P275" s="40"/>
      <c r="Q275" s="40"/>
      <c r="R275" s="40"/>
      <c r="S275" s="40"/>
      <c r="T275" s="40"/>
      <c r="U275" s="40"/>
      <c r="V275" s="40"/>
      <c r="W275" s="40"/>
      <c r="X275" s="40"/>
      <c r="Y275" s="40"/>
      <c r="Z275" s="40"/>
      <c r="AA275" s="40"/>
      <c r="AB275" s="40"/>
      <c r="AC275" s="40"/>
      <c r="AD275" s="40"/>
      <c r="AE275" s="40"/>
      <c r="AH275" s="40" t="s">
        <v>209</v>
      </c>
      <c r="AI275" s="43">
        <f t="shared" si="4"/>
        <v>1</v>
      </c>
      <c r="AJ275" s="35" t="s">
        <v>1537</v>
      </c>
    </row>
    <row r="276" spans="1:36" hidden="1" x14ac:dyDescent="0.2">
      <c r="A276" s="2" t="s">
        <v>324</v>
      </c>
      <c r="B276" s="63" t="s">
        <v>1538</v>
      </c>
      <c r="C276" s="3">
        <v>2011</v>
      </c>
      <c r="D276" s="40">
        <v>1</v>
      </c>
      <c r="E276" s="40"/>
      <c r="F276" s="40"/>
      <c r="G276" s="40"/>
      <c r="H276" s="40"/>
      <c r="I276" s="40"/>
      <c r="J276" s="40"/>
      <c r="K276" s="40"/>
      <c r="M276" s="40"/>
      <c r="N276" s="40"/>
      <c r="O276" s="40"/>
      <c r="P276" s="40"/>
      <c r="Q276" s="40"/>
      <c r="R276" s="40"/>
      <c r="S276" s="40"/>
      <c r="T276" s="40"/>
      <c r="U276" s="40"/>
      <c r="V276" s="40"/>
      <c r="W276" s="40"/>
      <c r="X276" s="40"/>
      <c r="Y276" s="40"/>
      <c r="Z276" s="40"/>
      <c r="AA276" s="40"/>
      <c r="AB276" s="40"/>
      <c r="AC276" s="40"/>
      <c r="AD276" s="40"/>
      <c r="AE276" s="40"/>
      <c r="AH276" s="40" t="s">
        <v>209</v>
      </c>
      <c r="AI276" s="43">
        <f t="shared" si="4"/>
        <v>1</v>
      </c>
      <c r="AJ276" s="35" t="s">
        <v>1539</v>
      </c>
    </row>
    <row r="277" spans="1:36" x14ac:dyDescent="0.2">
      <c r="A277" s="2" t="s">
        <v>325</v>
      </c>
      <c r="B277" s="63" t="s">
        <v>1540</v>
      </c>
      <c r="C277" s="3">
        <v>2011</v>
      </c>
      <c r="D277" s="40"/>
      <c r="E277" s="40"/>
      <c r="F277" s="40"/>
      <c r="G277" s="32">
        <v>1</v>
      </c>
      <c r="H277" s="40"/>
      <c r="I277" s="40"/>
      <c r="J277" s="40"/>
      <c r="K277" s="40"/>
      <c r="M277" s="40"/>
      <c r="N277" s="40"/>
      <c r="O277" s="40"/>
      <c r="P277" s="40"/>
      <c r="Q277" s="40"/>
      <c r="R277" s="40"/>
      <c r="S277" s="40"/>
      <c r="T277" s="40"/>
      <c r="U277" s="40"/>
      <c r="V277" s="40"/>
      <c r="W277" s="40"/>
      <c r="X277" s="40"/>
      <c r="Y277" s="40"/>
      <c r="Z277" s="40"/>
      <c r="AA277" s="40"/>
      <c r="AB277" s="40"/>
      <c r="AC277" s="40"/>
      <c r="AD277" s="40"/>
      <c r="AE277" s="40"/>
      <c r="AH277" s="40" t="s">
        <v>209</v>
      </c>
      <c r="AI277" s="43">
        <f t="shared" ref="AI277:AI308" si="5">SUM(D277:AG277)</f>
        <v>1</v>
      </c>
      <c r="AJ277" s="35" t="s">
        <v>1541</v>
      </c>
    </row>
    <row r="278" spans="1:36" hidden="1" x14ac:dyDescent="0.2">
      <c r="A278" s="2" t="s">
        <v>326</v>
      </c>
      <c r="B278" s="63" t="s">
        <v>1542</v>
      </c>
      <c r="C278" s="3">
        <v>2011</v>
      </c>
      <c r="D278" s="40">
        <v>1</v>
      </c>
      <c r="E278" s="40"/>
      <c r="F278" s="40"/>
      <c r="G278" s="40"/>
      <c r="H278" s="40"/>
      <c r="I278" s="40"/>
      <c r="J278" s="40"/>
      <c r="K278" s="40"/>
      <c r="M278" s="40"/>
      <c r="N278" s="40"/>
      <c r="O278" s="40"/>
      <c r="P278" s="40"/>
      <c r="Q278" s="40"/>
      <c r="R278" s="40"/>
      <c r="S278" s="40"/>
      <c r="T278" s="40"/>
      <c r="U278" s="40"/>
      <c r="V278" s="40"/>
      <c r="W278" s="40"/>
      <c r="X278" s="40"/>
      <c r="Y278" s="40"/>
      <c r="Z278" s="40"/>
      <c r="AA278" s="40"/>
      <c r="AB278" s="40"/>
      <c r="AC278" s="40"/>
      <c r="AD278" s="40"/>
      <c r="AE278" s="40"/>
      <c r="AH278" s="40" t="s">
        <v>209</v>
      </c>
      <c r="AI278" s="43">
        <f t="shared" si="5"/>
        <v>1</v>
      </c>
      <c r="AJ278" s="35" t="s">
        <v>1543</v>
      </c>
    </row>
    <row r="279" spans="1:36" hidden="1" x14ac:dyDescent="0.2">
      <c r="A279" s="2" t="s">
        <v>327</v>
      </c>
      <c r="B279" s="63" t="s">
        <v>1544</v>
      </c>
      <c r="C279" s="3">
        <v>2011</v>
      </c>
      <c r="D279" s="40">
        <v>1</v>
      </c>
      <c r="E279" s="40"/>
      <c r="F279" s="40"/>
      <c r="G279" s="40"/>
      <c r="H279" s="40"/>
      <c r="I279" s="40"/>
      <c r="J279" s="40"/>
      <c r="K279" s="40"/>
      <c r="M279" s="40"/>
      <c r="N279" s="40"/>
      <c r="O279" s="40"/>
      <c r="P279" s="40"/>
      <c r="Q279" s="40"/>
      <c r="R279" s="40"/>
      <c r="S279" s="40"/>
      <c r="T279" s="40"/>
      <c r="U279" s="40"/>
      <c r="V279" s="40"/>
      <c r="W279" s="40"/>
      <c r="X279" s="40"/>
      <c r="Y279" s="40"/>
      <c r="Z279" s="40"/>
      <c r="AA279" s="40"/>
      <c r="AB279" s="40"/>
      <c r="AC279" s="40"/>
      <c r="AD279" s="40"/>
      <c r="AE279" s="40"/>
      <c r="AH279" s="40" t="s">
        <v>209</v>
      </c>
      <c r="AI279" s="43">
        <f t="shared" si="5"/>
        <v>1</v>
      </c>
      <c r="AJ279" s="35" t="s">
        <v>1545</v>
      </c>
    </row>
    <row r="280" spans="1:36" hidden="1" x14ac:dyDescent="0.2">
      <c r="A280" s="2" t="s">
        <v>328</v>
      </c>
      <c r="B280" s="63" t="s">
        <v>1546</v>
      </c>
      <c r="C280" s="3">
        <v>2011</v>
      </c>
      <c r="D280" s="40"/>
      <c r="E280" s="32">
        <v>1</v>
      </c>
      <c r="F280" s="40"/>
      <c r="G280" s="40"/>
      <c r="H280" s="40"/>
      <c r="I280" s="40"/>
      <c r="J280" s="40"/>
      <c r="K280" s="40"/>
      <c r="M280" s="40"/>
      <c r="N280" s="40"/>
      <c r="O280" s="40"/>
      <c r="P280" s="40"/>
      <c r="Q280" s="40"/>
      <c r="R280" s="40"/>
      <c r="S280" s="40"/>
      <c r="T280" s="40"/>
      <c r="U280" s="40"/>
      <c r="V280" s="40"/>
      <c r="W280" s="40"/>
      <c r="X280" s="40"/>
      <c r="Y280" s="40"/>
      <c r="Z280" s="40"/>
      <c r="AA280" s="40"/>
      <c r="AB280" s="40"/>
      <c r="AC280" s="40"/>
      <c r="AD280" s="40"/>
      <c r="AE280" s="40"/>
      <c r="AH280" s="40" t="s">
        <v>209</v>
      </c>
      <c r="AI280" s="43">
        <f t="shared" si="5"/>
        <v>1</v>
      </c>
      <c r="AJ280" s="35" t="s">
        <v>1547</v>
      </c>
    </row>
    <row r="281" spans="1:36" x14ac:dyDescent="0.2">
      <c r="A281" s="2" t="s">
        <v>329</v>
      </c>
      <c r="B281" s="63" t="s">
        <v>1548</v>
      </c>
      <c r="C281" s="3">
        <v>2011</v>
      </c>
      <c r="D281" s="40"/>
      <c r="E281" s="40"/>
      <c r="F281" s="40"/>
      <c r="G281" s="40"/>
      <c r="H281" s="40"/>
      <c r="I281" s="40">
        <v>1</v>
      </c>
      <c r="J281" s="40"/>
      <c r="K281" s="40"/>
      <c r="M281" s="40"/>
      <c r="N281" s="40"/>
      <c r="O281" s="40"/>
      <c r="P281" s="40"/>
      <c r="Q281" s="40"/>
      <c r="R281" s="40"/>
      <c r="S281" s="40"/>
      <c r="T281" s="40"/>
      <c r="U281" s="40"/>
      <c r="V281" s="40"/>
      <c r="W281" s="40"/>
      <c r="X281" s="40"/>
      <c r="Y281" s="40"/>
      <c r="Z281" s="40"/>
      <c r="AA281" s="40"/>
      <c r="AB281" s="40"/>
      <c r="AC281" s="40"/>
      <c r="AD281" s="40"/>
      <c r="AE281" s="40"/>
      <c r="AH281" s="40" t="s">
        <v>209</v>
      </c>
      <c r="AI281" s="43">
        <f t="shared" si="5"/>
        <v>1</v>
      </c>
      <c r="AJ281" s="35" t="s">
        <v>1549</v>
      </c>
    </row>
    <row r="282" spans="1:36" x14ac:dyDescent="0.2">
      <c r="A282" s="2" t="s">
        <v>539</v>
      </c>
      <c r="B282" s="63" t="s">
        <v>1550</v>
      </c>
      <c r="C282" s="3">
        <v>2013</v>
      </c>
      <c r="D282" s="40"/>
      <c r="E282" s="40"/>
      <c r="F282" s="40"/>
      <c r="G282" s="40"/>
      <c r="H282" s="40"/>
      <c r="I282" s="40"/>
      <c r="J282" s="40"/>
      <c r="K282" s="40"/>
      <c r="M282" s="40"/>
      <c r="N282" s="40"/>
      <c r="O282" s="40"/>
      <c r="P282" s="40">
        <v>1</v>
      </c>
      <c r="Q282" s="40"/>
      <c r="R282" s="40"/>
      <c r="S282" s="40"/>
      <c r="T282" s="40"/>
      <c r="U282" s="40"/>
      <c r="V282" s="40"/>
      <c r="W282" s="40"/>
      <c r="X282" s="40"/>
      <c r="Y282" s="40"/>
      <c r="Z282" s="40"/>
      <c r="AA282" s="40"/>
      <c r="AB282" s="40"/>
      <c r="AC282" s="40"/>
      <c r="AD282" s="40"/>
      <c r="AE282" s="40"/>
      <c r="AH282" s="40" t="s">
        <v>200</v>
      </c>
      <c r="AI282" s="43">
        <f t="shared" si="5"/>
        <v>1</v>
      </c>
      <c r="AJ282" s="35" t="s">
        <v>1551</v>
      </c>
    </row>
    <row r="283" spans="1:36" x14ac:dyDescent="0.2">
      <c r="A283" s="2" t="s">
        <v>330</v>
      </c>
      <c r="B283" s="63" t="s">
        <v>1552</v>
      </c>
      <c r="C283" s="3">
        <v>2011</v>
      </c>
      <c r="D283" s="40"/>
      <c r="E283" s="40"/>
      <c r="F283" s="32">
        <v>1</v>
      </c>
      <c r="G283" s="40"/>
      <c r="H283" s="40"/>
      <c r="I283" s="40"/>
      <c r="J283" s="40"/>
      <c r="K283" s="40"/>
      <c r="M283" s="40"/>
      <c r="N283" s="40"/>
      <c r="O283" s="40"/>
      <c r="P283" s="40"/>
      <c r="Q283" s="40"/>
      <c r="R283" s="40"/>
      <c r="S283" s="40"/>
      <c r="T283" s="40"/>
      <c r="U283" s="40"/>
      <c r="V283" s="40"/>
      <c r="W283" s="40"/>
      <c r="X283" s="40"/>
      <c r="Y283" s="40"/>
      <c r="Z283" s="40"/>
      <c r="AA283" s="40"/>
      <c r="AB283" s="40"/>
      <c r="AC283" s="40"/>
      <c r="AD283" s="40"/>
      <c r="AE283" s="40"/>
      <c r="AH283" s="40" t="s">
        <v>209</v>
      </c>
      <c r="AI283" s="43">
        <f t="shared" si="5"/>
        <v>1</v>
      </c>
      <c r="AJ283" s="35" t="s">
        <v>1553</v>
      </c>
    </row>
    <row r="284" spans="1:36" hidden="1" x14ac:dyDescent="0.2">
      <c r="A284" s="2" t="s">
        <v>331</v>
      </c>
      <c r="B284" s="63" t="s">
        <v>1554</v>
      </c>
      <c r="C284" s="3">
        <v>2011</v>
      </c>
      <c r="D284" s="40">
        <v>1</v>
      </c>
      <c r="E284" s="40"/>
      <c r="F284" s="40"/>
      <c r="G284" s="40"/>
      <c r="H284" s="40"/>
      <c r="I284" s="40"/>
      <c r="J284" s="40"/>
      <c r="K284" s="40"/>
      <c r="M284" s="40"/>
      <c r="N284" s="40"/>
      <c r="O284" s="40"/>
      <c r="P284" s="40"/>
      <c r="Q284" s="40"/>
      <c r="R284" s="40"/>
      <c r="S284" s="40"/>
      <c r="T284" s="40"/>
      <c r="U284" s="40"/>
      <c r="V284" s="40"/>
      <c r="W284" s="40"/>
      <c r="X284" s="40"/>
      <c r="Y284" s="40"/>
      <c r="Z284" s="40"/>
      <c r="AA284" s="40"/>
      <c r="AB284" s="40"/>
      <c r="AC284" s="40"/>
      <c r="AD284" s="40"/>
      <c r="AE284" s="40"/>
      <c r="AH284" s="40" t="s">
        <v>209</v>
      </c>
      <c r="AI284" s="43">
        <f t="shared" si="5"/>
        <v>1</v>
      </c>
      <c r="AJ284" s="35" t="s">
        <v>1555</v>
      </c>
    </row>
    <row r="285" spans="1:36" x14ac:dyDescent="0.2">
      <c r="A285" s="2" t="s">
        <v>332</v>
      </c>
      <c r="B285" s="63" t="s">
        <v>1556</v>
      </c>
      <c r="C285" s="3">
        <v>2011</v>
      </c>
      <c r="D285" s="40"/>
      <c r="E285" s="40"/>
      <c r="F285" s="40"/>
      <c r="G285" s="40"/>
      <c r="H285" s="40"/>
      <c r="I285" s="40"/>
      <c r="J285" s="32">
        <v>1</v>
      </c>
      <c r="K285" s="40"/>
      <c r="M285" s="40"/>
      <c r="N285" s="40"/>
      <c r="O285" s="40"/>
      <c r="P285" s="40"/>
      <c r="Q285" s="40"/>
      <c r="R285" s="40"/>
      <c r="S285" s="40"/>
      <c r="T285" s="40"/>
      <c r="U285" s="40"/>
      <c r="V285" s="40"/>
      <c r="W285" s="40"/>
      <c r="X285" s="40"/>
      <c r="Y285" s="40"/>
      <c r="Z285" s="40"/>
      <c r="AA285" s="40"/>
      <c r="AB285" s="40"/>
      <c r="AC285" s="40"/>
      <c r="AD285" s="40"/>
      <c r="AE285" s="40"/>
      <c r="AH285" s="40" t="s">
        <v>209</v>
      </c>
      <c r="AI285" s="43">
        <f t="shared" si="5"/>
        <v>1</v>
      </c>
      <c r="AJ285" s="35" t="s">
        <v>1557</v>
      </c>
    </row>
    <row r="286" spans="1:36" x14ac:dyDescent="0.2">
      <c r="A286" s="2" t="s">
        <v>333</v>
      </c>
      <c r="B286" s="63" t="s">
        <v>1558</v>
      </c>
      <c r="C286" s="3">
        <v>2011</v>
      </c>
      <c r="D286" s="40"/>
      <c r="E286" s="40"/>
      <c r="F286" s="40"/>
      <c r="G286" s="40"/>
      <c r="H286" s="40"/>
      <c r="I286" s="40"/>
      <c r="J286" s="40"/>
      <c r="K286" s="40"/>
      <c r="M286" s="40"/>
      <c r="N286" s="40"/>
      <c r="O286" s="40"/>
      <c r="P286" s="40"/>
      <c r="Q286" s="40"/>
      <c r="R286" s="40"/>
      <c r="S286" s="40"/>
      <c r="T286" s="40"/>
      <c r="U286" s="40"/>
      <c r="V286" s="40"/>
      <c r="W286" s="40"/>
      <c r="X286" s="40"/>
      <c r="Y286" s="40"/>
      <c r="Z286" s="40"/>
      <c r="AA286" s="40"/>
      <c r="AB286" s="40"/>
      <c r="AC286" s="40">
        <v>1</v>
      </c>
      <c r="AD286" s="40"/>
      <c r="AE286" s="40"/>
      <c r="AH286" s="40" t="s">
        <v>200</v>
      </c>
      <c r="AI286" s="43">
        <f t="shared" si="5"/>
        <v>1</v>
      </c>
      <c r="AJ286" s="35" t="s">
        <v>1559</v>
      </c>
    </row>
    <row r="287" spans="1:36" x14ac:dyDescent="0.2">
      <c r="A287" s="2" t="s">
        <v>335</v>
      </c>
      <c r="B287" s="63" t="s">
        <v>1560</v>
      </c>
      <c r="C287" s="3">
        <v>2011</v>
      </c>
      <c r="D287" s="40"/>
      <c r="E287" s="40"/>
      <c r="F287" s="40"/>
      <c r="G287" s="40"/>
      <c r="H287" s="40"/>
      <c r="I287" s="40">
        <v>1</v>
      </c>
      <c r="J287" s="40"/>
      <c r="K287" s="40"/>
      <c r="M287" s="40"/>
      <c r="N287" s="40"/>
      <c r="O287" s="40"/>
      <c r="P287" s="40"/>
      <c r="Q287" s="40"/>
      <c r="R287" s="40"/>
      <c r="S287" s="40"/>
      <c r="T287" s="40"/>
      <c r="U287" s="40"/>
      <c r="V287" s="40"/>
      <c r="W287" s="40"/>
      <c r="X287" s="40"/>
      <c r="Y287" s="40"/>
      <c r="Z287" s="40"/>
      <c r="AA287" s="40"/>
      <c r="AB287" s="40"/>
      <c r="AC287" s="40"/>
      <c r="AD287" s="40"/>
      <c r="AE287" s="40"/>
      <c r="AH287" s="40" t="s">
        <v>209</v>
      </c>
      <c r="AI287" s="43">
        <f t="shared" si="5"/>
        <v>1</v>
      </c>
      <c r="AJ287" s="35" t="s">
        <v>1561</v>
      </c>
    </row>
    <row r="288" spans="1:36" hidden="1" x14ac:dyDescent="0.2">
      <c r="A288" s="2" t="s">
        <v>336</v>
      </c>
      <c r="B288" s="63" t="s">
        <v>1562</v>
      </c>
      <c r="C288" s="3">
        <v>2011</v>
      </c>
      <c r="D288" s="40"/>
      <c r="E288" s="32">
        <v>1</v>
      </c>
      <c r="F288" s="40"/>
      <c r="G288" s="40"/>
      <c r="H288" s="40"/>
      <c r="I288" s="40"/>
      <c r="J288" s="40"/>
      <c r="K288" s="40"/>
      <c r="M288" s="40"/>
      <c r="N288" s="40"/>
      <c r="O288" s="40"/>
      <c r="P288" s="40"/>
      <c r="Q288" s="40"/>
      <c r="R288" s="40"/>
      <c r="S288" s="40"/>
      <c r="T288" s="40"/>
      <c r="U288" s="40"/>
      <c r="V288" s="40"/>
      <c r="W288" s="40"/>
      <c r="X288" s="40"/>
      <c r="Y288" s="40"/>
      <c r="Z288" s="40"/>
      <c r="AA288" s="40"/>
      <c r="AB288" s="40"/>
      <c r="AC288" s="40"/>
      <c r="AD288" s="40"/>
      <c r="AE288" s="40"/>
      <c r="AH288" s="40" t="s">
        <v>209</v>
      </c>
      <c r="AI288" s="43">
        <f t="shared" si="5"/>
        <v>1</v>
      </c>
      <c r="AJ288" s="35" t="s">
        <v>1563</v>
      </c>
    </row>
    <row r="289" spans="1:36" hidden="1" x14ac:dyDescent="0.2">
      <c r="A289" s="2" t="s">
        <v>339</v>
      </c>
      <c r="B289" s="63" t="s">
        <v>1564</v>
      </c>
      <c r="C289" s="3">
        <v>2011</v>
      </c>
      <c r="D289" s="40"/>
      <c r="E289" s="40">
        <v>1</v>
      </c>
      <c r="F289" s="40"/>
      <c r="G289" s="40"/>
      <c r="H289" s="40"/>
      <c r="I289" s="40"/>
      <c r="J289" s="40"/>
      <c r="K289" s="40"/>
      <c r="M289" s="40"/>
      <c r="N289" s="40"/>
      <c r="O289" s="40"/>
      <c r="P289" s="40"/>
      <c r="Q289" s="40"/>
      <c r="R289" s="40"/>
      <c r="S289" s="40"/>
      <c r="T289" s="40"/>
      <c r="U289" s="40"/>
      <c r="V289" s="40"/>
      <c r="W289" s="40"/>
      <c r="X289" s="40"/>
      <c r="Y289" s="40"/>
      <c r="Z289" s="40"/>
      <c r="AA289" s="40"/>
      <c r="AB289" s="40"/>
      <c r="AC289" s="40"/>
      <c r="AD289" s="40"/>
      <c r="AE289" s="40"/>
      <c r="AH289" s="40" t="s">
        <v>200</v>
      </c>
      <c r="AI289" s="43">
        <f t="shared" si="5"/>
        <v>1</v>
      </c>
      <c r="AJ289" s="35" t="s">
        <v>1565</v>
      </c>
    </row>
    <row r="290" spans="1:36" hidden="1" x14ac:dyDescent="0.2">
      <c r="A290" s="2" t="s">
        <v>340</v>
      </c>
      <c r="B290" s="63" t="s">
        <v>1566</v>
      </c>
      <c r="C290" s="3">
        <v>2011</v>
      </c>
      <c r="D290" s="40"/>
      <c r="E290" s="32">
        <v>1</v>
      </c>
      <c r="F290" s="40"/>
      <c r="G290" s="40"/>
      <c r="H290" s="40"/>
      <c r="I290" s="40"/>
      <c r="J290" s="40"/>
      <c r="K290" s="40"/>
      <c r="M290" s="40"/>
      <c r="N290" s="40"/>
      <c r="O290" s="40"/>
      <c r="P290" s="40"/>
      <c r="Q290" s="40"/>
      <c r="R290" s="40"/>
      <c r="S290" s="40"/>
      <c r="T290" s="40"/>
      <c r="U290" s="40"/>
      <c r="V290" s="40"/>
      <c r="W290" s="40"/>
      <c r="X290" s="40"/>
      <c r="Y290" s="40"/>
      <c r="Z290" s="40"/>
      <c r="AA290" s="40"/>
      <c r="AB290" s="40"/>
      <c r="AC290" s="40"/>
      <c r="AD290" s="40"/>
      <c r="AE290" s="40"/>
      <c r="AH290" s="40" t="s">
        <v>209</v>
      </c>
      <c r="AI290" s="43">
        <f t="shared" si="5"/>
        <v>1</v>
      </c>
      <c r="AJ290" s="35" t="s">
        <v>1567</v>
      </c>
    </row>
    <row r="291" spans="1:36" x14ac:dyDescent="0.2">
      <c r="A291" s="2" t="s">
        <v>341</v>
      </c>
      <c r="B291" s="63" t="s">
        <v>1568</v>
      </c>
      <c r="C291" s="3">
        <v>2011</v>
      </c>
      <c r="D291" s="40"/>
      <c r="E291" s="40"/>
      <c r="F291" s="40"/>
      <c r="G291" s="40"/>
      <c r="H291" s="40"/>
      <c r="I291" s="40"/>
      <c r="J291" s="40"/>
      <c r="K291" s="40"/>
      <c r="M291" s="40"/>
      <c r="N291" s="40"/>
      <c r="O291" s="40"/>
      <c r="P291" s="40"/>
      <c r="Q291" s="40"/>
      <c r="R291" s="40"/>
      <c r="S291" s="40"/>
      <c r="T291" s="40"/>
      <c r="U291" s="40"/>
      <c r="V291" s="40"/>
      <c r="W291" s="40"/>
      <c r="X291" s="40"/>
      <c r="Y291" s="40"/>
      <c r="Z291" s="40">
        <v>1</v>
      </c>
      <c r="AA291" s="40"/>
      <c r="AB291" s="40"/>
      <c r="AC291" s="40"/>
      <c r="AD291" s="40"/>
      <c r="AE291" s="40"/>
      <c r="AH291" s="40" t="s">
        <v>200</v>
      </c>
      <c r="AI291" s="43">
        <f t="shared" si="5"/>
        <v>1</v>
      </c>
      <c r="AJ291" s="35" t="s">
        <v>1569</v>
      </c>
    </row>
    <row r="292" spans="1:36" x14ac:dyDescent="0.2">
      <c r="A292" s="2" t="s">
        <v>343</v>
      </c>
      <c r="B292" s="63" t="s">
        <v>1570</v>
      </c>
      <c r="C292" s="3">
        <v>2011</v>
      </c>
      <c r="D292" s="40"/>
      <c r="E292" s="40"/>
      <c r="F292" s="40"/>
      <c r="G292" s="40"/>
      <c r="H292" s="40"/>
      <c r="I292" s="40"/>
      <c r="J292" s="40"/>
      <c r="K292" s="40"/>
      <c r="M292" s="40"/>
      <c r="N292" s="40"/>
      <c r="O292" s="40"/>
      <c r="P292" s="40"/>
      <c r="Q292" s="40"/>
      <c r="R292" s="40"/>
      <c r="S292" s="40"/>
      <c r="T292" s="40">
        <v>1</v>
      </c>
      <c r="U292" s="40"/>
      <c r="V292" s="40"/>
      <c r="W292" s="40"/>
      <c r="X292" s="40"/>
      <c r="Y292" s="40"/>
      <c r="Z292" s="40"/>
      <c r="AA292" s="40"/>
      <c r="AB292" s="40"/>
      <c r="AC292" s="40"/>
      <c r="AD292" s="40"/>
      <c r="AE292" s="40"/>
      <c r="AH292" s="40" t="s">
        <v>209</v>
      </c>
      <c r="AI292" s="43">
        <f t="shared" si="5"/>
        <v>1</v>
      </c>
      <c r="AJ292" s="35" t="s">
        <v>1571</v>
      </c>
    </row>
    <row r="293" spans="1:36" x14ac:dyDescent="0.2">
      <c r="A293" s="2" t="s">
        <v>344</v>
      </c>
      <c r="B293" s="63" t="s">
        <v>1572</v>
      </c>
      <c r="C293" s="3">
        <v>2011</v>
      </c>
      <c r="D293" s="40"/>
      <c r="E293" s="40"/>
      <c r="F293" s="40"/>
      <c r="G293" s="40"/>
      <c r="H293" s="40"/>
      <c r="I293" s="40"/>
      <c r="J293" s="40"/>
      <c r="K293" s="40"/>
      <c r="M293" s="40"/>
      <c r="N293" s="40"/>
      <c r="O293" s="40"/>
      <c r="P293" s="40"/>
      <c r="Q293" s="40">
        <v>1</v>
      </c>
      <c r="R293" s="40"/>
      <c r="S293" s="40"/>
      <c r="T293" s="40"/>
      <c r="U293" s="40"/>
      <c r="V293" s="40"/>
      <c r="W293" s="40"/>
      <c r="X293" s="40"/>
      <c r="Y293" s="40"/>
      <c r="Z293" s="40"/>
      <c r="AA293" s="40"/>
      <c r="AB293" s="40"/>
      <c r="AC293" s="40"/>
      <c r="AD293" s="40"/>
      <c r="AE293" s="40"/>
      <c r="AH293" s="40" t="s">
        <v>200</v>
      </c>
      <c r="AI293" s="43">
        <f t="shared" si="5"/>
        <v>1</v>
      </c>
      <c r="AJ293" s="35" t="s">
        <v>1573</v>
      </c>
    </row>
    <row r="294" spans="1:36" hidden="1" x14ac:dyDescent="0.2">
      <c r="A294" s="2" t="s">
        <v>348</v>
      </c>
      <c r="B294" s="63" t="s">
        <v>1574</v>
      </c>
      <c r="C294" s="3">
        <v>2011</v>
      </c>
      <c r="D294" s="40">
        <v>1</v>
      </c>
      <c r="E294" s="40"/>
      <c r="F294" s="40"/>
      <c r="G294" s="40"/>
      <c r="H294" s="40"/>
      <c r="I294" s="40"/>
      <c r="J294" s="40"/>
      <c r="K294" s="40"/>
      <c r="M294" s="40"/>
      <c r="N294" s="40"/>
      <c r="O294" s="40"/>
      <c r="P294" s="40"/>
      <c r="Q294" s="40"/>
      <c r="R294" s="40"/>
      <c r="S294" s="40"/>
      <c r="T294" s="40"/>
      <c r="U294" s="40"/>
      <c r="V294" s="40"/>
      <c r="W294" s="40"/>
      <c r="X294" s="40"/>
      <c r="Y294" s="40"/>
      <c r="Z294" s="40"/>
      <c r="AA294" s="40"/>
      <c r="AB294" s="40"/>
      <c r="AC294" s="40"/>
      <c r="AD294" s="40"/>
      <c r="AE294" s="40"/>
      <c r="AH294" s="40" t="s">
        <v>209</v>
      </c>
      <c r="AI294" s="43">
        <f t="shared" si="5"/>
        <v>1</v>
      </c>
      <c r="AJ294" s="35" t="s">
        <v>1575</v>
      </c>
    </row>
    <row r="295" spans="1:36" x14ac:dyDescent="0.2">
      <c r="A295" s="2" t="s">
        <v>349</v>
      </c>
      <c r="B295" s="63" t="s">
        <v>1576</v>
      </c>
      <c r="C295" s="3">
        <v>2011</v>
      </c>
      <c r="D295" s="40"/>
      <c r="E295" s="40"/>
      <c r="F295" s="40"/>
      <c r="G295" s="40"/>
      <c r="H295" s="40"/>
      <c r="I295" s="40"/>
      <c r="J295" s="40"/>
      <c r="K295" s="40"/>
      <c r="M295" s="40"/>
      <c r="N295" s="40"/>
      <c r="O295" s="40"/>
      <c r="P295" s="40"/>
      <c r="Q295" s="40"/>
      <c r="R295" s="40"/>
      <c r="S295" s="40"/>
      <c r="T295" s="40"/>
      <c r="U295" s="40"/>
      <c r="V295" s="40">
        <v>1</v>
      </c>
      <c r="W295" s="40"/>
      <c r="X295" s="40"/>
      <c r="Y295" s="40"/>
      <c r="Z295" s="40"/>
      <c r="AA295" s="40"/>
      <c r="AB295" s="40"/>
      <c r="AC295" s="40"/>
      <c r="AD295" s="40"/>
      <c r="AE295" s="40"/>
      <c r="AH295" s="40" t="s">
        <v>209</v>
      </c>
      <c r="AI295" s="43">
        <f t="shared" si="5"/>
        <v>1</v>
      </c>
      <c r="AJ295" s="35" t="s">
        <v>1577</v>
      </c>
    </row>
    <row r="296" spans="1:36" x14ac:dyDescent="0.2">
      <c r="A296" s="2" t="s">
        <v>350</v>
      </c>
      <c r="B296" s="63" t="s">
        <v>1578</v>
      </c>
      <c r="C296" s="3">
        <v>2011</v>
      </c>
      <c r="D296" s="40"/>
      <c r="E296" s="40"/>
      <c r="F296" s="40"/>
      <c r="G296" s="40"/>
      <c r="H296" s="40"/>
      <c r="I296" s="40"/>
      <c r="J296" s="40"/>
      <c r="K296" s="40"/>
      <c r="M296" s="40"/>
      <c r="N296" s="40"/>
      <c r="O296" s="40"/>
      <c r="P296" s="40"/>
      <c r="Q296" s="40"/>
      <c r="R296" s="40">
        <v>1</v>
      </c>
      <c r="S296" s="40"/>
      <c r="T296" s="40"/>
      <c r="U296" s="40"/>
      <c r="V296" s="40"/>
      <c r="W296" s="40"/>
      <c r="X296" s="40"/>
      <c r="Y296" s="40"/>
      <c r="Z296" s="40"/>
      <c r="AA296" s="40"/>
      <c r="AB296" s="40"/>
      <c r="AC296" s="40"/>
      <c r="AD296" s="40"/>
      <c r="AE296" s="40"/>
      <c r="AH296" s="40" t="s">
        <v>200</v>
      </c>
      <c r="AI296" s="43">
        <f t="shared" si="5"/>
        <v>1</v>
      </c>
      <c r="AJ296" s="35" t="s">
        <v>1579</v>
      </c>
    </row>
    <row r="297" spans="1:36" hidden="1" x14ac:dyDescent="0.2">
      <c r="A297" s="2" t="s">
        <v>353</v>
      </c>
      <c r="B297" s="63" t="s">
        <v>1580</v>
      </c>
      <c r="C297" s="3">
        <v>2011</v>
      </c>
      <c r="D297" s="40">
        <v>1</v>
      </c>
      <c r="E297" s="40"/>
      <c r="F297" s="40"/>
      <c r="G297" s="40"/>
      <c r="H297" s="40"/>
      <c r="I297" s="40"/>
      <c r="J297" s="40"/>
      <c r="K297" s="40"/>
      <c r="M297" s="40"/>
      <c r="N297" s="40"/>
      <c r="O297" s="40"/>
      <c r="P297" s="40"/>
      <c r="Q297" s="40"/>
      <c r="R297" s="40"/>
      <c r="S297" s="40"/>
      <c r="T297" s="40"/>
      <c r="U297" s="40"/>
      <c r="V297" s="40"/>
      <c r="W297" s="40"/>
      <c r="X297" s="40"/>
      <c r="Y297" s="40"/>
      <c r="Z297" s="40"/>
      <c r="AA297" s="40"/>
      <c r="AB297" s="40"/>
      <c r="AC297" s="40"/>
      <c r="AD297" s="40"/>
      <c r="AE297" s="40"/>
      <c r="AH297" s="40" t="s">
        <v>209</v>
      </c>
      <c r="AI297" s="43">
        <f t="shared" si="5"/>
        <v>1</v>
      </c>
      <c r="AJ297" s="35" t="s">
        <v>1581</v>
      </c>
    </row>
    <row r="298" spans="1:36" x14ac:dyDescent="0.2">
      <c r="A298" s="2" t="s">
        <v>354</v>
      </c>
      <c r="B298" s="63" t="s">
        <v>1582</v>
      </c>
      <c r="C298" s="3">
        <v>2011</v>
      </c>
      <c r="D298" s="40"/>
      <c r="E298" s="40"/>
      <c r="F298" s="40"/>
      <c r="G298" s="40"/>
      <c r="H298" s="40"/>
      <c r="I298" s="40"/>
      <c r="J298" s="40"/>
      <c r="K298" s="40"/>
      <c r="M298" s="40"/>
      <c r="N298" s="40"/>
      <c r="O298" s="40"/>
      <c r="P298" s="40"/>
      <c r="Q298" s="40"/>
      <c r="R298" s="40"/>
      <c r="S298" s="40"/>
      <c r="T298" s="40"/>
      <c r="U298" s="40"/>
      <c r="V298" s="40"/>
      <c r="W298" s="40"/>
      <c r="X298" s="40"/>
      <c r="Y298" s="40"/>
      <c r="Z298" s="40">
        <v>1</v>
      </c>
      <c r="AA298" s="40"/>
      <c r="AB298" s="40"/>
      <c r="AC298" s="40"/>
      <c r="AD298" s="40"/>
      <c r="AE298" s="40"/>
      <c r="AH298" s="40" t="s">
        <v>200</v>
      </c>
      <c r="AI298" s="43">
        <f t="shared" si="5"/>
        <v>1</v>
      </c>
      <c r="AJ298" s="35" t="s">
        <v>1583</v>
      </c>
    </row>
    <row r="299" spans="1:36" x14ac:dyDescent="0.2">
      <c r="A299" s="2" t="s">
        <v>355</v>
      </c>
      <c r="B299" s="63" t="s">
        <v>1584</v>
      </c>
      <c r="C299" s="3">
        <v>2011</v>
      </c>
      <c r="D299" s="40"/>
      <c r="E299" s="40"/>
      <c r="F299" s="40"/>
      <c r="G299" s="40"/>
      <c r="H299" s="40"/>
      <c r="I299" s="40"/>
      <c r="J299" s="40"/>
      <c r="K299" s="40"/>
      <c r="M299" s="40"/>
      <c r="N299" s="40"/>
      <c r="O299" s="40"/>
      <c r="P299" s="40"/>
      <c r="Q299" s="40"/>
      <c r="R299" s="40"/>
      <c r="S299" s="40"/>
      <c r="T299" s="40"/>
      <c r="U299" s="40"/>
      <c r="V299" s="40"/>
      <c r="W299" s="40"/>
      <c r="X299" s="40"/>
      <c r="Y299" s="40"/>
      <c r="Z299" s="40"/>
      <c r="AA299" s="40"/>
      <c r="AB299" s="40"/>
      <c r="AC299" s="40">
        <v>1</v>
      </c>
      <c r="AD299" s="40"/>
      <c r="AE299" s="40"/>
      <c r="AH299" s="40" t="s">
        <v>200</v>
      </c>
      <c r="AI299" s="43">
        <f t="shared" si="5"/>
        <v>1</v>
      </c>
      <c r="AJ299" s="35" t="s">
        <v>1585</v>
      </c>
    </row>
    <row r="300" spans="1:36" hidden="1" x14ac:dyDescent="0.2">
      <c r="A300" s="2" t="s">
        <v>359</v>
      </c>
      <c r="B300" s="63" t="s">
        <v>1586</v>
      </c>
      <c r="C300" s="3">
        <v>2011</v>
      </c>
      <c r="D300" s="40"/>
      <c r="E300" s="40">
        <v>1</v>
      </c>
      <c r="F300" s="40"/>
      <c r="G300" s="40"/>
      <c r="H300" s="40"/>
      <c r="I300" s="40"/>
      <c r="J300" s="40"/>
      <c r="K300" s="40"/>
      <c r="M300" s="40"/>
      <c r="N300" s="40"/>
      <c r="O300" s="40"/>
      <c r="P300" s="40"/>
      <c r="Q300" s="40"/>
      <c r="R300" s="40"/>
      <c r="S300" s="40"/>
      <c r="T300" s="40"/>
      <c r="U300" s="40"/>
      <c r="V300" s="40"/>
      <c r="W300" s="40"/>
      <c r="X300" s="40"/>
      <c r="Y300" s="40"/>
      <c r="Z300" s="40"/>
      <c r="AA300" s="40"/>
      <c r="AB300" s="40"/>
      <c r="AC300" s="40"/>
      <c r="AD300" s="40"/>
      <c r="AE300" s="40"/>
      <c r="AH300" s="40" t="s">
        <v>209</v>
      </c>
      <c r="AI300" s="43">
        <f t="shared" si="5"/>
        <v>1</v>
      </c>
      <c r="AJ300" s="35" t="s">
        <v>1587</v>
      </c>
    </row>
    <row r="301" spans="1:36" x14ac:dyDescent="0.2">
      <c r="A301" s="2" t="s">
        <v>360</v>
      </c>
      <c r="B301" s="63" t="s">
        <v>1588</v>
      </c>
      <c r="C301" s="3">
        <v>2011</v>
      </c>
      <c r="D301" s="40"/>
      <c r="E301" s="40"/>
      <c r="F301" s="40"/>
      <c r="G301" s="40"/>
      <c r="H301" s="32">
        <v>1</v>
      </c>
      <c r="I301" s="40"/>
      <c r="J301" s="40"/>
      <c r="K301" s="40"/>
      <c r="M301" s="40"/>
      <c r="N301" s="40"/>
      <c r="O301" s="40"/>
      <c r="P301" s="40"/>
      <c r="Q301" s="40"/>
      <c r="R301" s="40"/>
      <c r="S301" s="40"/>
      <c r="T301" s="40"/>
      <c r="U301" s="40"/>
      <c r="V301" s="40"/>
      <c r="W301" s="40"/>
      <c r="X301" s="40"/>
      <c r="Y301" s="40"/>
      <c r="Z301" s="40"/>
      <c r="AA301" s="40"/>
      <c r="AB301" s="40"/>
      <c r="AC301" s="40"/>
      <c r="AD301" s="40"/>
      <c r="AE301" s="40"/>
      <c r="AH301" s="40" t="s">
        <v>209</v>
      </c>
      <c r="AI301" s="43">
        <f t="shared" si="5"/>
        <v>1</v>
      </c>
      <c r="AJ301" s="35" t="s">
        <v>1589</v>
      </c>
    </row>
    <row r="302" spans="1:36" hidden="1" x14ac:dyDescent="0.2">
      <c r="A302" s="2" t="s">
        <v>361</v>
      </c>
      <c r="B302" s="63" t="s">
        <v>1590</v>
      </c>
      <c r="C302" s="3">
        <v>2011</v>
      </c>
      <c r="D302" s="40"/>
      <c r="E302" s="32">
        <v>1</v>
      </c>
      <c r="F302" s="40"/>
      <c r="G302" s="40"/>
      <c r="H302" s="40"/>
      <c r="I302" s="40"/>
      <c r="J302" s="40"/>
      <c r="K302" s="40"/>
      <c r="M302" s="40"/>
      <c r="N302" s="40"/>
      <c r="O302" s="40"/>
      <c r="P302" s="40"/>
      <c r="Q302" s="40"/>
      <c r="R302" s="40"/>
      <c r="S302" s="40"/>
      <c r="T302" s="40"/>
      <c r="U302" s="40"/>
      <c r="V302" s="40"/>
      <c r="W302" s="40"/>
      <c r="X302" s="40"/>
      <c r="Y302" s="40"/>
      <c r="Z302" s="40"/>
      <c r="AA302" s="40"/>
      <c r="AB302" s="40"/>
      <c r="AC302" s="40"/>
      <c r="AD302" s="40"/>
      <c r="AE302" s="40"/>
      <c r="AH302" s="40" t="s">
        <v>209</v>
      </c>
      <c r="AI302" s="43">
        <f t="shared" si="5"/>
        <v>1</v>
      </c>
      <c r="AJ302" s="35" t="s">
        <v>1591</v>
      </c>
    </row>
    <row r="303" spans="1:36" hidden="1" x14ac:dyDescent="0.2">
      <c r="A303" s="2" t="s">
        <v>362</v>
      </c>
      <c r="B303" s="63" t="s">
        <v>1592</v>
      </c>
      <c r="C303" s="3">
        <v>2011</v>
      </c>
      <c r="D303" s="40"/>
      <c r="E303" s="40">
        <v>1</v>
      </c>
      <c r="F303" s="40"/>
      <c r="G303" s="40"/>
      <c r="H303" s="40"/>
      <c r="I303" s="40"/>
      <c r="J303" s="40"/>
      <c r="K303" s="40"/>
      <c r="M303" s="40"/>
      <c r="N303" s="40"/>
      <c r="O303" s="40"/>
      <c r="P303" s="40"/>
      <c r="Q303" s="40"/>
      <c r="R303" s="40"/>
      <c r="S303" s="40"/>
      <c r="T303" s="40"/>
      <c r="U303" s="40"/>
      <c r="V303" s="40"/>
      <c r="W303" s="40"/>
      <c r="X303" s="40"/>
      <c r="Y303" s="40"/>
      <c r="Z303" s="40"/>
      <c r="AA303" s="40"/>
      <c r="AB303" s="40"/>
      <c r="AC303" s="40"/>
      <c r="AD303" s="40"/>
      <c r="AE303" s="40"/>
      <c r="AH303" s="40" t="s">
        <v>209</v>
      </c>
      <c r="AI303" s="43">
        <f t="shared" si="5"/>
        <v>1</v>
      </c>
      <c r="AJ303" s="35" t="s">
        <v>1593</v>
      </c>
    </row>
    <row r="304" spans="1:36" x14ac:dyDescent="0.2">
      <c r="A304" s="2" t="s">
        <v>363</v>
      </c>
      <c r="B304" s="63" t="s">
        <v>1594</v>
      </c>
      <c r="C304" s="3">
        <v>2011</v>
      </c>
      <c r="D304" s="40"/>
      <c r="E304" s="40"/>
      <c r="F304" s="40"/>
      <c r="G304" s="40"/>
      <c r="H304" s="40"/>
      <c r="I304" s="40"/>
      <c r="J304" s="40"/>
      <c r="K304" s="40"/>
      <c r="M304" s="40"/>
      <c r="N304" s="40"/>
      <c r="O304" s="40"/>
      <c r="P304" s="40"/>
      <c r="Q304" s="40"/>
      <c r="R304" s="40"/>
      <c r="S304" s="40"/>
      <c r="T304" s="40"/>
      <c r="U304" s="40"/>
      <c r="V304" s="40"/>
      <c r="W304" s="40"/>
      <c r="X304" s="40"/>
      <c r="Y304" s="40"/>
      <c r="Z304" s="40">
        <v>1</v>
      </c>
      <c r="AA304" s="40"/>
      <c r="AB304" s="40"/>
      <c r="AC304" s="40"/>
      <c r="AD304" s="40"/>
      <c r="AE304" s="40"/>
      <c r="AH304" s="40" t="s">
        <v>200</v>
      </c>
      <c r="AI304" s="43">
        <f t="shared" si="5"/>
        <v>1</v>
      </c>
      <c r="AJ304" s="35" t="s">
        <v>1595</v>
      </c>
    </row>
    <row r="305" spans="1:36" hidden="1" x14ac:dyDescent="0.2">
      <c r="A305" s="2" t="s">
        <v>364</v>
      </c>
      <c r="B305" s="63" t="s">
        <v>1596</v>
      </c>
      <c r="C305" s="3">
        <v>2011</v>
      </c>
      <c r="D305" s="40"/>
      <c r="E305" s="32">
        <v>1</v>
      </c>
      <c r="F305" s="40"/>
      <c r="G305" s="40"/>
      <c r="H305" s="40"/>
      <c r="I305" s="40"/>
      <c r="J305" s="40"/>
      <c r="K305" s="40"/>
      <c r="M305" s="40"/>
      <c r="N305" s="40"/>
      <c r="O305" s="40"/>
      <c r="P305" s="40"/>
      <c r="Q305" s="40"/>
      <c r="R305" s="40"/>
      <c r="S305" s="40"/>
      <c r="T305" s="40"/>
      <c r="U305" s="40"/>
      <c r="V305" s="40"/>
      <c r="W305" s="40"/>
      <c r="X305" s="40"/>
      <c r="Y305" s="40"/>
      <c r="Z305" s="40"/>
      <c r="AA305" s="40"/>
      <c r="AB305" s="40"/>
      <c r="AC305" s="40"/>
      <c r="AD305" s="40"/>
      <c r="AE305" s="40"/>
      <c r="AH305" s="40" t="s">
        <v>209</v>
      </c>
      <c r="AI305" s="43">
        <f t="shared" si="5"/>
        <v>1</v>
      </c>
      <c r="AJ305" s="35" t="s">
        <v>1597</v>
      </c>
    </row>
    <row r="306" spans="1:36" x14ac:dyDescent="0.2">
      <c r="A306" s="2" t="s">
        <v>365</v>
      </c>
      <c r="B306" s="63" t="s">
        <v>1598</v>
      </c>
      <c r="C306" s="3">
        <v>2011</v>
      </c>
      <c r="D306" s="40"/>
      <c r="E306" s="40"/>
      <c r="F306" s="40"/>
      <c r="G306" s="32">
        <v>1</v>
      </c>
      <c r="H306" s="40"/>
      <c r="I306" s="40"/>
      <c r="J306" s="40"/>
      <c r="K306" s="40"/>
      <c r="M306" s="40"/>
      <c r="N306" s="40"/>
      <c r="O306" s="40"/>
      <c r="P306" s="40"/>
      <c r="Q306" s="40"/>
      <c r="R306" s="40"/>
      <c r="S306" s="40"/>
      <c r="T306" s="40"/>
      <c r="U306" s="40"/>
      <c r="V306" s="40"/>
      <c r="W306" s="40"/>
      <c r="X306" s="40"/>
      <c r="Y306" s="40"/>
      <c r="Z306" s="40"/>
      <c r="AA306" s="40"/>
      <c r="AB306" s="40"/>
      <c r="AC306" s="40"/>
      <c r="AD306" s="40"/>
      <c r="AE306" s="40"/>
      <c r="AH306" s="40" t="s">
        <v>209</v>
      </c>
      <c r="AI306" s="43">
        <f t="shared" si="5"/>
        <v>1</v>
      </c>
      <c r="AJ306" s="35" t="s">
        <v>1599</v>
      </c>
    </row>
    <row r="307" spans="1:36" hidden="1" x14ac:dyDescent="0.2">
      <c r="A307" s="2" t="s">
        <v>366</v>
      </c>
      <c r="B307" s="63" t="s">
        <v>1600</v>
      </c>
      <c r="C307" s="3">
        <v>2011</v>
      </c>
      <c r="D307" s="40"/>
      <c r="E307" s="32">
        <v>1</v>
      </c>
      <c r="F307" s="40"/>
      <c r="G307" s="40"/>
      <c r="H307" s="40"/>
      <c r="I307" s="40"/>
      <c r="J307" s="40"/>
      <c r="K307" s="40"/>
      <c r="M307" s="40"/>
      <c r="N307" s="40"/>
      <c r="O307" s="40"/>
      <c r="P307" s="40"/>
      <c r="Q307" s="40"/>
      <c r="R307" s="40"/>
      <c r="S307" s="40"/>
      <c r="T307" s="40"/>
      <c r="U307" s="40"/>
      <c r="V307" s="40"/>
      <c r="W307" s="40"/>
      <c r="X307" s="40"/>
      <c r="Y307" s="40"/>
      <c r="Z307" s="40"/>
      <c r="AA307" s="40"/>
      <c r="AB307" s="40"/>
      <c r="AC307" s="40"/>
      <c r="AD307" s="40"/>
      <c r="AE307" s="40"/>
      <c r="AH307" s="40" t="s">
        <v>209</v>
      </c>
      <c r="AI307" s="43">
        <f t="shared" si="5"/>
        <v>1</v>
      </c>
      <c r="AJ307" s="35" t="s">
        <v>1601</v>
      </c>
    </row>
    <row r="308" spans="1:36" x14ac:dyDescent="0.2">
      <c r="A308" s="2" t="s">
        <v>367</v>
      </c>
      <c r="B308" s="63" t="s">
        <v>1602</v>
      </c>
      <c r="C308" s="3">
        <v>2011</v>
      </c>
      <c r="D308" s="40"/>
      <c r="E308" s="40"/>
      <c r="F308" s="40"/>
      <c r="G308" s="40"/>
      <c r="H308" s="40"/>
      <c r="I308" s="40"/>
      <c r="J308" s="40"/>
      <c r="K308" s="40"/>
      <c r="M308" s="40"/>
      <c r="N308" s="40"/>
      <c r="O308" s="40"/>
      <c r="P308" s="40"/>
      <c r="Q308" s="40"/>
      <c r="R308" s="40"/>
      <c r="S308" s="40"/>
      <c r="T308" s="40">
        <v>1</v>
      </c>
      <c r="U308" s="40"/>
      <c r="V308" s="40"/>
      <c r="W308" s="40"/>
      <c r="X308" s="40"/>
      <c r="Y308" s="40"/>
      <c r="Z308" s="40"/>
      <c r="AA308" s="40"/>
      <c r="AB308" s="40"/>
      <c r="AC308" s="40"/>
      <c r="AD308" s="40"/>
      <c r="AE308" s="40"/>
      <c r="AH308" s="40" t="s">
        <v>200</v>
      </c>
      <c r="AI308" s="43">
        <f t="shared" si="5"/>
        <v>1</v>
      </c>
      <c r="AJ308" s="35" t="s">
        <v>1603</v>
      </c>
    </row>
    <row r="309" spans="1:36" hidden="1" x14ac:dyDescent="0.2">
      <c r="A309" s="2" t="s">
        <v>369</v>
      </c>
      <c r="B309" s="63" t="s">
        <v>1604</v>
      </c>
      <c r="C309" s="3">
        <v>2011</v>
      </c>
      <c r="D309" s="40">
        <v>1</v>
      </c>
      <c r="E309" s="40"/>
      <c r="F309" s="40"/>
      <c r="G309" s="40"/>
      <c r="H309" s="40"/>
      <c r="I309" s="40"/>
      <c r="J309" s="40"/>
      <c r="K309" s="40"/>
      <c r="M309" s="40"/>
      <c r="N309" s="40"/>
      <c r="O309" s="40"/>
      <c r="P309" s="40"/>
      <c r="Q309" s="40"/>
      <c r="R309" s="40"/>
      <c r="S309" s="40"/>
      <c r="T309" s="40"/>
      <c r="U309" s="40"/>
      <c r="V309" s="40"/>
      <c r="W309" s="40"/>
      <c r="X309" s="40"/>
      <c r="Y309" s="40"/>
      <c r="Z309" s="40"/>
      <c r="AA309" s="40"/>
      <c r="AB309" s="40"/>
      <c r="AC309" s="40"/>
      <c r="AD309" s="40"/>
      <c r="AE309" s="40"/>
      <c r="AH309" s="40" t="s">
        <v>209</v>
      </c>
      <c r="AI309" s="43">
        <f t="shared" ref="AI309:AI340" si="6">SUM(D309:AG309)</f>
        <v>1</v>
      </c>
      <c r="AJ309" s="35" t="s">
        <v>1605</v>
      </c>
    </row>
    <row r="310" spans="1:36" hidden="1" x14ac:dyDescent="0.2">
      <c r="A310" s="2" t="s">
        <v>370</v>
      </c>
      <c r="B310" s="63" t="s">
        <v>1606</v>
      </c>
      <c r="C310" s="3">
        <v>2011</v>
      </c>
      <c r="D310" s="40">
        <v>1</v>
      </c>
      <c r="E310" s="40"/>
      <c r="F310" s="40"/>
      <c r="G310" s="40"/>
      <c r="H310" s="40"/>
      <c r="I310" s="40"/>
      <c r="J310" s="40"/>
      <c r="K310" s="40"/>
      <c r="M310" s="40"/>
      <c r="N310" s="40"/>
      <c r="O310" s="40"/>
      <c r="P310" s="40"/>
      <c r="Q310" s="40"/>
      <c r="R310" s="40"/>
      <c r="S310" s="40"/>
      <c r="T310" s="40"/>
      <c r="U310" s="40"/>
      <c r="V310" s="40"/>
      <c r="W310" s="40"/>
      <c r="X310" s="40"/>
      <c r="Y310" s="40"/>
      <c r="Z310" s="40"/>
      <c r="AA310" s="40"/>
      <c r="AB310" s="40"/>
      <c r="AC310" s="40"/>
      <c r="AD310" s="40"/>
      <c r="AE310" s="40"/>
      <c r="AH310" s="40" t="s">
        <v>209</v>
      </c>
      <c r="AI310" s="43">
        <f t="shared" si="6"/>
        <v>1</v>
      </c>
      <c r="AJ310" s="35" t="s">
        <v>1607</v>
      </c>
    </row>
    <row r="311" spans="1:36" hidden="1" x14ac:dyDescent="0.2">
      <c r="A311" s="2" t="s">
        <v>371</v>
      </c>
      <c r="B311" s="63" t="s">
        <v>1608</v>
      </c>
      <c r="C311" s="3">
        <v>2011</v>
      </c>
      <c r="D311" s="40"/>
      <c r="E311" s="32">
        <v>1</v>
      </c>
      <c r="F311" s="40"/>
      <c r="G311" s="40"/>
      <c r="H311" s="40"/>
      <c r="I311" s="40"/>
      <c r="J311" s="40"/>
      <c r="K311" s="40"/>
      <c r="M311" s="40"/>
      <c r="N311" s="40"/>
      <c r="O311" s="40"/>
      <c r="P311" s="40"/>
      <c r="Q311" s="40"/>
      <c r="R311" s="40"/>
      <c r="S311" s="40"/>
      <c r="T311" s="40"/>
      <c r="U311" s="40"/>
      <c r="V311" s="40"/>
      <c r="W311" s="40"/>
      <c r="X311" s="40"/>
      <c r="Y311" s="40"/>
      <c r="Z311" s="40"/>
      <c r="AA311" s="40"/>
      <c r="AB311" s="40"/>
      <c r="AC311" s="40"/>
      <c r="AD311" s="40"/>
      <c r="AE311" s="40"/>
      <c r="AH311" s="40" t="s">
        <v>209</v>
      </c>
      <c r="AI311" s="43">
        <f t="shared" si="6"/>
        <v>1</v>
      </c>
      <c r="AJ311" s="35" t="s">
        <v>1609</v>
      </c>
    </row>
    <row r="312" spans="1:36" hidden="1" x14ac:dyDescent="0.2">
      <c r="A312" s="2" t="s">
        <v>372</v>
      </c>
      <c r="B312" s="63" t="s">
        <v>1610</v>
      </c>
      <c r="C312" s="3">
        <v>2011</v>
      </c>
      <c r="D312" s="40"/>
      <c r="E312" s="40"/>
      <c r="F312" s="40"/>
      <c r="G312" s="40"/>
      <c r="H312" s="40"/>
      <c r="I312" s="40"/>
      <c r="J312" s="40"/>
      <c r="K312" s="40"/>
      <c r="M312" s="40"/>
      <c r="N312" s="40"/>
      <c r="O312" s="40"/>
      <c r="P312" s="40"/>
      <c r="Q312" s="40"/>
      <c r="R312" s="40"/>
      <c r="S312" s="40"/>
      <c r="T312" s="40"/>
      <c r="U312" s="40"/>
      <c r="V312" s="40"/>
      <c r="W312" s="40"/>
      <c r="X312" s="40"/>
      <c r="Y312" s="40"/>
      <c r="Z312" s="40"/>
      <c r="AA312" s="40">
        <v>1</v>
      </c>
      <c r="AB312" s="40"/>
      <c r="AC312" s="40"/>
      <c r="AD312" s="40"/>
      <c r="AE312" s="40"/>
      <c r="AH312" s="40" t="s">
        <v>200</v>
      </c>
      <c r="AI312" s="43">
        <f t="shared" si="6"/>
        <v>1</v>
      </c>
      <c r="AJ312" s="35" t="s">
        <v>1611</v>
      </c>
    </row>
    <row r="313" spans="1:36" x14ac:dyDescent="0.2">
      <c r="A313" s="2" t="s">
        <v>375</v>
      </c>
      <c r="B313" s="63" t="s">
        <v>1612</v>
      </c>
      <c r="C313" s="3">
        <v>2011</v>
      </c>
      <c r="D313" s="40"/>
      <c r="E313" s="40"/>
      <c r="F313" s="40"/>
      <c r="G313" s="40"/>
      <c r="H313" s="40"/>
      <c r="I313" s="40"/>
      <c r="J313" s="32">
        <v>1</v>
      </c>
      <c r="K313" s="40"/>
      <c r="M313" s="40"/>
      <c r="N313" s="40"/>
      <c r="O313" s="40"/>
      <c r="P313" s="40"/>
      <c r="Q313" s="40"/>
      <c r="R313" s="40"/>
      <c r="S313" s="40"/>
      <c r="T313" s="40"/>
      <c r="U313" s="40"/>
      <c r="V313" s="40"/>
      <c r="W313" s="40"/>
      <c r="X313" s="40"/>
      <c r="Y313" s="40"/>
      <c r="Z313" s="40"/>
      <c r="AA313" s="40"/>
      <c r="AB313" s="40"/>
      <c r="AC313" s="40"/>
      <c r="AD313" s="40"/>
      <c r="AE313" s="40"/>
      <c r="AH313" s="40" t="s">
        <v>209</v>
      </c>
      <c r="AI313" s="43">
        <f t="shared" si="6"/>
        <v>1</v>
      </c>
      <c r="AJ313" s="35" t="s">
        <v>1613</v>
      </c>
    </row>
    <row r="314" spans="1:36" x14ac:dyDescent="0.2">
      <c r="A314" s="2" t="s">
        <v>376</v>
      </c>
      <c r="B314" s="63" t="s">
        <v>1614</v>
      </c>
      <c r="C314" s="3">
        <v>2011</v>
      </c>
      <c r="D314" s="40"/>
      <c r="E314" s="40"/>
      <c r="F314" s="40"/>
      <c r="G314" s="40"/>
      <c r="H314" s="40"/>
      <c r="I314" s="32">
        <v>1</v>
      </c>
      <c r="J314" s="40"/>
      <c r="K314" s="40"/>
      <c r="M314" s="40"/>
      <c r="N314" s="40"/>
      <c r="O314" s="40"/>
      <c r="P314" s="40"/>
      <c r="Q314" s="40"/>
      <c r="R314" s="40"/>
      <c r="S314" s="40"/>
      <c r="T314" s="40"/>
      <c r="U314" s="40"/>
      <c r="V314" s="40"/>
      <c r="W314" s="40"/>
      <c r="X314" s="40"/>
      <c r="Y314" s="40"/>
      <c r="Z314" s="40"/>
      <c r="AA314" s="40"/>
      <c r="AB314" s="40"/>
      <c r="AC314" s="40"/>
      <c r="AD314" s="40"/>
      <c r="AE314" s="40"/>
      <c r="AH314" s="40" t="s">
        <v>209</v>
      </c>
      <c r="AI314" s="43">
        <f t="shared" si="6"/>
        <v>1</v>
      </c>
      <c r="AJ314" s="35" t="s">
        <v>1615</v>
      </c>
    </row>
    <row r="315" spans="1:36" hidden="1" x14ac:dyDescent="0.2">
      <c r="A315" s="2" t="s">
        <v>377</v>
      </c>
      <c r="B315" s="63" t="s">
        <v>1616</v>
      </c>
      <c r="C315" s="3">
        <v>2011</v>
      </c>
      <c r="D315" s="40"/>
      <c r="E315" s="32">
        <v>1</v>
      </c>
      <c r="F315" s="40"/>
      <c r="G315" s="40"/>
      <c r="H315" s="40"/>
      <c r="I315" s="40"/>
      <c r="J315" s="40"/>
      <c r="K315" s="40"/>
      <c r="M315" s="40"/>
      <c r="N315" s="40"/>
      <c r="O315" s="40"/>
      <c r="P315" s="40"/>
      <c r="Q315" s="40"/>
      <c r="R315" s="40"/>
      <c r="S315" s="40"/>
      <c r="T315" s="40"/>
      <c r="U315" s="40"/>
      <c r="V315" s="40"/>
      <c r="W315" s="40"/>
      <c r="X315" s="40"/>
      <c r="Y315" s="40"/>
      <c r="Z315" s="40"/>
      <c r="AA315" s="40"/>
      <c r="AB315" s="40"/>
      <c r="AC315" s="40"/>
      <c r="AD315" s="40"/>
      <c r="AE315" s="40"/>
      <c r="AH315" s="40" t="s">
        <v>209</v>
      </c>
      <c r="AI315" s="43">
        <f t="shared" si="6"/>
        <v>1</v>
      </c>
      <c r="AJ315" s="35" t="s">
        <v>1617</v>
      </c>
    </row>
    <row r="316" spans="1:36" x14ac:dyDescent="0.2">
      <c r="A316" s="2" t="s">
        <v>379</v>
      </c>
      <c r="B316" s="63" t="s">
        <v>1618</v>
      </c>
      <c r="C316" s="3">
        <v>2011</v>
      </c>
      <c r="D316" s="40"/>
      <c r="E316" s="40"/>
      <c r="F316" s="40"/>
      <c r="G316" s="40"/>
      <c r="H316" s="40"/>
      <c r="I316" s="40"/>
      <c r="J316" s="40"/>
      <c r="K316" s="40"/>
      <c r="M316" s="40"/>
      <c r="N316" s="40"/>
      <c r="O316" s="40"/>
      <c r="P316" s="40"/>
      <c r="Q316" s="40"/>
      <c r="R316" s="40"/>
      <c r="S316" s="40"/>
      <c r="T316" s="40"/>
      <c r="U316" s="40"/>
      <c r="V316" s="40"/>
      <c r="W316" s="40"/>
      <c r="X316" s="40"/>
      <c r="Y316" s="40"/>
      <c r="Z316" s="40"/>
      <c r="AA316" s="40"/>
      <c r="AB316" s="40"/>
      <c r="AC316" s="40">
        <v>1</v>
      </c>
      <c r="AD316" s="40"/>
      <c r="AE316" s="40"/>
      <c r="AH316" s="40" t="s">
        <v>200</v>
      </c>
      <c r="AI316" s="43">
        <f t="shared" si="6"/>
        <v>1</v>
      </c>
      <c r="AJ316" s="35" t="s">
        <v>1619</v>
      </c>
    </row>
    <row r="317" spans="1:36" x14ac:dyDescent="0.2">
      <c r="A317" s="2" t="s">
        <v>380</v>
      </c>
      <c r="B317" s="63" t="s">
        <v>1620</v>
      </c>
      <c r="C317" s="3">
        <v>2011</v>
      </c>
      <c r="D317" s="40"/>
      <c r="E317" s="40"/>
      <c r="F317" s="40"/>
      <c r="G317" s="40"/>
      <c r="H317" s="40"/>
      <c r="I317" s="40"/>
      <c r="J317" s="40"/>
      <c r="K317" s="40"/>
      <c r="M317" s="40"/>
      <c r="N317" s="40"/>
      <c r="O317" s="40"/>
      <c r="P317" s="40"/>
      <c r="Q317" s="40"/>
      <c r="R317" s="40"/>
      <c r="S317" s="40"/>
      <c r="T317" s="40">
        <v>1</v>
      </c>
      <c r="U317" s="40"/>
      <c r="V317" s="40"/>
      <c r="W317" s="40"/>
      <c r="X317" s="40"/>
      <c r="Y317" s="40"/>
      <c r="Z317" s="40"/>
      <c r="AA317" s="40"/>
      <c r="AB317" s="40"/>
      <c r="AC317" s="40"/>
      <c r="AD317" s="40"/>
      <c r="AE317" s="40"/>
      <c r="AH317" s="40" t="s">
        <v>200</v>
      </c>
      <c r="AI317" s="43">
        <f t="shared" si="6"/>
        <v>1</v>
      </c>
      <c r="AJ317" s="35" t="s">
        <v>1621</v>
      </c>
    </row>
    <row r="318" spans="1:36" hidden="1" x14ac:dyDescent="0.2">
      <c r="A318" s="2" t="s">
        <v>381</v>
      </c>
      <c r="B318" s="63" t="s">
        <v>1622</v>
      </c>
      <c r="C318" s="3">
        <v>2011</v>
      </c>
      <c r="D318" s="40"/>
      <c r="E318" s="40"/>
      <c r="F318" s="40"/>
      <c r="G318" s="40"/>
      <c r="H318" s="40"/>
      <c r="I318" s="40"/>
      <c r="J318" s="40"/>
      <c r="K318" s="40"/>
      <c r="M318" s="40"/>
      <c r="N318" s="40"/>
      <c r="O318" s="40"/>
      <c r="P318" s="40"/>
      <c r="Q318" s="40"/>
      <c r="R318" s="40"/>
      <c r="S318" s="40"/>
      <c r="T318" s="40"/>
      <c r="U318" s="40"/>
      <c r="V318" s="40"/>
      <c r="W318" s="40"/>
      <c r="X318" s="40"/>
      <c r="Y318" s="40"/>
      <c r="Z318" s="40"/>
      <c r="AA318" s="40">
        <v>1</v>
      </c>
      <c r="AB318" s="40"/>
      <c r="AC318" s="40"/>
      <c r="AD318" s="40"/>
      <c r="AE318" s="40"/>
      <c r="AH318" s="40" t="s">
        <v>200</v>
      </c>
      <c r="AI318" s="43">
        <f t="shared" si="6"/>
        <v>1</v>
      </c>
      <c r="AJ318" s="35" t="s">
        <v>1623</v>
      </c>
    </row>
    <row r="319" spans="1:36" hidden="1" x14ac:dyDescent="0.2">
      <c r="A319" s="2" t="s">
        <v>382</v>
      </c>
      <c r="B319" s="63" t="s">
        <v>1624</v>
      </c>
      <c r="C319" s="3">
        <v>2011</v>
      </c>
      <c r="D319" s="40"/>
      <c r="E319" s="40"/>
      <c r="F319" s="40"/>
      <c r="G319" s="40"/>
      <c r="H319" s="40"/>
      <c r="I319" s="40"/>
      <c r="J319" s="40"/>
      <c r="K319" s="40"/>
      <c r="M319" s="40"/>
      <c r="N319" s="40"/>
      <c r="O319" s="40"/>
      <c r="P319" s="40"/>
      <c r="Q319" s="40"/>
      <c r="R319" s="40"/>
      <c r="S319" s="40"/>
      <c r="T319" s="40"/>
      <c r="U319" s="40"/>
      <c r="V319" s="40"/>
      <c r="W319" s="40"/>
      <c r="X319" s="40"/>
      <c r="Y319" s="40"/>
      <c r="Z319" s="40"/>
      <c r="AA319" s="40">
        <v>1</v>
      </c>
      <c r="AB319" s="40"/>
      <c r="AC319" s="40"/>
      <c r="AD319" s="40"/>
      <c r="AE319" s="40"/>
      <c r="AH319" s="40" t="s">
        <v>200</v>
      </c>
      <c r="AI319" s="43">
        <f t="shared" si="6"/>
        <v>1</v>
      </c>
      <c r="AJ319" s="35" t="s">
        <v>1625</v>
      </c>
    </row>
    <row r="320" spans="1:36" hidden="1" x14ac:dyDescent="0.2">
      <c r="A320" s="2" t="s">
        <v>383</v>
      </c>
      <c r="B320" s="63" t="s">
        <v>1626</v>
      </c>
      <c r="C320" s="3">
        <v>2011</v>
      </c>
      <c r="D320" s="40"/>
      <c r="E320" s="40"/>
      <c r="F320" s="40"/>
      <c r="G320" s="40"/>
      <c r="H320" s="40"/>
      <c r="I320" s="40"/>
      <c r="J320" s="40"/>
      <c r="K320" s="40"/>
      <c r="M320" s="40"/>
      <c r="N320" s="40"/>
      <c r="O320" s="40"/>
      <c r="P320" s="40"/>
      <c r="Q320" s="40"/>
      <c r="R320" s="40"/>
      <c r="S320" s="40">
        <v>1</v>
      </c>
      <c r="T320" s="40"/>
      <c r="U320" s="40"/>
      <c r="V320" s="40"/>
      <c r="W320" s="40"/>
      <c r="X320" s="40"/>
      <c r="Y320" s="40"/>
      <c r="Z320" s="40"/>
      <c r="AA320" s="40"/>
      <c r="AB320" s="40"/>
      <c r="AC320" s="40"/>
      <c r="AD320" s="40"/>
      <c r="AE320" s="40"/>
      <c r="AH320" s="40" t="s">
        <v>209</v>
      </c>
      <c r="AI320" s="43">
        <f t="shared" si="6"/>
        <v>1</v>
      </c>
      <c r="AJ320" s="35" t="s">
        <v>1627</v>
      </c>
    </row>
    <row r="321" spans="1:36" x14ac:dyDescent="0.2">
      <c r="A321" s="2" t="s">
        <v>384</v>
      </c>
      <c r="B321" s="63" t="s">
        <v>1628</v>
      </c>
      <c r="C321" s="3">
        <v>2011</v>
      </c>
      <c r="D321" s="40"/>
      <c r="E321" s="40"/>
      <c r="F321" s="40"/>
      <c r="G321" s="40"/>
      <c r="H321" s="40"/>
      <c r="I321" s="40"/>
      <c r="J321" s="40"/>
      <c r="K321" s="40">
        <v>1</v>
      </c>
      <c r="M321" s="40"/>
      <c r="N321" s="40"/>
      <c r="O321" s="40"/>
      <c r="P321" s="40"/>
      <c r="Q321" s="40"/>
      <c r="R321" s="40"/>
      <c r="S321" s="40"/>
      <c r="T321" s="40"/>
      <c r="U321" s="40"/>
      <c r="V321" s="40"/>
      <c r="W321" s="40"/>
      <c r="X321" s="40"/>
      <c r="Y321" s="40"/>
      <c r="Z321" s="40"/>
      <c r="AA321" s="40"/>
      <c r="AB321" s="40"/>
      <c r="AC321" s="40"/>
      <c r="AD321" s="40"/>
      <c r="AE321" s="40"/>
      <c r="AH321" s="40" t="s">
        <v>200</v>
      </c>
      <c r="AI321" s="43">
        <f t="shared" si="6"/>
        <v>1</v>
      </c>
      <c r="AJ321" s="35" t="s">
        <v>1629</v>
      </c>
    </row>
    <row r="322" spans="1:36" x14ac:dyDescent="0.2">
      <c r="A322" s="2" t="s">
        <v>385</v>
      </c>
      <c r="B322" s="63" t="s">
        <v>1630</v>
      </c>
      <c r="C322" s="3">
        <v>2011</v>
      </c>
      <c r="D322" s="40"/>
      <c r="E322" s="40"/>
      <c r="F322" s="40"/>
      <c r="G322" s="40"/>
      <c r="H322" s="40"/>
      <c r="I322" s="40"/>
      <c r="J322" s="40">
        <v>1</v>
      </c>
      <c r="K322" s="40"/>
      <c r="M322" s="40"/>
      <c r="N322" s="40"/>
      <c r="O322" s="40"/>
      <c r="P322" s="40"/>
      <c r="Q322" s="40"/>
      <c r="R322" s="40"/>
      <c r="S322" s="40"/>
      <c r="T322" s="40"/>
      <c r="U322" s="40"/>
      <c r="V322" s="40"/>
      <c r="W322" s="40"/>
      <c r="X322" s="40"/>
      <c r="Y322" s="40"/>
      <c r="Z322" s="40"/>
      <c r="AA322" s="40"/>
      <c r="AB322" s="40"/>
      <c r="AC322" s="40"/>
      <c r="AD322" s="40"/>
      <c r="AE322" s="40"/>
      <c r="AH322" s="40" t="s">
        <v>209</v>
      </c>
      <c r="AI322" s="43">
        <f t="shared" si="6"/>
        <v>1</v>
      </c>
      <c r="AJ322" s="35" t="s">
        <v>1631</v>
      </c>
    </row>
    <row r="323" spans="1:36" x14ac:dyDescent="0.2">
      <c r="A323" s="2" t="s">
        <v>386</v>
      </c>
      <c r="B323" s="63" t="s">
        <v>1632</v>
      </c>
      <c r="C323" s="3">
        <v>2011</v>
      </c>
      <c r="D323" s="40"/>
      <c r="E323" s="40"/>
      <c r="F323" s="40"/>
      <c r="G323" s="40"/>
      <c r="H323" s="40"/>
      <c r="I323" s="40"/>
      <c r="J323" s="40"/>
      <c r="K323" s="40"/>
      <c r="M323" s="40"/>
      <c r="N323" s="40"/>
      <c r="O323" s="40"/>
      <c r="P323" s="40"/>
      <c r="Q323" s="40"/>
      <c r="R323" s="40"/>
      <c r="S323" s="40"/>
      <c r="T323" s="40">
        <v>1</v>
      </c>
      <c r="U323" s="40"/>
      <c r="V323" s="40"/>
      <c r="W323" s="40"/>
      <c r="X323" s="40"/>
      <c r="Y323" s="40"/>
      <c r="Z323" s="40"/>
      <c r="AA323" s="40"/>
      <c r="AB323" s="40"/>
      <c r="AC323" s="40"/>
      <c r="AD323" s="40"/>
      <c r="AE323" s="40"/>
      <c r="AH323" s="40" t="s">
        <v>209</v>
      </c>
      <c r="AI323" s="43">
        <f t="shared" si="6"/>
        <v>1</v>
      </c>
      <c r="AJ323" s="35" t="s">
        <v>1633</v>
      </c>
    </row>
    <row r="324" spans="1:36" x14ac:dyDescent="0.2">
      <c r="A324" s="2" t="s">
        <v>387</v>
      </c>
      <c r="B324" s="63" t="s">
        <v>1634</v>
      </c>
      <c r="C324" s="3">
        <v>2011</v>
      </c>
      <c r="D324" s="40"/>
      <c r="E324" s="40"/>
      <c r="F324" s="40"/>
      <c r="G324" s="40"/>
      <c r="H324" s="40"/>
      <c r="I324" s="40"/>
      <c r="J324" s="40"/>
      <c r="K324" s="40"/>
      <c r="M324" s="40"/>
      <c r="N324" s="40"/>
      <c r="O324" s="40"/>
      <c r="P324" s="40"/>
      <c r="Q324" s="40">
        <v>1</v>
      </c>
      <c r="R324" s="40"/>
      <c r="S324" s="40"/>
      <c r="T324" s="40"/>
      <c r="U324" s="40"/>
      <c r="V324" s="40"/>
      <c r="W324" s="40"/>
      <c r="X324" s="40"/>
      <c r="Y324" s="40"/>
      <c r="Z324" s="40"/>
      <c r="AA324" s="40"/>
      <c r="AB324" s="40"/>
      <c r="AC324" s="40"/>
      <c r="AD324" s="40"/>
      <c r="AE324" s="40"/>
      <c r="AH324" s="40" t="s">
        <v>200</v>
      </c>
      <c r="AI324" s="43">
        <f t="shared" si="6"/>
        <v>1</v>
      </c>
      <c r="AJ324" s="35" t="s">
        <v>1635</v>
      </c>
    </row>
    <row r="325" spans="1:36" x14ac:dyDescent="0.2">
      <c r="A325" s="2" t="s">
        <v>389</v>
      </c>
      <c r="B325" s="63" t="s">
        <v>1636</v>
      </c>
      <c r="C325" s="3">
        <v>2011</v>
      </c>
      <c r="D325" s="40"/>
      <c r="E325" s="40"/>
      <c r="F325" s="40"/>
      <c r="G325" s="40"/>
      <c r="H325" s="40"/>
      <c r="I325" s="40"/>
      <c r="J325" s="40"/>
      <c r="K325" s="40"/>
      <c r="M325" s="40"/>
      <c r="N325" s="40"/>
      <c r="O325" s="40"/>
      <c r="P325" s="40"/>
      <c r="Q325" s="40"/>
      <c r="R325" s="40">
        <v>1</v>
      </c>
      <c r="S325" s="40"/>
      <c r="T325" s="40"/>
      <c r="U325" s="40"/>
      <c r="V325" s="40"/>
      <c r="W325" s="40"/>
      <c r="X325" s="40"/>
      <c r="Y325" s="40"/>
      <c r="Z325" s="40"/>
      <c r="AA325" s="40"/>
      <c r="AB325" s="40"/>
      <c r="AC325" s="40"/>
      <c r="AD325" s="40"/>
      <c r="AE325" s="40"/>
      <c r="AH325" s="40" t="s">
        <v>1637</v>
      </c>
      <c r="AI325" s="43">
        <f t="shared" si="6"/>
        <v>1</v>
      </c>
      <c r="AJ325" s="35" t="s">
        <v>1638</v>
      </c>
    </row>
    <row r="326" spans="1:36" x14ac:dyDescent="0.2">
      <c r="A326" s="2" t="s">
        <v>392</v>
      </c>
      <c r="B326" s="63" t="s">
        <v>1639</v>
      </c>
      <c r="C326" s="3">
        <v>2011</v>
      </c>
      <c r="D326" s="40"/>
      <c r="E326" s="40"/>
      <c r="F326" s="40"/>
      <c r="G326" s="40"/>
      <c r="H326" s="40"/>
      <c r="I326" s="40"/>
      <c r="J326" s="40"/>
      <c r="K326" s="40"/>
      <c r="M326" s="40"/>
      <c r="N326" s="40"/>
      <c r="O326" s="40"/>
      <c r="P326" s="40"/>
      <c r="Q326" s="40"/>
      <c r="R326" s="40">
        <v>1</v>
      </c>
      <c r="S326" s="40"/>
      <c r="T326" s="40"/>
      <c r="U326" s="40"/>
      <c r="V326" s="40"/>
      <c r="W326" s="40"/>
      <c r="X326" s="40"/>
      <c r="Y326" s="40"/>
      <c r="Z326" s="40"/>
      <c r="AA326" s="40"/>
      <c r="AB326" s="40"/>
      <c r="AC326" s="40"/>
      <c r="AD326" s="40"/>
      <c r="AE326" s="40"/>
      <c r="AH326" s="40" t="s">
        <v>200</v>
      </c>
      <c r="AI326" s="43">
        <f t="shared" si="6"/>
        <v>1</v>
      </c>
      <c r="AJ326" s="35" t="s">
        <v>1640</v>
      </c>
    </row>
    <row r="327" spans="1:36" x14ac:dyDescent="0.2">
      <c r="A327" s="2" t="s">
        <v>393</v>
      </c>
      <c r="B327" s="63" t="s">
        <v>1641</v>
      </c>
      <c r="C327" s="3">
        <v>2011</v>
      </c>
      <c r="D327" s="40"/>
      <c r="E327" s="40"/>
      <c r="F327" s="40"/>
      <c r="G327" s="40"/>
      <c r="H327" s="40"/>
      <c r="I327" s="40"/>
      <c r="J327" s="40"/>
      <c r="K327" s="40"/>
      <c r="M327" s="40"/>
      <c r="N327" s="40"/>
      <c r="O327" s="40"/>
      <c r="P327" s="40"/>
      <c r="Q327" s="40"/>
      <c r="R327" s="40"/>
      <c r="S327" s="40"/>
      <c r="T327" s="40"/>
      <c r="U327" s="40"/>
      <c r="V327" s="40"/>
      <c r="W327" s="40"/>
      <c r="X327" s="40"/>
      <c r="Y327" s="40"/>
      <c r="Z327" s="40"/>
      <c r="AA327" s="40"/>
      <c r="AB327" s="40"/>
      <c r="AC327" s="40"/>
      <c r="AD327" s="40"/>
      <c r="AE327" s="40"/>
      <c r="AG327" s="40">
        <v>1</v>
      </c>
      <c r="AH327" s="40" t="s">
        <v>200</v>
      </c>
      <c r="AI327" s="43">
        <f t="shared" si="6"/>
        <v>1</v>
      </c>
      <c r="AJ327" s="35" t="s">
        <v>1642</v>
      </c>
    </row>
    <row r="328" spans="1:36" x14ac:dyDescent="0.2">
      <c r="A328" s="2" t="s">
        <v>398</v>
      </c>
      <c r="B328" s="63" t="s">
        <v>1643</v>
      </c>
      <c r="C328" s="3">
        <v>2011</v>
      </c>
      <c r="D328" s="40"/>
      <c r="E328" s="40"/>
      <c r="F328" s="40"/>
      <c r="G328" s="40"/>
      <c r="H328" s="40"/>
      <c r="I328" s="40"/>
      <c r="J328" s="40"/>
      <c r="K328" s="40"/>
      <c r="M328" s="40"/>
      <c r="N328" s="40"/>
      <c r="O328" s="40"/>
      <c r="P328" s="40"/>
      <c r="Q328" s="40"/>
      <c r="R328" s="40"/>
      <c r="S328" s="40"/>
      <c r="T328" s="40"/>
      <c r="U328" s="40"/>
      <c r="V328" s="40"/>
      <c r="W328" s="40"/>
      <c r="X328" s="40"/>
      <c r="Y328" s="40">
        <v>1</v>
      </c>
      <c r="Z328" s="40"/>
      <c r="AA328" s="40"/>
      <c r="AB328" s="40"/>
      <c r="AC328" s="40"/>
      <c r="AD328" s="40"/>
      <c r="AE328" s="40"/>
      <c r="AH328" s="40" t="s">
        <v>200</v>
      </c>
      <c r="AI328" s="43">
        <f t="shared" si="6"/>
        <v>1</v>
      </c>
      <c r="AJ328" s="35" t="s">
        <v>1644</v>
      </c>
    </row>
    <row r="329" spans="1:36" x14ac:dyDescent="0.2">
      <c r="A329" s="2" t="s">
        <v>402</v>
      </c>
      <c r="B329" s="63" t="s">
        <v>1645</v>
      </c>
      <c r="C329" s="3">
        <v>2011</v>
      </c>
      <c r="D329" s="40"/>
      <c r="E329" s="40"/>
      <c r="F329" s="40"/>
      <c r="G329" s="40"/>
      <c r="H329" s="40"/>
      <c r="I329" s="40"/>
      <c r="J329" s="40"/>
      <c r="K329" s="40"/>
      <c r="M329" s="40"/>
      <c r="N329" s="40"/>
      <c r="O329" s="40"/>
      <c r="P329" s="40">
        <v>1</v>
      </c>
      <c r="Q329" s="40"/>
      <c r="R329" s="40"/>
      <c r="S329" s="40"/>
      <c r="T329" s="40"/>
      <c r="U329" s="40"/>
      <c r="V329" s="40"/>
      <c r="W329" s="40"/>
      <c r="X329" s="40"/>
      <c r="Y329" s="40"/>
      <c r="Z329" s="40"/>
      <c r="AA329" s="40"/>
      <c r="AB329" s="40"/>
      <c r="AC329" s="40"/>
      <c r="AD329" s="40"/>
      <c r="AE329" s="40"/>
      <c r="AH329" s="40" t="s">
        <v>200</v>
      </c>
      <c r="AI329" s="43">
        <f t="shared" si="6"/>
        <v>1</v>
      </c>
      <c r="AJ329" s="35" t="s">
        <v>1646</v>
      </c>
    </row>
    <row r="330" spans="1:36" hidden="1" x14ac:dyDescent="0.2">
      <c r="A330" s="2" t="s">
        <v>403</v>
      </c>
      <c r="B330" s="63" t="s">
        <v>1647</v>
      </c>
      <c r="C330" s="3">
        <v>2011</v>
      </c>
      <c r="D330" s="40"/>
      <c r="E330" s="40"/>
      <c r="F330" s="40"/>
      <c r="G330" s="40"/>
      <c r="H330" s="40"/>
      <c r="I330" s="40"/>
      <c r="J330" s="40"/>
      <c r="K330" s="40"/>
      <c r="M330" s="40"/>
      <c r="N330" s="40"/>
      <c r="O330" s="40"/>
      <c r="P330" s="40"/>
      <c r="Q330" s="40"/>
      <c r="R330" s="40"/>
      <c r="S330" s="40">
        <v>1</v>
      </c>
      <c r="T330" s="40"/>
      <c r="U330" s="40"/>
      <c r="V330" s="40"/>
      <c r="W330" s="40"/>
      <c r="X330" s="40"/>
      <c r="Y330" s="40"/>
      <c r="Z330" s="40"/>
      <c r="AA330" s="40"/>
      <c r="AB330" s="40"/>
      <c r="AC330" s="40"/>
      <c r="AD330" s="40"/>
      <c r="AE330" s="40"/>
      <c r="AH330" s="40" t="s">
        <v>209</v>
      </c>
      <c r="AI330" s="43">
        <f t="shared" si="6"/>
        <v>1</v>
      </c>
      <c r="AJ330" s="35" t="s">
        <v>1648</v>
      </c>
    </row>
    <row r="331" spans="1:36" x14ac:dyDescent="0.2">
      <c r="A331" s="2" t="s">
        <v>405</v>
      </c>
      <c r="B331" s="63" t="s">
        <v>1649</v>
      </c>
      <c r="C331" s="3">
        <v>2011</v>
      </c>
      <c r="D331" s="40"/>
      <c r="E331" s="40"/>
      <c r="F331" s="40"/>
      <c r="G331" s="40"/>
      <c r="H331" s="40"/>
      <c r="I331" s="40"/>
      <c r="J331" s="40"/>
      <c r="K331" s="40"/>
      <c r="M331" s="40"/>
      <c r="N331" s="40"/>
      <c r="O331" s="40"/>
      <c r="P331" s="40">
        <v>1</v>
      </c>
      <c r="Q331" s="40"/>
      <c r="R331" s="40"/>
      <c r="S331" s="40"/>
      <c r="T331" s="40"/>
      <c r="U331" s="40"/>
      <c r="V331" s="40"/>
      <c r="W331" s="40"/>
      <c r="X331" s="40"/>
      <c r="Y331" s="40"/>
      <c r="Z331" s="40"/>
      <c r="AA331" s="40"/>
      <c r="AB331" s="40"/>
      <c r="AC331" s="40"/>
      <c r="AD331" s="40"/>
      <c r="AE331" s="40"/>
      <c r="AH331" s="40" t="s">
        <v>200</v>
      </c>
      <c r="AI331" s="43">
        <f t="shared" si="6"/>
        <v>1</v>
      </c>
      <c r="AJ331" s="35" t="s">
        <v>1650</v>
      </c>
    </row>
    <row r="332" spans="1:36" x14ac:dyDescent="0.2">
      <c r="A332" s="2" t="s">
        <v>407</v>
      </c>
      <c r="B332" s="63" t="s">
        <v>1651</v>
      </c>
      <c r="C332" s="3">
        <v>2011</v>
      </c>
      <c r="D332" s="40"/>
      <c r="E332" s="40"/>
      <c r="F332" s="40"/>
      <c r="G332" s="40"/>
      <c r="H332" s="40">
        <v>1</v>
      </c>
      <c r="I332" s="40"/>
      <c r="J332" s="40"/>
      <c r="K332" s="40"/>
      <c r="M332" s="40"/>
      <c r="N332" s="40"/>
      <c r="O332" s="40"/>
      <c r="P332" s="40"/>
      <c r="Q332" s="40"/>
      <c r="R332" s="40"/>
      <c r="S332" s="40"/>
      <c r="T332" s="40"/>
      <c r="U332" s="40"/>
      <c r="V332" s="40"/>
      <c r="W332" s="40"/>
      <c r="X332" s="40"/>
      <c r="Y332" s="40"/>
      <c r="Z332" s="40"/>
      <c r="AA332" s="40"/>
      <c r="AB332" s="40"/>
      <c r="AC332" s="40"/>
      <c r="AD332" s="40"/>
      <c r="AE332" s="40"/>
      <c r="AH332" s="40" t="s">
        <v>209</v>
      </c>
      <c r="AI332" s="43">
        <f t="shared" si="6"/>
        <v>1</v>
      </c>
      <c r="AJ332" s="35" t="s">
        <v>1652</v>
      </c>
    </row>
    <row r="333" spans="1:36" x14ac:dyDescent="0.2">
      <c r="A333" s="2" t="s">
        <v>408</v>
      </c>
      <c r="B333" s="63" t="s">
        <v>1653</v>
      </c>
      <c r="C333" s="3">
        <v>2011</v>
      </c>
      <c r="D333" s="40"/>
      <c r="E333" s="40"/>
      <c r="F333" s="40"/>
      <c r="G333" s="40"/>
      <c r="H333" s="40"/>
      <c r="I333" s="40"/>
      <c r="J333" s="40"/>
      <c r="K333" s="40"/>
      <c r="M333" s="40"/>
      <c r="N333" s="40"/>
      <c r="O333" s="40"/>
      <c r="P333" s="40">
        <v>1</v>
      </c>
      <c r="Q333" s="40"/>
      <c r="R333" s="40"/>
      <c r="S333" s="40"/>
      <c r="T333" s="40"/>
      <c r="U333" s="40"/>
      <c r="V333" s="40"/>
      <c r="W333" s="40"/>
      <c r="X333" s="40"/>
      <c r="Y333" s="40"/>
      <c r="Z333" s="40"/>
      <c r="AA333" s="40"/>
      <c r="AB333" s="40"/>
      <c r="AC333" s="40"/>
      <c r="AD333" s="40"/>
      <c r="AE333" s="40"/>
      <c r="AH333" s="40" t="s">
        <v>200</v>
      </c>
      <c r="AI333" s="43">
        <f t="shared" si="6"/>
        <v>1</v>
      </c>
      <c r="AJ333" s="35" t="s">
        <v>1654</v>
      </c>
    </row>
    <row r="334" spans="1:36" x14ac:dyDescent="0.2">
      <c r="A334" s="2" t="s">
        <v>409</v>
      </c>
      <c r="B334" s="63" t="s">
        <v>1655</v>
      </c>
      <c r="C334" s="3">
        <v>2011</v>
      </c>
      <c r="D334" s="40"/>
      <c r="E334" s="40"/>
      <c r="F334" s="40"/>
      <c r="G334" s="40"/>
      <c r="H334" s="40"/>
      <c r="I334" s="40"/>
      <c r="J334" s="40">
        <v>1</v>
      </c>
      <c r="K334" s="40"/>
      <c r="M334" s="40"/>
      <c r="N334" s="40"/>
      <c r="O334" s="40"/>
      <c r="P334" s="40"/>
      <c r="Q334" s="40"/>
      <c r="R334" s="40"/>
      <c r="S334" s="40"/>
      <c r="T334" s="40"/>
      <c r="U334" s="40"/>
      <c r="V334" s="40"/>
      <c r="W334" s="40"/>
      <c r="X334" s="40"/>
      <c r="Y334" s="40"/>
      <c r="Z334" s="40"/>
      <c r="AA334" s="40"/>
      <c r="AB334" s="40"/>
      <c r="AC334" s="40"/>
      <c r="AD334" s="40"/>
      <c r="AE334" s="40"/>
      <c r="AH334" s="40" t="s">
        <v>1516</v>
      </c>
      <c r="AI334" s="43">
        <f t="shared" si="6"/>
        <v>1</v>
      </c>
      <c r="AJ334" s="35" t="s">
        <v>1656</v>
      </c>
    </row>
    <row r="335" spans="1:36" x14ac:dyDescent="0.2">
      <c r="A335" s="2" t="s">
        <v>1657</v>
      </c>
      <c r="B335" s="50" t="s">
        <v>1658</v>
      </c>
      <c r="C335" s="4">
        <v>2012</v>
      </c>
      <c r="D335" s="40"/>
      <c r="E335" s="40"/>
      <c r="F335" s="40"/>
      <c r="G335" s="40"/>
      <c r="H335" s="40"/>
      <c r="I335" s="40"/>
      <c r="J335" s="40"/>
      <c r="K335" s="40">
        <v>1</v>
      </c>
      <c r="M335" s="40"/>
      <c r="N335" s="40"/>
      <c r="O335" s="40"/>
      <c r="P335" s="40"/>
      <c r="Q335" s="40"/>
      <c r="R335" s="40"/>
      <c r="S335" s="40"/>
      <c r="T335" s="40"/>
      <c r="U335" s="40"/>
      <c r="V335" s="40"/>
      <c r="W335" s="40"/>
      <c r="X335" s="40"/>
      <c r="Y335" s="40"/>
      <c r="Z335" s="40"/>
      <c r="AA335" s="40"/>
      <c r="AB335" s="40"/>
      <c r="AC335" s="40"/>
      <c r="AD335" s="40"/>
      <c r="AE335" s="40"/>
      <c r="AH335" s="40" t="s">
        <v>798</v>
      </c>
      <c r="AI335" s="43">
        <f t="shared" si="6"/>
        <v>1</v>
      </c>
      <c r="AJ335" s="34" t="s">
        <v>1659</v>
      </c>
    </row>
    <row r="336" spans="1:36" x14ac:dyDescent="0.2">
      <c r="A336" s="2" t="s">
        <v>412</v>
      </c>
      <c r="B336" s="63" t="s">
        <v>1660</v>
      </c>
      <c r="C336" s="3">
        <v>2012</v>
      </c>
      <c r="D336" s="40"/>
      <c r="E336" s="40"/>
      <c r="F336" s="40"/>
      <c r="G336" s="40"/>
      <c r="H336" s="40"/>
      <c r="I336" s="40"/>
      <c r="J336" s="40"/>
      <c r="K336" s="40"/>
      <c r="M336" s="40"/>
      <c r="N336" s="40"/>
      <c r="O336" s="40"/>
      <c r="P336" s="40"/>
      <c r="Q336" s="40"/>
      <c r="R336" s="40"/>
      <c r="S336" s="40"/>
      <c r="T336" s="40"/>
      <c r="U336" s="40"/>
      <c r="V336" s="40"/>
      <c r="W336" s="40"/>
      <c r="X336" s="40"/>
      <c r="Y336" s="40"/>
      <c r="Z336" s="40"/>
      <c r="AA336" s="40"/>
      <c r="AB336" s="40"/>
      <c r="AC336" s="40">
        <v>1</v>
      </c>
      <c r="AD336" s="40"/>
      <c r="AE336" s="40"/>
      <c r="AH336" s="40"/>
      <c r="AI336" s="43">
        <f t="shared" si="6"/>
        <v>1</v>
      </c>
      <c r="AJ336" s="35" t="s">
        <v>1661</v>
      </c>
    </row>
    <row r="337" spans="1:36" hidden="1" x14ac:dyDescent="0.2">
      <c r="A337" s="2" t="s">
        <v>414</v>
      </c>
      <c r="B337" s="63" t="s">
        <v>1662</v>
      </c>
      <c r="C337" s="3">
        <v>2012</v>
      </c>
      <c r="D337" s="40"/>
      <c r="E337" s="40">
        <v>1</v>
      </c>
      <c r="F337" s="40"/>
      <c r="G337" s="40"/>
      <c r="H337" s="40"/>
      <c r="I337" s="40"/>
      <c r="J337" s="40"/>
      <c r="K337" s="40"/>
      <c r="M337" s="40"/>
      <c r="N337" s="40"/>
      <c r="O337" s="40"/>
      <c r="P337" s="40"/>
      <c r="Q337" s="40"/>
      <c r="R337" s="40"/>
      <c r="S337" s="40"/>
      <c r="T337" s="40"/>
      <c r="U337" s="40"/>
      <c r="V337" s="40"/>
      <c r="W337" s="40"/>
      <c r="X337" s="40"/>
      <c r="Y337" s="40"/>
      <c r="Z337" s="40"/>
      <c r="AA337" s="40"/>
      <c r="AB337" s="40"/>
      <c r="AC337" s="40"/>
      <c r="AD337" s="40"/>
      <c r="AE337" s="40"/>
      <c r="AH337" s="40"/>
      <c r="AI337" s="43">
        <f t="shared" si="6"/>
        <v>1</v>
      </c>
      <c r="AJ337" s="35" t="s">
        <v>1663</v>
      </c>
    </row>
    <row r="338" spans="1:36" x14ac:dyDescent="0.2">
      <c r="A338" s="2" t="s">
        <v>415</v>
      </c>
      <c r="B338" s="63" t="s">
        <v>1664</v>
      </c>
      <c r="C338" s="3">
        <v>2012</v>
      </c>
      <c r="D338" s="40"/>
      <c r="E338" s="40"/>
      <c r="F338" s="40"/>
      <c r="G338" s="40"/>
      <c r="H338" s="40"/>
      <c r="I338" s="40"/>
      <c r="J338" s="40"/>
      <c r="K338" s="40"/>
      <c r="M338" s="40"/>
      <c r="N338" s="40"/>
      <c r="O338" s="40"/>
      <c r="P338" s="40"/>
      <c r="Q338" s="40"/>
      <c r="R338" s="40"/>
      <c r="S338" s="40"/>
      <c r="T338" s="40"/>
      <c r="U338" s="40"/>
      <c r="V338" s="40"/>
      <c r="W338" s="40"/>
      <c r="X338" s="40"/>
      <c r="Y338" s="40">
        <v>1</v>
      </c>
      <c r="Z338" s="40"/>
      <c r="AA338" s="40"/>
      <c r="AB338" s="40"/>
      <c r="AC338" s="40"/>
      <c r="AD338" s="40"/>
      <c r="AE338" s="40"/>
      <c r="AH338" s="40"/>
      <c r="AI338" s="43">
        <f t="shared" si="6"/>
        <v>1</v>
      </c>
      <c r="AJ338" s="35" t="s">
        <v>1665</v>
      </c>
    </row>
    <row r="339" spans="1:36" x14ac:dyDescent="0.2">
      <c r="A339" s="2" t="s">
        <v>416</v>
      </c>
      <c r="B339" s="63" t="s">
        <v>1666</v>
      </c>
      <c r="C339" s="3">
        <v>2012</v>
      </c>
      <c r="D339" s="40"/>
      <c r="E339" s="40"/>
      <c r="F339" s="40"/>
      <c r="G339" s="40"/>
      <c r="H339" s="40"/>
      <c r="I339" s="40"/>
      <c r="J339" s="40"/>
      <c r="K339" s="40"/>
      <c r="M339" s="40"/>
      <c r="N339" s="40"/>
      <c r="O339" s="40"/>
      <c r="P339" s="40"/>
      <c r="Q339" s="40"/>
      <c r="R339" s="40"/>
      <c r="S339" s="40"/>
      <c r="T339" s="40"/>
      <c r="U339" s="40"/>
      <c r="V339" s="40"/>
      <c r="W339" s="40"/>
      <c r="X339" s="40"/>
      <c r="Y339" s="40"/>
      <c r="Z339" s="40"/>
      <c r="AA339" s="40"/>
      <c r="AB339" s="40"/>
      <c r="AC339" s="40">
        <v>1</v>
      </c>
      <c r="AD339" s="40"/>
      <c r="AE339" s="40"/>
      <c r="AH339" s="40" t="s">
        <v>200</v>
      </c>
      <c r="AI339" s="43">
        <f t="shared" si="6"/>
        <v>1</v>
      </c>
      <c r="AJ339" s="35" t="s">
        <v>1667</v>
      </c>
    </row>
    <row r="340" spans="1:36" x14ac:dyDescent="0.2">
      <c r="A340" s="2" t="s">
        <v>417</v>
      </c>
      <c r="B340" s="63" t="s">
        <v>1668</v>
      </c>
      <c r="C340" s="3">
        <v>2012</v>
      </c>
      <c r="D340" s="40"/>
      <c r="E340" s="40"/>
      <c r="F340" s="40"/>
      <c r="G340" s="40"/>
      <c r="H340" s="40"/>
      <c r="I340" s="40"/>
      <c r="J340" s="40"/>
      <c r="K340" s="40"/>
      <c r="M340" s="40"/>
      <c r="N340" s="40"/>
      <c r="O340" s="40"/>
      <c r="P340" s="40"/>
      <c r="Q340" s="40"/>
      <c r="R340" s="40"/>
      <c r="S340" s="40"/>
      <c r="T340" s="40"/>
      <c r="U340" s="40"/>
      <c r="V340" s="40">
        <v>1</v>
      </c>
      <c r="W340" s="40"/>
      <c r="X340" s="40"/>
      <c r="Y340" s="40"/>
      <c r="Z340" s="40"/>
      <c r="AA340" s="40"/>
      <c r="AB340" s="40"/>
      <c r="AC340" s="40"/>
      <c r="AD340" s="40"/>
      <c r="AE340" s="40"/>
      <c r="AH340" s="40"/>
      <c r="AI340" s="43">
        <f t="shared" si="6"/>
        <v>1</v>
      </c>
      <c r="AJ340" s="35" t="s">
        <v>1669</v>
      </c>
    </row>
    <row r="341" spans="1:36" x14ac:dyDescent="0.2">
      <c r="A341" s="2" t="s">
        <v>418</v>
      </c>
      <c r="B341" s="63" t="s">
        <v>1670</v>
      </c>
      <c r="C341" s="3">
        <v>2012</v>
      </c>
      <c r="D341" s="40"/>
      <c r="E341" s="40"/>
      <c r="F341" s="40"/>
      <c r="G341" s="40">
        <v>1</v>
      </c>
      <c r="H341" s="40"/>
      <c r="I341" s="40"/>
      <c r="J341" s="40"/>
      <c r="K341" s="40"/>
      <c r="M341" s="40"/>
      <c r="N341" s="40"/>
      <c r="O341" s="40"/>
      <c r="P341" s="40"/>
      <c r="Q341" s="40"/>
      <c r="R341" s="40"/>
      <c r="S341" s="40"/>
      <c r="T341" s="40"/>
      <c r="U341" s="40"/>
      <c r="V341" s="40"/>
      <c r="W341" s="40"/>
      <c r="X341" s="40"/>
      <c r="Y341" s="40"/>
      <c r="Z341" s="40"/>
      <c r="AA341" s="40"/>
      <c r="AB341" s="40"/>
      <c r="AC341" s="40"/>
      <c r="AD341" s="40"/>
      <c r="AE341" s="40"/>
      <c r="AH341" s="40"/>
      <c r="AI341" s="43">
        <f t="shared" ref="AI341:AI347" si="7">SUM(D341:AG341)</f>
        <v>1</v>
      </c>
      <c r="AJ341" s="35" t="s">
        <v>1671</v>
      </c>
    </row>
    <row r="342" spans="1:36" x14ac:dyDescent="0.2">
      <c r="A342" s="2" t="s">
        <v>419</v>
      </c>
      <c r="B342" s="63" t="s">
        <v>1672</v>
      </c>
      <c r="C342" s="3">
        <v>2012</v>
      </c>
      <c r="D342" s="40"/>
      <c r="E342" s="40"/>
      <c r="F342" s="40"/>
      <c r="G342" s="40">
        <v>1</v>
      </c>
      <c r="H342" s="40"/>
      <c r="I342" s="40"/>
      <c r="J342" s="40"/>
      <c r="K342" s="40"/>
      <c r="M342" s="40"/>
      <c r="N342" s="40"/>
      <c r="O342" s="40"/>
      <c r="P342" s="40"/>
      <c r="Q342" s="40"/>
      <c r="R342" s="40"/>
      <c r="S342" s="40"/>
      <c r="T342" s="40"/>
      <c r="U342" s="40"/>
      <c r="V342" s="40"/>
      <c r="W342" s="40"/>
      <c r="X342" s="40"/>
      <c r="Y342" s="40"/>
      <c r="Z342" s="40"/>
      <c r="AA342" s="40"/>
      <c r="AB342" s="40"/>
      <c r="AC342" s="40"/>
      <c r="AD342" s="40"/>
      <c r="AE342" s="40"/>
      <c r="AH342" s="40"/>
      <c r="AI342" s="43">
        <f t="shared" si="7"/>
        <v>1</v>
      </c>
      <c r="AJ342" s="35" t="s">
        <v>1673</v>
      </c>
    </row>
    <row r="343" spans="1:36" hidden="1" x14ac:dyDescent="0.2">
      <c r="A343" s="2" t="s">
        <v>420</v>
      </c>
      <c r="B343" s="63" t="s">
        <v>1674</v>
      </c>
      <c r="C343" s="3">
        <v>2012</v>
      </c>
      <c r="D343" s="40">
        <v>1</v>
      </c>
      <c r="E343" s="40"/>
      <c r="F343" s="40"/>
      <c r="G343" s="40"/>
      <c r="H343" s="40"/>
      <c r="I343" s="40"/>
      <c r="J343" s="40"/>
      <c r="K343" s="40"/>
      <c r="M343" s="40"/>
      <c r="N343" s="40"/>
      <c r="O343" s="40"/>
      <c r="P343" s="40"/>
      <c r="Q343" s="40"/>
      <c r="R343" s="40"/>
      <c r="S343" s="40"/>
      <c r="T343" s="40"/>
      <c r="U343" s="40"/>
      <c r="V343" s="40"/>
      <c r="W343" s="40"/>
      <c r="X343" s="40"/>
      <c r="Y343" s="40"/>
      <c r="Z343" s="40"/>
      <c r="AA343" s="40"/>
      <c r="AB343" s="40"/>
      <c r="AC343" s="40"/>
      <c r="AD343" s="40"/>
      <c r="AE343" s="40"/>
      <c r="AH343" s="40"/>
      <c r="AI343" s="43">
        <f t="shared" si="7"/>
        <v>1</v>
      </c>
      <c r="AJ343" s="35" t="s">
        <v>1675</v>
      </c>
    </row>
    <row r="344" spans="1:36" hidden="1" x14ac:dyDescent="0.2">
      <c r="A344" s="2" t="s">
        <v>421</v>
      </c>
      <c r="B344" s="63" t="s">
        <v>1676</v>
      </c>
      <c r="C344" s="3">
        <v>2012</v>
      </c>
      <c r="D344" s="40">
        <v>1</v>
      </c>
      <c r="E344" s="40"/>
      <c r="F344" s="40"/>
      <c r="G344" s="40"/>
      <c r="H344" s="40"/>
      <c r="I344" s="40"/>
      <c r="J344" s="40"/>
      <c r="K344" s="40"/>
      <c r="M344" s="40"/>
      <c r="N344" s="40"/>
      <c r="O344" s="40"/>
      <c r="P344" s="40"/>
      <c r="Q344" s="40"/>
      <c r="R344" s="40"/>
      <c r="S344" s="40"/>
      <c r="T344" s="40"/>
      <c r="U344" s="40"/>
      <c r="V344" s="40"/>
      <c r="W344" s="40"/>
      <c r="X344" s="40"/>
      <c r="Y344" s="40"/>
      <c r="Z344" s="40"/>
      <c r="AA344" s="40"/>
      <c r="AB344" s="40"/>
      <c r="AC344" s="40"/>
      <c r="AD344" s="40"/>
      <c r="AE344" s="40"/>
      <c r="AH344" s="40" t="s">
        <v>209</v>
      </c>
      <c r="AI344" s="43">
        <f t="shared" si="7"/>
        <v>1</v>
      </c>
      <c r="AJ344" s="35" t="s">
        <v>1677</v>
      </c>
    </row>
    <row r="345" spans="1:36" hidden="1" x14ac:dyDescent="0.2">
      <c r="A345" s="2" t="s">
        <v>422</v>
      </c>
      <c r="B345" s="63" t="s">
        <v>1678</v>
      </c>
      <c r="C345" s="3">
        <v>2012</v>
      </c>
      <c r="D345" s="40"/>
      <c r="E345" s="40">
        <v>1</v>
      </c>
      <c r="F345" s="40"/>
      <c r="G345" s="40"/>
      <c r="H345" s="40"/>
      <c r="I345" s="40"/>
      <c r="J345" s="40"/>
      <c r="K345" s="40"/>
      <c r="M345" s="40"/>
      <c r="N345" s="40"/>
      <c r="O345" s="40"/>
      <c r="P345" s="40"/>
      <c r="Q345" s="40"/>
      <c r="R345" s="40"/>
      <c r="S345" s="40"/>
      <c r="T345" s="40"/>
      <c r="U345" s="40"/>
      <c r="V345" s="40"/>
      <c r="W345" s="40"/>
      <c r="X345" s="40"/>
      <c r="Y345" s="40"/>
      <c r="Z345" s="40"/>
      <c r="AA345" s="40"/>
      <c r="AB345" s="40"/>
      <c r="AC345" s="40"/>
      <c r="AD345" s="40"/>
      <c r="AE345" s="40"/>
      <c r="AH345" s="40"/>
      <c r="AI345" s="43">
        <f t="shared" si="7"/>
        <v>1</v>
      </c>
      <c r="AJ345" s="35" t="s">
        <v>1679</v>
      </c>
    </row>
    <row r="346" spans="1:36" x14ac:dyDescent="0.2">
      <c r="A346" s="2" t="s">
        <v>423</v>
      </c>
      <c r="B346" s="63" t="s">
        <v>1680</v>
      </c>
      <c r="C346" s="3">
        <v>2012</v>
      </c>
      <c r="D346" s="40"/>
      <c r="E346" s="40"/>
      <c r="F346" s="40"/>
      <c r="G346" s="40"/>
      <c r="H346" s="40"/>
      <c r="I346" s="40"/>
      <c r="J346" s="40"/>
      <c r="K346" s="40"/>
      <c r="M346" s="40"/>
      <c r="N346" s="40"/>
      <c r="O346" s="40"/>
      <c r="P346" s="40"/>
      <c r="Q346" s="40"/>
      <c r="R346" s="40">
        <v>1</v>
      </c>
      <c r="S346" s="40"/>
      <c r="T346" s="40"/>
      <c r="U346" s="40"/>
      <c r="V346" s="40"/>
      <c r="W346" s="40"/>
      <c r="X346" s="40"/>
      <c r="Y346" s="40"/>
      <c r="Z346" s="40"/>
      <c r="AA346" s="40"/>
      <c r="AB346" s="40"/>
      <c r="AC346" s="40"/>
      <c r="AD346" s="40"/>
      <c r="AE346" s="40"/>
      <c r="AH346" s="40" t="s">
        <v>209</v>
      </c>
      <c r="AI346" s="43">
        <f t="shared" si="7"/>
        <v>1</v>
      </c>
      <c r="AJ346" s="35" t="s">
        <v>1681</v>
      </c>
    </row>
    <row r="347" spans="1:36" x14ac:dyDescent="0.2">
      <c r="A347" s="2" t="s">
        <v>424</v>
      </c>
      <c r="B347" s="63" t="s">
        <v>1682</v>
      </c>
      <c r="C347" s="3">
        <v>2012</v>
      </c>
      <c r="D347" s="40"/>
      <c r="E347" s="40"/>
      <c r="F347" s="40"/>
      <c r="G347" s="40"/>
      <c r="H347" s="40"/>
      <c r="I347" s="40"/>
      <c r="J347" s="40"/>
      <c r="K347" s="40"/>
      <c r="M347" s="40"/>
      <c r="N347" s="40"/>
      <c r="O347" s="40"/>
      <c r="P347" s="40"/>
      <c r="Q347" s="40"/>
      <c r="R347" s="40"/>
      <c r="S347" s="40"/>
      <c r="T347" s="40"/>
      <c r="U347" s="40"/>
      <c r="V347" s="40"/>
      <c r="W347" s="40"/>
      <c r="X347" s="40"/>
      <c r="Y347" s="40"/>
      <c r="Z347" s="40"/>
      <c r="AA347" s="40"/>
      <c r="AB347" s="40">
        <v>1</v>
      </c>
      <c r="AC347" s="40"/>
      <c r="AD347" s="40"/>
      <c r="AE347" s="40"/>
      <c r="AH347" s="40" t="s">
        <v>798</v>
      </c>
      <c r="AI347" s="43">
        <f t="shared" si="7"/>
        <v>1</v>
      </c>
      <c r="AJ347" s="35" t="s">
        <v>1683</v>
      </c>
    </row>
    <row r="348" spans="1:36" x14ac:dyDescent="0.2">
      <c r="A348" s="2" t="s">
        <v>426</v>
      </c>
      <c r="B348" s="63" t="s">
        <v>1684</v>
      </c>
      <c r="C348" s="3">
        <v>2012</v>
      </c>
      <c r="D348" s="40"/>
      <c r="E348" s="40"/>
      <c r="F348" s="40"/>
      <c r="G348" s="40"/>
      <c r="H348" s="40"/>
      <c r="I348" s="40"/>
      <c r="J348" s="40"/>
      <c r="K348" s="40"/>
      <c r="M348" s="40"/>
      <c r="N348" s="40"/>
      <c r="O348" s="40"/>
      <c r="P348" s="40"/>
      <c r="Q348" s="40"/>
      <c r="R348" s="40"/>
      <c r="S348" s="40"/>
      <c r="T348" s="40"/>
      <c r="U348" s="40"/>
      <c r="V348" s="40"/>
      <c r="W348" s="40"/>
      <c r="X348" s="40"/>
      <c r="Y348" s="40"/>
      <c r="Z348" s="40">
        <v>1</v>
      </c>
      <c r="AA348" s="40"/>
      <c r="AB348" s="40"/>
      <c r="AC348" s="40"/>
      <c r="AD348" s="40"/>
      <c r="AE348" s="40"/>
      <c r="AH348" s="40"/>
      <c r="AI348" s="43">
        <f t="shared" ref="AI348:AI385" si="8">SUM(D348:AG348)</f>
        <v>1</v>
      </c>
      <c r="AJ348" s="35" t="s">
        <v>1685</v>
      </c>
    </row>
    <row r="349" spans="1:36" hidden="1" x14ac:dyDescent="0.2">
      <c r="A349" s="2" t="s">
        <v>427</v>
      </c>
      <c r="B349" s="63" t="s">
        <v>1686</v>
      </c>
      <c r="C349" s="3">
        <v>2012</v>
      </c>
      <c r="D349" s="40"/>
      <c r="E349" s="40">
        <v>1</v>
      </c>
      <c r="F349" s="40"/>
      <c r="G349" s="40"/>
      <c r="H349" s="40"/>
      <c r="I349" s="40"/>
      <c r="J349" s="40"/>
      <c r="K349" s="40"/>
      <c r="M349" s="40"/>
      <c r="N349" s="40"/>
      <c r="O349" s="40"/>
      <c r="P349" s="40"/>
      <c r="Q349" s="40"/>
      <c r="R349" s="40"/>
      <c r="S349" s="40"/>
      <c r="T349" s="40"/>
      <c r="U349" s="40"/>
      <c r="V349" s="40"/>
      <c r="W349" s="40"/>
      <c r="X349" s="40"/>
      <c r="Y349" s="40"/>
      <c r="Z349" s="40"/>
      <c r="AA349" s="40"/>
      <c r="AB349" s="40"/>
      <c r="AC349" s="40"/>
      <c r="AD349" s="40"/>
      <c r="AE349" s="40"/>
      <c r="AH349" s="40"/>
      <c r="AI349" s="43">
        <f t="shared" si="8"/>
        <v>1</v>
      </c>
      <c r="AJ349" s="35" t="s">
        <v>1687</v>
      </c>
    </row>
    <row r="350" spans="1:36" x14ac:dyDescent="0.2">
      <c r="A350" s="2" t="s">
        <v>428</v>
      </c>
      <c r="B350" s="63" t="s">
        <v>1688</v>
      </c>
      <c r="C350" s="3">
        <v>2012</v>
      </c>
      <c r="D350" s="40"/>
      <c r="E350" s="40"/>
      <c r="F350" s="40"/>
      <c r="G350" s="40"/>
      <c r="H350" s="40"/>
      <c r="I350" s="40"/>
      <c r="J350" s="40"/>
      <c r="K350" s="40"/>
      <c r="M350" s="40"/>
      <c r="N350" s="40"/>
      <c r="O350" s="40"/>
      <c r="P350" s="40"/>
      <c r="Q350" s="40"/>
      <c r="R350" s="40">
        <v>1</v>
      </c>
      <c r="S350" s="40"/>
      <c r="T350" s="40"/>
      <c r="U350" s="40"/>
      <c r="V350" s="40"/>
      <c r="W350" s="40"/>
      <c r="X350" s="40"/>
      <c r="Y350" s="40"/>
      <c r="Z350" s="40"/>
      <c r="AA350" s="40"/>
      <c r="AB350" s="40"/>
      <c r="AC350" s="40"/>
      <c r="AD350" s="40"/>
      <c r="AE350" s="40"/>
      <c r="AH350" s="40"/>
      <c r="AI350" s="43">
        <f t="shared" si="8"/>
        <v>1</v>
      </c>
      <c r="AJ350" s="35" t="s">
        <v>1689</v>
      </c>
    </row>
    <row r="351" spans="1:36" hidden="1" x14ac:dyDescent="0.2">
      <c r="A351" s="2" t="s">
        <v>429</v>
      </c>
      <c r="B351" s="63" t="s">
        <v>1690</v>
      </c>
      <c r="C351" s="3">
        <v>2012</v>
      </c>
      <c r="D351" s="40">
        <v>1</v>
      </c>
      <c r="E351" s="40"/>
      <c r="F351" s="40"/>
      <c r="G351" s="40"/>
      <c r="H351" s="40"/>
      <c r="I351" s="40"/>
      <c r="J351" s="40"/>
      <c r="K351" s="40"/>
      <c r="M351" s="40"/>
      <c r="N351" s="40"/>
      <c r="O351" s="40"/>
      <c r="P351" s="40"/>
      <c r="Q351" s="40"/>
      <c r="R351" s="40"/>
      <c r="S351" s="40"/>
      <c r="T351" s="40"/>
      <c r="U351" s="40"/>
      <c r="V351" s="40"/>
      <c r="W351" s="40"/>
      <c r="X351" s="40"/>
      <c r="Y351" s="40"/>
      <c r="Z351" s="40"/>
      <c r="AA351" s="40"/>
      <c r="AB351" s="40"/>
      <c r="AC351" s="40"/>
      <c r="AD351" s="40"/>
      <c r="AE351" s="40"/>
      <c r="AH351" s="40" t="s">
        <v>209</v>
      </c>
      <c r="AI351" s="43">
        <f t="shared" si="8"/>
        <v>1</v>
      </c>
      <c r="AJ351" s="35" t="s">
        <v>1691</v>
      </c>
    </row>
    <row r="352" spans="1:36" hidden="1" x14ac:dyDescent="0.2">
      <c r="A352" s="2" t="s">
        <v>430</v>
      </c>
      <c r="B352" s="63" t="s">
        <v>1692</v>
      </c>
      <c r="C352" s="3">
        <v>2012</v>
      </c>
      <c r="D352" s="40"/>
      <c r="E352" s="40">
        <v>1</v>
      </c>
      <c r="F352" s="40"/>
      <c r="G352" s="40"/>
      <c r="H352" s="40"/>
      <c r="I352" s="40"/>
      <c r="J352" s="40"/>
      <c r="K352" s="40"/>
      <c r="M352" s="40"/>
      <c r="N352" s="40"/>
      <c r="O352" s="40"/>
      <c r="P352" s="40"/>
      <c r="Q352" s="40"/>
      <c r="R352" s="40"/>
      <c r="S352" s="40"/>
      <c r="T352" s="40"/>
      <c r="U352" s="40"/>
      <c r="V352" s="40"/>
      <c r="W352" s="40"/>
      <c r="X352" s="40"/>
      <c r="Y352" s="40"/>
      <c r="Z352" s="40"/>
      <c r="AA352" s="40"/>
      <c r="AB352" s="40"/>
      <c r="AC352" s="40"/>
      <c r="AD352" s="40"/>
      <c r="AE352" s="40"/>
      <c r="AH352" s="40"/>
      <c r="AI352" s="43">
        <f t="shared" si="8"/>
        <v>1</v>
      </c>
      <c r="AJ352" s="35" t="s">
        <v>1693</v>
      </c>
    </row>
    <row r="353" spans="1:36" x14ac:dyDescent="0.2">
      <c r="A353" s="2" t="s">
        <v>431</v>
      </c>
      <c r="B353" s="63" t="s">
        <v>1694</v>
      </c>
      <c r="C353" s="3">
        <v>2012</v>
      </c>
      <c r="D353" s="40"/>
      <c r="E353" s="40"/>
      <c r="F353" s="40"/>
      <c r="G353" s="40"/>
      <c r="H353" s="40">
        <v>1</v>
      </c>
      <c r="I353" s="40"/>
      <c r="J353" s="40"/>
      <c r="K353" s="40"/>
      <c r="M353" s="40"/>
      <c r="N353" s="40"/>
      <c r="O353" s="40"/>
      <c r="P353" s="40"/>
      <c r="Q353" s="40"/>
      <c r="R353" s="40"/>
      <c r="S353" s="40"/>
      <c r="T353" s="40"/>
      <c r="U353" s="40"/>
      <c r="V353" s="40"/>
      <c r="W353" s="40"/>
      <c r="X353" s="40"/>
      <c r="Y353" s="40"/>
      <c r="Z353" s="40"/>
      <c r="AA353" s="40"/>
      <c r="AB353" s="40"/>
      <c r="AC353" s="40"/>
      <c r="AD353" s="40"/>
      <c r="AE353" s="40"/>
      <c r="AH353" s="40"/>
      <c r="AI353" s="43">
        <f t="shared" si="8"/>
        <v>1</v>
      </c>
      <c r="AJ353" s="35" t="s">
        <v>1695</v>
      </c>
    </row>
    <row r="354" spans="1:36" x14ac:dyDescent="0.2">
      <c r="A354" s="2" t="s">
        <v>434</v>
      </c>
      <c r="B354" s="63" t="s">
        <v>1696</v>
      </c>
      <c r="C354" s="3">
        <v>2012</v>
      </c>
      <c r="D354" s="40"/>
      <c r="E354" s="40"/>
      <c r="F354" s="40">
        <v>1</v>
      </c>
      <c r="G354" s="40"/>
      <c r="H354" s="40"/>
      <c r="I354" s="40"/>
      <c r="J354" s="40"/>
      <c r="K354" s="40"/>
      <c r="M354" s="40"/>
      <c r="N354" s="40"/>
      <c r="O354" s="40"/>
      <c r="P354" s="40"/>
      <c r="Q354" s="40"/>
      <c r="R354" s="40"/>
      <c r="S354" s="40"/>
      <c r="T354" s="40"/>
      <c r="U354" s="40"/>
      <c r="V354" s="40"/>
      <c r="W354" s="40"/>
      <c r="X354" s="40"/>
      <c r="Y354" s="40"/>
      <c r="Z354" s="40"/>
      <c r="AA354" s="40"/>
      <c r="AB354" s="40"/>
      <c r="AC354" s="40"/>
      <c r="AD354" s="40"/>
      <c r="AE354" s="40"/>
      <c r="AH354" s="40"/>
      <c r="AI354" s="43">
        <f t="shared" si="8"/>
        <v>1</v>
      </c>
      <c r="AJ354" s="35" t="s">
        <v>1697</v>
      </c>
    </row>
    <row r="355" spans="1:36" x14ac:dyDescent="0.2">
      <c r="A355" s="2" t="s">
        <v>436</v>
      </c>
      <c r="B355" s="63" t="s">
        <v>1698</v>
      </c>
      <c r="C355" s="3">
        <v>2012</v>
      </c>
      <c r="D355" s="40"/>
      <c r="E355" s="40"/>
      <c r="F355" s="40"/>
      <c r="G355" s="40"/>
      <c r="H355" s="40"/>
      <c r="I355" s="40">
        <v>1</v>
      </c>
      <c r="J355" s="40"/>
      <c r="K355" s="40"/>
      <c r="M355" s="40"/>
      <c r="N355" s="40"/>
      <c r="O355" s="40"/>
      <c r="P355" s="40"/>
      <c r="Q355" s="40"/>
      <c r="R355" s="40"/>
      <c r="S355" s="40"/>
      <c r="T355" s="40"/>
      <c r="U355" s="40"/>
      <c r="V355" s="40"/>
      <c r="W355" s="40"/>
      <c r="X355" s="40"/>
      <c r="Y355" s="40"/>
      <c r="Z355" s="40"/>
      <c r="AA355" s="40"/>
      <c r="AB355" s="40"/>
      <c r="AC355" s="40"/>
      <c r="AD355" s="40"/>
      <c r="AE355" s="40"/>
      <c r="AH355" s="40"/>
      <c r="AI355" s="43">
        <f t="shared" si="8"/>
        <v>1</v>
      </c>
      <c r="AJ355" s="35" t="s">
        <v>1699</v>
      </c>
    </row>
    <row r="356" spans="1:36" x14ac:dyDescent="0.2">
      <c r="A356" s="2" t="s">
        <v>437</v>
      </c>
      <c r="B356" s="63" t="s">
        <v>1700</v>
      </c>
      <c r="C356" s="3">
        <v>2012</v>
      </c>
      <c r="D356" s="40"/>
      <c r="E356" s="40"/>
      <c r="F356" s="40"/>
      <c r="G356" s="40"/>
      <c r="H356" s="40"/>
      <c r="I356" s="40"/>
      <c r="J356" s="40"/>
      <c r="K356" s="40"/>
      <c r="M356" s="40"/>
      <c r="N356" s="40"/>
      <c r="O356" s="40"/>
      <c r="P356" s="40"/>
      <c r="Q356" s="40"/>
      <c r="R356" s="40">
        <v>1</v>
      </c>
      <c r="S356" s="40"/>
      <c r="T356" s="40"/>
      <c r="U356" s="40"/>
      <c r="V356" s="40"/>
      <c r="W356" s="40"/>
      <c r="X356" s="40"/>
      <c r="Y356" s="40"/>
      <c r="Z356" s="40"/>
      <c r="AA356" s="40"/>
      <c r="AB356" s="40"/>
      <c r="AC356" s="40"/>
      <c r="AD356" s="40"/>
      <c r="AE356" s="40"/>
      <c r="AH356" s="40" t="s">
        <v>209</v>
      </c>
      <c r="AI356" s="43">
        <f t="shared" si="8"/>
        <v>1</v>
      </c>
      <c r="AJ356" s="35" t="s">
        <v>1701</v>
      </c>
    </row>
    <row r="357" spans="1:36" x14ac:dyDescent="0.2">
      <c r="A357" s="2" t="s">
        <v>438</v>
      </c>
      <c r="B357" s="63" t="s">
        <v>1702</v>
      </c>
      <c r="C357" s="3">
        <v>2012</v>
      </c>
      <c r="D357" s="40"/>
      <c r="E357" s="40"/>
      <c r="F357" s="40"/>
      <c r="G357" s="40"/>
      <c r="H357" s="40"/>
      <c r="I357" s="40"/>
      <c r="J357" s="40"/>
      <c r="K357" s="40"/>
      <c r="M357" s="40"/>
      <c r="N357" s="40"/>
      <c r="O357" s="40"/>
      <c r="P357" s="40"/>
      <c r="Q357" s="40"/>
      <c r="R357" s="40"/>
      <c r="S357" s="40"/>
      <c r="T357" s="40"/>
      <c r="U357" s="40"/>
      <c r="V357" s="40"/>
      <c r="W357" s="40"/>
      <c r="X357" s="40"/>
      <c r="Y357" s="40"/>
      <c r="Z357" s="40"/>
      <c r="AA357" s="40"/>
      <c r="AB357" s="40">
        <v>1</v>
      </c>
      <c r="AC357" s="40"/>
      <c r="AD357" s="40"/>
      <c r="AE357" s="40"/>
      <c r="AH357" s="40" t="s">
        <v>1703</v>
      </c>
      <c r="AI357" s="43">
        <f t="shared" si="8"/>
        <v>1</v>
      </c>
      <c r="AJ357" s="35" t="s">
        <v>1704</v>
      </c>
    </row>
    <row r="358" spans="1:36" hidden="1" x14ac:dyDescent="0.2">
      <c r="A358" s="2" t="s">
        <v>439</v>
      </c>
      <c r="B358" s="63" t="s">
        <v>1705</v>
      </c>
      <c r="C358" s="3">
        <v>2012</v>
      </c>
      <c r="D358" s="40"/>
      <c r="E358" s="40">
        <v>1</v>
      </c>
      <c r="F358" s="40"/>
      <c r="G358" s="40"/>
      <c r="H358" s="40"/>
      <c r="I358" s="40"/>
      <c r="J358" s="40"/>
      <c r="K358" s="40"/>
      <c r="M358" s="40"/>
      <c r="N358" s="40"/>
      <c r="O358" s="40"/>
      <c r="P358" s="40"/>
      <c r="Q358" s="40"/>
      <c r="R358" s="40"/>
      <c r="S358" s="40"/>
      <c r="T358" s="40"/>
      <c r="U358" s="40"/>
      <c r="V358" s="40"/>
      <c r="W358" s="40"/>
      <c r="X358" s="40"/>
      <c r="Y358" s="40"/>
      <c r="Z358" s="40"/>
      <c r="AA358" s="40"/>
      <c r="AB358" s="40"/>
      <c r="AC358" s="40"/>
      <c r="AD358" s="40"/>
      <c r="AE358" s="40"/>
      <c r="AH358" s="40"/>
      <c r="AI358" s="43">
        <f t="shared" si="8"/>
        <v>1</v>
      </c>
      <c r="AJ358" s="35" t="s">
        <v>1706</v>
      </c>
    </row>
    <row r="359" spans="1:36" hidden="1" x14ac:dyDescent="0.2">
      <c r="A359" s="2" t="s">
        <v>442</v>
      </c>
      <c r="B359" s="63" t="s">
        <v>1707</v>
      </c>
      <c r="C359" s="3">
        <v>2012</v>
      </c>
      <c r="D359" s="40"/>
      <c r="E359" s="40">
        <v>1</v>
      </c>
      <c r="F359" s="40"/>
      <c r="G359" s="40"/>
      <c r="H359" s="40"/>
      <c r="I359" s="40"/>
      <c r="J359" s="40"/>
      <c r="K359" s="40"/>
      <c r="M359" s="40"/>
      <c r="N359" s="40"/>
      <c r="O359" s="40"/>
      <c r="P359" s="40"/>
      <c r="Q359" s="40"/>
      <c r="R359" s="40"/>
      <c r="S359" s="40"/>
      <c r="T359" s="40"/>
      <c r="U359" s="40"/>
      <c r="V359" s="40"/>
      <c r="W359" s="40"/>
      <c r="X359" s="40"/>
      <c r="Y359" s="40"/>
      <c r="Z359" s="40"/>
      <c r="AA359" s="40"/>
      <c r="AB359" s="40"/>
      <c r="AC359" s="40"/>
      <c r="AD359" s="40"/>
      <c r="AE359" s="40"/>
      <c r="AH359" s="40"/>
      <c r="AI359" s="43">
        <f t="shared" si="8"/>
        <v>1</v>
      </c>
      <c r="AJ359" s="35" t="s">
        <v>1708</v>
      </c>
    </row>
    <row r="360" spans="1:36" x14ac:dyDescent="0.2">
      <c r="A360" s="2" t="s">
        <v>338</v>
      </c>
      <c r="B360" s="63" t="s">
        <v>1709</v>
      </c>
      <c r="C360" s="3">
        <v>2011</v>
      </c>
      <c r="D360" s="40"/>
      <c r="E360" s="40"/>
      <c r="F360" s="40"/>
      <c r="G360" s="40"/>
      <c r="H360" s="40"/>
      <c r="I360" s="40"/>
      <c r="J360" s="40"/>
      <c r="K360" s="40"/>
      <c r="M360" s="40"/>
      <c r="N360" s="40"/>
      <c r="O360" s="40"/>
      <c r="P360" s="40"/>
      <c r="Q360" s="40"/>
      <c r="R360" s="40"/>
      <c r="S360" s="40"/>
      <c r="T360" s="40"/>
      <c r="U360" s="40"/>
      <c r="V360" s="40"/>
      <c r="W360" s="40"/>
      <c r="X360" s="40"/>
      <c r="Y360" s="40">
        <v>1</v>
      </c>
      <c r="Z360" s="40"/>
      <c r="AA360" s="40"/>
      <c r="AB360" s="40"/>
      <c r="AC360" s="40"/>
      <c r="AD360" s="40"/>
      <c r="AE360" s="40"/>
      <c r="AH360" s="40"/>
      <c r="AI360" s="43">
        <f t="shared" si="8"/>
        <v>1</v>
      </c>
      <c r="AJ360" s="35" t="s">
        <v>1710</v>
      </c>
    </row>
    <row r="361" spans="1:36" hidden="1" x14ac:dyDescent="0.2">
      <c r="A361" s="2" t="s">
        <v>443</v>
      </c>
      <c r="B361" s="63" t="s">
        <v>1711</v>
      </c>
      <c r="C361" s="3">
        <v>2012</v>
      </c>
      <c r="D361" s="40"/>
      <c r="E361" s="40"/>
      <c r="F361" s="40"/>
      <c r="G361" s="40"/>
      <c r="H361" s="40"/>
      <c r="I361" s="40"/>
      <c r="J361" s="40"/>
      <c r="K361" s="40"/>
      <c r="M361" s="40"/>
      <c r="N361" s="40"/>
      <c r="O361" s="40"/>
      <c r="P361" s="40"/>
      <c r="Q361" s="40"/>
      <c r="R361" s="40"/>
      <c r="S361" s="40">
        <v>1</v>
      </c>
      <c r="T361" s="40"/>
      <c r="U361" s="40"/>
      <c r="V361" s="40"/>
      <c r="W361" s="40"/>
      <c r="X361" s="40"/>
      <c r="Y361" s="40"/>
      <c r="Z361" s="40"/>
      <c r="AA361" s="40"/>
      <c r="AB361" s="40"/>
      <c r="AC361" s="40"/>
      <c r="AD361" s="40"/>
      <c r="AE361" s="40"/>
      <c r="AH361" s="40"/>
      <c r="AI361" s="43">
        <f t="shared" si="8"/>
        <v>1</v>
      </c>
      <c r="AJ361" s="35" t="s">
        <v>1712</v>
      </c>
    </row>
    <row r="362" spans="1:36" x14ac:dyDescent="0.2">
      <c r="A362" s="2" t="s">
        <v>444</v>
      </c>
      <c r="B362" s="63" t="s">
        <v>1713</v>
      </c>
      <c r="C362" s="3">
        <v>2012</v>
      </c>
      <c r="D362" s="40"/>
      <c r="E362" s="40"/>
      <c r="F362" s="40"/>
      <c r="G362" s="40"/>
      <c r="H362" s="40">
        <v>1</v>
      </c>
      <c r="I362" s="40"/>
      <c r="J362" s="40"/>
      <c r="K362" s="40"/>
      <c r="M362" s="40"/>
      <c r="N362" s="40"/>
      <c r="O362" s="40"/>
      <c r="P362" s="40"/>
      <c r="Q362" s="40"/>
      <c r="R362" s="40"/>
      <c r="S362" s="40"/>
      <c r="T362" s="40"/>
      <c r="U362" s="40"/>
      <c r="V362" s="40"/>
      <c r="W362" s="40"/>
      <c r="X362" s="40"/>
      <c r="Y362" s="40"/>
      <c r="Z362" s="40"/>
      <c r="AA362" s="40"/>
      <c r="AB362" s="40"/>
      <c r="AC362" s="40"/>
      <c r="AD362" s="40"/>
      <c r="AE362" s="40"/>
      <c r="AH362" s="40" t="s">
        <v>209</v>
      </c>
      <c r="AI362" s="43">
        <f t="shared" si="8"/>
        <v>1</v>
      </c>
      <c r="AJ362" s="35" t="s">
        <v>1714</v>
      </c>
    </row>
    <row r="363" spans="1:36" x14ac:dyDescent="0.2">
      <c r="A363" s="2" t="s">
        <v>445</v>
      </c>
      <c r="B363" s="63" t="s">
        <v>1715</v>
      </c>
      <c r="C363" s="3">
        <v>2012</v>
      </c>
      <c r="D363" s="40"/>
      <c r="E363" s="40"/>
      <c r="F363" s="40"/>
      <c r="G363" s="40"/>
      <c r="H363" s="40"/>
      <c r="I363" s="40"/>
      <c r="J363" s="40"/>
      <c r="K363" s="40"/>
      <c r="M363" s="40"/>
      <c r="N363" s="40"/>
      <c r="O363" s="40"/>
      <c r="P363" s="40"/>
      <c r="Q363" s="40"/>
      <c r="R363" s="40">
        <v>1</v>
      </c>
      <c r="S363" s="40"/>
      <c r="T363" s="40"/>
      <c r="U363" s="40"/>
      <c r="V363" s="40"/>
      <c r="W363" s="40"/>
      <c r="X363" s="40"/>
      <c r="Y363" s="40"/>
      <c r="Z363" s="40"/>
      <c r="AA363" s="40"/>
      <c r="AB363" s="40"/>
      <c r="AC363" s="40"/>
      <c r="AD363" s="40"/>
      <c r="AE363" s="40"/>
      <c r="AH363" s="40"/>
      <c r="AI363" s="43">
        <f t="shared" si="8"/>
        <v>1</v>
      </c>
      <c r="AJ363" s="35" t="s">
        <v>1716</v>
      </c>
    </row>
    <row r="364" spans="1:36" hidden="1" x14ac:dyDescent="0.2">
      <c r="A364" s="2" t="s">
        <v>446</v>
      </c>
      <c r="B364" s="63" t="s">
        <v>1717</v>
      </c>
      <c r="C364" s="3">
        <v>2012</v>
      </c>
      <c r="D364" s="40"/>
      <c r="E364" s="40">
        <v>1</v>
      </c>
      <c r="F364" s="40"/>
      <c r="G364" s="40"/>
      <c r="H364" s="40"/>
      <c r="I364" s="40"/>
      <c r="J364" s="40"/>
      <c r="K364" s="40"/>
      <c r="M364" s="40"/>
      <c r="N364" s="40"/>
      <c r="O364" s="40"/>
      <c r="P364" s="40"/>
      <c r="Q364" s="40"/>
      <c r="R364" s="40"/>
      <c r="S364" s="40"/>
      <c r="T364" s="40"/>
      <c r="U364" s="40"/>
      <c r="V364" s="40"/>
      <c r="W364" s="40"/>
      <c r="X364" s="40"/>
      <c r="Y364" s="40"/>
      <c r="Z364" s="40"/>
      <c r="AA364" s="40"/>
      <c r="AB364" s="40"/>
      <c r="AC364" s="40"/>
      <c r="AD364" s="40"/>
      <c r="AE364" s="40"/>
      <c r="AH364" s="40"/>
      <c r="AI364" s="43">
        <f t="shared" si="8"/>
        <v>1</v>
      </c>
      <c r="AJ364" s="35" t="s">
        <v>1718</v>
      </c>
    </row>
    <row r="365" spans="1:36" x14ac:dyDescent="0.2">
      <c r="A365" s="2" t="s">
        <v>447</v>
      </c>
      <c r="B365" s="63" t="s">
        <v>1719</v>
      </c>
      <c r="C365" s="3">
        <v>2012</v>
      </c>
      <c r="D365" s="40"/>
      <c r="E365" s="40"/>
      <c r="F365" s="40"/>
      <c r="G365" s="40"/>
      <c r="H365" s="40"/>
      <c r="I365" s="40"/>
      <c r="J365" s="40"/>
      <c r="K365" s="40"/>
      <c r="M365" s="40"/>
      <c r="N365" s="40"/>
      <c r="O365" s="40"/>
      <c r="P365" s="40"/>
      <c r="Q365" s="40"/>
      <c r="R365" s="40"/>
      <c r="S365" s="40"/>
      <c r="T365" s="40"/>
      <c r="U365" s="40"/>
      <c r="V365" s="40"/>
      <c r="W365" s="40"/>
      <c r="X365" s="40"/>
      <c r="Y365" s="40"/>
      <c r="Z365" s="40">
        <v>1</v>
      </c>
      <c r="AA365" s="40"/>
      <c r="AB365" s="40"/>
      <c r="AC365" s="40"/>
      <c r="AD365" s="40"/>
      <c r="AE365" s="40"/>
      <c r="AH365" s="40" t="s">
        <v>798</v>
      </c>
      <c r="AI365" s="43">
        <f t="shared" si="8"/>
        <v>1</v>
      </c>
      <c r="AJ365" s="35" t="s">
        <v>1720</v>
      </c>
    </row>
    <row r="366" spans="1:36" hidden="1" x14ac:dyDescent="0.2">
      <c r="A366" s="2" t="s">
        <v>448</v>
      </c>
      <c r="B366" s="63" t="s">
        <v>1721</v>
      </c>
      <c r="C366" s="3">
        <v>2012</v>
      </c>
      <c r="D366" s="40">
        <v>1</v>
      </c>
      <c r="E366" s="40"/>
      <c r="F366" s="40"/>
      <c r="G366" s="40"/>
      <c r="H366" s="40"/>
      <c r="I366" s="40"/>
      <c r="J366" s="40"/>
      <c r="K366" s="40"/>
      <c r="M366" s="40"/>
      <c r="N366" s="40"/>
      <c r="O366" s="40"/>
      <c r="P366" s="40"/>
      <c r="Q366" s="40"/>
      <c r="R366" s="40"/>
      <c r="S366" s="40"/>
      <c r="T366" s="40"/>
      <c r="U366" s="40"/>
      <c r="V366" s="40"/>
      <c r="W366" s="40"/>
      <c r="X366" s="40"/>
      <c r="Y366" s="40"/>
      <c r="Z366" s="40"/>
      <c r="AA366" s="40"/>
      <c r="AB366" s="40"/>
      <c r="AC366" s="40"/>
      <c r="AD366" s="40"/>
      <c r="AE366" s="40"/>
      <c r="AH366" s="40"/>
      <c r="AI366" s="43">
        <f t="shared" si="8"/>
        <v>1</v>
      </c>
      <c r="AJ366" s="35" t="s">
        <v>1722</v>
      </c>
    </row>
    <row r="367" spans="1:36" x14ac:dyDescent="0.2">
      <c r="A367" s="2" t="s">
        <v>449</v>
      </c>
      <c r="B367" s="63" t="s">
        <v>1723</v>
      </c>
      <c r="C367" s="3">
        <v>2012</v>
      </c>
      <c r="D367" s="40"/>
      <c r="E367" s="40"/>
      <c r="F367" s="40"/>
      <c r="G367" s="40"/>
      <c r="H367" s="40"/>
      <c r="I367" s="40"/>
      <c r="J367" s="40"/>
      <c r="K367" s="40"/>
      <c r="M367" s="40"/>
      <c r="N367" s="40"/>
      <c r="O367" s="40"/>
      <c r="P367" s="40"/>
      <c r="Q367" s="40"/>
      <c r="R367" s="40"/>
      <c r="S367" s="40"/>
      <c r="T367" s="40"/>
      <c r="U367" s="40"/>
      <c r="V367" s="40"/>
      <c r="W367" s="40"/>
      <c r="X367" s="40"/>
      <c r="Y367" s="40"/>
      <c r="Z367" s="40"/>
      <c r="AA367" s="40"/>
      <c r="AB367" s="40"/>
      <c r="AC367" s="40"/>
      <c r="AD367" s="40"/>
      <c r="AE367" s="40">
        <v>1</v>
      </c>
      <c r="AH367" s="40" t="s">
        <v>209</v>
      </c>
      <c r="AI367" s="43">
        <f t="shared" si="8"/>
        <v>1</v>
      </c>
      <c r="AJ367" s="35" t="s">
        <v>1724</v>
      </c>
    </row>
    <row r="368" spans="1:36" x14ac:dyDescent="0.2">
      <c r="A368" s="2" t="s">
        <v>450</v>
      </c>
      <c r="B368" s="63" t="s">
        <v>1725</v>
      </c>
      <c r="C368" s="3">
        <v>2012</v>
      </c>
      <c r="D368" s="40"/>
      <c r="E368" s="40"/>
      <c r="F368" s="40"/>
      <c r="G368" s="40"/>
      <c r="H368" s="40"/>
      <c r="I368" s="40"/>
      <c r="J368" s="40"/>
      <c r="K368" s="40"/>
      <c r="M368" s="32">
        <v>1</v>
      </c>
      <c r="N368" s="40"/>
      <c r="O368" s="40"/>
      <c r="P368" s="40"/>
      <c r="Q368" s="40"/>
      <c r="R368" s="40"/>
      <c r="S368" s="40"/>
      <c r="T368" s="40"/>
      <c r="U368" s="40"/>
      <c r="V368" s="40"/>
      <c r="W368" s="40"/>
      <c r="X368" s="40"/>
      <c r="Y368" s="40"/>
      <c r="Z368" s="40"/>
      <c r="AA368" s="40"/>
      <c r="AB368" s="40"/>
      <c r="AC368" s="40"/>
      <c r="AD368" s="40"/>
      <c r="AE368" s="40"/>
      <c r="AH368" s="40" t="s">
        <v>209</v>
      </c>
      <c r="AI368" s="43">
        <f t="shared" si="8"/>
        <v>1</v>
      </c>
      <c r="AJ368" s="35" t="s">
        <v>1726</v>
      </c>
    </row>
    <row r="369" spans="1:282" x14ac:dyDescent="0.2">
      <c r="A369" s="2" t="s">
        <v>451</v>
      </c>
      <c r="B369" s="63" t="s">
        <v>1727</v>
      </c>
      <c r="C369" s="3">
        <v>2012</v>
      </c>
      <c r="D369" s="40"/>
      <c r="E369" s="40"/>
      <c r="F369" s="40"/>
      <c r="G369" s="40"/>
      <c r="H369" s="40"/>
      <c r="I369" s="40"/>
      <c r="J369" s="40"/>
      <c r="K369" s="40"/>
      <c r="M369" s="40"/>
      <c r="N369" s="40"/>
      <c r="O369" s="40"/>
      <c r="P369" s="40"/>
      <c r="Q369" s="40"/>
      <c r="R369" s="40"/>
      <c r="S369" s="40"/>
      <c r="T369" s="40"/>
      <c r="U369" s="40"/>
      <c r="V369" s="40"/>
      <c r="W369" s="40"/>
      <c r="X369" s="40"/>
      <c r="Y369" s="40"/>
      <c r="Z369" s="40">
        <v>1</v>
      </c>
      <c r="AA369" s="40"/>
      <c r="AB369" s="40"/>
      <c r="AC369" s="40"/>
      <c r="AD369" s="40"/>
      <c r="AE369" s="40"/>
      <c r="AH369" s="40" t="s">
        <v>798</v>
      </c>
      <c r="AI369" s="43">
        <f t="shared" si="8"/>
        <v>1</v>
      </c>
      <c r="AJ369" s="35" t="s">
        <v>1728</v>
      </c>
    </row>
    <row r="370" spans="1:282" hidden="1" x14ac:dyDescent="0.2">
      <c r="A370" s="2" t="s">
        <v>452</v>
      </c>
      <c r="B370" s="63" t="s">
        <v>1729</v>
      </c>
      <c r="C370" s="3">
        <v>2012</v>
      </c>
      <c r="D370" s="40"/>
      <c r="E370" s="40"/>
      <c r="F370" s="40"/>
      <c r="G370" s="40"/>
      <c r="H370" s="40"/>
      <c r="I370" s="40"/>
      <c r="J370" s="40"/>
      <c r="K370" s="40"/>
      <c r="M370" s="40"/>
      <c r="N370" s="40"/>
      <c r="O370" s="40"/>
      <c r="P370" s="40"/>
      <c r="Q370" s="40"/>
      <c r="R370" s="40"/>
      <c r="S370" s="40">
        <v>1</v>
      </c>
      <c r="T370" s="40"/>
      <c r="U370" s="40"/>
      <c r="V370" s="40"/>
      <c r="W370" s="40"/>
      <c r="X370" s="40"/>
      <c r="Y370" s="40"/>
      <c r="Z370" s="40"/>
      <c r="AA370" s="40"/>
      <c r="AB370" s="40"/>
      <c r="AC370" s="40"/>
      <c r="AD370" s="40"/>
      <c r="AE370" s="40"/>
      <c r="AH370" s="40" t="s">
        <v>209</v>
      </c>
      <c r="AI370" s="43">
        <f t="shared" si="8"/>
        <v>1</v>
      </c>
      <c r="AJ370" s="35" t="s">
        <v>1730</v>
      </c>
    </row>
    <row r="371" spans="1:282" hidden="1" x14ac:dyDescent="0.2">
      <c r="A371" s="2" t="s">
        <v>455</v>
      </c>
      <c r="B371" s="63" t="s">
        <v>1731</v>
      </c>
      <c r="C371" s="3">
        <v>2012</v>
      </c>
      <c r="D371" s="40">
        <v>1</v>
      </c>
      <c r="E371" s="40"/>
      <c r="F371" s="40"/>
      <c r="G371" s="40"/>
      <c r="H371" s="40"/>
      <c r="I371" s="40"/>
      <c r="J371" s="40"/>
      <c r="K371" s="40"/>
      <c r="M371" s="40"/>
      <c r="N371" s="40"/>
      <c r="O371" s="40"/>
      <c r="P371" s="40"/>
      <c r="Q371" s="40"/>
      <c r="R371" s="40"/>
      <c r="S371" s="40"/>
      <c r="T371" s="40"/>
      <c r="U371" s="40"/>
      <c r="V371" s="40"/>
      <c r="W371" s="40"/>
      <c r="X371" s="40"/>
      <c r="Y371" s="40"/>
      <c r="Z371" s="40"/>
      <c r="AA371" s="40"/>
      <c r="AB371" s="40"/>
      <c r="AC371" s="40"/>
      <c r="AD371" s="40"/>
      <c r="AE371" s="40"/>
      <c r="AH371" s="40"/>
      <c r="AI371" s="43">
        <f t="shared" si="8"/>
        <v>1</v>
      </c>
      <c r="AJ371" s="35" t="s">
        <v>1732</v>
      </c>
    </row>
    <row r="372" spans="1:282" x14ac:dyDescent="0.2">
      <c r="A372" s="2" t="s">
        <v>456</v>
      </c>
      <c r="B372" s="63" t="s">
        <v>1733</v>
      </c>
      <c r="C372" s="3">
        <v>2012</v>
      </c>
      <c r="D372" s="40"/>
      <c r="E372" s="40"/>
      <c r="F372" s="40"/>
      <c r="G372" s="40"/>
      <c r="H372" s="40"/>
      <c r="I372" s="40"/>
      <c r="J372" s="40"/>
      <c r="K372" s="40"/>
      <c r="M372" s="40"/>
      <c r="N372" s="40"/>
      <c r="O372" s="40"/>
      <c r="P372" s="40"/>
      <c r="Q372" s="40">
        <v>1</v>
      </c>
      <c r="R372" s="40"/>
      <c r="S372" s="40"/>
      <c r="T372" s="40"/>
      <c r="U372" s="40"/>
      <c r="V372" s="40"/>
      <c r="W372" s="40"/>
      <c r="X372" s="40"/>
      <c r="Y372" s="40"/>
      <c r="Z372" s="40"/>
      <c r="AA372" s="40"/>
      <c r="AB372" s="40"/>
      <c r="AC372" s="40"/>
      <c r="AD372" s="40"/>
      <c r="AE372" s="40"/>
      <c r="AH372" s="40"/>
      <c r="AI372" s="43">
        <f t="shared" si="8"/>
        <v>1</v>
      </c>
      <c r="AJ372" s="35" t="s">
        <v>1734</v>
      </c>
    </row>
    <row r="373" spans="1:282" x14ac:dyDescent="0.2">
      <c r="A373" s="2" t="s">
        <v>457</v>
      </c>
      <c r="B373" s="63" t="s">
        <v>1735</v>
      </c>
      <c r="C373" s="3">
        <v>2012</v>
      </c>
      <c r="D373" s="40"/>
      <c r="E373" s="40"/>
      <c r="F373" s="40"/>
      <c r="G373" s="40"/>
      <c r="H373" s="40"/>
      <c r="I373" s="40"/>
      <c r="J373" s="40"/>
      <c r="K373" s="40"/>
      <c r="M373" s="40"/>
      <c r="N373" s="40"/>
      <c r="O373" s="40"/>
      <c r="P373" s="40"/>
      <c r="Q373" s="40">
        <v>1</v>
      </c>
      <c r="R373" s="40"/>
      <c r="S373" s="40"/>
      <c r="T373" s="40"/>
      <c r="U373" s="40"/>
      <c r="V373" s="40"/>
      <c r="W373" s="40"/>
      <c r="X373" s="40"/>
      <c r="Y373" s="40"/>
      <c r="Z373" s="40"/>
      <c r="AA373" s="40"/>
      <c r="AB373" s="40"/>
      <c r="AC373" s="40"/>
      <c r="AD373" s="40"/>
      <c r="AE373" s="40"/>
      <c r="AH373" s="40"/>
      <c r="AI373" s="43">
        <f t="shared" si="8"/>
        <v>1</v>
      </c>
      <c r="AJ373" s="35" t="s">
        <v>1736</v>
      </c>
    </row>
    <row r="374" spans="1:282" x14ac:dyDescent="0.2">
      <c r="A374" s="2" t="s">
        <v>460</v>
      </c>
      <c r="B374" s="63" t="s">
        <v>1737</v>
      </c>
      <c r="C374" s="3">
        <v>2012</v>
      </c>
      <c r="D374" s="40"/>
      <c r="E374" s="40"/>
      <c r="F374" s="40"/>
      <c r="G374" s="40"/>
      <c r="H374" s="40"/>
      <c r="I374" s="40"/>
      <c r="J374" s="40"/>
      <c r="K374" s="40"/>
      <c r="M374" s="40"/>
      <c r="N374" s="40"/>
      <c r="O374" s="40"/>
      <c r="P374" s="40"/>
      <c r="Q374" s="40">
        <v>1</v>
      </c>
      <c r="R374" s="40"/>
      <c r="S374" s="40"/>
      <c r="T374" s="40"/>
      <c r="U374" s="40"/>
      <c r="V374" s="40"/>
      <c r="W374" s="40"/>
      <c r="X374" s="40"/>
      <c r="Y374" s="40"/>
      <c r="Z374" s="40"/>
      <c r="AA374" s="40"/>
      <c r="AB374" s="40"/>
      <c r="AC374" s="40"/>
      <c r="AD374" s="40"/>
      <c r="AE374" s="40"/>
      <c r="AH374" s="40" t="s">
        <v>200</v>
      </c>
      <c r="AI374" s="43">
        <f t="shared" si="8"/>
        <v>1</v>
      </c>
      <c r="AJ374" s="35" t="s">
        <v>1738</v>
      </c>
    </row>
    <row r="375" spans="1:282" x14ac:dyDescent="0.2">
      <c r="A375" s="2" t="s">
        <v>461</v>
      </c>
      <c r="B375" s="63" t="s">
        <v>1739</v>
      </c>
      <c r="C375" s="3">
        <v>2012</v>
      </c>
      <c r="D375" s="40"/>
      <c r="E375" s="40"/>
      <c r="F375" s="40"/>
      <c r="G375" s="40"/>
      <c r="H375" s="40"/>
      <c r="I375" s="40"/>
      <c r="J375" s="40"/>
      <c r="K375" s="40"/>
      <c r="M375" s="40"/>
      <c r="N375" s="40"/>
      <c r="O375" s="40"/>
      <c r="P375" s="40"/>
      <c r="Q375" s="40">
        <v>1</v>
      </c>
      <c r="R375" s="40"/>
      <c r="S375" s="40"/>
      <c r="T375" s="40"/>
      <c r="U375" s="40"/>
      <c r="V375" s="40"/>
      <c r="W375" s="40"/>
      <c r="X375" s="40"/>
      <c r="Y375" s="40"/>
      <c r="Z375" s="40"/>
      <c r="AA375" s="40"/>
      <c r="AB375" s="40"/>
      <c r="AC375" s="40"/>
      <c r="AD375" s="40"/>
      <c r="AE375" s="40"/>
      <c r="AH375" s="40" t="s">
        <v>200</v>
      </c>
      <c r="AI375" s="43">
        <f t="shared" si="8"/>
        <v>1</v>
      </c>
      <c r="AJ375" s="35" t="s">
        <v>1740</v>
      </c>
    </row>
    <row r="376" spans="1:282" x14ac:dyDescent="0.2">
      <c r="A376" s="2" t="s">
        <v>462</v>
      </c>
      <c r="B376" s="63" t="s">
        <v>1741</v>
      </c>
      <c r="C376" s="3">
        <v>2012</v>
      </c>
      <c r="D376" s="40"/>
      <c r="E376" s="40"/>
      <c r="F376" s="40"/>
      <c r="G376" s="40"/>
      <c r="H376" s="40"/>
      <c r="I376" s="40"/>
      <c r="J376" s="40"/>
      <c r="K376" s="40"/>
      <c r="M376" s="40"/>
      <c r="N376" s="40"/>
      <c r="O376" s="40"/>
      <c r="P376" s="40"/>
      <c r="Q376" s="40"/>
      <c r="R376" s="40"/>
      <c r="S376" s="40"/>
      <c r="T376" s="40"/>
      <c r="U376" s="40"/>
      <c r="V376" s="40"/>
      <c r="W376" s="40"/>
      <c r="X376" s="40"/>
      <c r="Y376" s="40"/>
      <c r="Z376" s="40">
        <v>1</v>
      </c>
      <c r="AA376" s="40"/>
      <c r="AB376" s="40"/>
      <c r="AC376" s="40"/>
      <c r="AD376" s="40"/>
      <c r="AE376" s="40"/>
      <c r="AH376" s="40"/>
      <c r="AI376" s="43">
        <f t="shared" si="8"/>
        <v>1</v>
      </c>
      <c r="AJ376" s="35" t="s">
        <v>1742</v>
      </c>
    </row>
    <row r="377" spans="1:282" x14ac:dyDescent="0.2">
      <c r="A377" s="2" t="s">
        <v>463</v>
      </c>
      <c r="B377" s="63" t="s">
        <v>1743</v>
      </c>
      <c r="C377" s="3">
        <v>2012</v>
      </c>
      <c r="D377" s="40"/>
      <c r="E377" s="40"/>
      <c r="F377" s="40"/>
      <c r="G377" s="40"/>
      <c r="H377" s="40"/>
      <c r="I377" s="40"/>
      <c r="J377" s="40"/>
      <c r="K377" s="40"/>
      <c r="M377" s="40"/>
      <c r="N377" s="40"/>
      <c r="O377" s="40"/>
      <c r="P377" s="40"/>
      <c r="Q377" s="40"/>
      <c r="R377" s="40"/>
      <c r="S377" s="40"/>
      <c r="T377" s="40">
        <v>1</v>
      </c>
      <c r="U377" s="40"/>
      <c r="V377" s="40"/>
      <c r="W377" s="40"/>
      <c r="X377" s="40"/>
      <c r="Y377" s="40"/>
      <c r="Z377" s="40"/>
      <c r="AA377" s="40"/>
      <c r="AB377" s="40"/>
      <c r="AC377" s="40"/>
      <c r="AD377" s="40"/>
      <c r="AE377" s="40"/>
      <c r="AH377" s="40"/>
      <c r="AI377" s="43">
        <f t="shared" si="8"/>
        <v>1</v>
      </c>
      <c r="AJ377" s="35" t="s">
        <v>1744</v>
      </c>
    </row>
    <row r="378" spans="1:282" hidden="1" x14ac:dyDescent="0.2">
      <c r="A378" s="2" t="s">
        <v>464</v>
      </c>
      <c r="B378" s="63" t="s">
        <v>1745</v>
      </c>
      <c r="C378" s="3">
        <v>2012</v>
      </c>
      <c r="D378" s="40"/>
      <c r="E378" s="40"/>
      <c r="F378" s="40"/>
      <c r="G378" s="40"/>
      <c r="H378" s="40"/>
      <c r="I378" s="40"/>
      <c r="J378" s="40"/>
      <c r="K378" s="40"/>
      <c r="M378" s="40"/>
      <c r="N378" s="40"/>
      <c r="O378" s="40"/>
      <c r="P378" s="40"/>
      <c r="Q378" s="40"/>
      <c r="R378" s="40"/>
      <c r="S378" s="40">
        <v>1</v>
      </c>
      <c r="T378" s="40"/>
      <c r="U378" s="40"/>
      <c r="V378" s="40"/>
      <c r="W378" s="40"/>
      <c r="X378" s="40"/>
      <c r="Y378" s="40"/>
      <c r="Z378" s="40"/>
      <c r="AA378" s="40"/>
      <c r="AB378" s="40"/>
      <c r="AC378" s="40"/>
      <c r="AD378" s="40"/>
      <c r="AE378" s="40"/>
      <c r="AH378" s="40"/>
      <c r="AI378" s="43">
        <f t="shared" si="8"/>
        <v>1</v>
      </c>
      <c r="AJ378" s="35" t="s">
        <v>1746</v>
      </c>
    </row>
    <row r="379" spans="1:282" hidden="1" x14ac:dyDescent="0.2">
      <c r="A379" s="2" t="s">
        <v>465</v>
      </c>
      <c r="B379" s="63" t="s">
        <v>1747</v>
      </c>
      <c r="C379" s="3">
        <v>2012</v>
      </c>
      <c r="D379" s="40"/>
      <c r="E379" s="40"/>
      <c r="F379" s="40"/>
      <c r="G379" s="40"/>
      <c r="H379" s="40"/>
      <c r="I379" s="40"/>
      <c r="J379" s="40"/>
      <c r="K379" s="40"/>
      <c r="M379" s="40"/>
      <c r="N379" s="40"/>
      <c r="O379" s="40"/>
      <c r="P379" s="40"/>
      <c r="Q379" s="40"/>
      <c r="R379" s="40"/>
      <c r="S379" s="40">
        <v>1</v>
      </c>
      <c r="T379" s="40"/>
      <c r="U379" s="40"/>
      <c r="V379" s="40"/>
      <c r="W379" s="40"/>
      <c r="X379" s="40"/>
      <c r="Y379" s="40"/>
      <c r="Z379" s="40"/>
      <c r="AA379" s="40"/>
      <c r="AB379" s="40"/>
      <c r="AC379" s="40"/>
      <c r="AD379" s="40"/>
      <c r="AE379" s="40"/>
      <c r="AH379" s="40"/>
      <c r="AI379" s="43">
        <f t="shared" si="8"/>
        <v>1</v>
      </c>
      <c r="AJ379" s="35" t="s">
        <v>1748</v>
      </c>
    </row>
    <row r="380" spans="1:282" hidden="1" x14ac:dyDescent="0.2">
      <c r="A380" s="2" t="s">
        <v>466</v>
      </c>
      <c r="B380" s="63" t="s">
        <v>1749</v>
      </c>
      <c r="C380" s="3">
        <v>2012</v>
      </c>
      <c r="D380" s="40">
        <v>1</v>
      </c>
      <c r="E380" s="40"/>
      <c r="F380" s="40"/>
      <c r="G380" s="40"/>
      <c r="H380" s="40"/>
      <c r="I380" s="40"/>
      <c r="J380" s="40"/>
      <c r="K380" s="40"/>
      <c r="M380" s="40"/>
      <c r="N380" s="40"/>
      <c r="O380" s="40"/>
      <c r="P380" s="40"/>
      <c r="Q380" s="40"/>
      <c r="R380" s="40"/>
      <c r="S380" s="40"/>
      <c r="T380" s="40"/>
      <c r="U380" s="40"/>
      <c r="V380" s="40"/>
      <c r="W380" s="40"/>
      <c r="X380" s="40"/>
      <c r="Y380" s="40"/>
      <c r="Z380" s="40"/>
      <c r="AA380" s="40"/>
      <c r="AB380" s="40"/>
      <c r="AC380" s="40"/>
      <c r="AD380" s="40"/>
      <c r="AE380" s="40"/>
      <c r="AH380" s="40"/>
      <c r="AI380" s="43">
        <f t="shared" si="8"/>
        <v>1</v>
      </c>
      <c r="AJ380" s="35" t="s">
        <v>1750</v>
      </c>
    </row>
    <row r="381" spans="1:282" hidden="1" x14ac:dyDescent="0.2">
      <c r="A381" s="2" t="s">
        <v>467</v>
      </c>
      <c r="B381" s="63" t="s">
        <v>1751</v>
      </c>
      <c r="C381" s="3">
        <v>2012</v>
      </c>
      <c r="D381" s="40"/>
      <c r="E381" s="40"/>
      <c r="F381" s="40"/>
      <c r="G381" s="40"/>
      <c r="H381" s="40"/>
      <c r="I381" s="40"/>
      <c r="J381" s="40"/>
      <c r="K381" s="40"/>
      <c r="M381" s="40"/>
      <c r="N381" s="40"/>
      <c r="O381" s="40"/>
      <c r="P381" s="40"/>
      <c r="Q381" s="40"/>
      <c r="R381" s="40"/>
      <c r="S381" s="40">
        <v>1</v>
      </c>
      <c r="T381" s="40"/>
      <c r="U381" s="40"/>
      <c r="V381" s="40"/>
      <c r="W381" s="40"/>
      <c r="X381" s="40"/>
      <c r="Y381" s="40"/>
      <c r="Z381" s="40"/>
      <c r="AA381" s="40"/>
      <c r="AB381" s="40"/>
      <c r="AC381" s="40"/>
      <c r="AD381" s="40"/>
      <c r="AE381" s="40"/>
      <c r="AH381" s="40" t="s">
        <v>1375</v>
      </c>
      <c r="AI381" s="43">
        <f t="shared" si="8"/>
        <v>1</v>
      </c>
      <c r="AJ381" s="35" t="s">
        <v>1752</v>
      </c>
    </row>
    <row r="382" spans="1:282" hidden="1" x14ac:dyDescent="0.2">
      <c r="A382" s="2" t="s">
        <v>468</v>
      </c>
      <c r="B382" s="63" t="s">
        <v>1753</v>
      </c>
      <c r="C382" s="3">
        <v>2012</v>
      </c>
      <c r="D382" s="40"/>
      <c r="E382" s="40"/>
      <c r="F382" s="40"/>
      <c r="G382" s="40"/>
      <c r="H382" s="40"/>
      <c r="I382" s="40"/>
      <c r="J382" s="40"/>
      <c r="K382" s="40"/>
      <c r="M382" s="40"/>
      <c r="N382" s="40"/>
      <c r="O382" s="40"/>
      <c r="P382" s="40"/>
      <c r="Q382" s="40"/>
      <c r="R382" s="40"/>
      <c r="S382" s="40">
        <v>1</v>
      </c>
      <c r="T382" s="40"/>
      <c r="U382" s="40"/>
      <c r="V382" s="40"/>
      <c r="W382" s="40"/>
      <c r="X382" s="40"/>
      <c r="Y382" s="40"/>
      <c r="Z382" s="40"/>
      <c r="AA382" s="40"/>
      <c r="AB382" s="40"/>
      <c r="AC382" s="40"/>
      <c r="AD382" s="40"/>
      <c r="AE382" s="40"/>
      <c r="AH382" s="40" t="s">
        <v>209</v>
      </c>
      <c r="AI382" s="43">
        <f t="shared" si="8"/>
        <v>1</v>
      </c>
      <c r="AJ382" s="64" t="s">
        <v>1754</v>
      </c>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c r="BO382" s="34"/>
      <c r="BP382" s="34"/>
      <c r="BQ382" s="34"/>
      <c r="BR382" s="34"/>
      <c r="BS382" s="34"/>
      <c r="BT382" s="34"/>
      <c r="BU382" s="34"/>
      <c r="BV382" s="34"/>
      <c r="BW382" s="34"/>
      <c r="BX382" s="34"/>
      <c r="BY382" s="34"/>
      <c r="BZ382" s="34"/>
      <c r="CA382" s="34"/>
      <c r="CB382" s="34"/>
      <c r="CC382" s="34"/>
      <c r="CD382" s="34"/>
      <c r="CE382" s="34"/>
      <c r="CF382" s="34"/>
      <c r="CG382" s="34"/>
      <c r="CH382" s="34"/>
      <c r="CI382" s="34"/>
      <c r="CJ382" s="34"/>
      <c r="CK382" s="34"/>
      <c r="CL382" s="34"/>
      <c r="CM382" s="34"/>
      <c r="CN382" s="34"/>
      <c r="CO382" s="34"/>
      <c r="CP382" s="34"/>
      <c r="CQ382" s="34"/>
      <c r="CR382" s="34"/>
      <c r="CS382" s="34"/>
      <c r="CT382" s="34"/>
      <c r="CU382" s="34"/>
      <c r="CV382" s="34"/>
      <c r="CW382" s="34"/>
      <c r="CX382" s="34"/>
      <c r="CY382" s="34"/>
      <c r="CZ382" s="34"/>
      <c r="DA382" s="34"/>
      <c r="DB382" s="34"/>
      <c r="DC382" s="34"/>
      <c r="DD382" s="34"/>
      <c r="DE382" s="34"/>
      <c r="DF382" s="34"/>
      <c r="DG382" s="34"/>
      <c r="DH382" s="34"/>
      <c r="DI382" s="34"/>
      <c r="DJ382" s="34"/>
      <c r="DK382" s="34"/>
      <c r="DL382" s="34"/>
      <c r="DM382" s="34"/>
      <c r="DN382" s="34"/>
      <c r="DO382" s="34"/>
      <c r="DP382" s="34"/>
      <c r="DQ382" s="34"/>
      <c r="DR382" s="34"/>
      <c r="DS382" s="34"/>
      <c r="DT382" s="34"/>
      <c r="DU382" s="34"/>
      <c r="DV382" s="34"/>
      <c r="DW382" s="34"/>
      <c r="DX382" s="34"/>
      <c r="DY382" s="34"/>
      <c r="DZ382" s="34"/>
      <c r="EA382" s="34"/>
      <c r="EB382" s="34"/>
      <c r="EC382" s="34"/>
      <c r="ED382" s="34"/>
      <c r="EE382" s="34"/>
      <c r="EF382" s="34"/>
      <c r="EG382" s="34"/>
      <c r="EH382" s="34"/>
      <c r="EI382" s="34"/>
      <c r="EJ382" s="34"/>
      <c r="EK382" s="34"/>
      <c r="EL382" s="34"/>
      <c r="EM382" s="34"/>
      <c r="EN382" s="34"/>
      <c r="EO382" s="34"/>
      <c r="EP382" s="34"/>
      <c r="EQ382" s="34"/>
      <c r="ER382" s="34"/>
      <c r="ES382" s="34"/>
      <c r="ET382" s="34"/>
      <c r="EU382" s="34"/>
      <c r="EV382" s="34"/>
      <c r="EW382" s="34"/>
      <c r="EX382" s="34"/>
      <c r="EY382" s="34"/>
      <c r="EZ382" s="34"/>
      <c r="FA382" s="34"/>
      <c r="FB382" s="34"/>
      <c r="FC382" s="34"/>
      <c r="FD382" s="34"/>
      <c r="FE382" s="34"/>
      <c r="FF382" s="34"/>
      <c r="FG382" s="34"/>
      <c r="FH382" s="34"/>
      <c r="FI382" s="34"/>
      <c r="FJ382" s="34"/>
      <c r="FK382" s="34"/>
      <c r="FL382" s="34"/>
      <c r="FM382" s="34"/>
      <c r="FN382" s="34"/>
      <c r="FO382" s="34"/>
      <c r="FP382" s="34"/>
      <c r="FQ382" s="34"/>
      <c r="FR382" s="34"/>
      <c r="FS382" s="34"/>
      <c r="FT382" s="34"/>
      <c r="FU382" s="34"/>
      <c r="FV382" s="34"/>
      <c r="FW382" s="34"/>
      <c r="FX382" s="34"/>
      <c r="FY382" s="34"/>
      <c r="FZ382" s="34"/>
      <c r="GA382" s="34"/>
      <c r="GB382" s="34"/>
      <c r="GC382" s="34"/>
      <c r="GD382" s="34"/>
      <c r="GE382" s="34"/>
      <c r="GF382" s="34"/>
      <c r="GG382" s="34"/>
      <c r="GH382" s="34"/>
      <c r="GI382" s="34"/>
      <c r="GJ382" s="34"/>
      <c r="GK382" s="34"/>
      <c r="GL382" s="34"/>
      <c r="GM382" s="34"/>
      <c r="GN382" s="34"/>
      <c r="GO382" s="34"/>
      <c r="GP382" s="34"/>
      <c r="GQ382" s="34"/>
      <c r="GR382" s="34"/>
      <c r="GS382" s="34"/>
      <c r="GT382" s="34"/>
      <c r="GU382" s="34"/>
      <c r="GV382" s="34"/>
      <c r="GW382" s="34"/>
      <c r="GX382" s="34"/>
      <c r="GY382" s="34"/>
      <c r="GZ382" s="34"/>
      <c r="HA382" s="34"/>
      <c r="HB382" s="34"/>
      <c r="HC382" s="34"/>
      <c r="HD382" s="34"/>
      <c r="HE382" s="34"/>
      <c r="HF382" s="34"/>
      <c r="HG382" s="34"/>
      <c r="HH382" s="34"/>
      <c r="HI382" s="34"/>
      <c r="HJ382" s="34"/>
      <c r="HK382" s="34"/>
      <c r="HL382" s="34"/>
      <c r="HM382" s="34"/>
      <c r="HN382" s="34"/>
      <c r="HO382" s="34"/>
      <c r="HP382" s="34"/>
      <c r="HQ382" s="34"/>
      <c r="HR382" s="34"/>
      <c r="HS382" s="34"/>
      <c r="HT382" s="34"/>
      <c r="HU382" s="34"/>
      <c r="HV382" s="34"/>
      <c r="HW382" s="34"/>
      <c r="HX382" s="34"/>
      <c r="HY382" s="34"/>
      <c r="HZ382" s="34"/>
      <c r="IA382" s="34"/>
      <c r="IB382" s="34"/>
      <c r="IC382" s="34"/>
      <c r="ID382" s="34"/>
      <c r="IE382" s="34"/>
      <c r="IF382" s="34"/>
      <c r="IG382" s="34"/>
      <c r="IH382" s="34"/>
      <c r="II382" s="34"/>
      <c r="IJ382" s="34"/>
      <c r="IK382" s="34"/>
      <c r="IL382" s="34"/>
      <c r="IM382" s="34"/>
      <c r="IN382" s="34"/>
      <c r="IO382" s="34"/>
      <c r="IP382" s="34"/>
      <c r="IQ382" s="34"/>
      <c r="IR382" s="34"/>
      <c r="IS382" s="34"/>
      <c r="IT382" s="34"/>
      <c r="IU382" s="34"/>
      <c r="IV382" s="34"/>
      <c r="IW382" s="34"/>
      <c r="IX382" s="34"/>
      <c r="IY382" s="34"/>
      <c r="IZ382" s="34"/>
      <c r="JA382" s="34"/>
      <c r="JB382" s="34"/>
      <c r="JC382" s="34"/>
      <c r="JD382" s="34"/>
      <c r="JE382" s="34"/>
      <c r="JF382" s="34"/>
      <c r="JG382" s="34"/>
      <c r="JH382" s="34"/>
      <c r="JI382" s="34"/>
      <c r="JJ382" s="34"/>
      <c r="JK382" s="34"/>
      <c r="JL382" s="34"/>
      <c r="JM382" s="34"/>
      <c r="JN382" s="34"/>
      <c r="JO382" s="34"/>
      <c r="JP382" s="34"/>
      <c r="JQ382" s="34"/>
      <c r="JR382" s="34"/>
      <c r="JS382" s="34"/>
      <c r="JT382" s="34"/>
      <c r="JU382" s="34"/>
      <c r="JV382" s="34"/>
    </row>
    <row r="383" spans="1:282" x14ac:dyDescent="0.2">
      <c r="A383" s="2" t="s">
        <v>469</v>
      </c>
      <c r="B383" s="63" t="s">
        <v>1755</v>
      </c>
      <c r="C383" s="3">
        <v>2012</v>
      </c>
      <c r="D383" s="40"/>
      <c r="E383" s="40"/>
      <c r="F383" s="40"/>
      <c r="G383" s="40"/>
      <c r="H383" s="40"/>
      <c r="I383" s="40"/>
      <c r="J383" s="40"/>
      <c r="K383" s="40"/>
      <c r="M383" s="40"/>
      <c r="N383" s="40"/>
      <c r="O383" s="40"/>
      <c r="P383" s="40"/>
      <c r="Q383" s="40"/>
      <c r="R383" s="40"/>
      <c r="S383" s="40"/>
      <c r="T383" s="40"/>
      <c r="U383" s="40">
        <v>1</v>
      </c>
      <c r="V383" s="40"/>
      <c r="W383" s="40"/>
      <c r="X383" s="40"/>
      <c r="Y383" s="40"/>
      <c r="Z383" s="40"/>
      <c r="AA383" s="40"/>
      <c r="AB383" s="40"/>
      <c r="AC383" s="40"/>
      <c r="AD383" s="40"/>
      <c r="AE383" s="40"/>
      <c r="AH383" s="40" t="s">
        <v>209</v>
      </c>
      <c r="AI383" s="43">
        <f t="shared" si="8"/>
        <v>1</v>
      </c>
      <c r="AJ383" s="34" t="s">
        <v>1756</v>
      </c>
    </row>
    <row r="384" spans="1:282" x14ac:dyDescent="0.2">
      <c r="A384" s="2" t="s">
        <v>470</v>
      </c>
      <c r="B384" s="63" t="s">
        <v>1757</v>
      </c>
      <c r="C384" s="3">
        <v>2012</v>
      </c>
      <c r="D384" s="40"/>
      <c r="E384" s="40"/>
      <c r="F384" s="40"/>
      <c r="G384" s="40"/>
      <c r="H384" s="40">
        <v>1</v>
      </c>
      <c r="I384" s="40"/>
      <c r="J384" s="40"/>
      <c r="K384" s="40"/>
      <c r="M384" s="40"/>
      <c r="N384" s="40"/>
      <c r="O384" s="40"/>
      <c r="P384" s="40"/>
      <c r="Q384" s="40"/>
      <c r="R384" s="40"/>
      <c r="S384" s="40"/>
      <c r="T384" s="40"/>
      <c r="U384" s="40"/>
      <c r="V384" s="40"/>
      <c r="W384" s="40"/>
      <c r="X384" s="40"/>
      <c r="Y384" s="40"/>
      <c r="Z384" s="40"/>
      <c r="AA384" s="40"/>
      <c r="AB384" s="40"/>
      <c r="AC384" s="40"/>
      <c r="AD384" s="40"/>
      <c r="AE384" s="40"/>
      <c r="AH384" s="40"/>
      <c r="AI384" s="43">
        <f t="shared" si="8"/>
        <v>1</v>
      </c>
      <c r="AJ384" s="35" t="s">
        <v>1758</v>
      </c>
    </row>
    <row r="385" spans="1:36" x14ac:dyDescent="0.2">
      <c r="A385" s="2" t="s">
        <v>471</v>
      </c>
      <c r="B385" s="63" t="s">
        <v>1759</v>
      </c>
      <c r="C385" s="3">
        <v>2012</v>
      </c>
      <c r="D385" s="40"/>
      <c r="E385" s="40"/>
      <c r="F385" s="40"/>
      <c r="G385" s="40"/>
      <c r="H385" s="32">
        <v>1</v>
      </c>
      <c r="I385" s="40"/>
      <c r="J385" s="40"/>
      <c r="K385" s="40"/>
      <c r="M385" s="40"/>
      <c r="N385" s="40"/>
      <c r="O385" s="40"/>
      <c r="P385" s="40"/>
      <c r="Q385" s="40"/>
      <c r="R385" s="40"/>
      <c r="S385" s="40"/>
      <c r="T385" s="40"/>
      <c r="U385" s="40"/>
      <c r="V385" s="40"/>
      <c r="W385" s="40"/>
      <c r="X385" s="40"/>
      <c r="Y385" s="40"/>
      <c r="Z385" s="40"/>
      <c r="AA385" s="40"/>
      <c r="AB385" s="40"/>
      <c r="AC385" s="40"/>
      <c r="AD385" s="40"/>
      <c r="AE385" s="40"/>
      <c r="AH385" s="40" t="s">
        <v>209</v>
      </c>
      <c r="AI385" s="43">
        <f t="shared" si="8"/>
        <v>1</v>
      </c>
      <c r="AJ385" s="35" t="s">
        <v>1760</v>
      </c>
    </row>
    <row r="386" spans="1:36" s="47" customFormat="1" hidden="1" x14ac:dyDescent="0.2">
      <c r="A386" s="2" t="s">
        <v>472</v>
      </c>
      <c r="B386" s="63" t="s">
        <v>1761</v>
      </c>
      <c r="C386" s="3">
        <v>2012</v>
      </c>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v>1</v>
      </c>
      <c r="AB386" s="40"/>
      <c r="AC386" s="40"/>
      <c r="AD386" s="40"/>
      <c r="AE386" s="40"/>
      <c r="AF386" s="40"/>
      <c r="AG386" s="40"/>
      <c r="AH386" s="40" t="s">
        <v>1375</v>
      </c>
      <c r="AI386" s="40">
        <f t="shared" ref="AI386:AI449" si="9">SUM(D386:AG386)</f>
        <v>1</v>
      </c>
      <c r="AJ386" s="35" t="s">
        <v>1762</v>
      </c>
    </row>
    <row r="387" spans="1:36" x14ac:dyDescent="0.2">
      <c r="A387" s="2" t="s">
        <v>473</v>
      </c>
      <c r="B387" s="63" t="s">
        <v>1763</v>
      </c>
      <c r="C387" s="3">
        <v>2012</v>
      </c>
      <c r="D387" s="40"/>
      <c r="E387" s="40"/>
      <c r="F387" s="40"/>
      <c r="G387" s="40"/>
      <c r="H387" s="40"/>
      <c r="I387" s="40"/>
      <c r="J387" s="40"/>
      <c r="K387" s="40"/>
      <c r="M387" s="40"/>
      <c r="N387" s="40"/>
      <c r="O387" s="40"/>
      <c r="P387" s="40"/>
      <c r="Q387" s="40"/>
      <c r="R387" s="40"/>
      <c r="S387" s="40"/>
      <c r="T387" s="40"/>
      <c r="U387" s="40">
        <v>1</v>
      </c>
      <c r="V387" s="40"/>
      <c r="W387" s="40"/>
      <c r="X387" s="40"/>
      <c r="Y387" s="40"/>
      <c r="Z387" s="40"/>
      <c r="AA387" s="40"/>
      <c r="AB387" s="40"/>
      <c r="AC387" s="40"/>
      <c r="AD387" s="40"/>
      <c r="AE387" s="40"/>
      <c r="AH387" s="40"/>
      <c r="AI387" s="43">
        <f t="shared" si="9"/>
        <v>1</v>
      </c>
      <c r="AJ387" s="59" t="s">
        <v>1764</v>
      </c>
    </row>
    <row r="388" spans="1:36" hidden="1" x14ac:dyDescent="0.2">
      <c r="A388" s="2" t="s">
        <v>475</v>
      </c>
      <c r="B388" s="63" t="s">
        <v>1765</v>
      </c>
      <c r="C388" s="3">
        <v>2012</v>
      </c>
      <c r="D388" s="40"/>
      <c r="E388" s="40"/>
      <c r="F388" s="40"/>
      <c r="G388" s="40"/>
      <c r="H388" s="40"/>
      <c r="I388" s="40"/>
      <c r="J388" s="40"/>
      <c r="K388" s="40"/>
      <c r="M388" s="40"/>
      <c r="N388" s="40"/>
      <c r="O388" s="40"/>
      <c r="P388" s="40"/>
      <c r="Q388" s="40"/>
      <c r="R388" s="40"/>
      <c r="S388" s="40">
        <v>1</v>
      </c>
      <c r="T388" s="40"/>
      <c r="U388" s="40"/>
      <c r="V388" s="40"/>
      <c r="W388" s="40"/>
      <c r="X388" s="40"/>
      <c r="Y388" s="40"/>
      <c r="Z388" s="40"/>
      <c r="AA388" s="40"/>
      <c r="AB388" s="40"/>
      <c r="AC388" s="40"/>
      <c r="AD388" s="40"/>
      <c r="AE388" s="40"/>
      <c r="AH388" s="40"/>
      <c r="AI388" s="43">
        <f t="shared" si="9"/>
        <v>1</v>
      </c>
      <c r="AJ388" s="35" t="s">
        <v>1766</v>
      </c>
    </row>
    <row r="389" spans="1:36" x14ac:dyDescent="0.2">
      <c r="A389" s="2" t="s">
        <v>476</v>
      </c>
      <c r="B389" s="63" t="s">
        <v>1767</v>
      </c>
      <c r="C389" s="3">
        <v>2012</v>
      </c>
      <c r="D389" s="40"/>
      <c r="E389" s="40"/>
      <c r="F389" s="40"/>
      <c r="G389" s="40"/>
      <c r="H389" s="40"/>
      <c r="I389" s="40"/>
      <c r="J389" s="40"/>
      <c r="K389" s="40"/>
      <c r="M389" s="40">
        <v>1</v>
      </c>
      <c r="N389" s="40"/>
      <c r="O389" s="40"/>
      <c r="P389" s="40"/>
      <c r="Q389" s="40"/>
      <c r="R389" s="40"/>
      <c r="S389" s="40"/>
      <c r="T389" s="40"/>
      <c r="U389" s="40"/>
      <c r="V389" s="40"/>
      <c r="W389" s="40"/>
      <c r="X389" s="40"/>
      <c r="Y389" s="40"/>
      <c r="Z389" s="40"/>
      <c r="AA389" s="40"/>
      <c r="AB389" s="40"/>
      <c r="AC389" s="40"/>
      <c r="AD389" s="40"/>
      <c r="AE389" s="40"/>
      <c r="AH389" s="40"/>
      <c r="AI389" s="43">
        <f t="shared" si="9"/>
        <v>1</v>
      </c>
      <c r="AJ389" s="35" t="s">
        <v>1768</v>
      </c>
    </row>
    <row r="390" spans="1:36" x14ac:dyDescent="0.2">
      <c r="A390" s="2" t="s">
        <v>477</v>
      </c>
      <c r="B390" s="63" t="s">
        <v>1769</v>
      </c>
      <c r="C390" s="3">
        <v>2012</v>
      </c>
      <c r="D390" s="40"/>
      <c r="E390" s="40"/>
      <c r="F390" s="40"/>
      <c r="G390" s="40"/>
      <c r="H390" s="40"/>
      <c r="I390" s="40"/>
      <c r="J390" s="40"/>
      <c r="K390" s="40"/>
      <c r="M390" s="40"/>
      <c r="N390" s="40"/>
      <c r="O390" s="40"/>
      <c r="P390" s="40"/>
      <c r="Q390" s="40"/>
      <c r="R390" s="40"/>
      <c r="S390" s="40"/>
      <c r="T390" s="40"/>
      <c r="U390" s="40"/>
      <c r="V390" s="40"/>
      <c r="W390" s="40"/>
      <c r="X390" s="40"/>
      <c r="Y390" s="40">
        <v>1</v>
      </c>
      <c r="Z390" s="40"/>
      <c r="AA390" s="40"/>
      <c r="AB390" s="40"/>
      <c r="AC390" s="40"/>
      <c r="AD390" s="40"/>
      <c r="AE390" s="40"/>
      <c r="AH390" s="40"/>
      <c r="AI390" s="43">
        <f t="shared" si="9"/>
        <v>1</v>
      </c>
      <c r="AJ390" s="35" t="s">
        <v>1770</v>
      </c>
    </row>
    <row r="391" spans="1:36" x14ac:dyDescent="0.2">
      <c r="A391" s="2" t="s">
        <v>479</v>
      </c>
      <c r="B391" s="63" t="s">
        <v>1771</v>
      </c>
      <c r="C391" s="3">
        <v>2012</v>
      </c>
      <c r="D391" s="40"/>
      <c r="E391" s="40"/>
      <c r="F391" s="40"/>
      <c r="G391" s="40"/>
      <c r="H391" s="40"/>
      <c r="I391" s="40"/>
      <c r="J391" s="40"/>
      <c r="K391" s="40"/>
      <c r="M391" s="40"/>
      <c r="N391" s="40"/>
      <c r="O391" s="40"/>
      <c r="P391" s="40"/>
      <c r="Q391" s="40"/>
      <c r="R391" s="40"/>
      <c r="S391" s="40"/>
      <c r="T391" s="40"/>
      <c r="U391" s="40"/>
      <c r="V391" s="40"/>
      <c r="W391" s="40"/>
      <c r="X391" s="40"/>
      <c r="Y391" s="40">
        <v>1</v>
      </c>
      <c r="Z391" s="40"/>
      <c r="AA391" s="40"/>
      <c r="AB391" s="40"/>
      <c r="AC391" s="40"/>
      <c r="AD391" s="40"/>
      <c r="AE391" s="40"/>
      <c r="AH391" s="40" t="s">
        <v>200</v>
      </c>
      <c r="AI391" s="43">
        <f t="shared" si="9"/>
        <v>1</v>
      </c>
      <c r="AJ391" s="35" t="s">
        <v>1772</v>
      </c>
    </row>
    <row r="392" spans="1:36" hidden="1" x14ac:dyDescent="0.2">
      <c r="A392" s="2" t="s">
        <v>480</v>
      </c>
      <c r="B392" s="63" t="s">
        <v>1773</v>
      </c>
      <c r="C392" s="3">
        <v>2012</v>
      </c>
      <c r="D392" s="40">
        <v>1</v>
      </c>
      <c r="E392" s="40"/>
      <c r="F392" s="40"/>
      <c r="G392" s="40"/>
      <c r="H392" s="40"/>
      <c r="I392" s="40"/>
      <c r="J392" s="40"/>
      <c r="K392" s="40"/>
      <c r="M392" s="40"/>
      <c r="N392" s="40"/>
      <c r="O392" s="40"/>
      <c r="P392" s="40"/>
      <c r="Q392" s="40"/>
      <c r="R392" s="40"/>
      <c r="S392" s="40"/>
      <c r="T392" s="40"/>
      <c r="U392" s="40"/>
      <c r="V392" s="40"/>
      <c r="W392" s="40"/>
      <c r="X392" s="40"/>
      <c r="Y392" s="40"/>
      <c r="Z392" s="40"/>
      <c r="AA392" s="40"/>
      <c r="AB392" s="40"/>
      <c r="AC392" s="40"/>
      <c r="AD392" s="40"/>
      <c r="AE392" s="40"/>
      <c r="AH392" s="40" t="s">
        <v>1375</v>
      </c>
      <c r="AI392" s="43">
        <f t="shared" si="9"/>
        <v>1</v>
      </c>
      <c r="AJ392" s="35" t="s">
        <v>1774</v>
      </c>
    </row>
    <row r="393" spans="1:36" x14ac:dyDescent="0.2">
      <c r="A393" s="2" t="s">
        <v>481</v>
      </c>
      <c r="B393" s="63" t="s">
        <v>1775</v>
      </c>
      <c r="C393" s="3">
        <v>2012</v>
      </c>
      <c r="D393" s="40"/>
      <c r="E393" s="40"/>
      <c r="F393" s="40"/>
      <c r="G393" s="40"/>
      <c r="H393" s="40"/>
      <c r="I393" s="40"/>
      <c r="J393" s="40"/>
      <c r="K393" s="40"/>
      <c r="M393" s="40"/>
      <c r="N393" s="40"/>
      <c r="O393" s="40"/>
      <c r="P393" s="40"/>
      <c r="Q393" s="40"/>
      <c r="R393" s="40"/>
      <c r="S393" s="40"/>
      <c r="T393" s="40"/>
      <c r="U393" s="40"/>
      <c r="V393" s="40"/>
      <c r="W393" s="40"/>
      <c r="X393" s="40"/>
      <c r="Y393" s="40"/>
      <c r="Z393" s="40">
        <v>1</v>
      </c>
      <c r="AA393" s="40"/>
      <c r="AB393" s="40"/>
      <c r="AC393" s="40"/>
      <c r="AD393" s="40"/>
      <c r="AE393" s="40"/>
      <c r="AH393" s="40" t="s">
        <v>200</v>
      </c>
      <c r="AI393" s="43">
        <f t="shared" si="9"/>
        <v>1</v>
      </c>
      <c r="AJ393" s="35" t="s">
        <v>1776</v>
      </c>
    </row>
    <row r="394" spans="1:36" x14ac:dyDescent="0.2">
      <c r="A394" s="2" t="s">
        <v>482</v>
      </c>
      <c r="B394" s="63" t="s">
        <v>1777</v>
      </c>
      <c r="C394" s="3">
        <v>2012</v>
      </c>
      <c r="D394" s="40"/>
      <c r="E394" s="40"/>
      <c r="F394" s="40"/>
      <c r="G394" s="40"/>
      <c r="H394" s="40"/>
      <c r="I394" s="40"/>
      <c r="J394" s="40"/>
      <c r="K394" s="40"/>
      <c r="M394" s="40"/>
      <c r="N394" s="40"/>
      <c r="O394" s="40"/>
      <c r="P394" s="40">
        <v>1</v>
      </c>
      <c r="Q394" s="40"/>
      <c r="R394" s="40"/>
      <c r="S394" s="40"/>
      <c r="T394" s="40"/>
      <c r="U394" s="40"/>
      <c r="V394" s="40"/>
      <c r="W394" s="40"/>
      <c r="X394" s="40"/>
      <c r="Y394" s="40"/>
      <c r="Z394" s="40"/>
      <c r="AA394" s="40"/>
      <c r="AB394" s="40"/>
      <c r="AC394" s="40"/>
      <c r="AD394" s="40"/>
      <c r="AE394" s="40"/>
      <c r="AH394" s="40"/>
      <c r="AI394" s="43">
        <f t="shared" si="9"/>
        <v>1</v>
      </c>
      <c r="AJ394" s="35" t="s">
        <v>1778</v>
      </c>
    </row>
    <row r="395" spans="1:36" x14ac:dyDescent="0.2">
      <c r="A395" s="2" t="s">
        <v>483</v>
      </c>
      <c r="B395" s="63" t="s">
        <v>1779</v>
      </c>
      <c r="C395" s="3">
        <v>2012</v>
      </c>
      <c r="D395" s="40"/>
      <c r="E395" s="40"/>
      <c r="F395" s="40"/>
      <c r="G395" s="40"/>
      <c r="H395" s="40"/>
      <c r="I395" s="40"/>
      <c r="J395" s="40"/>
      <c r="K395" s="40"/>
      <c r="M395" s="40"/>
      <c r="N395" s="40"/>
      <c r="O395" s="40"/>
      <c r="P395" s="40"/>
      <c r="Q395" s="40"/>
      <c r="R395" s="40"/>
      <c r="S395" s="40"/>
      <c r="T395" s="40"/>
      <c r="U395" s="40"/>
      <c r="V395" s="40"/>
      <c r="W395" s="40"/>
      <c r="X395" s="40"/>
      <c r="Y395" s="40"/>
      <c r="Z395" s="40"/>
      <c r="AA395" s="40"/>
      <c r="AB395" s="40"/>
      <c r="AC395" s="40">
        <v>1</v>
      </c>
      <c r="AD395" s="40"/>
      <c r="AE395" s="40"/>
      <c r="AH395" s="40"/>
      <c r="AI395" s="43">
        <f t="shared" si="9"/>
        <v>1</v>
      </c>
      <c r="AJ395" s="35" t="s">
        <v>1780</v>
      </c>
    </row>
    <row r="396" spans="1:36" hidden="1" x14ac:dyDescent="0.2">
      <c r="A396" s="2" t="s">
        <v>485</v>
      </c>
      <c r="B396" s="63" t="s">
        <v>1781</v>
      </c>
      <c r="C396" s="3">
        <v>2012</v>
      </c>
      <c r="D396" s="40"/>
      <c r="E396" s="32">
        <v>1</v>
      </c>
      <c r="F396" s="40"/>
      <c r="G396" s="40"/>
      <c r="H396" s="40"/>
      <c r="I396" s="40"/>
      <c r="J396" s="40"/>
      <c r="K396" s="40"/>
      <c r="M396" s="40"/>
      <c r="N396" s="40"/>
      <c r="O396" s="40"/>
      <c r="P396" s="40"/>
      <c r="Q396" s="40"/>
      <c r="R396" s="40"/>
      <c r="S396" s="40"/>
      <c r="T396" s="40"/>
      <c r="U396" s="40"/>
      <c r="V396" s="40"/>
      <c r="W396" s="40"/>
      <c r="X396" s="40"/>
      <c r="Y396" s="40"/>
      <c r="Z396" s="40"/>
      <c r="AA396" s="40"/>
      <c r="AB396" s="40"/>
      <c r="AC396" s="40"/>
      <c r="AD396" s="40"/>
      <c r="AE396" s="40"/>
      <c r="AH396" s="40" t="s">
        <v>209</v>
      </c>
      <c r="AI396" s="43">
        <f t="shared" si="9"/>
        <v>1</v>
      </c>
      <c r="AJ396" s="35" t="s">
        <v>1782</v>
      </c>
    </row>
    <row r="397" spans="1:36" x14ac:dyDescent="0.2">
      <c r="A397" s="2" t="s">
        <v>487</v>
      </c>
      <c r="B397" s="63" t="s">
        <v>1783</v>
      </c>
      <c r="C397" s="3">
        <v>2012</v>
      </c>
      <c r="D397" s="40"/>
      <c r="E397" s="40"/>
      <c r="F397" s="40"/>
      <c r="G397" s="40"/>
      <c r="H397" s="40"/>
      <c r="I397" s="40"/>
      <c r="J397" s="40"/>
      <c r="K397" s="40"/>
      <c r="M397" s="40"/>
      <c r="N397" s="40"/>
      <c r="O397" s="40"/>
      <c r="P397" s="40"/>
      <c r="Q397" s="40"/>
      <c r="R397" s="40"/>
      <c r="S397" s="40"/>
      <c r="T397" s="40"/>
      <c r="U397" s="40"/>
      <c r="V397" s="40"/>
      <c r="W397" s="40"/>
      <c r="X397" s="40"/>
      <c r="Y397" s="40"/>
      <c r="Z397" s="40"/>
      <c r="AA397" s="40"/>
      <c r="AB397" s="40"/>
      <c r="AC397" s="40">
        <v>1</v>
      </c>
      <c r="AD397" s="40"/>
      <c r="AE397" s="40"/>
      <c r="AH397" s="40"/>
      <c r="AI397" s="43">
        <f t="shared" si="9"/>
        <v>1</v>
      </c>
      <c r="AJ397" s="35" t="s">
        <v>1784</v>
      </c>
    </row>
    <row r="398" spans="1:36" x14ac:dyDescent="0.2">
      <c r="A398" s="2" t="s">
        <v>489</v>
      </c>
      <c r="B398" s="63" t="s">
        <v>1785</v>
      </c>
      <c r="C398" s="3">
        <v>2012</v>
      </c>
      <c r="D398" s="40"/>
      <c r="E398" s="40"/>
      <c r="F398" s="40">
        <v>1</v>
      </c>
      <c r="G398" s="40"/>
      <c r="H398" s="40"/>
      <c r="I398" s="40"/>
      <c r="J398" s="40"/>
      <c r="K398" s="40"/>
      <c r="M398" s="40"/>
      <c r="N398" s="40"/>
      <c r="O398" s="40"/>
      <c r="P398" s="40"/>
      <c r="Q398" s="40"/>
      <c r="R398" s="40"/>
      <c r="S398" s="40"/>
      <c r="T398" s="40"/>
      <c r="U398" s="40"/>
      <c r="V398" s="40"/>
      <c r="W398" s="40"/>
      <c r="X398" s="40"/>
      <c r="Y398" s="40"/>
      <c r="Z398" s="40"/>
      <c r="AA398" s="40"/>
      <c r="AB398" s="40"/>
      <c r="AC398" s="40"/>
      <c r="AD398" s="40"/>
      <c r="AE398" s="40"/>
      <c r="AH398" s="40"/>
      <c r="AI398" s="43">
        <f t="shared" si="9"/>
        <v>1</v>
      </c>
      <c r="AJ398" s="35" t="s">
        <v>1786</v>
      </c>
    </row>
    <row r="399" spans="1:36" hidden="1" x14ac:dyDescent="0.2">
      <c r="A399" s="2" t="s">
        <v>490</v>
      </c>
      <c r="B399" s="63" t="s">
        <v>1787</v>
      </c>
      <c r="C399" s="3">
        <v>2012</v>
      </c>
      <c r="D399" s="40"/>
      <c r="E399" s="40">
        <v>1</v>
      </c>
      <c r="F399" s="40"/>
      <c r="G399" s="40"/>
      <c r="H399" s="40"/>
      <c r="I399" s="40"/>
      <c r="J399" s="40"/>
      <c r="K399" s="40"/>
      <c r="M399" s="40"/>
      <c r="N399" s="40"/>
      <c r="O399" s="40"/>
      <c r="P399" s="40"/>
      <c r="Q399" s="40"/>
      <c r="R399" s="40"/>
      <c r="S399" s="40"/>
      <c r="T399" s="40"/>
      <c r="U399" s="40"/>
      <c r="V399" s="40"/>
      <c r="W399" s="40"/>
      <c r="X399" s="40"/>
      <c r="Y399" s="40"/>
      <c r="Z399" s="40"/>
      <c r="AA399" s="40"/>
      <c r="AB399" s="40"/>
      <c r="AC399" s="40"/>
      <c r="AD399" s="40"/>
      <c r="AE399" s="40"/>
      <c r="AH399" s="40" t="s">
        <v>209</v>
      </c>
      <c r="AI399" s="43">
        <f t="shared" si="9"/>
        <v>1</v>
      </c>
      <c r="AJ399" s="35" t="s">
        <v>1788</v>
      </c>
    </row>
    <row r="400" spans="1:36" hidden="1" x14ac:dyDescent="0.2">
      <c r="A400" s="2" t="s">
        <v>492</v>
      </c>
      <c r="B400" s="50" t="s">
        <v>1789</v>
      </c>
      <c r="C400" s="4">
        <v>2012</v>
      </c>
      <c r="D400" s="40"/>
      <c r="E400" s="40"/>
      <c r="F400" s="40"/>
      <c r="G400" s="40"/>
      <c r="H400" s="40"/>
      <c r="I400" s="40"/>
      <c r="J400" s="40"/>
      <c r="K400" s="40"/>
      <c r="M400" s="40"/>
      <c r="N400" s="40"/>
      <c r="O400" s="40"/>
      <c r="P400" s="40"/>
      <c r="Q400" s="40"/>
      <c r="R400" s="40"/>
      <c r="S400" s="40">
        <v>1</v>
      </c>
      <c r="T400" s="40"/>
      <c r="U400" s="40"/>
      <c r="V400" s="40"/>
      <c r="W400" s="40"/>
      <c r="X400" s="40"/>
      <c r="Y400" s="40"/>
      <c r="Z400" s="40"/>
      <c r="AA400" s="40"/>
      <c r="AB400" s="40"/>
      <c r="AC400" s="40"/>
      <c r="AD400" s="40"/>
      <c r="AE400" s="40"/>
      <c r="AH400" s="40" t="s">
        <v>1375</v>
      </c>
      <c r="AI400" s="43">
        <f t="shared" si="9"/>
        <v>1</v>
      </c>
      <c r="AJ400" s="34" t="s">
        <v>1790</v>
      </c>
    </row>
    <row r="401" spans="1:36" x14ac:dyDescent="0.2">
      <c r="A401" s="2" t="s">
        <v>494</v>
      </c>
      <c r="B401" s="63" t="s">
        <v>1791</v>
      </c>
      <c r="C401" s="3">
        <v>2012</v>
      </c>
      <c r="D401" s="40"/>
      <c r="E401" s="40"/>
      <c r="F401" s="40"/>
      <c r="G401" s="40"/>
      <c r="H401" s="40"/>
      <c r="I401" s="40"/>
      <c r="J401" s="40"/>
      <c r="K401" s="40">
        <v>1</v>
      </c>
      <c r="M401" s="40"/>
      <c r="N401" s="40"/>
      <c r="O401" s="40"/>
      <c r="P401" s="40"/>
      <c r="Q401" s="40"/>
      <c r="R401" s="40"/>
      <c r="S401" s="40"/>
      <c r="T401" s="40"/>
      <c r="U401" s="40"/>
      <c r="V401" s="40"/>
      <c r="W401" s="40"/>
      <c r="X401" s="40"/>
      <c r="Y401" s="40"/>
      <c r="Z401" s="40"/>
      <c r="AA401" s="40"/>
      <c r="AB401" s="40"/>
      <c r="AC401" s="40"/>
      <c r="AD401" s="40"/>
      <c r="AE401" s="40"/>
      <c r="AH401" s="40"/>
      <c r="AI401" s="43">
        <f t="shared" si="9"/>
        <v>1</v>
      </c>
      <c r="AJ401" s="35" t="s">
        <v>1792</v>
      </c>
    </row>
    <row r="402" spans="1:36" hidden="1" x14ac:dyDescent="0.2">
      <c r="A402" s="2" t="s">
        <v>497</v>
      </c>
      <c r="B402" s="63" t="s">
        <v>1793</v>
      </c>
      <c r="C402" s="3">
        <v>2012</v>
      </c>
      <c r="D402" s="40"/>
      <c r="E402" s="40"/>
      <c r="F402" s="40"/>
      <c r="G402" s="40"/>
      <c r="H402" s="40"/>
      <c r="I402" s="40"/>
      <c r="J402" s="40"/>
      <c r="K402" s="40"/>
      <c r="M402" s="40"/>
      <c r="N402" s="40"/>
      <c r="O402" s="40"/>
      <c r="P402" s="40"/>
      <c r="Q402" s="40"/>
      <c r="R402" s="40"/>
      <c r="S402" s="40">
        <v>1</v>
      </c>
      <c r="T402" s="40"/>
      <c r="U402" s="40"/>
      <c r="V402" s="40"/>
      <c r="W402" s="40"/>
      <c r="X402" s="40"/>
      <c r="Y402" s="40"/>
      <c r="Z402" s="40"/>
      <c r="AA402" s="40"/>
      <c r="AB402" s="40"/>
      <c r="AC402" s="40"/>
      <c r="AD402" s="40"/>
      <c r="AE402" s="40"/>
      <c r="AH402" s="40" t="s">
        <v>209</v>
      </c>
      <c r="AI402" s="43">
        <f t="shared" si="9"/>
        <v>1</v>
      </c>
      <c r="AJ402" s="35" t="s">
        <v>1794</v>
      </c>
    </row>
    <row r="403" spans="1:36" hidden="1" x14ac:dyDescent="0.2">
      <c r="A403" s="2" t="s">
        <v>498</v>
      </c>
      <c r="B403" s="63" t="s">
        <v>1795</v>
      </c>
      <c r="C403" s="3">
        <v>2012</v>
      </c>
      <c r="D403" s="40"/>
      <c r="E403" s="40"/>
      <c r="F403" s="40"/>
      <c r="G403" s="40"/>
      <c r="H403" s="40"/>
      <c r="I403" s="40"/>
      <c r="J403" s="40"/>
      <c r="K403" s="40"/>
      <c r="M403" s="40"/>
      <c r="N403" s="40"/>
      <c r="O403" s="40"/>
      <c r="P403" s="40"/>
      <c r="Q403" s="40"/>
      <c r="R403" s="40"/>
      <c r="S403" s="40">
        <v>1</v>
      </c>
      <c r="T403" s="40"/>
      <c r="U403" s="40"/>
      <c r="V403" s="40"/>
      <c r="W403" s="40"/>
      <c r="X403" s="40"/>
      <c r="Y403" s="40"/>
      <c r="Z403" s="40"/>
      <c r="AA403" s="40"/>
      <c r="AB403" s="40"/>
      <c r="AC403" s="40"/>
      <c r="AD403" s="40"/>
      <c r="AE403" s="40"/>
      <c r="AH403" s="40"/>
      <c r="AI403" s="43">
        <f t="shared" si="9"/>
        <v>1</v>
      </c>
      <c r="AJ403" s="35" t="s">
        <v>1796</v>
      </c>
    </row>
    <row r="404" spans="1:36" x14ac:dyDescent="0.2">
      <c r="A404" s="2" t="s">
        <v>500</v>
      </c>
      <c r="B404" s="63" t="s">
        <v>1797</v>
      </c>
      <c r="C404" s="3">
        <v>2012</v>
      </c>
      <c r="D404" s="40"/>
      <c r="E404" s="40"/>
      <c r="F404" s="40"/>
      <c r="G404" s="40"/>
      <c r="H404" s="40"/>
      <c r="I404" s="40"/>
      <c r="J404" s="40"/>
      <c r="K404" s="40">
        <v>1</v>
      </c>
      <c r="M404" s="40"/>
      <c r="N404" s="40"/>
      <c r="O404" s="40"/>
      <c r="P404" s="40"/>
      <c r="Q404" s="40"/>
      <c r="R404" s="40"/>
      <c r="S404" s="40"/>
      <c r="T404" s="40"/>
      <c r="U404" s="40"/>
      <c r="V404" s="40"/>
      <c r="W404" s="40"/>
      <c r="X404" s="40"/>
      <c r="Y404" s="40"/>
      <c r="Z404" s="40"/>
      <c r="AA404" s="40"/>
      <c r="AB404" s="40"/>
      <c r="AC404" s="40"/>
      <c r="AD404" s="40"/>
      <c r="AE404" s="40"/>
      <c r="AH404" s="40"/>
      <c r="AI404" s="43">
        <f t="shared" si="9"/>
        <v>1</v>
      </c>
      <c r="AJ404" s="35" t="s">
        <v>1798</v>
      </c>
    </row>
    <row r="405" spans="1:36" x14ac:dyDescent="0.2">
      <c r="A405" s="2" t="s">
        <v>501</v>
      </c>
      <c r="B405" s="63" t="s">
        <v>1799</v>
      </c>
      <c r="C405" s="3">
        <v>2012</v>
      </c>
      <c r="D405" s="40"/>
      <c r="E405" s="40"/>
      <c r="F405" s="40"/>
      <c r="G405" s="40"/>
      <c r="H405" s="40"/>
      <c r="I405" s="40"/>
      <c r="J405" s="40"/>
      <c r="K405" s="40"/>
      <c r="M405" s="40"/>
      <c r="N405" s="40"/>
      <c r="O405" s="40"/>
      <c r="P405" s="40"/>
      <c r="Q405" s="40"/>
      <c r="R405" s="40"/>
      <c r="S405" s="40"/>
      <c r="T405" s="40"/>
      <c r="U405" s="40"/>
      <c r="V405" s="40">
        <v>1</v>
      </c>
      <c r="W405" s="40"/>
      <c r="X405" s="40"/>
      <c r="Y405" s="40"/>
      <c r="Z405" s="40"/>
      <c r="AA405" s="40"/>
      <c r="AB405" s="40"/>
      <c r="AC405" s="40"/>
      <c r="AD405" s="40"/>
      <c r="AE405" s="40"/>
      <c r="AH405" s="40" t="s">
        <v>1375</v>
      </c>
      <c r="AI405" s="43">
        <f t="shared" si="9"/>
        <v>1</v>
      </c>
      <c r="AJ405" s="35" t="s">
        <v>1800</v>
      </c>
    </row>
    <row r="406" spans="1:36" x14ac:dyDescent="0.2">
      <c r="A406" s="2" t="s">
        <v>502</v>
      </c>
      <c r="B406" s="63" t="s">
        <v>1801</v>
      </c>
      <c r="C406" s="3">
        <v>2012</v>
      </c>
      <c r="D406" s="40"/>
      <c r="E406" s="40"/>
      <c r="F406" s="40"/>
      <c r="G406" s="40"/>
      <c r="H406" s="40"/>
      <c r="I406" s="40"/>
      <c r="J406" s="40"/>
      <c r="K406" s="40"/>
      <c r="M406" s="40"/>
      <c r="N406" s="40"/>
      <c r="O406" s="40"/>
      <c r="P406" s="40">
        <v>1</v>
      </c>
      <c r="Q406" s="40"/>
      <c r="R406" s="40"/>
      <c r="S406" s="40"/>
      <c r="T406" s="40"/>
      <c r="U406" s="40"/>
      <c r="V406" s="40"/>
      <c r="W406" s="40"/>
      <c r="X406" s="40"/>
      <c r="Y406" s="40"/>
      <c r="Z406" s="40"/>
      <c r="AA406" s="40"/>
      <c r="AB406" s="40"/>
      <c r="AC406" s="40"/>
      <c r="AD406" s="40"/>
      <c r="AE406" s="40"/>
      <c r="AH406" s="40"/>
      <c r="AI406" s="43">
        <f t="shared" si="9"/>
        <v>1</v>
      </c>
      <c r="AJ406" s="35" t="s">
        <v>1802</v>
      </c>
    </row>
    <row r="407" spans="1:36" x14ac:dyDescent="0.2">
      <c r="A407" s="2" t="s">
        <v>506</v>
      </c>
      <c r="B407" s="63" t="s">
        <v>1803</v>
      </c>
      <c r="C407" s="3">
        <v>2012</v>
      </c>
      <c r="D407" s="40"/>
      <c r="E407" s="40"/>
      <c r="F407" s="40"/>
      <c r="G407" s="40"/>
      <c r="H407" s="40"/>
      <c r="I407" s="40"/>
      <c r="J407" s="40"/>
      <c r="K407" s="40"/>
      <c r="M407" s="40"/>
      <c r="N407" s="40"/>
      <c r="O407" s="40"/>
      <c r="P407" s="40">
        <v>1</v>
      </c>
      <c r="Q407" s="40"/>
      <c r="R407" s="40"/>
      <c r="S407" s="40"/>
      <c r="T407" s="40"/>
      <c r="U407" s="40"/>
      <c r="V407" s="40"/>
      <c r="W407" s="40"/>
      <c r="X407" s="40"/>
      <c r="Y407" s="40"/>
      <c r="Z407" s="40"/>
      <c r="AA407" s="40"/>
      <c r="AB407" s="40"/>
      <c r="AC407" s="40"/>
      <c r="AD407" s="40"/>
      <c r="AE407" s="40"/>
      <c r="AH407" s="40" t="s">
        <v>798</v>
      </c>
      <c r="AI407" s="43">
        <f t="shared" si="9"/>
        <v>1</v>
      </c>
      <c r="AJ407" s="35" t="s">
        <v>1804</v>
      </c>
    </row>
    <row r="408" spans="1:36" x14ac:dyDescent="0.2">
      <c r="A408" s="2" t="s">
        <v>508</v>
      </c>
      <c r="B408" s="63" t="s">
        <v>1805</v>
      </c>
      <c r="C408" s="3">
        <v>2012</v>
      </c>
      <c r="D408" s="40"/>
      <c r="E408" s="40"/>
      <c r="F408" s="40"/>
      <c r="G408" s="40"/>
      <c r="H408" s="40"/>
      <c r="I408" s="40"/>
      <c r="J408" s="40"/>
      <c r="K408" s="40"/>
      <c r="M408" s="40"/>
      <c r="N408" s="40"/>
      <c r="O408" s="40"/>
      <c r="P408" s="40"/>
      <c r="Q408" s="40"/>
      <c r="R408" s="40"/>
      <c r="S408" s="40"/>
      <c r="T408" s="40"/>
      <c r="U408" s="40"/>
      <c r="V408" s="40">
        <v>1</v>
      </c>
      <c r="W408" s="40"/>
      <c r="X408" s="40"/>
      <c r="Y408" s="40"/>
      <c r="Z408" s="40"/>
      <c r="AA408" s="40"/>
      <c r="AB408" s="40"/>
      <c r="AC408" s="40"/>
      <c r="AD408" s="40"/>
      <c r="AE408" s="40"/>
      <c r="AH408" s="40" t="s">
        <v>200</v>
      </c>
      <c r="AI408" s="43">
        <f t="shared" si="9"/>
        <v>1</v>
      </c>
      <c r="AJ408" s="35" t="s">
        <v>1806</v>
      </c>
    </row>
    <row r="409" spans="1:36" x14ac:dyDescent="0.2">
      <c r="A409" s="2" t="s">
        <v>509</v>
      </c>
      <c r="B409" s="63" t="s">
        <v>1807</v>
      </c>
      <c r="C409" s="3">
        <v>2012</v>
      </c>
      <c r="D409" s="40"/>
      <c r="E409" s="40"/>
      <c r="F409" s="40"/>
      <c r="G409" s="40"/>
      <c r="H409" s="40"/>
      <c r="I409" s="40"/>
      <c r="J409" s="40"/>
      <c r="K409" s="40"/>
      <c r="M409" s="40"/>
      <c r="N409" s="40"/>
      <c r="O409" s="40"/>
      <c r="P409" s="40"/>
      <c r="Q409" s="40"/>
      <c r="R409" s="40"/>
      <c r="S409" s="40"/>
      <c r="T409" s="40">
        <v>1</v>
      </c>
      <c r="U409" s="40"/>
      <c r="V409" s="40"/>
      <c r="W409" s="40"/>
      <c r="X409" s="40"/>
      <c r="Y409" s="40"/>
      <c r="Z409" s="40"/>
      <c r="AA409" s="40"/>
      <c r="AB409" s="40"/>
      <c r="AC409" s="40"/>
      <c r="AD409" s="40"/>
      <c r="AE409" s="40"/>
      <c r="AH409" s="40"/>
      <c r="AI409" s="43">
        <f t="shared" si="9"/>
        <v>1</v>
      </c>
      <c r="AJ409" s="35" t="s">
        <v>1808</v>
      </c>
    </row>
    <row r="410" spans="1:36" x14ac:dyDescent="0.2">
      <c r="A410" s="2" t="s">
        <v>510</v>
      </c>
      <c r="B410" s="63" t="s">
        <v>1809</v>
      </c>
      <c r="C410" s="3">
        <v>2012</v>
      </c>
      <c r="D410" s="40"/>
      <c r="E410" s="40"/>
      <c r="F410" s="40"/>
      <c r="G410" s="40"/>
      <c r="H410" s="40"/>
      <c r="I410" s="40"/>
      <c r="J410" s="40"/>
      <c r="K410" s="40"/>
      <c r="M410" s="40"/>
      <c r="N410" s="40"/>
      <c r="O410" s="40"/>
      <c r="P410" s="40"/>
      <c r="Q410" s="40">
        <v>1</v>
      </c>
      <c r="R410" s="40"/>
      <c r="S410" s="40"/>
      <c r="T410" s="40"/>
      <c r="U410" s="40"/>
      <c r="V410" s="40"/>
      <c r="W410" s="40"/>
      <c r="X410" s="40"/>
      <c r="Y410" s="40"/>
      <c r="Z410" s="40"/>
      <c r="AA410" s="40"/>
      <c r="AB410" s="40"/>
      <c r="AC410" s="40"/>
      <c r="AD410" s="40"/>
      <c r="AE410" s="40"/>
      <c r="AH410" s="40"/>
      <c r="AI410" s="43">
        <f t="shared" si="9"/>
        <v>1</v>
      </c>
      <c r="AJ410" s="35" t="s">
        <v>1810</v>
      </c>
    </row>
    <row r="411" spans="1:36" hidden="1" x14ac:dyDescent="0.2">
      <c r="A411" s="2" t="s">
        <v>511</v>
      </c>
      <c r="B411" s="63" t="s">
        <v>1811</v>
      </c>
      <c r="C411" s="3">
        <v>2012</v>
      </c>
      <c r="D411" s="40"/>
      <c r="E411" s="40">
        <v>1</v>
      </c>
      <c r="F411" s="40"/>
      <c r="G411" s="40"/>
      <c r="H411" s="40"/>
      <c r="I411" s="40"/>
      <c r="J411" s="40"/>
      <c r="K411" s="40"/>
      <c r="M411" s="40"/>
      <c r="N411" s="40"/>
      <c r="O411" s="40"/>
      <c r="P411" s="40"/>
      <c r="Q411" s="40"/>
      <c r="R411" s="40"/>
      <c r="S411" s="40"/>
      <c r="T411" s="40"/>
      <c r="U411" s="40"/>
      <c r="V411" s="40"/>
      <c r="W411" s="40"/>
      <c r="X411" s="40"/>
      <c r="Y411" s="40"/>
      <c r="Z411" s="40"/>
      <c r="AA411" s="40"/>
      <c r="AB411" s="40"/>
      <c r="AC411" s="40"/>
      <c r="AD411" s="40"/>
      <c r="AE411" s="40"/>
      <c r="AH411" s="40"/>
      <c r="AI411" s="43">
        <f t="shared" si="9"/>
        <v>1</v>
      </c>
      <c r="AJ411" s="35" t="s">
        <v>1812</v>
      </c>
    </row>
    <row r="412" spans="1:36" x14ac:dyDescent="0.2">
      <c r="A412" s="2" t="s">
        <v>512</v>
      </c>
      <c r="B412" s="63" t="s">
        <v>1813</v>
      </c>
      <c r="C412" s="3">
        <v>2013</v>
      </c>
      <c r="D412" s="40"/>
      <c r="E412" s="40"/>
      <c r="F412" s="40"/>
      <c r="G412" s="40"/>
      <c r="H412" s="40"/>
      <c r="I412" s="40"/>
      <c r="J412" s="40"/>
      <c r="K412" s="40"/>
      <c r="M412" s="40"/>
      <c r="N412" s="40"/>
      <c r="O412" s="40"/>
      <c r="P412" s="40"/>
      <c r="Q412" s="40"/>
      <c r="R412" s="40"/>
      <c r="S412" s="40"/>
      <c r="T412" s="40"/>
      <c r="U412" s="40"/>
      <c r="V412" s="40"/>
      <c r="W412" s="40"/>
      <c r="X412" s="40"/>
      <c r="Y412" s="40">
        <v>1</v>
      </c>
      <c r="Z412" s="40"/>
      <c r="AA412" s="40"/>
      <c r="AB412" s="40"/>
      <c r="AC412" s="40"/>
      <c r="AD412" s="40"/>
      <c r="AE412" s="40"/>
      <c r="AH412" s="40" t="s">
        <v>798</v>
      </c>
      <c r="AI412" s="43">
        <f t="shared" si="9"/>
        <v>1</v>
      </c>
      <c r="AJ412" s="35" t="s">
        <v>1814</v>
      </c>
    </row>
    <row r="413" spans="1:36" hidden="1" x14ac:dyDescent="0.2">
      <c r="A413" s="2" t="s">
        <v>513</v>
      </c>
      <c r="B413" s="63" t="s">
        <v>1815</v>
      </c>
      <c r="C413" s="3">
        <v>2013</v>
      </c>
      <c r="D413" s="40">
        <v>1</v>
      </c>
      <c r="E413" s="40"/>
      <c r="F413" s="40"/>
      <c r="G413" s="40"/>
      <c r="H413" s="40"/>
      <c r="I413" s="40"/>
      <c r="J413" s="40"/>
      <c r="K413" s="40"/>
      <c r="M413" s="40"/>
      <c r="N413" s="40"/>
      <c r="O413" s="40"/>
      <c r="P413" s="40"/>
      <c r="Q413" s="40"/>
      <c r="R413" s="40"/>
      <c r="S413" s="40"/>
      <c r="T413" s="40"/>
      <c r="U413" s="40"/>
      <c r="V413" s="40"/>
      <c r="W413" s="40"/>
      <c r="X413" s="40"/>
      <c r="Y413" s="40"/>
      <c r="Z413" s="40"/>
      <c r="AA413" s="40"/>
      <c r="AB413" s="40"/>
      <c r="AC413" s="40"/>
      <c r="AD413" s="40"/>
      <c r="AE413" s="40"/>
      <c r="AH413" s="40" t="s">
        <v>200</v>
      </c>
      <c r="AI413" s="43">
        <f t="shared" si="9"/>
        <v>1</v>
      </c>
      <c r="AJ413" s="35" t="s">
        <v>1816</v>
      </c>
    </row>
    <row r="414" spans="1:36" x14ac:dyDescent="0.2">
      <c r="A414" s="2" t="s">
        <v>514</v>
      </c>
      <c r="B414" s="63" t="s">
        <v>1817</v>
      </c>
      <c r="C414" s="3">
        <v>2013</v>
      </c>
      <c r="D414" s="40"/>
      <c r="E414" s="40"/>
      <c r="F414" s="40"/>
      <c r="G414" s="40"/>
      <c r="H414" s="40"/>
      <c r="I414" s="40"/>
      <c r="J414" s="40"/>
      <c r="K414" s="40"/>
      <c r="M414" s="40"/>
      <c r="N414" s="40"/>
      <c r="O414" s="40"/>
      <c r="P414" s="40"/>
      <c r="Q414" s="40"/>
      <c r="R414" s="40"/>
      <c r="S414" s="40"/>
      <c r="T414" s="40"/>
      <c r="U414" s="40"/>
      <c r="V414" s="40"/>
      <c r="W414" s="40"/>
      <c r="X414" s="40"/>
      <c r="Y414" s="40"/>
      <c r="Z414" s="40">
        <v>1</v>
      </c>
      <c r="AA414" s="40"/>
      <c r="AB414" s="40"/>
      <c r="AC414" s="40"/>
      <c r="AD414" s="40"/>
      <c r="AE414" s="40"/>
      <c r="AH414" s="40" t="s">
        <v>798</v>
      </c>
      <c r="AI414" s="43">
        <f t="shared" si="9"/>
        <v>1</v>
      </c>
      <c r="AJ414" s="35" t="s">
        <v>1818</v>
      </c>
    </row>
    <row r="415" spans="1:36" hidden="1" x14ac:dyDescent="0.2">
      <c r="A415" s="2" t="s">
        <v>515</v>
      </c>
      <c r="B415" s="63" t="s">
        <v>1819</v>
      </c>
      <c r="C415" s="3">
        <v>2013</v>
      </c>
      <c r="D415" s="40"/>
      <c r="E415" s="40">
        <v>1</v>
      </c>
      <c r="F415" s="40"/>
      <c r="G415" s="40"/>
      <c r="H415" s="40"/>
      <c r="I415" s="40"/>
      <c r="J415" s="40"/>
      <c r="K415" s="40"/>
      <c r="M415" s="40"/>
      <c r="N415" s="40"/>
      <c r="O415" s="40"/>
      <c r="P415" s="40"/>
      <c r="Q415" s="40"/>
      <c r="R415" s="40"/>
      <c r="S415" s="40"/>
      <c r="T415" s="40"/>
      <c r="U415" s="40"/>
      <c r="V415" s="40"/>
      <c r="W415" s="40"/>
      <c r="X415" s="40"/>
      <c r="Y415" s="40"/>
      <c r="Z415" s="40"/>
      <c r="AA415" s="40"/>
      <c r="AB415" s="40"/>
      <c r="AC415" s="40"/>
      <c r="AD415" s="40"/>
      <c r="AE415" s="40"/>
      <c r="AH415" s="40" t="s">
        <v>1375</v>
      </c>
      <c r="AI415" s="43">
        <f t="shared" si="9"/>
        <v>1</v>
      </c>
      <c r="AJ415" s="35" t="s">
        <v>1820</v>
      </c>
    </row>
    <row r="416" spans="1:36" x14ac:dyDescent="0.2">
      <c r="A416" s="2" t="s">
        <v>1821</v>
      </c>
      <c r="B416" s="63" t="s">
        <v>1822</v>
      </c>
      <c r="C416" s="3">
        <v>2013</v>
      </c>
      <c r="D416" s="40"/>
      <c r="E416" s="40"/>
      <c r="F416" s="40"/>
      <c r="G416" s="40">
        <v>1</v>
      </c>
      <c r="H416" s="40"/>
      <c r="I416" s="40"/>
      <c r="J416" s="40"/>
      <c r="K416" s="40"/>
      <c r="M416" s="40"/>
      <c r="N416" s="40"/>
      <c r="O416" s="40"/>
      <c r="P416" s="40"/>
      <c r="Q416" s="40"/>
      <c r="R416" s="40"/>
      <c r="S416" s="40"/>
      <c r="T416" s="40"/>
      <c r="U416" s="40"/>
      <c r="V416" s="40"/>
      <c r="W416" s="40"/>
      <c r="X416" s="40"/>
      <c r="Y416" s="40"/>
      <c r="Z416" s="40"/>
      <c r="AA416" s="40"/>
      <c r="AB416" s="40"/>
      <c r="AC416" s="40"/>
      <c r="AD416" s="40"/>
      <c r="AE416" s="40"/>
      <c r="AH416" s="40" t="s">
        <v>1375</v>
      </c>
      <c r="AI416" s="43">
        <f t="shared" si="9"/>
        <v>1</v>
      </c>
      <c r="AJ416" s="35" t="s">
        <v>1823</v>
      </c>
    </row>
    <row r="417" spans="1:36" hidden="1" x14ac:dyDescent="0.2">
      <c r="A417" s="2" t="s">
        <v>517</v>
      </c>
      <c r="B417" s="63" t="s">
        <v>1824</v>
      </c>
      <c r="C417" s="3">
        <v>2013</v>
      </c>
      <c r="D417" s="40">
        <v>1</v>
      </c>
      <c r="E417" s="40"/>
      <c r="F417" s="40"/>
      <c r="G417" s="40"/>
      <c r="H417" s="40"/>
      <c r="I417" s="40"/>
      <c r="J417" s="40"/>
      <c r="K417" s="40"/>
      <c r="M417" s="40"/>
      <c r="N417" s="40"/>
      <c r="O417" s="40"/>
      <c r="P417" s="40"/>
      <c r="Q417" s="40"/>
      <c r="R417" s="40"/>
      <c r="S417" s="40"/>
      <c r="T417" s="40"/>
      <c r="U417" s="40"/>
      <c r="V417" s="40"/>
      <c r="W417" s="40"/>
      <c r="X417" s="40"/>
      <c r="Y417" s="40"/>
      <c r="Z417" s="40"/>
      <c r="AA417" s="40"/>
      <c r="AB417" s="40"/>
      <c r="AC417" s="40"/>
      <c r="AD417" s="40"/>
      <c r="AE417" s="40"/>
      <c r="AH417" s="40" t="s">
        <v>209</v>
      </c>
      <c r="AI417" s="43">
        <f t="shared" si="9"/>
        <v>1</v>
      </c>
      <c r="AJ417" s="35" t="s">
        <v>1825</v>
      </c>
    </row>
    <row r="418" spans="1:36" x14ac:dyDescent="0.2">
      <c r="A418" s="2" t="s">
        <v>1826</v>
      </c>
      <c r="B418" s="50" t="s">
        <v>1827</v>
      </c>
      <c r="C418" s="4">
        <v>2013</v>
      </c>
      <c r="D418" s="40"/>
      <c r="E418" s="40"/>
      <c r="F418" s="40"/>
      <c r="G418" s="40"/>
      <c r="H418" s="40"/>
      <c r="I418" s="40"/>
      <c r="J418" s="40"/>
      <c r="K418" s="40"/>
      <c r="M418" s="40"/>
      <c r="N418" s="40"/>
      <c r="O418" s="40"/>
      <c r="P418" s="40"/>
      <c r="Q418" s="40"/>
      <c r="R418" s="40"/>
      <c r="S418" s="40"/>
      <c r="T418" s="40"/>
      <c r="U418" s="40"/>
      <c r="V418" s="40"/>
      <c r="W418" s="40"/>
      <c r="X418" s="40"/>
      <c r="Y418" s="40"/>
      <c r="Z418" s="40"/>
      <c r="AA418" s="40"/>
      <c r="AB418" s="40"/>
      <c r="AC418" s="40"/>
      <c r="AD418" s="40"/>
      <c r="AE418" s="40"/>
      <c r="AF418" s="40">
        <v>1</v>
      </c>
      <c r="AH418" s="40" t="s">
        <v>798</v>
      </c>
      <c r="AI418" s="43">
        <f t="shared" si="9"/>
        <v>1</v>
      </c>
      <c r="AJ418" s="34" t="s">
        <v>1828</v>
      </c>
    </row>
    <row r="419" spans="1:36" x14ac:dyDescent="0.2">
      <c r="A419" s="2" t="s">
        <v>521</v>
      </c>
      <c r="B419" s="63" t="s">
        <v>1829</v>
      </c>
      <c r="C419" s="3">
        <v>2013</v>
      </c>
      <c r="D419" s="40"/>
      <c r="E419" s="40"/>
      <c r="F419" s="40"/>
      <c r="G419" s="40"/>
      <c r="H419" s="40"/>
      <c r="I419" s="40"/>
      <c r="J419" s="40"/>
      <c r="K419" s="40"/>
      <c r="M419" s="40"/>
      <c r="N419" s="40"/>
      <c r="O419" s="40"/>
      <c r="P419" s="40"/>
      <c r="Q419" s="40"/>
      <c r="R419" s="40">
        <v>1</v>
      </c>
      <c r="S419" s="40"/>
      <c r="T419" s="40"/>
      <c r="U419" s="40"/>
      <c r="V419" s="40"/>
      <c r="W419" s="40"/>
      <c r="X419" s="40"/>
      <c r="Y419" s="40"/>
      <c r="Z419" s="40"/>
      <c r="AA419" s="40"/>
      <c r="AB419" s="40"/>
      <c r="AC419" s="40"/>
      <c r="AD419" s="40"/>
      <c r="AE419" s="40"/>
      <c r="AH419" s="40" t="s">
        <v>798</v>
      </c>
      <c r="AI419" s="43">
        <f t="shared" si="9"/>
        <v>1</v>
      </c>
      <c r="AJ419" s="35" t="s">
        <v>1830</v>
      </c>
    </row>
    <row r="420" spans="1:36" x14ac:dyDescent="0.2">
      <c r="A420" s="2" t="s">
        <v>522</v>
      </c>
      <c r="B420" s="63" t="s">
        <v>1831</v>
      </c>
      <c r="C420" s="3">
        <v>2013</v>
      </c>
      <c r="D420" s="40"/>
      <c r="E420" s="40"/>
      <c r="F420" s="40"/>
      <c r="G420" s="40"/>
      <c r="H420" s="40"/>
      <c r="I420" s="40"/>
      <c r="J420" s="40"/>
      <c r="K420" s="40"/>
      <c r="M420" s="40"/>
      <c r="N420" s="40"/>
      <c r="O420" s="40"/>
      <c r="P420" s="40"/>
      <c r="Q420" s="40"/>
      <c r="R420" s="40"/>
      <c r="S420" s="40"/>
      <c r="T420" s="40"/>
      <c r="U420" s="40"/>
      <c r="V420" s="40"/>
      <c r="W420" s="40"/>
      <c r="X420" s="40"/>
      <c r="Y420" s="40"/>
      <c r="Z420" s="40"/>
      <c r="AA420" s="40"/>
      <c r="AB420" s="40">
        <v>1</v>
      </c>
      <c r="AC420" s="40"/>
      <c r="AD420" s="40"/>
      <c r="AE420" s="40"/>
      <c r="AH420" s="40" t="s">
        <v>200</v>
      </c>
      <c r="AI420" s="43">
        <f t="shared" si="9"/>
        <v>1</v>
      </c>
      <c r="AJ420" s="35" t="s">
        <v>1832</v>
      </c>
    </row>
    <row r="421" spans="1:36" x14ac:dyDescent="0.2">
      <c r="A421" s="2" t="s">
        <v>1833</v>
      </c>
      <c r="B421" s="50" t="s">
        <v>1834</v>
      </c>
      <c r="C421" s="4">
        <v>2013</v>
      </c>
      <c r="D421" s="40"/>
      <c r="E421" s="40"/>
      <c r="F421" s="40"/>
      <c r="G421" s="40"/>
      <c r="H421" s="40"/>
      <c r="I421" s="40"/>
      <c r="J421" s="40"/>
      <c r="K421" s="40"/>
      <c r="M421" s="40"/>
      <c r="N421" s="40"/>
      <c r="O421" s="40"/>
      <c r="P421" s="40"/>
      <c r="Q421" s="40"/>
      <c r="R421" s="40"/>
      <c r="S421" s="40"/>
      <c r="T421" s="40"/>
      <c r="U421" s="40"/>
      <c r="V421" s="40"/>
      <c r="W421" s="40"/>
      <c r="X421" s="40"/>
      <c r="Y421" s="40"/>
      <c r="Z421" s="40"/>
      <c r="AA421" s="40"/>
      <c r="AB421" s="40">
        <v>1</v>
      </c>
      <c r="AC421" s="40"/>
      <c r="AD421" s="40"/>
      <c r="AE421" s="40"/>
      <c r="AH421" s="40"/>
      <c r="AI421" s="43">
        <f t="shared" si="9"/>
        <v>1</v>
      </c>
      <c r="AJ421" s="34" t="s">
        <v>1835</v>
      </c>
    </row>
    <row r="422" spans="1:36" hidden="1" x14ac:dyDescent="0.2">
      <c r="A422" s="2" t="s">
        <v>528</v>
      </c>
      <c r="B422" s="63" t="s">
        <v>1836</v>
      </c>
      <c r="C422" s="3">
        <v>2013</v>
      </c>
      <c r="D422" s="40">
        <v>1</v>
      </c>
      <c r="E422" s="40"/>
      <c r="F422" s="40"/>
      <c r="G422" s="40"/>
      <c r="H422" s="40"/>
      <c r="I422" s="40"/>
      <c r="J422" s="40"/>
      <c r="K422" s="40"/>
      <c r="M422" s="40"/>
      <c r="N422" s="40"/>
      <c r="O422" s="40"/>
      <c r="P422" s="40"/>
      <c r="Q422" s="40"/>
      <c r="R422" s="40"/>
      <c r="S422" s="40"/>
      <c r="T422" s="40"/>
      <c r="U422" s="40"/>
      <c r="V422" s="40"/>
      <c r="W422" s="40"/>
      <c r="X422" s="40"/>
      <c r="Y422" s="40"/>
      <c r="Z422" s="40"/>
      <c r="AA422" s="40"/>
      <c r="AB422" s="40"/>
      <c r="AC422" s="40"/>
      <c r="AD422" s="40"/>
      <c r="AE422" s="40"/>
      <c r="AH422" s="40" t="s">
        <v>1375</v>
      </c>
      <c r="AI422" s="43">
        <f t="shared" si="9"/>
        <v>1</v>
      </c>
      <c r="AJ422" s="35" t="s">
        <v>1837</v>
      </c>
    </row>
    <row r="423" spans="1:36" x14ac:dyDescent="0.2">
      <c r="A423" s="2" t="s">
        <v>1838</v>
      </c>
      <c r="B423" s="50" t="s">
        <v>1839</v>
      </c>
      <c r="C423" s="4">
        <v>2013</v>
      </c>
      <c r="D423" s="40"/>
      <c r="E423" s="40"/>
      <c r="F423" s="40"/>
      <c r="G423" s="40"/>
      <c r="H423" s="40"/>
      <c r="I423" s="40"/>
      <c r="J423" s="40">
        <v>1</v>
      </c>
      <c r="K423" s="40"/>
      <c r="M423" s="40"/>
      <c r="N423" s="40"/>
      <c r="O423" s="40"/>
      <c r="P423" s="40"/>
      <c r="Q423" s="40"/>
      <c r="R423" s="40"/>
      <c r="S423" s="40"/>
      <c r="T423" s="40"/>
      <c r="U423" s="40"/>
      <c r="V423" s="40"/>
      <c r="W423" s="40"/>
      <c r="X423" s="40"/>
      <c r="Y423" s="40"/>
      <c r="Z423" s="40"/>
      <c r="AA423" s="40"/>
      <c r="AB423" s="40"/>
      <c r="AC423" s="40"/>
      <c r="AD423" s="40"/>
      <c r="AE423" s="40"/>
      <c r="AH423" s="40" t="s">
        <v>798</v>
      </c>
      <c r="AI423" s="43">
        <f t="shared" si="9"/>
        <v>1</v>
      </c>
      <c r="AJ423" s="34" t="s">
        <v>1840</v>
      </c>
    </row>
    <row r="424" spans="1:36" hidden="1" x14ac:dyDescent="0.2">
      <c r="A424" s="2" t="s">
        <v>532</v>
      </c>
      <c r="B424" s="63" t="s">
        <v>1841</v>
      </c>
      <c r="C424" s="3">
        <v>2013</v>
      </c>
      <c r="D424" s="40">
        <v>1</v>
      </c>
      <c r="E424" s="40"/>
      <c r="F424" s="40"/>
      <c r="G424" s="40"/>
      <c r="H424" s="40"/>
      <c r="I424" s="40"/>
      <c r="J424" s="40"/>
      <c r="K424" s="40"/>
      <c r="M424" s="40"/>
      <c r="N424" s="40"/>
      <c r="O424" s="40"/>
      <c r="P424" s="40"/>
      <c r="Q424" s="40"/>
      <c r="R424" s="40"/>
      <c r="S424" s="40"/>
      <c r="T424" s="40"/>
      <c r="U424" s="40"/>
      <c r="V424" s="40"/>
      <c r="W424" s="40"/>
      <c r="X424" s="40"/>
      <c r="Y424" s="40"/>
      <c r="Z424" s="40"/>
      <c r="AA424" s="40"/>
      <c r="AB424" s="40"/>
      <c r="AC424" s="40"/>
      <c r="AD424" s="40"/>
      <c r="AE424" s="40"/>
      <c r="AH424" s="40" t="s">
        <v>209</v>
      </c>
      <c r="AI424" s="43">
        <f t="shared" si="9"/>
        <v>1</v>
      </c>
      <c r="AJ424" s="35" t="s">
        <v>1842</v>
      </c>
    </row>
    <row r="425" spans="1:36" hidden="1" x14ac:dyDescent="0.2">
      <c r="A425" s="2" t="s">
        <v>533</v>
      </c>
      <c r="B425" s="63" t="s">
        <v>1843</v>
      </c>
      <c r="C425" s="3">
        <v>2013</v>
      </c>
      <c r="D425" s="40">
        <v>1</v>
      </c>
      <c r="E425" s="40"/>
      <c r="F425" s="40"/>
      <c r="G425" s="40"/>
      <c r="H425" s="40"/>
      <c r="I425" s="40"/>
      <c r="J425" s="40"/>
      <c r="K425" s="40"/>
      <c r="M425" s="40"/>
      <c r="N425" s="40"/>
      <c r="O425" s="40"/>
      <c r="P425" s="40"/>
      <c r="Q425" s="40"/>
      <c r="R425" s="40"/>
      <c r="S425" s="40"/>
      <c r="T425" s="40"/>
      <c r="U425" s="40"/>
      <c r="V425" s="40"/>
      <c r="W425" s="40"/>
      <c r="X425" s="40"/>
      <c r="Y425" s="40"/>
      <c r="Z425" s="40"/>
      <c r="AA425" s="40"/>
      <c r="AB425" s="40"/>
      <c r="AC425" s="40"/>
      <c r="AD425" s="40"/>
      <c r="AE425" s="40"/>
      <c r="AH425" s="40" t="s">
        <v>209</v>
      </c>
      <c r="AI425" s="43">
        <f t="shared" si="9"/>
        <v>1</v>
      </c>
      <c r="AJ425" s="35" t="s">
        <v>1844</v>
      </c>
    </row>
    <row r="426" spans="1:36" hidden="1" x14ac:dyDescent="0.2">
      <c r="A426" s="2" t="s">
        <v>534</v>
      </c>
      <c r="B426" s="63" t="s">
        <v>1845</v>
      </c>
      <c r="C426" s="3">
        <v>2013</v>
      </c>
      <c r="D426" s="40">
        <v>1</v>
      </c>
      <c r="E426" s="40"/>
      <c r="F426" s="40"/>
      <c r="G426" s="40"/>
      <c r="H426" s="40"/>
      <c r="I426" s="40"/>
      <c r="J426" s="40"/>
      <c r="K426" s="40"/>
      <c r="M426" s="40"/>
      <c r="N426" s="40"/>
      <c r="O426" s="40"/>
      <c r="P426" s="40"/>
      <c r="Q426" s="40"/>
      <c r="R426" s="40"/>
      <c r="S426" s="40"/>
      <c r="T426" s="40"/>
      <c r="U426" s="40"/>
      <c r="V426" s="40"/>
      <c r="W426" s="40"/>
      <c r="X426" s="40"/>
      <c r="Y426" s="40"/>
      <c r="Z426" s="40"/>
      <c r="AA426" s="40"/>
      <c r="AB426" s="40"/>
      <c r="AC426" s="40"/>
      <c r="AD426" s="40"/>
      <c r="AE426" s="40"/>
      <c r="AH426" s="40" t="s">
        <v>1375</v>
      </c>
      <c r="AI426" s="43">
        <f t="shared" si="9"/>
        <v>1</v>
      </c>
      <c r="AJ426" s="35" t="s">
        <v>1846</v>
      </c>
    </row>
    <row r="427" spans="1:36" x14ac:dyDescent="0.2">
      <c r="A427" s="2" t="s">
        <v>535</v>
      </c>
      <c r="B427" s="63" t="s">
        <v>1847</v>
      </c>
      <c r="C427" s="3">
        <v>2013</v>
      </c>
      <c r="D427" s="40"/>
      <c r="E427" s="40"/>
      <c r="F427" s="40"/>
      <c r="G427" s="40"/>
      <c r="H427" s="40"/>
      <c r="I427" s="40"/>
      <c r="J427" s="40"/>
      <c r="K427" s="40"/>
      <c r="M427" s="40"/>
      <c r="N427" s="40"/>
      <c r="O427" s="40"/>
      <c r="P427" s="40"/>
      <c r="Q427" s="40"/>
      <c r="R427" s="40">
        <v>1</v>
      </c>
      <c r="S427" s="40"/>
      <c r="T427" s="40"/>
      <c r="U427" s="40"/>
      <c r="V427" s="40"/>
      <c r="W427" s="40"/>
      <c r="X427" s="40"/>
      <c r="Y427" s="40"/>
      <c r="Z427" s="40"/>
      <c r="AA427" s="40"/>
      <c r="AB427" s="40"/>
      <c r="AC427" s="40"/>
      <c r="AD427" s="40"/>
      <c r="AE427" s="40"/>
      <c r="AH427" s="40" t="s">
        <v>209</v>
      </c>
      <c r="AI427" s="43">
        <f t="shared" si="9"/>
        <v>1</v>
      </c>
      <c r="AJ427" s="35" t="s">
        <v>1848</v>
      </c>
    </row>
    <row r="428" spans="1:36" hidden="1" x14ac:dyDescent="0.2">
      <c r="A428" s="2" t="s">
        <v>536</v>
      </c>
      <c r="B428" s="63" t="s">
        <v>1849</v>
      </c>
      <c r="C428" s="3">
        <v>2013</v>
      </c>
      <c r="D428" s="40"/>
      <c r="E428" s="40"/>
      <c r="F428" s="40"/>
      <c r="G428" s="40"/>
      <c r="H428" s="40"/>
      <c r="I428" s="40"/>
      <c r="J428" s="40"/>
      <c r="K428" s="40"/>
      <c r="M428" s="40"/>
      <c r="N428" s="40"/>
      <c r="O428" s="40"/>
      <c r="P428" s="40"/>
      <c r="Q428" s="40"/>
      <c r="R428" s="40"/>
      <c r="S428" s="40"/>
      <c r="T428" s="40"/>
      <c r="U428" s="40"/>
      <c r="V428" s="40"/>
      <c r="W428" s="40"/>
      <c r="X428" s="40"/>
      <c r="Y428" s="40"/>
      <c r="Z428" s="40"/>
      <c r="AA428" s="40">
        <v>1</v>
      </c>
      <c r="AB428" s="40"/>
      <c r="AC428" s="40"/>
      <c r="AD428" s="40"/>
      <c r="AE428" s="40"/>
      <c r="AH428" s="40" t="s">
        <v>209</v>
      </c>
      <c r="AI428" s="43">
        <f t="shared" si="9"/>
        <v>1</v>
      </c>
      <c r="AJ428" s="35" t="s">
        <v>1850</v>
      </c>
    </row>
    <row r="429" spans="1:36" x14ac:dyDescent="0.2">
      <c r="A429" s="2" t="s">
        <v>537</v>
      </c>
      <c r="B429" s="63" t="s">
        <v>1851</v>
      </c>
      <c r="C429" s="3">
        <v>2013</v>
      </c>
      <c r="D429" s="40"/>
      <c r="E429" s="40"/>
      <c r="F429" s="40"/>
      <c r="G429" s="40"/>
      <c r="H429" s="40"/>
      <c r="I429" s="40"/>
      <c r="J429" s="40"/>
      <c r="K429" s="40"/>
      <c r="M429" s="40"/>
      <c r="N429" s="40"/>
      <c r="O429" s="40"/>
      <c r="P429" s="40">
        <v>1</v>
      </c>
      <c r="Q429" s="40"/>
      <c r="R429" s="40"/>
      <c r="S429" s="40"/>
      <c r="T429" s="40"/>
      <c r="U429" s="40"/>
      <c r="V429" s="40"/>
      <c r="W429" s="40"/>
      <c r="X429" s="40"/>
      <c r="Y429" s="40"/>
      <c r="Z429" s="40"/>
      <c r="AA429" s="40"/>
      <c r="AB429" s="40"/>
      <c r="AC429" s="40"/>
      <c r="AD429" s="40"/>
      <c r="AE429" s="40"/>
      <c r="AH429" s="40" t="s">
        <v>798</v>
      </c>
      <c r="AI429" s="43">
        <f t="shared" si="9"/>
        <v>1</v>
      </c>
      <c r="AJ429" s="35" t="s">
        <v>1852</v>
      </c>
    </row>
    <row r="430" spans="1:36" x14ac:dyDescent="0.2">
      <c r="A430" s="2" t="s">
        <v>544</v>
      </c>
      <c r="B430" s="63" t="s">
        <v>1853</v>
      </c>
      <c r="C430" s="3">
        <v>2013</v>
      </c>
      <c r="D430" s="40"/>
      <c r="E430" s="40"/>
      <c r="F430" s="40"/>
      <c r="G430" s="40"/>
      <c r="H430" s="40"/>
      <c r="I430" s="40"/>
      <c r="J430" s="40"/>
      <c r="K430" s="40"/>
      <c r="M430" s="40"/>
      <c r="N430" s="40"/>
      <c r="O430" s="40"/>
      <c r="P430" s="40"/>
      <c r="Q430" s="40"/>
      <c r="R430" s="40"/>
      <c r="S430" s="40"/>
      <c r="T430" s="40"/>
      <c r="U430" s="40"/>
      <c r="V430" s="40"/>
      <c r="W430" s="40"/>
      <c r="X430" s="40"/>
      <c r="Y430" s="40"/>
      <c r="Z430" s="40"/>
      <c r="AA430" s="40"/>
      <c r="AB430" s="40">
        <v>1</v>
      </c>
      <c r="AC430" s="40"/>
      <c r="AD430" s="40"/>
      <c r="AE430" s="40"/>
      <c r="AH430" s="40" t="s">
        <v>200</v>
      </c>
      <c r="AI430" s="43">
        <f t="shared" si="9"/>
        <v>1</v>
      </c>
      <c r="AJ430" s="35" t="s">
        <v>1854</v>
      </c>
    </row>
    <row r="431" spans="1:36" x14ac:dyDescent="0.2">
      <c r="A431" s="2" t="s">
        <v>545</v>
      </c>
      <c r="B431" s="63" t="s">
        <v>1855</v>
      </c>
      <c r="C431" s="3">
        <v>2013</v>
      </c>
      <c r="D431" s="40"/>
      <c r="E431" s="40"/>
      <c r="F431" s="40"/>
      <c r="G431" s="40"/>
      <c r="H431" s="40"/>
      <c r="I431" s="40"/>
      <c r="J431" s="40"/>
      <c r="K431" s="40"/>
      <c r="M431" s="40"/>
      <c r="N431" s="40"/>
      <c r="O431" s="40"/>
      <c r="P431" s="40"/>
      <c r="Q431" s="40"/>
      <c r="R431" s="40"/>
      <c r="S431" s="40"/>
      <c r="T431" s="40"/>
      <c r="U431" s="40"/>
      <c r="V431" s="40"/>
      <c r="W431" s="40"/>
      <c r="X431" s="40"/>
      <c r="Y431" s="40"/>
      <c r="Z431" s="40"/>
      <c r="AA431" s="40"/>
      <c r="AB431" s="40"/>
      <c r="AC431" s="40"/>
      <c r="AD431" s="40"/>
      <c r="AE431" s="40"/>
      <c r="AG431" s="40">
        <v>1</v>
      </c>
      <c r="AH431" s="40" t="s">
        <v>798</v>
      </c>
      <c r="AI431" s="43">
        <f t="shared" si="9"/>
        <v>1</v>
      </c>
      <c r="AJ431" s="35" t="s">
        <v>1856</v>
      </c>
    </row>
    <row r="432" spans="1:36" x14ac:dyDescent="0.2">
      <c r="A432" s="2" t="s">
        <v>548</v>
      </c>
      <c r="B432" s="63" t="s">
        <v>1857</v>
      </c>
      <c r="C432" s="3">
        <v>2013</v>
      </c>
      <c r="D432" s="40"/>
      <c r="E432" s="40"/>
      <c r="F432" s="40"/>
      <c r="G432" s="40"/>
      <c r="H432" s="40"/>
      <c r="I432" s="40"/>
      <c r="J432" s="40"/>
      <c r="K432" s="40"/>
      <c r="M432" s="40"/>
      <c r="N432" s="40"/>
      <c r="O432" s="40"/>
      <c r="P432" s="40"/>
      <c r="Q432" s="40"/>
      <c r="R432" s="40">
        <v>1</v>
      </c>
      <c r="S432" s="40"/>
      <c r="T432" s="40"/>
      <c r="U432" s="40"/>
      <c r="V432" s="40"/>
      <c r="W432" s="40"/>
      <c r="X432" s="40"/>
      <c r="Y432" s="40"/>
      <c r="Z432" s="40"/>
      <c r="AA432" s="40"/>
      <c r="AB432" s="40"/>
      <c r="AC432" s="40"/>
      <c r="AD432" s="40"/>
      <c r="AE432" s="40"/>
      <c r="AH432" s="40" t="s">
        <v>209</v>
      </c>
      <c r="AI432" s="43">
        <f t="shared" si="9"/>
        <v>1</v>
      </c>
      <c r="AJ432" s="35" t="s">
        <v>1858</v>
      </c>
    </row>
    <row r="433" spans="1:188" x14ac:dyDescent="0.2">
      <c r="A433" s="2" t="s">
        <v>549</v>
      </c>
      <c r="B433" s="63" t="s">
        <v>1859</v>
      </c>
      <c r="C433" s="3">
        <v>2013</v>
      </c>
      <c r="D433" s="40"/>
      <c r="E433" s="40"/>
      <c r="F433" s="40"/>
      <c r="G433" s="40"/>
      <c r="H433" s="40"/>
      <c r="I433" s="40"/>
      <c r="J433" s="40"/>
      <c r="K433" s="40"/>
      <c r="M433" s="40"/>
      <c r="N433" s="40"/>
      <c r="O433" s="40"/>
      <c r="P433" s="40"/>
      <c r="Q433" s="40"/>
      <c r="R433" s="40">
        <v>1</v>
      </c>
      <c r="S433" s="40"/>
      <c r="T433" s="40"/>
      <c r="U433" s="40"/>
      <c r="V433" s="40"/>
      <c r="W433" s="40"/>
      <c r="X433" s="40"/>
      <c r="Y433" s="40"/>
      <c r="Z433" s="40"/>
      <c r="AA433" s="40"/>
      <c r="AB433" s="40"/>
      <c r="AC433" s="40"/>
      <c r="AD433" s="40"/>
      <c r="AE433" s="40"/>
      <c r="AH433" s="40" t="s">
        <v>209</v>
      </c>
      <c r="AI433" s="43">
        <f t="shared" si="9"/>
        <v>1</v>
      </c>
      <c r="AJ433" s="35" t="s">
        <v>1860</v>
      </c>
    </row>
    <row r="434" spans="1:188" s="47" customFormat="1" hidden="1" x14ac:dyDescent="0.2">
      <c r="A434" s="2" t="s">
        <v>550</v>
      </c>
      <c r="B434" s="63" t="s">
        <v>1861</v>
      </c>
      <c r="C434" s="3">
        <v>2013</v>
      </c>
      <c r="D434" s="40"/>
      <c r="E434" s="40">
        <v>1</v>
      </c>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t="s">
        <v>209</v>
      </c>
      <c r="AI434" s="43">
        <f t="shared" si="9"/>
        <v>1</v>
      </c>
      <c r="AJ434" s="35" t="s">
        <v>1862</v>
      </c>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row>
    <row r="435" spans="1:188" x14ac:dyDescent="0.2">
      <c r="A435" s="2" t="s">
        <v>551</v>
      </c>
      <c r="B435" s="63" t="s">
        <v>1863</v>
      </c>
      <c r="C435" s="3">
        <v>2013</v>
      </c>
      <c r="D435" s="40"/>
      <c r="E435" s="40"/>
      <c r="F435" s="40"/>
      <c r="G435" s="40"/>
      <c r="H435" s="40"/>
      <c r="I435" s="40"/>
      <c r="J435" s="40"/>
      <c r="K435" s="40"/>
      <c r="M435" s="40"/>
      <c r="N435" s="40"/>
      <c r="O435" s="40"/>
      <c r="P435" s="40"/>
      <c r="Q435" s="40"/>
      <c r="R435" s="40"/>
      <c r="S435" s="40"/>
      <c r="T435" s="40"/>
      <c r="U435" s="40"/>
      <c r="V435" s="40">
        <v>1</v>
      </c>
      <c r="W435" s="40"/>
      <c r="X435" s="40"/>
      <c r="Y435" s="40"/>
      <c r="Z435" s="40"/>
      <c r="AA435" s="40"/>
      <c r="AB435" s="40"/>
      <c r="AC435" s="40"/>
      <c r="AD435" s="40"/>
      <c r="AE435" s="40"/>
      <c r="AH435" s="40" t="s">
        <v>798</v>
      </c>
      <c r="AI435" s="43">
        <f t="shared" si="9"/>
        <v>1</v>
      </c>
      <c r="AJ435" s="35" t="s">
        <v>1864</v>
      </c>
    </row>
    <row r="436" spans="1:188" hidden="1" x14ac:dyDescent="0.2">
      <c r="A436" s="2" t="s">
        <v>552</v>
      </c>
      <c r="B436" s="63" t="s">
        <v>1865</v>
      </c>
      <c r="C436" s="3">
        <v>2013</v>
      </c>
      <c r="D436" s="40"/>
      <c r="E436" s="40"/>
      <c r="F436" s="40"/>
      <c r="G436" s="40"/>
      <c r="H436" s="40"/>
      <c r="I436" s="40"/>
      <c r="J436" s="40"/>
      <c r="K436" s="40"/>
      <c r="M436" s="40"/>
      <c r="N436" s="40"/>
      <c r="O436" s="40"/>
      <c r="P436" s="40"/>
      <c r="Q436" s="40"/>
      <c r="R436" s="40"/>
      <c r="S436" s="40"/>
      <c r="T436" s="40"/>
      <c r="U436" s="40"/>
      <c r="V436" s="40"/>
      <c r="W436" s="40"/>
      <c r="X436" s="40"/>
      <c r="Y436" s="40"/>
      <c r="Z436" s="40"/>
      <c r="AA436" s="40">
        <v>1</v>
      </c>
      <c r="AB436" s="40"/>
      <c r="AC436" s="40"/>
      <c r="AD436" s="40"/>
      <c r="AE436" s="40"/>
      <c r="AH436" s="40"/>
      <c r="AI436" s="43">
        <f t="shared" si="9"/>
        <v>1</v>
      </c>
      <c r="AJ436" s="35" t="s">
        <v>1866</v>
      </c>
    </row>
    <row r="437" spans="1:188" x14ac:dyDescent="0.2">
      <c r="A437" s="2" t="s">
        <v>553</v>
      </c>
      <c r="B437" s="63" t="s">
        <v>1867</v>
      </c>
      <c r="C437" s="3">
        <v>2013</v>
      </c>
      <c r="D437" s="40"/>
      <c r="E437" s="40"/>
      <c r="F437" s="40"/>
      <c r="G437" s="40"/>
      <c r="H437" s="40"/>
      <c r="I437" s="40"/>
      <c r="J437" s="40"/>
      <c r="K437" s="40"/>
      <c r="M437" s="40"/>
      <c r="N437" s="40"/>
      <c r="O437" s="40"/>
      <c r="P437" s="40"/>
      <c r="Q437" s="40">
        <v>1</v>
      </c>
      <c r="R437" s="40"/>
      <c r="S437" s="40"/>
      <c r="T437" s="40"/>
      <c r="U437" s="40"/>
      <c r="V437" s="40"/>
      <c r="W437" s="40"/>
      <c r="X437" s="40"/>
      <c r="Y437" s="40"/>
      <c r="Z437" s="40"/>
      <c r="AA437" s="40"/>
      <c r="AB437" s="40"/>
      <c r="AC437" s="40"/>
      <c r="AD437" s="40"/>
      <c r="AE437" s="40"/>
      <c r="AH437" s="40" t="s">
        <v>200</v>
      </c>
      <c r="AI437" s="43">
        <f t="shared" si="9"/>
        <v>1</v>
      </c>
      <c r="AJ437" s="35" t="s">
        <v>1868</v>
      </c>
    </row>
    <row r="438" spans="1:188" x14ac:dyDescent="0.2">
      <c r="A438" s="2" t="s">
        <v>554</v>
      </c>
      <c r="B438" s="63" t="s">
        <v>1869</v>
      </c>
      <c r="C438" s="3">
        <v>2013</v>
      </c>
      <c r="D438" s="40"/>
      <c r="E438" s="40"/>
      <c r="F438" s="40"/>
      <c r="G438" s="40"/>
      <c r="H438" s="40"/>
      <c r="I438" s="40"/>
      <c r="J438" s="40">
        <v>1</v>
      </c>
      <c r="K438" s="40"/>
      <c r="M438" s="40"/>
      <c r="N438" s="40"/>
      <c r="O438" s="40"/>
      <c r="P438" s="40"/>
      <c r="Q438" s="40"/>
      <c r="R438" s="40"/>
      <c r="S438" s="40"/>
      <c r="T438" s="40"/>
      <c r="U438" s="40"/>
      <c r="V438" s="40"/>
      <c r="W438" s="40"/>
      <c r="X438" s="40"/>
      <c r="Y438" s="40"/>
      <c r="Z438" s="40"/>
      <c r="AA438" s="40"/>
      <c r="AB438" s="40"/>
      <c r="AC438" s="40"/>
      <c r="AD438" s="40"/>
      <c r="AE438" s="40"/>
      <c r="AH438" s="40" t="s">
        <v>200</v>
      </c>
      <c r="AI438" s="43">
        <f t="shared" si="9"/>
        <v>1</v>
      </c>
      <c r="AJ438" s="35" t="s">
        <v>1870</v>
      </c>
    </row>
    <row r="439" spans="1:188" hidden="1" x14ac:dyDescent="0.2">
      <c r="A439" s="2" t="s">
        <v>523</v>
      </c>
      <c r="B439" s="63" t="s">
        <v>1871</v>
      </c>
      <c r="C439" s="3">
        <v>2013</v>
      </c>
      <c r="D439" s="40"/>
      <c r="E439" s="40"/>
      <c r="F439" s="40"/>
      <c r="G439" s="40"/>
      <c r="H439" s="40"/>
      <c r="I439" s="40"/>
      <c r="J439" s="40"/>
      <c r="K439" s="40"/>
      <c r="M439" s="40"/>
      <c r="N439" s="40"/>
      <c r="O439" s="40"/>
      <c r="P439" s="40"/>
      <c r="Q439" s="40"/>
      <c r="R439" s="40"/>
      <c r="S439" s="40"/>
      <c r="T439" s="40"/>
      <c r="U439" s="40"/>
      <c r="V439" s="40"/>
      <c r="W439" s="40"/>
      <c r="X439" s="40"/>
      <c r="Y439" s="40"/>
      <c r="Z439" s="40"/>
      <c r="AA439" s="40">
        <v>1</v>
      </c>
      <c r="AB439" s="40"/>
      <c r="AC439" s="40"/>
      <c r="AD439" s="40"/>
      <c r="AE439" s="40"/>
      <c r="AH439" s="40" t="s">
        <v>200</v>
      </c>
      <c r="AI439" s="43">
        <f t="shared" si="9"/>
        <v>1</v>
      </c>
      <c r="AJ439" s="35" t="s">
        <v>1872</v>
      </c>
    </row>
    <row r="440" spans="1:188" hidden="1" x14ac:dyDescent="0.2">
      <c r="A440" s="2" t="s">
        <v>556</v>
      </c>
      <c r="B440" s="63" t="s">
        <v>1873</v>
      </c>
      <c r="C440" s="3">
        <v>2013</v>
      </c>
      <c r="D440" s="40"/>
      <c r="E440" s="40"/>
      <c r="F440" s="40"/>
      <c r="G440" s="40"/>
      <c r="H440" s="40"/>
      <c r="I440" s="40"/>
      <c r="J440" s="40"/>
      <c r="K440" s="40"/>
      <c r="M440" s="40"/>
      <c r="N440" s="40"/>
      <c r="O440" s="40"/>
      <c r="P440" s="40"/>
      <c r="Q440" s="40"/>
      <c r="R440" s="40"/>
      <c r="S440" s="40"/>
      <c r="T440" s="40"/>
      <c r="U440" s="40"/>
      <c r="V440" s="40"/>
      <c r="W440" s="40"/>
      <c r="X440" s="40"/>
      <c r="Y440" s="40"/>
      <c r="Z440" s="40"/>
      <c r="AA440" s="40">
        <v>1</v>
      </c>
      <c r="AB440" s="40"/>
      <c r="AC440" s="40"/>
      <c r="AD440" s="40"/>
      <c r="AE440" s="40"/>
      <c r="AH440" s="40" t="s">
        <v>798</v>
      </c>
      <c r="AI440" s="43">
        <f t="shared" si="9"/>
        <v>1</v>
      </c>
      <c r="AJ440" s="35" t="s">
        <v>1874</v>
      </c>
    </row>
    <row r="441" spans="1:188" hidden="1" x14ac:dyDescent="0.2">
      <c r="A441" s="2" t="s">
        <v>557</v>
      </c>
      <c r="B441" s="63" t="s">
        <v>1875</v>
      </c>
      <c r="C441" s="3">
        <v>2013</v>
      </c>
      <c r="D441" s="40"/>
      <c r="E441" s="40"/>
      <c r="F441" s="40"/>
      <c r="G441" s="40"/>
      <c r="H441" s="40"/>
      <c r="I441" s="40"/>
      <c r="J441" s="40"/>
      <c r="K441" s="40"/>
      <c r="M441" s="40"/>
      <c r="N441" s="40"/>
      <c r="O441" s="40"/>
      <c r="P441" s="40"/>
      <c r="Q441" s="40"/>
      <c r="R441" s="40"/>
      <c r="S441" s="40">
        <v>1</v>
      </c>
      <c r="T441" s="40"/>
      <c r="U441" s="40"/>
      <c r="V441" s="40"/>
      <c r="W441" s="40"/>
      <c r="X441" s="40"/>
      <c r="Y441" s="40"/>
      <c r="Z441" s="40"/>
      <c r="AA441" s="40"/>
      <c r="AB441" s="40"/>
      <c r="AC441" s="40"/>
      <c r="AD441" s="40"/>
      <c r="AE441" s="40"/>
      <c r="AH441" s="40" t="s">
        <v>1375</v>
      </c>
      <c r="AI441" s="43">
        <f t="shared" si="9"/>
        <v>1</v>
      </c>
      <c r="AJ441" s="35" t="s">
        <v>1876</v>
      </c>
    </row>
    <row r="442" spans="1:188" hidden="1" x14ac:dyDescent="0.2">
      <c r="A442" s="2" t="s">
        <v>1877</v>
      </c>
      <c r="B442" s="50" t="s">
        <v>1873</v>
      </c>
      <c r="C442" s="4">
        <v>2013</v>
      </c>
      <c r="D442" s="40"/>
      <c r="E442" s="40"/>
      <c r="F442" s="40"/>
      <c r="G442" s="40"/>
      <c r="H442" s="40"/>
      <c r="I442" s="40"/>
      <c r="J442" s="40"/>
      <c r="K442" s="40"/>
      <c r="M442" s="40"/>
      <c r="N442" s="40"/>
      <c r="O442" s="40"/>
      <c r="P442" s="40"/>
      <c r="Q442" s="40"/>
      <c r="R442" s="40"/>
      <c r="S442" s="40"/>
      <c r="T442" s="40"/>
      <c r="U442" s="40"/>
      <c r="V442" s="40"/>
      <c r="W442" s="40"/>
      <c r="X442" s="40"/>
      <c r="Y442" s="40"/>
      <c r="Z442" s="40"/>
      <c r="AA442" s="40">
        <v>1</v>
      </c>
      <c r="AB442" s="40"/>
      <c r="AC442" s="40"/>
      <c r="AD442" s="40"/>
      <c r="AE442" s="40"/>
      <c r="AH442" s="40" t="s">
        <v>798</v>
      </c>
      <c r="AI442" s="43">
        <f t="shared" si="9"/>
        <v>1</v>
      </c>
      <c r="AJ442" s="34" t="s">
        <v>1878</v>
      </c>
    </row>
    <row r="443" spans="1:188" x14ac:dyDescent="0.2">
      <c r="A443" s="2" t="s">
        <v>559</v>
      </c>
      <c r="B443" s="63" t="s">
        <v>1879</v>
      </c>
      <c r="C443" s="3">
        <v>2013</v>
      </c>
      <c r="D443" s="40"/>
      <c r="E443" s="40"/>
      <c r="F443" s="40"/>
      <c r="G443" s="40"/>
      <c r="H443" s="40"/>
      <c r="I443" s="40"/>
      <c r="J443" s="40"/>
      <c r="K443" s="40">
        <v>1</v>
      </c>
      <c r="M443" s="40"/>
      <c r="N443" s="40"/>
      <c r="O443" s="40"/>
      <c r="P443" s="40"/>
      <c r="Q443" s="40"/>
      <c r="R443" s="40"/>
      <c r="S443" s="40"/>
      <c r="T443" s="40"/>
      <c r="U443" s="40"/>
      <c r="V443" s="40"/>
      <c r="W443" s="40"/>
      <c r="X443" s="40"/>
      <c r="Y443" s="40"/>
      <c r="Z443" s="40"/>
      <c r="AA443" s="40"/>
      <c r="AB443" s="40"/>
      <c r="AC443" s="40"/>
      <c r="AD443" s="40"/>
      <c r="AE443" s="40"/>
      <c r="AH443" s="40" t="s">
        <v>209</v>
      </c>
      <c r="AI443" s="43">
        <f t="shared" si="9"/>
        <v>1</v>
      </c>
      <c r="AJ443" s="35" t="s">
        <v>1880</v>
      </c>
    </row>
    <row r="444" spans="1:188" hidden="1" x14ac:dyDescent="0.2">
      <c r="A444" s="2" t="s">
        <v>560</v>
      </c>
      <c r="B444" s="63" t="s">
        <v>1881</v>
      </c>
      <c r="C444" s="3">
        <v>2013</v>
      </c>
      <c r="D444" s="40"/>
      <c r="E444" s="40">
        <v>1</v>
      </c>
      <c r="F444" s="40"/>
      <c r="G444" s="40"/>
      <c r="H444" s="40"/>
      <c r="I444" s="40"/>
      <c r="J444" s="40"/>
      <c r="K444" s="40"/>
      <c r="M444" s="40"/>
      <c r="N444" s="40"/>
      <c r="O444" s="40"/>
      <c r="P444" s="40"/>
      <c r="Q444" s="40"/>
      <c r="R444" s="40"/>
      <c r="S444" s="40"/>
      <c r="T444" s="40"/>
      <c r="U444" s="40"/>
      <c r="V444" s="40"/>
      <c r="W444" s="40"/>
      <c r="X444" s="40"/>
      <c r="Y444" s="40"/>
      <c r="Z444" s="40"/>
      <c r="AA444" s="40"/>
      <c r="AB444" s="40"/>
      <c r="AC444" s="40"/>
      <c r="AD444" s="40"/>
      <c r="AE444" s="40"/>
      <c r="AH444" s="40" t="s">
        <v>209</v>
      </c>
      <c r="AI444" s="43">
        <f t="shared" si="9"/>
        <v>1</v>
      </c>
      <c r="AJ444" s="35" t="s">
        <v>1882</v>
      </c>
    </row>
    <row r="445" spans="1:188" hidden="1" x14ac:dyDescent="0.2">
      <c r="A445" s="2" t="s">
        <v>561</v>
      </c>
      <c r="B445" s="63" t="s">
        <v>1883</v>
      </c>
      <c r="C445" s="3">
        <v>2013</v>
      </c>
      <c r="D445" s="40">
        <v>1</v>
      </c>
      <c r="E445" s="40"/>
      <c r="F445" s="40"/>
      <c r="G445" s="40"/>
      <c r="H445" s="40"/>
      <c r="I445" s="40"/>
      <c r="J445" s="40"/>
      <c r="K445" s="40"/>
      <c r="M445" s="40"/>
      <c r="N445" s="40"/>
      <c r="O445" s="40"/>
      <c r="P445" s="40"/>
      <c r="Q445" s="40"/>
      <c r="R445" s="40"/>
      <c r="S445" s="40"/>
      <c r="T445" s="40"/>
      <c r="U445" s="40"/>
      <c r="V445" s="40"/>
      <c r="W445" s="40"/>
      <c r="X445" s="40"/>
      <c r="Y445" s="40"/>
      <c r="Z445" s="40"/>
      <c r="AA445" s="40"/>
      <c r="AB445" s="40"/>
      <c r="AC445" s="40"/>
      <c r="AD445" s="40"/>
      <c r="AE445" s="40"/>
      <c r="AH445" s="40" t="s">
        <v>209</v>
      </c>
      <c r="AI445" s="43">
        <f t="shared" si="9"/>
        <v>1</v>
      </c>
      <c r="AJ445" s="35" t="s">
        <v>1884</v>
      </c>
    </row>
    <row r="446" spans="1:188" x14ac:dyDescent="0.2">
      <c r="A446" s="2" t="s">
        <v>564</v>
      </c>
      <c r="B446" s="63" t="s">
        <v>1885</v>
      </c>
      <c r="C446" s="3">
        <v>2013</v>
      </c>
      <c r="D446" s="40"/>
      <c r="E446" s="40"/>
      <c r="F446" s="40"/>
      <c r="G446" s="40"/>
      <c r="H446" s="40"/>
      <c r="I446" s="40"/>
      <c r="J446" s="40"/>
      <c r="K446" s="40"/>
      <c r="M446" s="40"/>
      <c r="N446" s="40"/>
      <c r="O446" s="40"/>
      <c r="P446" s="40"/>
      <c r="Q446" s="40"/>
      <c r="R446" s="40"/>
      <c r="S446" s="40"/>
      <c r="T446" s="40"/>
      <c r="U446" s="40"/>
      <c r="V446" s="40"/>
      <c r="W446" s="40"/>
      <c r="X446" s="40"/>
      <c r="Y446" s="40"/>
      <c r="Z446" s="40"/>
      <c r="AA446" s="40"/>
      <c r="AB446" s="48">
        <v>1</v>
      </c>
      <c r="AC446" s="40"/>
      <c r="AD446" s="40"/>
      <c r="AE446" s="40"/>
      <c r="AH446" s="40" t="s">
        <v>200</v>
      </c>
      <c r="AI446" s="43">
        <f t="shared" si="9"/>
        <v>1</v>
      </c>
      <c r="AJ446" s="35" t="s">
        <v>1886</v>
      </c>
    </row>
    <row r="447" spans="1:188" x14ac:dyDescent="0.2">
      <c r="A447" s="2" t="s">
        <v>565</v>
      </c>
      <c r="B447" s="63" t="s">
        <v>1887</v>
      </c>
      <c r="C447" s="3">
        <v>2013</v>
      </c>
      <c r="D447" s="40"/>
      <c r="E447" s="40"/>
      <c r="F447" s="40"/>
      <c r="G447" s="40"/>
      <c r="H447" s="40"/>
      <c r="I447" s="40"/>
      <c r="J447" s="40"/>
      <c r="K447" s="40"/>
      <c r="M447" s="40"/>
      <c r="N447" s="40"/>
      <c r="O447" s="40"/>
      <c r="P447" s="40"/>
      <c r="Q447" s="40"/>
      <c r="R447" s="40">
        <v>1</v>
      </c>
      <c r="S447" s="40"/>
      <c r="T447" s="40"/>
      <c r="U447" s="40"/>
      <c r="V447" s="40"/>
      <c r="W447" s="40"/>
      <c r="X447" s="40"/>
      <c r="Y447" s="40"/>
      <c r="Z447" s="40"/>
      <c r="AA447" s="40"/>
      <c r="AB447" s="40"/>
      <c r="AC447" s="40"/>
      <c r="AD447" s="40"/>
      <c r="AE447" s="40"/>
      <c r="AH447" s="40" t="s">
        <v>209</v>
      </c>
      <c r="AI447" s="43">
        <f t="shared" si="9"/>
        <v>1</v>
      </c>
      <c r="AJ447" s="35" t="s">
        <v>1888</v>
      </c>
    </row>
    <row r="448" spans="1:188" x14ac:dyDescent="0.2">
      <c r="A448" s="2" t="s">
        <v>566</v>
      </c>
      <c r="B448" s="63" t="s">
        <v>1889</v>
      </c>
      <c r="C448" s="3">
        <v>2013</v>
      </c>
      <c r="D448" s="40"/>
      <c r="E448" s="40"/>
      <c r="F448" s="40"/>
      <c r="G448" s="40"/>
      <c r="H448" s="40"/>
      <c r="I448" s="40"/>
      <c r="J448" s="40"/>
      <c r="K448" s="40"/>
      <c r="M448" s="40"/>
      <c r="N448" s="40"/>
      <c r="O448" s="40"/>
      <c r="P448" s="40"/>
      <c r="Q448" s="40"/>
      <c r="R448" s="40"/>
      <c r="S448" s="40"/>
      <c r="T448" s="40"/>
      <c r="U448" s="40"/>
      <c r="V448" s="40"/>
      <c r="W448" s="40"/>
      <c r="X448" s="40"/>
      <c r="Y448" s="48">
        <v>1</v>
      </c>
      <c r="Z448" s="40"/>
      <c r="AA448" s="40"/>
      <c r="AB448" s="40"/>
      <c r="AC448" s="40"/>
      <c r="AD448" s="40"/>
      <c r="AE448" s="40"/>
      <c r="AH448" s="40" t="s">
        <v>209</v>
      </c>
      <c r="AI448" s="43">
        <f t="shared" si="9"/>
        <v>1</v>
      </c>
      <c r="AJ448" s="35" t="s">
        <v>1890</v>
      </c>
    </row>
    <row r="449" spans="1:45" x14ac:dyDescent="0.2">
      <c r="A449" s="2" t="s">
        <v>568</v>
      </c>
      <c r="B449" s="63" t="s">
        <v>1891</v>
      </c>
      <c r="C449" s="3">
        <v>2013</v>
      </c>
      <c r="D449" s="40"/>
      <c r="E449" s="40"/>
      <c r="F449" s="40"/>
      <c r="G449" s="40"/>
      <c r="H449" s="40"/>
      <c r="I449" s="40"/>
      <c r="J449" s="40"/>
      <c r="K449" s="40"/>
      <c r="M449" s="40"/>
      <c r="N449" s="40"/>
      <c r="O449" s="40"/>
      <c r="P449" s="40"/>
      <c r="Q449" s="40"/>
      <c r="R449" s="40"/>
      <c r="S449" s="40"/>
      <c r="T449" s="40"/>
      <c r="U449" s="40"/>
      <c r="V449" s="40"/>
      <c r="W449" s="40"/>
      <c r="X449" s="40"/>
      <c r="Y449" s="40"/>
      <c r="Z449" s="40">
        <v>1</v>
      </c>
      <c r="AA449" s="40"/>
      <c r="AB449" s="40"/>
      <c r="AC449" s="40"/>
      <c r="AD449" s="40"/>
      <c r="AE449" s="40"/>
      <c r="AH449" s="40"/>
      <c r="AI449" s="43">
        <f t="shared" si="9"/>
        <v>1</v>
      </c>
      <c r="AJ449" s="35" t="s">
        <v>1892</v>
      </c>
    </row>
    <row r="450" spans="1:45" hidden="1" x14ac:dyDescent="0.2">
      <c r="A450" s="2" t="s">
        <v>569</v>
      </c>
      <c r="B450" s="63" t="s">
        <v>1893</v>
      </c>
      <c r="C450" s="3">
        <v>2013</v>
      </c>
      <c r="D450" s="40"/>
      <c r="E450" s="40"/>
      <c r="F450" s="40"/>
      <c r="G450" s="40"/>
      <c r="H450" s="40"/>
      <c r="I450" s="40"/>
      <c r="J450" s="40"/>
      <c r="K450" s="40"/>
      <c r="M450" s="40"/>
      <c r="N450" s="40"/>
      <c r="O450" s="40"/>
      <c r="P450" s="40"/>
      <c r="Q450" s="40"/>
      <c r="R450" s="40"/>
      <c r="S450" s="40"/>
      <c r="T450" s="40"/>
      <c r="U450" s="40"/>
      <c r="V450" s="40"/>
      <c r="W450" s="40"/>
      <c r="X450" s="40"/>
      <c r="Y450" s="40"/>
      <c r="Z450" s="40"/>
      <c r="AA450" s="40">
        <v>1</v>
      </c>
      <c r="AB450" s="40"/>
      <c r="AC450" s="40"/>
      <c r="AD450" s="40"/>
      <c r="AE450" s="40"/>
      <c r="AH450" s="40" t="s">
        <v>1375</v>
      </c>
      <c r="AI450" s="43">
        <f t="shared" ref="AI450:AI513" si="10">SUM(D450:AG450)</f>
        <v>1</v>
      </c>
      <c r="AJ450" s="35" t="s">
        <v>1894</v>
      </c>
    </row>
    <row r="451" spans="1:45" hidden="1" x14ac:dyDescent="0.2">
      <c r="A451" s="2" t="s">
        <v>570</v>
      </c>
      <c r="B451" s="63" t="s">
        <v>1895</v>
      </c>
      <c r="C451" s="3">
        <v>2013</v>
      </c>
      <c r="D451" s="40"/>
      <c r="E451" s="40">
        <v>1</v>
      </c>
      <c r="F451" s="40"/>
      <c r="G451" s="40"/>
      <c r="H451" s="40"/>
      <c r="I451" s="40"/>
      <c r="J451" s="40"/>
      <c r="K451" s="40"/>
      <c r="M451" s="40"/>
      <c r="N451" s="40"/>
      <c r="O451" s="40"/>
      <c r="P451" s="40"/>
      <c r="Q451" s="40"/>
      <c r="R451" s="40"/>
      <c r="S451" s="40"/>
      <c r="T451" s="40"/>
      <c r="U451" s="40"/>
      <c r="V451" s="40"/>
      <c r="W451" s="40"/>
      <c r="X451" s="40"/>
      <c r="Y451" s="40"/>
      <c r="Z451" s="40"/>
      <c r="AA451" s="40"/>
      <c r="AB451" s="40"/>
      <c r="AC451" s="40"/>
      <c r="AD451" s="40"/>
      <c r="AE451" s="40"/>
      <c r="AH451" s="40" t="s">
        <v>1896</v>
      </c>
      <c r="AI451" s="43">
        <f t="shared" si="10"/>
        <v>1</v>
      </c>
      <c r="AJ451" s="35" t="s">
        <v>1897</v>
      </c>
    </row>
    <row r="452" spans="1:45" hidden="1" x14ac:dyDescent="0.2">
      <c r="A452" s="2" t="s">
        <v>571</v>
      </c>
      <c r="B452" s="63" t="s">
        <v>1898</v>
      </c>
      <c r="C452" s="3">
        <v>2013</v>
      </c>
      <c r="D452" s="40"/>
      <c r="E452" s="40">
        <v>1</v>
      </c>
      <c r="F452" s="40"/>
      <c r="G452" s="40"/>
      <c r="H452" s="40"/>
      <c r="I452" s="40"/>
      <c r="J452" s="40"/>
      <c r="K452" s="40"/>
      <c r="M452" s="40"/>
      <c r="N452" s="40"/>
      <c r="O452" s="40"/>
      <c r="P452" s="40"/>
      <c r="Q452" s="40"/>
      <c r="R452" s="40"/>
      <c r="S452" s="40"/>
      <c r="T452" s="40"/>
      <c r="U452" s="40"/>
      <c r="V452" s="40"/>
      <c r="W452" s="40"/>
      <c r="X452" s="40"/>
      <c r="Y452" s="40"/>
      <c r="Z452" s="40"/>
      <c r="AA452" s="40"/>
      <c r="AB452" s="40"/>
      <c r="AC452" s="40"/>
      <c r="AD452" s="40"/>
      <c r="AE452" s="40"/>
      <c r="AH452" s="40" t="s">
        <v>209</v>
      </c>
      <c r="AI452" s="43">
        <f t="shared" si="10"/>
        <v>1</v>
      </c>
      <c r="AJ452" s="35" t="s">
        <v>1899</v>
      </c>
    </row>
    <row r="453" spans="1:45" x14ac:dyDescent="0.2">
      <c r="A453" s="2" t="s">
        <v>576</v>
      </c>
      <c r="B453" s="63" t="s">
        <v>1900</v>
      </c>
      <c r="C453" s="3">
        <v>2013</v>
      </c>
      <c r="D453" s="40"/>
      <c r="E453" s="40"/>
      <c r="F453" s="40"/>
      <c r="G453" s="40"/>
      <c r="H453" s="40"/>
      <c r="I453" s="40"/>
      <c r="J453" s="40"/>
      <c r="K453" s="40"/>
      <c r="M453" s="40"/>
      <c r="N453" s="40"/>
      <c r="O453" s="40"/>
      <c r="P453" s="40"/>
      <c r="Q453" s="40"/>
      <c r="R453" s="40"/>
      <c r="S453" s="40"/>
      <c r="T453" s="40"/>
      <c r="U453" s="40"/>
      <c r="V453" s="40"/>
      <c r="W453" s="40"/>
      <c r="X453" s="40"/>
      <c r="Y453" s="40"/>
      <c r="Z453" s="40"/>
      <c r="AA453" s="40"/>
      <c r="AB453" s="40"/>
      <c r="AC453" s="40">
        <v>1</v>
      </c>
      <c r="AD453" s="40"/>
      <c r="AE453" s="40"/>
      <c r="AH453" s="40" t="s">
        <v>200</v>
      </c>
      <c r="AI453" s="43">
        <f t="shared" si="10"/>
        <v>1</v>
      </c>
      <c r="AJ453" s="35" t="s">
        <v>1901</v>
      </c>
      <c r="AK453" s="34"/>
      <c r="AL453" s="34"/>
      <c r="AM453" s="34"/>
      <c r="AN453" s="34"/>
      <c r="AO453" s="34"/>
      <c r="AP453" s="34"/>
      <c r="AQ453" s="34"/>
      <c r="AR453" s="34"/>
      <c r="AS453" s="34"/>
    </row>
    <row r="454" spans="1:45" x14ac:dyDescent="0.2">
      <c r="A454" s="2" t="s">
        <v>1902</v>
      </c>
      <c r="B454" s="50" t="s">
        <v>1903</v>
      </c>
      <c r="C454" s="4">
        <v>2013</v>
      </c>
      <c r="D454" s="40"/>
      <c r="E454" s="40"/>
      <c r="F454" s="40"/>
      <c r="G454" s="40"/>
      <c r="H454" s="40"/>
      <c r="I454" s="40"/>
      <c r="J454" s="40"/>
      <c r="K454" s="40"/>
      <c r="M454" s="40"/>
      <c r="N454" s="40"/>
      <c r="O454" s="40"/>
      <c r="P454" s="40"/>
      <c r="Q454" s="40"/>
      <c r="R454" s="40"/>
      <c r="S454" s="40"/>
      <c r="T454" s="40"/>
      <c r="U454" s="40"/>
      <c r="V454" s="40"/>
      <c r="W454" s="40"/>
      <c r="X454" s="40"/>
      <c r="Y454" s="40"/>
      <c r="Z454" s="40"/>
      <c r="AA454" s="40"/>
      <c r="AB454" s="40"/>
      <c r="AC454" s="40">
        <v>1</v>
      </c>
      <c r="AD454" s="40"/>
      <c r="AE454" s="40"/>
      <c r="AH454" s="40" t="s">
        <v>1375</v>
      </c>
      <c r="AI454" s="43">
        <f t="shared" si="10"/>
        <v>1</v>
      </c>
      <c r="AJ454" s="34" t="s">
        <v>1904</v>
      </c>
      <c r="AK454" s="34"/>
      <c r="AL454" s="34"/>
      <c r="AM454" s="34"/>
      <c r="AN454" s="34"/>
      <c r="AO454" s="34"/>
      <c r="AP454" s="34"/>
      <c r="AQ454" s="34"/>
      <c r="AR454" s="34"/>
      <c r="AS454" s="34"/>
    </row>
    <row r="455" spans="1:45" x14ac:dyDescent="0.2">
      <c r="A455" s="2" t="s">
        <v>646</v>
      </c>
      <c r="B455" s="63" t="s">
        <v>1905</v>
      </c>
      <c r="C455" s="3">
        <v>2014</v>
      </c>
      <c r="D455" s="40"/>
      <c r="E455" s="40"/>
      <c r="F455" s="40"/>
      <c r="G455" s="40"/>
      <c r="H455" s="40"/>
      <c r="I455" s="40"/>
      <c r="J455" s="40"/>
      <c r="K455" s="40"/>
      <c r="M455" s="40"/>
      <c r="N455" s="40"/>
      <c r="O455" s="40"/>
      <c r="P455" s="40"/>
      <c r="Q455" s="40"/>
      <c r="R455" s="40"/>
      <c r="S455" s="40"/>
      <c r="T455" s="40"/>
      <c r="U455" s="40"/>
      <c r="V455" s="40">
        <v>1</v>
      </c>
      <c r="W455" s="40"/>
      <c r="X455" s="40"/>
      <c r="Y455" s="40"/>
      <c r="Z455" s="40"/>
      <c r="AA455" s="40"/>
      <c r="AB455" s="40"/>
      <c r="AC455" s="40"/>
      <c r="AD455" s="40"/>
      <c r="AE455" s="40"/>
      <c r="AH455" s="40" t="s">
        <v>798</v>
      </c>
      <c r="AI455" s="43">
        <f t="shared" si="10"/>
        <v>1</v>
      </c>
      <c r="AJ455" s="35" t="s">
        <v>1906</v>
      </c>
      <c r="AK455" s="34"/>
      <c r="AL455" s="34"/>
      <c r="AM455" s="34"/>
      <c r="AN455" s="34"/>
      <c r="AO455" s="34"/>
      <c r="AP455" s="34"/>
      <c r="AQ455" s="34"/>
      <c r="AR455" s="34"/>
      <c r="AS455" s="34"/>
    </row>
    <row r="456" spans="1:45" x14ac:dyDescent="0.2">
      <c r="A456" s="2" t="s">
        <v>580</v>
      </c>
      <c r="B456" s="63" t="s">
        <v>1907</v>
      </c>
      <c r="C456" s="3">
        <v>2014</v>
      </c>
      <c r="D456" s="40"/>
      <c r="E456" s="40"/>
      <c r="F456" s="40"/>
      <c r="G456" s="40"/>
      <c r="H456" s="40"/>
      <c r="I456" s="40"/>
      <c r="J456" s="40"/>
      <c r="K456" s="40"/>
      <c r="M456" s="40"/>
      <c r="N456" s="40"/>
      <c r="O456" s="40"/>
      <c r="P456" s="40"/>
      <c r="Q456" s="40"/>
      <c r="R456" s="40"/>
      <c r="S456" s="40"/>
      <c r="T456" s="40">
        <v>1</v>
      </c>
      <c r="U456" s="40"/>
      <c r="V456" s="40"/>
      <c r="W456" s="40"/>
      <c r="X456" s="40"/>
      <c r="Y456" s="40"/>
      <c r="Z456" s="40"/>
      <c r="AA456" s="40"/>
      <c r="AB456" s="40"/>
      <c r="AC456" s="40"/>
      <c r="AD456" s="40"/>
      <c r="AE456" s="40"/>
      <c r="AH456" s="40" t="s">
        <v>798</v>
      </c>
      <c r="AI456" s="43">
        <f t="shared" si="10"/>
        <v>1</v>
      </c>
      <c r="AJ456" s="35" t="s">
        <v>1908</v>
      </c>
    </row>
    <row r="457" spans="1:45" x14ac:dyDescent="0.2">
      <c r="A457" s="2" t="s">
        <v>582</v>
      </c>
      <c r="B457" s="63" t="s">
        <v>1909</v>
      </c>
      <c r="C457" s="3">
        <v>2014</v>
      </c>
      <c r="D457" s="40"/>
      <c r="E457" s="40"/>
      <c r="F457" s="40"/>
      <c r="G457" s="40"/>
      <c r="H457" s="40"/>
      <c r="I457" s="40"/>
      <c r="J457" s="40"/>
      <c r="K457" s="40"/>
      <c r="M457" s="40"/>
      <c r="N457" s="40"/>
      <c r="O457" s="40"/>
      <c r="P457" s="40"/>
      <c r="Q457" s="40"/>
      <c r="R457" s="40"/>
      <c r="S457" s="40"/>
      <c r="T457" s="40"/>
      <c r="U457" s="40"/>
      <c r="V457" s="40"/>
      <c r="W457" s="40"/>
      <c r="X457" s="40"/>
      <c r="Y457" s="40"/>
      <c r="Z457" s="40"/>
      <c r="AA457" s="40"/>
      <c r="AB457" s="40"/>
      <c r="AC457" s="40">
        <v>1</v>
      </c>
      <c r="AD457" s="40"/>
      <c r="AE457" s="40"/>
      <c r="AH457" s="40" t="s">
        <v>209</v>
      </c>
      <c r="AI457" s="43">
        <f t="shared" si="10"/>
        <v>1</v>
      </c>
      <c r="AJ457" s="35" t="s">
        <v>1910</v>
      </c>
    </row>
    <row r="458" spans="1:45" x14ac:dyDescent="0.2">
      <c r="A458" s="2" t="s">
        <v>584</v>
      </c>
      <c r="B458" s="63" t="s">
        <v>1911</v>
      </c>
      <c r="C458" s="3">
        <v>2014</v>
      </c>
      <c r="D458" s="40"/>
      <c r="E458" s="40"/>
      <c r="F458" s="40"/>
      <c r="G458" s="40"/>
      <c r="H458" s="40"/>
      <c r="I458" s="40"/>
      <c r="J458" s="40"/>
      <c r="K458" s="40"/>
      <c r="M458" s="40"/>
      <c r="N458" s="40"/>
      <c r="O458" s="40"/>
      <c r="P458" s="40"/>
      <c r="Q458" s="40"/>
      <c r="R458" s="40"/>
      <c r="S458" s="40"/>
      <c r="T458" s="40"/>
      <c r="U458" s="40"/>
      <c r="V458" s="40"/>
      <c r="W458" s="40"/>
      <c r="X458" s="40"/>
      <c r="Y458" s="40"/>
      <c r="Z458" s="40"/>
      <c r="AA458" s="40"/>
      <c r="AB458" s="40"/>
      <c r="AC458" s="40">
        <v>1</v>
      </c>
      <c r="AD458" s="40"/>
      <c r="AE458" s="40"/>
      <c r="AH458" s="40" t="s">
        <v>209</v>
      </c>
      <c r="AI458" s="43">
        <f t="shared" si="10"/>
        <v>1</v>
      </c>
      <c r="AJ458" s="35" t="s">
        <v>1912</v>
      </c>
    </row>
    <row r="459" spans="1:45" x14ac:dyDescent="0.2">
      <c r="A459" s="2" t="s">
        <v>585</v>
      </c>
      <c r="B459" s="63" t="s">
        <v>1913</v>
      </c>
      <c r="C459" s="3">
        <v>2014</v>
      </c>
      <c r="D459" s="40"/>
      <c r="E459" s="40"/>
      <c r="F459" s="40"/>
      <c r="G459" s="40"/>
      <c r="H459" s="40"/>
      <c r="I459" s="40"/>
      <c r="J459" s="40"/>
      <c r="K459" s="40"/>
      <c r="M459" s="40"/>
      <c r="N459" s="40"/>
      <c r="O459" s="40"/>
      <c r="P459" s="40"/>
      <c r="Q459" s="40"/>
      <c r="R459" s="40"/>
      <c r="S459" s="40"/>
      <c r="T459" s="40"/>
      <c r="U459" s="40"/>
      <c r="V459" s="40"/>
      <c r="W459" s="40"/>
      <c r="X459" s="40"/>
      <c r="Y459" s="40"/>
      <c r="Z459" s="40"/>
      <c r="AA459" s="40"/>
      <c r="AB459" s="40"/>
      <c r="AC459" s="40">
        <v>1</v>
      </c>
      <c r="AD459" s="40"/>
      <c r="AE459" s="40"/>
      <c r="AH459" s="40" t="s">
        <v>200</v>
      </c>
      <c r="AI459" s="43">
        <f t="shared" si="10"/>
        <v>1</v>
      </c>
      <c r="AJ459" s="35" t="s">
        <v>1914</v>
      </c>
    </row>
    <row r="460" spans="1:45" x14ac:dyDescent="0.2">
      <c r="A460" s="2" t="s">
        <v>586</v>
      </c>
      <c r="B460" s="63" t="s">
        <v>1915</v>
      </c>
      <c r="C460" s="3">
        <v>2014</v>
      </c>
      <c r="D460" s="40"/>
      <c r="E460" s="40"/>
      <c r="F460" s="40"/>
      <c r="G460" s="40">
        <v>1</v>
      </c>
      <c r="H460" s="40"/>
      <c r="I460" s="40"/>
      <c r="J460" s="40"/>
      <c r="K460" s="40"/>
      <c r="M460" s="40"/>
      <c r="N460" s="40"/>
      <c r="O460" s="40"/>
      <c r="P460" s="40"/>
      <c r="Q460" s="40"/>
      <c r="R460" s="40"/>
      <c r="S460" s="40"/>
      <c r="T460" s="40"/>
      <c r="U460" s="40"/>
      <c r="V460" s="40"/>
      <c r="W460" s="40"/>
      <c r="X460" s="40"/>
      <c r="Y460" s="40"/>
      <c r="Z460" s="40"/>
      <c r="AA460" s="40"/>
      <c r="AB460" s="40"/>
      <c r="AC460" s="40"/>
      <c r="AD460" s="40"/>
      <c r="AE460" s="40"/>
      <c r="AH460" s="40" t="s">
        <v>209</v>
      </c>
      <c r="AI460" s="43">
        <f t="shared" si="10"/>
        <v>1</v>
      </c>
      <c r="AJ460" s="35" t="s">
        <v>1916</v>
      </c>
    </row>
    <row r="461" spans="1:45" x14ac:dyDescent="0.2">
      <c r="A461" s="2" t="s">
        <v>587</v>
      </c>
      <c r="B461" s="63" t="s">
        <v>1917</v>
      </c>
      <c r="C461" s="3">
        <v>2014</v>
      </c>
      <c r="D461" s="40"/>
      <c r="E461" s="40"/>
      <c r="F461" s="40"/>
      <c r="G461" s="40"/>
      <c r="H461" s="40"/>
      <c r="I461" s="40"/>
      <c r="J461" s="40"/>
      <c r="K461" s="40"/>
      <c r="M461" s="40"/>
      <c r="N461" s="40"/>
      <c r="O461" s="40"/>
      <c r="P461" s="40"/>
      <c r="Q461" s="40"/>
      <c r="R461" s="40"/>
      <c r="S461" s="40"/>
      <c r="T461" s="40"/>
      <c r="U461" s="40"/>
      <c r="V461" s="40"/>
      <c r="W461" s="40"/>
      <c r="X461" s="40"/>
      <c r="Y461" s="40"/>
      <c r="Z461" s="40"/>
      <c r="AA461" s="40"/>
      <c r="AB461" s="40"/>
      <c r="AC461" s="40"/>
      <c r="AD461" s="40"/>
      <c r="AE461" s="40"/>
      <c r="AG461" s="40">
        <v>1</v>
      </c>
      <c r="AH461" s="40" t="s">
        <v>1375</v>
      </c>
      <c r="AI461" s="43">
        <f t="shared" si="10"/>
        <v>1</v>
      </c>
      <c r="AJ461" s="35" t="s">
        <v>1918</v>
      </c>
    </row>
    <row r="462" spans="1:45" x14ac:dyDescent="0.2">
      <c r="A462" s="2" t="s">
        <v>588</v>
      </c>
      <c r="B462" s="63" t="s">
        <v>1919</v>
      </c>
      <c r="C462" s="3">
        <v>2014</v>
      </c>
      <c r="D462" s="40"/>
      <c r="E462" s="40"/>
      <c r="F462" s="40"/>
      <c r="G462" s="40"/>
      <c r="H462" s="40"/>
      <c r="I462" s="40"/>
      <c r="J462" s="40"/>
      <c r="K462" s="40"/>
      <c r="M462" s="40"/>
      <c r="N462" s="40"/>
      <c r="O462" s="40"/>
      <c r="P462" s="40"/>
      <c r="Q462" s="40"/>
      <c r="R462" s="40">
        <v>1</v>
      </c>
      <c r="S462" s="40"/>
      <c r="T462" s="40"/>
      <c r="U462" s="40"/>
      <c r="V462" s="40"/>
      <c r="W462" s="40"/>
      <c r="X462" s="40"/>
      <c r="Y462" s="40"/>
      <c r="Z462" s="40"/>
      <c r="AA462" s="40"/>
      <c r="AB462" s="40"/>
      <c r="AC462" s="40"/>
      <c r="AD462" s="40"/>
      <c r="AE462" s="40"/>
      <c r="AH462" s="40" t="s">
        <v>209</v>
      </c>
      <c r="AI462" s="43">
        <f t="shared" si="10"/>
        <v>1</v>
      </c>
      <c r="AJ462" s="35" t="s">
        <v>1920</v>
      </c>
    </row>
    <row r="463" spans="1:45" hidden="1" x14ac:dyDescent="0.2">
      <c r="A463" s="2" t="s">
        <v>591</v>
      </c>
      <c r="B463" s="63" t="s">
        <v>1921</v>
      </c>
      <c r="C463" s="3">
        <v>2014</v>
      </c>
      <c r="D463" s="40">
        <v>1</v>
      </c>
      <c r="E463" s="40"/>
      <c r="F463" s="40"/>
      <c r="G463" s="40"/>
      <c r="H463" s="40"/>
      <c r="I463" s="40"/>
      <c r="J463" s="40"/>
      <c r="K463" s="40"/>
      <c r="M463" s="40"/>
      <c r="N463" s="40"/>
      <c r="O463" s="40"/>
      <c r="P463" s="40"/>
      <c r="Q463" s="40"/>
      <c r="R463" s="40"/>
      <c r="S463" s="40"/>
      <c r="T463" s="40"/>
      <c r="U463" s="40"/>
      <c r="V463" s="40"/>
      <c r="W463" s="40"/>
      <c r="X463" s="40"/>
      <c r="Y463" s="40"/>
      <c r="Z463" s="40"/>
      <c r="AA463" s="40"/>
      <c r="AB463" s="40"/>
      <c r="AC463" s="40"/>
      <c r="AD463" s="40"/>
      <c r="AE463" s="40"/>
      <c r="AH463" s="40" t="s">
        <v>1375</v>
      </c>
      <c r="AI463" s="43">
        <f t="shared" si="10"/>
        <v>1</v>
      </c>
      <c r="AJ463" s="35" t="s">
        <v>1922</v>
      </c>
    </row>
    <row r="464" spans="1:45" x14ac:dyDescent="0.2">
      <c r="A464" s="2" t="s">
        <v>592</v>
      </c>
      <c r="B464" s="50" t="s">
        <v>1923</v>
      </c>
      <c r="C464" s="4">
        <v>2014</v>
      </c>
      <c r="D464" s="40"/>
      <c r="E464" s="40"/>
      <c r="F464" s="40"/>
      <c r="G464" s="40"/>
      <c r="H464" s="40"/>
      <c r="I464" s="40"/>
      <c r="J464" s="40"/>
      <c r="K464" s="40"/>
      <c r="M464" s="40"/>
      <c r="N464" s="40"/>
      <c r="O464" s="40"/>
      <c r="P464" s="40"/>
      <c r="Q464" s="40"/>
      <c r="R464" s="40"/>
      <c r="S464" s="40"/>
      <c r="T464" s="40">
        <v>1</v>
      </c>
      <c r="U464" s="40"/>
      <c r="V464" s="40"/>
      <c r="W464" s="40"/>
      <c r="X464" s="40"/>
      <c r="Y464" s="40"/>
      <c r="Z464" s="40"/>
      <c r="AA464" s="40"/>
      <c r="AB464" s="40"/>
      <c r="AC464" s="40"/>
      <c r="AD464" s="40"/>
      <c r="AE464" s="40"/>
      <c r="AH464" s="40" t="s">
        <v>1375</v>
      </c>
      <c r="AI464" s="43">
        <f t="shared" si="10"/>
        <v>1</v>
      </c>
      <c r="AJ464" s="34" t="s">
        <v>1924</v>
      </c>
    </row>
    <row r="465" spans="1:36" x14ac:dyDescent="0.2">
      <c r="A465" s="2" t="s">
        <v>594</v>
      </c>
      <c r="B465" s="63" t="s">
        <v>1925</v>
      </c>
      <c r="C465" s="3">
        <v>2014</v>
      </c>
      <c r="D465" s="40"/>
      <c r="E465" s="40"/>
      <c r="F465" s="40"/>
      <c r="G465" s="40"/>
      <c r="H465" s="40"/>
      <c r="I465" s="40"/>
      <c r="J465" s="40"/>
      <c r="K465" s="40"/>
      <c r="M465" s="40">
        <v>1</v>
      </c>
      <c r="N465" s="40"/>
      <c r="O465" s="40"/>
      <c r="P465" s="40"/>
      <c r="Q465" s="40"/>
      <c r="R465" s="40"/>
      <c r="S465" s="40"/>
      <c r="T465" s="40"/>
      <c r="U465" s="40"/>
      <c r="V465" s="40"/>
      <c r="W465" s="40"/>
      <c r="X465" s="40"/>
      <c r="Y465" s="40"/>
      <c r="Z465" s="40"/>
      <c r="AA465" s="40"/>
      <c r="AB465" s="40"/>
      <c r="AC465" s="40"/>
      <c r="AD465" s="40"/>
      <c r="AE465" s="40"/>
      <c r="AH465" s="40" t="s">
        <v>209</v>
      </c>
      <c r="AI465" s="43">
        <f t="shared" si="10"/>
        <v>1</v>
      </c>
      <c r="AJ465" s="35" t="s">
        <v>1926</v>
      </c>
    </row>
    <row r="466" spans="1:36" x14ac:dyDescent="0.2">
      <c r="A466" s="2" t="s">
        <v>595</v>
      </c>
      <c r="B466" s="63" t="s">
        <v>1927</v>
      </c>
      <c r="C466" s="3">
        <v>2014</v>
      </c>
      <c r="D466" s="40"/>
      <c r="E466" s="40"/>
      <c r="F466" s="40"/>
      <c r="G466" s="40"/>
      <c r="H466" s="40"/>
      <c r="I466" s="40"/>
      <c r="J466" s="40"/>
      <c r="K466" s="40"/>
      <c r="M466" s="40"/>
      <c r="N466" s="40"/>
      <c r="O466" s="40"/>
      <c r="P466" s="40">
        <v>1</v>
      </c>
      <c r="Q466" s="40"/>
      <c r="R466" s="40"/>
      <c r="S466" s="40"/>
      <c r="T466" s="40"/>
      <c r="U466" s="40"/>
      <c r="V466" s="40"/>
      <c r="W466" s="40"/>
      <c r="X466" s="40"/>
      <c r="Y466" s="40"/>
      <c r="Z466" s="40"/>
      <c r="AA466" s="40"/>
      <c r="AB466" s="40"/>
      <c r="AC466" s="40"/>
      <c r="AD466" s="40"/>
      <c r="AE466" s="40"/>
      <c r="AH466" s="40" t="s">
        <v>209</v>
      </c>
      <c r="AI466" s="43">
        <f t="shared" si="10"/>
        <v>1</v>
      </c>
      <c r="AJ466" s="35" t="s">
        <v>1928</v>
      </c>
    </row>
    <row r="467" spans="1:36" hidden="1" x14ac:dyDescent="0.2">
      <c r="A467" s="2" t="s">
        <v>598</v>
      </c>
      <c r="B467" s="63" t="s">
        <v>1929</v>
      </c>
      <c r="C467" s="3">
        <v>2014</v>
      </c>
      <c r="D467" s="40"/>
      <c r="E467" s="40"/>
      <c r="F467" s="40"/>
      <c r="G467" s="40"/>
      <c r="H467" s="40"/>
      <c r="I467" s="40"/>
      <c r="J467" s="40"/>
      <c r="K467" s="40"/>
      <c r="M467" s="40"/>
      <c r="N467" s="40"/>
      <c r="O467" s="40"/>
      <c r="P467" s="40"/>
      <c r="Q467" s="40"/>
      <c r="R467" s="40"/>
      <c r="S467" s="40"/>
      <c r="T467" s="40"/>
      <c r="U467" s="40"/>
      <c r="V467" s="40"/>
      <c r="W467" s="40"/>
      <c r="X467" s="40"/>
      <c r="Y467" s="40"/>
      <c r="Z467" s="40"/>
      <c r="AA467" s="40">
        <v>1</v>
      </c>
      <c r="AB467" s="40"/>
      <c r="AC467" s="40"/>
      <c r="AD467" s="40"/>
      <c r="AE467" s="40"/>
      <c r="AH467" s="40" t="s">
        <v>798</v>
      </c>
      <c r="AI467" s="43">
        <f t="shared" si="10"/>
        <v>1</v>
      </c>
      <c r="AJ467" s="35" t="s">
        <v>1930</v>
      </c>
    </row>
    <row r="468" spans="1:36" hidden="1" x14ac:dyDescent="0.2">
      <c r="A468" s="2" t="s">
        <v>601</v>
      </c>
      <c r="B468" s="63" t="s">
        <v>1931</v>
      </c>
      <c r="C468" s="3">
        <v>2014</v>
      </c>
      <c r="D468" s="40"/>
      <c r="E468" s="40">
        <v>1</v>
      </c>
      <c r="F468" s="40"/>
      <c r="G468" s="40"/>
      <c r="H468" s="40"/>
      <c r="I468" s="40"/>
      <c r="J468" s="40"/>
      <c r="K468" s="40"/>
      <c r="M468" s="40"/>
      <c r="N468" s="40"/>
      <c r="O468" s="40"/>
      <c r="P468" s="40"/>
      <c r="Q468" s="40"/>
      <c r="R468" s="40"/>
      <c r="S468" s="40"/>
      <c r="T468" s="40"/>
      <c r="U468" s="40"/>
      <c r="V468" s="40"/>
      <c r="W468" s="40"/>
      <c r="X468" s="40"/>
      <c r="Y468" s="40"/>
      <c r="Z468" s="40"/>
      <c r="AA468" s="40"/>
      <c r="AB468" s="40"/>
      <c r="AC468" s="40"/>
      <c r="AD468" s="40"/>
      <c r="AE468" s="40"/>
      <c r="AH468" s="40" t="s">
        <v>209</v>
      </c>
      <c r="AI468" s="43">
        <f t="shared" si="10"/>
        <v>1</v>
      </c>
      <c r="AJ468" s="35" t="s">
        <v>1932</v>
      </c>
    </row>
    <row r="469" spans="1:36" x14ac:dyDescent="0.2">
      <c r="A469" s="2" t="s">
        <v>602</v>
      </c>
      <c r="B469" s="63" t="s">
        <v>1933</v>
      </c>
      <c r="C469" s="3">
        <v>2014</v>
      </c>
      <c r="D469" s="40"/>
      <c r="E469" s="40"/>
      <c r="F469" s="40"/>
      <c r="G469" s="40"/>
      <c r="H469" s="40"/>
      <c r="I469" s="40"/>
      <c r="J469" s="40"/>
      <c r="K469" s="40"/>
      <c r="M469" s="40"/>
      <c r="N469" s="40"/>
      <c r="O469" s="40"/>
      <c r="P469" s="40"/>
      <c r="Q469" s="40"/>
      <c r="R469" s="40"/>
      <c r="S469" s="40"/>
      <c r="T469" s="40"/>
      <c r="U469" s="40">
        <v>1</v>
      </c>
      <c r="V469" s="40"/>
      <c r="W469" s="40"/>
      <c r="X469" s="40"/>
      <c r="Y469" s="40"/>
      <c r="Z469" s="40"/>
      <c r="AA469" s="40"/>
      <c r="AB469" s="40"/>
      <c r="AC469" s="40"/>
      <c r="AD469" s="40"/>
      <c r="AE469" s="40"/>
      <c r="AH469" s="40" t="s">
        <v>1896</v>
      </c>
      <c r="AI469" s="43">
        <f t="shared" si="10"/>
        <v>1</v>
      </c>
      <c r="AJ469" s="35" t="s">
        <v>1934</v>
      </c>
    </row>
    <row r="470" spans="1:36" hidden="1" x14ac:dyDescent="0.2">
      <c r="A470" s="2" t="s">
        <v>604</v>
      </c>
      <c r="B470" s="63" t="s">
        <v>1935</v>
      </c>
      <c r="C470" s="3">
        <v>2014</v>
      </c>
      <c r="D470" s="40"/>
      <c r="E470" s="40">
        <v>1</v>
      </c>
      <c r="F470" s="40"/>
      <c r="G470" s="40"/>
      <c r="H470" s="40"/>
      <c r="I470" s="40"/>
      <c r="J470" s="40"/>
      <c r="K470" s="40"/>
      <c r="M470" s="40"/>
      <c r="N470" s="40"/>
      <c r="O470" s="40"/>
      <c r="P470" s="40"/>
      <c r="Q470" s="40"/>
      <c r="R470" s="40"/>
      <c r="S470" s="40"/>
      <c r="T470" s="40"/>
      <c r="U470" s="40"/>
      <c r="V470" s="40"/>
      <c r="W470" s="40"/>
      <c r="X470" s="40"/>
      <c r="Y470" s="40"/>
      <c r="Z470" s="40"/>
      <c r="AA470" s="40"/>
      <c r="AB470" s="40"/>
      <c r="AC470" s="40"/>
      <c r="AD470" s="40"/>
      <c r="AE470" s="40"/>
      <c r="AH470" s="40" t="s">
        <v>209</v>
      </c>
      <c r="AI470" s="43">
        <f t="shared" si="10"/>
        <v>1</v>
      </c>
      <c r="AJ470" s="35" t="s">
        <v>1936</v>
      </c>
    </row>
    <row r="471" spans="1:36" x14ac:dyDescent="0.2">
      <c r="A471" s="2" t="s">
        <v>1937</v>
      </c>
      <c r="B471" s="50" t="s">
        <v>1938</v>
      </c>
      <c r="C471" s="4">
        <v>2014</v>
      </c>
      <c r="D471" s="40"/>
      <c r="E471" s="40"/>
      <c r="F471" s="40"/>
      <c r="G471" s="40"/>
      <c r="H471" s="40"/>
      <c r="I471" s="40"/>
      <c r="J471" s="40"/>
      <c r="K471" s="40"/>
      <c r="M471" s="40"/>
      <c r="N471" s="40"/>
      <c r="O471" s="40"/>
      <c r="P471" s="40"/>
      <c r="Q471" s="40"/>
      <c r="R471" s="40"/>
      <c r="S471" s="40"/>
      <c r="T471" s="40"/>
      <c r="U471" s="40"/>
      <c r="V471" s="40"/>
      <c r="W471" s="40"/>
      <c r="X471" s="40"/>
      <c r="Y471" s="40"/>
      <c r="Z471" s="40"/>
      <c r="AA471" s="40"/>
      <c r="AB471" s="40">
        <v>1</v>
      </c>
      <c r="AC471" s="40"/>
      <c r="AD471" s="40"/>
      <c r="AE471" s="40"/>
      <c r="AH471" s="40" t="s">
        <v>798</v>
      </c>
      <c r="AI471" s="43">
        <f t="shared" si="10"/>
        <v>1</v>
      </c>
      <c r="AJ471" s="34" t="s">
        <v>1939</v>
      </c>
    </row>
    <row r="472" spans="1:36" x14ac:dyDescent="0.2">
      <c r="A472" s="2" t="s">
        <v>607</v>
      </c>
      <c r="B472" s="63" t="s">
        <v>1940</v>
      </c>
      <c r="C472" s="3">
        <v>2014</v>
      </c>
      <c r="D472" s="40"/>
      <c r="E472" s="40"/>
      <c r="F472" s="40"/>
      <c r="G472" s="40"/>
      <c r="H472" s="40"/>
      <c r="I472" s="40"/>
      <c r="J472" s="40"/>
      <c r="K472" s="40"/>
      <c r="M472" s="40">
        <v>1</v>
      </c>
      <c r="N472" s="40"/>
      <c r="O472" s="40"/>
      <c r="P472" s="40"/>
      <c r="Q472" s="40"/>
      <c r="R472" s="40"/>
      <c r="S472" s="40"/>
      <c r="T472" s="40"/>
      <c r="U472" s="40"/>
      <c r="V472" s="40"/>
      <c r="W472" s="40"/>
      <c r="X472" s="40"/>
      <c r="Y472" s="40"/>
      <c r="Z472" s="40"/>
      <c r="AA472" s="40"/>
      <c r="AB472" s="40"/>
      <c r="AC472" s="40"/>
      <c r="AD472" s="40"/>
      <c r="AE472" s="40"/>
      <c r="AH472" s="40" t="s">
        <v>209</v>
      </c>
      <c r="AI472" s="43">
        <f t="shared" si="10"/>
        <v>1</v>
      </c>
      <c r="AJ472" s="35" t="s">
        <v>1941</v>
      </c>
    </row>
    <row r="473" spans="1:36" x14ac:dyDescent="0.2">
      <c r="A473" s="2" t="s">
        <v>608</v>
      </c>
      <c r="B473" s="63" t="s">
        <v>1942</v>
      </c>
      <c r="C473" s="3">
        <v>2014</v>
      </c>
      <c r="D473" s="40"/>
      <c r="E473" s="40"/>
      <c r="F473" s="40"/>
      <c r="G473" s="40"/>
      <c r="H473" s="40"/>
      <c r="I473" s="40"/>
      <c r="J473" s="40"/>
      <c r="K473" s="40"/>
      <c r="M473" s="40"/>
      <c r="N473" s="40"/>
      <c r="O473" s="40"/>
      <c r="P473" s="40"/>
      <c r="Q473" s="40"/>
      <c r="R473" s="40"/>
      <c r="S473" s="40"/>
      <c r="T473" s="40"/>
      <c r="U473" s="40"/>
      <c r="V473" s="40"/>
      <c r="W473" s="40"/>
      <c r="X473" s="40"/>
      <c r="Y473" s="40"/>
      <c r="Z473" s="40"/>
      <c r="AA473" s="40"/>
      <c r="AB473" s="40">
        <v>1</v>
      </c>
      <c r="AC473" s="40"/>
      <c r="AD473" s="40"/>
      <c r="AE473" s="40"/>
      <c r="AH473" s="40" t="s">
        <v>1375</v>
      </c>
      <c r="AI473" s="43">
        <f t="shared" si="10"/>
        <v>1</v>
      </c>
      <c r="AJ473" s="35" t="s">
        <v>1943</v>
      </c>
    </row>
    <row r="474" spans="1:36" x14ac:dyDescent="0.2">
      <c r="A474" s="2" t="s">
        <v>609</v>
      </c>
      <c r="B474" s="63" t="s">
        <v>1944</v>
      </c>
      <c r="C474" s="3">
        <v>2014</v>
      </c>
      <c r="D474" s="40"/>
      <c r="E474" s="40"/>
      <c r="F474" s="40"/>
      <c r="G474" s="40"/>
      <c r="H474" s="40"/>
      <c r="I474" s="40"/>
      <c r="J474" s="40"/>
      <c r="K474" s="40"/>
      <c r="M474" s="40"/>
      <c r="N474" s="40"/>
      <c r="O474" s="40"/>
      <c r="P474" s="40"/>
      <c r="Q474" s="40">
        <v>1</v>
      </c>
      <c r="R474" s="40"/>
      <c r="S474" s="40"/>
      <c r="T474" s="40"/>
      <c r="U474" s="40"/>
      <c r="V474" s="40"/>
      <c r="W474" s="40"/>
      <c r="X474" s="40"/>
      <c r="Y474" s="40"/>
      <c r="Z474" s="40"/>
      <c r="AA474" s="40"/>
      <c r="AB474" s="40"/>
      <c r="AC474" s="40"/>
      <c r="AD474" s="40"/>
      <c r="AE474" s="40"/>
      <c r="AH474" s="40" t="s">
        <v>1375</v>
      </c>
      <c r="AI474" s="43">
        <f t="shared" si="10"/>
        <v>1</v>
      </c>
      <c r="AJ474" s="35" t="s">
        <v>1945</v>
      </c>
    </row>
    <row r="475" spans="1:36" hidden="1" x14ac:dyDescent="0.2">
      <c r="A475" s="2" t="s">
        <v>610</v>
      </c>
      <c r="B475" s="63" t="s">
        <v>1946</v>
      </c>
      <c r="C475" s="3">
        <v>2014</v>
      </c>
      <c r="D475" s="40"/>
      <c r="E475" s="40">
        <v>1</v>
      </c>
      <c r="F475" s="40"/>
      <c r="G475" s="40"/>
      <c r="H475" s="40"/>
      <c r="I475" s="40"/>
      <c r="J475" s="40"/>
      <c r="K475" s="40"/>
      <c r="M475" s="40"/>
      <c r="N475" s="40"/>
      <c r="O475" s="40"/>
      <c r="P475" s="40"/>
      <c r="Q475" s="40"/>
      <c r="R475" s="40"/>
      <c r="S475" s="40"/>
      <c r="T475" s="40"/>
      <c r="U475" s="40"/>
      <c r="V475" s="40"/>
      <c r="W475" s="40"/>
      <c r="X475" s="40"/>
      <c r="Y475" s="40"/>
      <c r="Z475" s="40"/>
      <c r="AA475" s="40"/>
      <c r="AB475" s="40"/>
      <c r="AC475" s="40"/>
      <c r="AD475" s="40"/>
      <c r="AE475" s="40"/>
      <c r="AH475" s="40" t="s">
        <v>209</v>
      </c>
      <c r="AI475" s="43">
        <f t="shared" si="10"/>
        <v>1</v>
      </c>
      <c r="AJ475" s="35" t="s">
        <v>1947</v>
      </c>
    </row>
    <row r="476" spans="1:36" hidden="1" x14ac:dyDescent="0.2">
      <c r="A476" s="2" t="s">
        <v>613</v>
      </c>
      <c r="B476" s="63" t="s">
        <v>1948</v>
      </c>
      <c r="C476" s="3">
        <v>2014</v>
      </c>
      <c r="D476" s="40"/>
      <c r="E476" s="40">
        <v>1</v>
      </c>
      <c r="F476" s="40"/>
      <c r="G476" s="40"/>
      <c r="H476" s="40"/>
      <c r="I476" s="40"/>
      <c r="J476" s="40"/>
      <c r="K476" s="40"/>
      <c r="M476" s="40"/>
      <c r="N476" s="40"/>
      <c r="O476" s="40"/>
      <c r="P476" s="40"/>
      <c r="Q476" s="40"/>
      <c r="R476" s="40"/>
      <c r="S476" s="40"/>
      <c r="T476" s="40"/>
      <c r="U476" s="40"/>
      <c r="V476" s="40"/>
      <c r="W476" s="40"/>
      <c r="X476" s="40"/>
      <c r="Y476" s="40"/>
      <c r="Z476" s="40"/>
      <c r="AA476" s="40"/>
      <c r="AB476" s="40"/>
      <c r="AC476" s="40"/>
      <c r="AD476" s="40"/>
      <c r="AE476" s="40"/>
      <c r="AH476" s="40" t="s">
        <v>209</v>
      </c>
      <c r="AI476" s="43">
        <f t="shared" si="10"/>
        <v>1</v>
      </c>
      <c r="AJ476" s="35" t="s">
        <v>1949</v>
      </c>
    </row>
    <row r="477" spans="1:36" hidden="1" x14ac:dyDescent="0.2">
      <c r="A477" s="2" t="s">
        <v>614</v>
      </c>
      <c r="B477" s="63" t="s">
        <v>1950</v>
      </c>
      <c r="C477" s="3">
        <v>2014</v>
      </c>
      <c r="D477" s="40"/>
      <c r="E477" s="40"/>
      <c r="F477" s="40"/>
      <c r="G477" s="40"/>
      <c r="H477" s="40"/>
      <c r="I477" s="40"/>
      <c r="J477" s="40"/>
      <c r="K477" s="40"/>
      <c r="M477" s="40"/>
      <c r="N477" s="40"/>
      <c r="O477" s="40"/>
      <c r="P477" s="40"/>
      <c r="Q477" s="40"/>
      <c r="R477" s="40"/>
      <c r="S477" s="40">
        <v>1</v>
      </c>
      <c r="T477" s="40"/>
      <c r="U477" s="40"/>
      <c r="V477" s="40"/>
      <c r="W477" s="40"/>
      <c r="X477" s="40"/>
      <c r="Y477" s="40"/>
      <c r="Z477" s="40"/>
      <c r="AA477" s="40"/>
      <c r="AB477" s="40"/>
      <c r="AC477" s="40"/>
      <c r="AD477" s="40"/>
      <c r="AE477" s="40"/>
      <c r="AH477" s="40" t="s">
        <v>1516</v>
      </c>
      <c r="AI477" s="43">
        <f t="shared" si="10"/>
        <v>1</v>
      </c>
      <c r="AJ477" s="35" t="s">
        <v>1951</v>
      </c>
    </row>
    <row r="478" spans="1:36" hidden="1" x14ac:dyDescent="0.2">
      <c r="A478" s="2" t="s">
        <v>615</v>
      </c>
      <c r="B478" s="63" t="s">
        <v>1952</v>
      </c>
      <c r="C478" s="3">
        <v>2014</v>
      </c>
      <c r="D478" s="40"/>
      <c r="E478" s="40">
        <v>1</v>
      </c>
      <c r="F478" s="40"/>
      <c r="G478" s="40"/>
      <c r="H478" s="40"/>
      <c r="I478" s="40"/>
      <c r="J478" s="40"/>
      <c r="K478" s="40"/>
      <c r="M478" s="40"/>
      <c r="N478" s="40"/>
      <c r="O478" s="40"/>
      <c r="P478" s="40"/>
      <c r="Q478" s="40"/>
      <c r="R478" s="40"/>
      <c r="S478" s="40"/>
      <c r="T478" s="40"/>
      <c r="U478" s="40"/>
      <c r="V478" s="40"/>
      <c r="W478" s="40"/>
      <c r="X478" s="40"/>
      <c r="Y478" s="40"/>
      <c r="Z478" s="40"/>
      <c r="AA478" s="40"/>
      <c r="AB478" s="40"/>
      <c r="AC478" s="40"/>
      <c r="AD478" s="40"/>
      <c r="AE478" s="40"/>
      <c r="AH478" s="40" t="s">
        <v>209</v>
      </c>
      <c r="AI478" s="43">
        <f t="shared" si="10"/>
        <v>1</v>
      </c>
      <c r="AJ478" s="35" t="s">
        <v>1953</v>
      </c>
    </row>
    <row r="479" spans="1:36" hidden="1" x14ac:dyDescent="0.2">
      <c r="A479" s="2" t="s">
        <v>617</v>
      </c>
      <c r="B479" s="63" t="s">
        <v>1954</v>
      </c>
      <c r="C479" s="3">
        <v>2014</v>
      </c>
      <c r="D479" s="40"/>
      <c r="E479" s="40">
        <v>1</v>
      </c>
      <c r="F479" s="40"/>
      <c r="G479" s="40"/>
      <c r="H479" s="40"/>
      <c r="I479" s="40"/>
      <c r="J479" s="40"/>
      <c r="K479" s="40"/>
      <c r="M479" s="40"/>
      <c r="N479" s="40"/>
      <c r="O479" s="40"/>
      <c r="P479" s="40"/>
      <c r="Q479" s="40"/>
      <c r="R479" s="40"/>
      <c r="S479" s="40"/>
      <c r="T479" s="40"/>
      <c r="U479" s="40"/>
      <c r="V479" s="40"/>
      <c r="W479" s="40"/>
      <c r="X479" s="40"/>
      <c r="Y479" s="40"/>
      <c r="Z479" s="40"/>
      <c r="AA479" s="40"/>
      <c r="AB479" s="40"/>
      <c r="AC479" s="40"/>
      <c r="AD479" s="40"/>
      <c r="AE479" s="40"/>
      <c r="AH479" s="40" t="s">
        <v>209</v>
      </c>
      <c r="AI479" s="43">
        <f t="shared" si="10"/>
        <v>1</v>
      </c>
      <c r="AJ479" s="35" t="s">
        <v>1955</v>
      </c>
    </row>
    <row r="480" spans="1:36" x14ac:dyDescent="0.2">
      <c r="A480" s="2" t="s">
        <v>618</v>
      </c>
      <c r="B480" s="63" t="s">
        <v>1956</v>
      </c>
      <c r="C480" s="3">
        <v>2014</v>
      </c>
      <c r="D480" s="40"/>
      <c r="E480" s="40"/>
      <c r="F480" s="40"/>
      <c r="G480" s="40"/>
      <c r="H480" s="40"/>
      <c r="I480" s="40"/>
      <c r="J480" s="40"/>
      <c r="K480" s="40"/>
      <c r="M480" s="40"/>
      <c r="N480" s="40"/>
      <c r="O480" s="40"/>
      <c r="P480" s="40"/>
      <c r="Q480" s="40"/>
      <c r="R480" s="40">
        <v>1</v>
      </c>
      <c r="S480" s="40"/>
      <c r="T480" s="40"/>
      <c r="U480" s="40"/>
      <c r="V480" s="40"/>
      <c r="W480" s="40"/>
      <c r="X480" s="40"/>
      <c r="Y480" s="40"/>
      <c r="Z480" s="40"/>
      <c r="AA480" s="40"/>
      <c r="AB480" s="40"/>
      <c r="AC480" s="40"/>
      <c r="AD480" s="40"/>
      <c r="AE480" s="40"/>
      <c r="AH480" s="40" t="s">
        <v>1375</v>
      </c>
      <c r="AI480" s="43">
        <f t="shared" si="10"/>
        <v>1</v>
      </c>
      <c r="AJ480" s="35" t="s">
        <v>1957</v>
      </c>
    </row>
    <row r="481" spans="1:36" hidden="1" x14ac:dyDescent="0.2">
      <c r="A481" s="2" t="s">
        <v>619</v>
      </c>
      <c r="B481" s="63" t="s">
        <v>1958</v>
      </c>
      <c r="C481" s="3">
        <v>2014</v>
      </c>
      <c r="D481" s="40"/>
      <c r="E481" s="40"/>
      <c r="F481" s="40"/>
      <c r="G481" s="40"/>
      <c r="H481" s="40"/>
      <c r="I481" s="40"/>
      <c r="J481" s="40"/>
      <c r="K481" s="40"/>
      <c r="M481" s="40"/>
      <c r="N481" s="40"/>
      <c r="O481" s="40"/>
      <c r="P481" s="40"/>
      <c r="Q481" s="40"/>
      <c r="R481" s="40"/>
      <c r="S481" s="40"/>
      <c r="T481" s="40"/>
      <c r="U481" s="40"/>
      <c r="V481" s="40"/>
      <c r="W481" s="40"/>
      <c r="X481" s="40"/>
      <c r="Y481" s="40"/>
      <c r="Z481" s="40"/>
      <c r="AA481" s="40">
        <v>1</v>
      </c>
      <c r="AB481" s="40"/>
      <c r="AC481" s="40"/>
      <c r="AD481" s="40"/>
      <c r="AE481" s="40"/>
      <c r="AH481" s="40" t="s">
        <v>1959</v>
      </c>
      <c r="AI481" s="43">
        <f t="shared" si="10"/>
        <v>1</v>
      </c>
      <c r="AJ481" s="35" t="s">
        <v>1960</v>
      </c>
    </row>
    <row r="482" spans="1:36" hidden="1" x14ac:dyDescent="0.2">
      <c r="A482" s="2" t="s">
        <v>1961</v>
      </c>
      <c r="B482" s="50" t="s">
        <v>1962</v>
      </c>
      <c r="C482" s="4">
        <v>2014</v>
      </c>
      <c r="D482" s="40"/>
      <c r="E482" s="40"/>
      <c r="F482" s="40"/>
      <c r="G482" s="40"/>
      <c r="H482" s="40"/>
      <c r="I482" s="40"/>
      <c r="J482" s="40"/>
      <c r="K482" s="40"/>
      <c r="M482" s="40"/>
      <c r="N482" s="40"/>
      <c r="O482" s="40"/>
      <c r="P482" s="40"/>
      <c r="Q482" s="40"/>
      <c r="R482" s="40"/>
      <c r="S482" s="40"/>
      <c r="T482" s="40"/>
      <c r="U482" s="40"/>
      <c r="V482" s="40"/>
      <c r="W482" s="40"/>
      <c r="X482" s="40"/>
      <c r="Y482" s="40"/>
      <c r="Z482" s="40"/>
      <c r="AA482" s="40">
        <v>1</v>
      </c>
      <c r="AB482" s="40"/>
      <c r="AC482" s="40"/>
      <c r="AD482" s="40"/>
      <c r="AE482" s="40"/>
      <c r="AH482" s="40" t="s">
        <v>1375</v>
      </c>
      <c r="AI482" s="43">
        <f t="shared" si="10"/>
        <v>1</v>
      </c>
      <c r="AJ482" s="34" t="s">
        <v>1963</v>
      </c>
    </row>
    <row r="483" spans="1:36" hidden="1" x14ac:dyDescent="0.2">
      <c r="A483" s="2" t="s">
        <v>622</v>
      </c>
      <c r="B483" s="63" t="s">
        <v>1964</v>
      </c>
      <c r="C483" s="3">
        <v>2014</v>
      </c>
      <c r="D483" s="40"/>
      <c r="E483" s="40">
        <v>1</v>
      </c>
      <c r="F483" s="40"/>
      <c r="G483" s="40"/>
      <c r="H483" s="40"/>
      <c r="I483" s="40"/>
      <c r="J483" s="40"/>
      <c r="K483" s="40"/>
      <c r="M483" s="40"/>
      <c r="N483" s="40"/>
      <c r="O483" s="40"/>
      <c r="P483" s="40"/>
      <c r="Q483" s="40"/>
      <c r="R483" s="40"/>
      <c r="S483" s="40"/>
      <c r="T483" s="40"/>
      <c r="U483" s="40"/>
      <c r="V483" s="40"/>
      <c r="W483" s="40"/>
      <c r="X483" s="40"/>
      <c r="Y483" s="40"/>
      <c r="Z483" s="40"/>
      <c r="AA483" s="40"/>
      <c r="AB483" s="40"/>
      <c r="AC483" s="40"/>
      <c r="AD483" s="40"/>
      <c r="AE483" s="40"/>
      <c r="AH483" s="40" t="s">
        <v>209</v>
      </c>
      <c r="AI483" s="43">
        <f t="shared" si="10"/>
        <v>1</v>
      </c>
      <c r="AJ483" s="35" t="s">
        <v>1965</v>
      </c>
    </row>
    <row r="484" spans="1:36" hidden="1" x14ac:dyDescent="0.2">
      <c r="A484" s="2" t="s">
        <v>1966</v>
      </c>
      <c r="B484" s="50" t="s">
        <v>1967</v>
      </c>
      <c r="C484" s="4">
        <v>2014</v>
      </c>
      <c r="D484" s="40"/>
      <c r="E484" s="40"/>
      <c r="F484" s="40"/>
      <c r="G484" s="40"/>
      <c r="H484" s="40"/>
      <c r="I484" s="40"/>
      <c r="J484" s="40"/>
      <c r="K484" s="40"/>
      <c r="M484" s="40"/>
      <c r="N484" s="40"/>
      <c r="O484" s="40"/>
      <c r="P484" s="40"/>
      <c r="Q484" s="40"/>
      <c r="R484" s="40"/>
      <c r="S484" s="40"/>
      <c r="T484" s="40"/>
      <c r="U484" s="40"/>
      <c r="V484" s="40"/>
      <c r="W484" s="40"/>
      <c r="X484" s="40"/>
      <c r="Y484" s="40"/>
      <c r="Z484" s="40"/>
      <c r="AA484" s="40">
        <v>1</v>
      </c>
      <c r="AB484" s="40"/>
      <c r="AC484" s="40"/>
      <c r="AD484" s="40"/>
      <c r="AE484" s="40"/>
      <c r="AH484" s="40" t="s">
        <v>200</v>
      </c>
      <c r="AI484" s="43">
        <f t="shared" si="10"/>
        <v>1</v>
      </c>
      <c r="AJ484" s="34" t="s">
        <v>1968</v>
      </c>
    </row>
    <row r="485" spans="1:36" x14ac:dyDescent="0.2">
      <c r="A485" s="2" t="s">
        <v>626</v>
      </c>
      <c r="B485" s="63" t="s">
        <v>1969</v>
      </c>
      <c r="C485" s="3">
        <v>2014</v>
      </c>
      <c r="D485" s="40"/>
      <c r="E485" s="40"/>
      <c r="F485" s="40"/>
      <c r="G485" s="40"/>
      <c r="H485" s="40"/>
      <c r="I485" s="40"/>
      <c r="J485" s="40"/>
      <c r="K485" s="40"/>
      <c r="M485" s="40"/>
      <c r="N485" s="40"/>
      <c r="O485" s="40"/>
      <c r="P485" s="40"/>
      <c r="Q485" s="40"/>
      <c r="R485" s="40"/>
      <c r="S485" s="40"/>
      <c r="T485" s="40"/>
      <c r="U485" s="40"/>
      <c r="V485" s="40"/>
      <c r="W485" s="40"/>
      <c r="X485" s="40"/>
      <c r="Y485" s="40">
        <v>1</v>
      </c>
      <c r="Z485" s="40"/>
      <c r="AA485" s="40"/>
      <c r="AB485" s="40"/>
      <c r="AC485" s="40"/>
      <c r="AD485" s="40"/>
      <c r="AE485" s="40"/>
      <c r="AH485" s="40" t="s">
        <v>209</v>
      </c>
      <c r="AI485" s="43">
        <f t="shared" si="10"/>
        <v>1</v>
      </c>
      <c r="AJ485" s="35" t="s">
        <v>1970</v>
      </c>
    </row>
    <row r="486" spans="1:36" hidden="1" x14ac:dyDescent="0.2">
      <c r="A486" s="2" t="s">
        <v>627</v>
      </c>
      <c r="B486" s="63" t="s">
        <v>1971</v>
      </c>
      <c r="C486" s="3">
        <v>2014</v>
      </c>
      <c r="D486" s="40">
        <v>1</v>
      </c>
      <c r="E486" s="40"/>
      <c r="F486" s="40"/>
      <c r="G486" s="40"/>
      <c r="H486" s="40"/>
      <c r="I486" s="40"/>
      <c r="J486" s="40"/>
      <c r="K486" s="40"/>
      <c r="M486" s="40"/>
      <c r="N486" s="40"/>
      <c r="O486" s="40"/>
      <c r="P486" s="40"/>
      <c r="Q486" s="40"/>
      <c r="R486" s="40"/>
      <c r="S486" s="40"/>
      <c r="T486" s="40"/>
      <c r="U486" s="40"/>
      <c r="V486" s="40"/>
      <c r="W486" s="40"/>
      <c r="X486" s="40"/>
      <c r="Y486" s="40"/>
      <c r="Z486" s="40"/>
      <c r="AA486" s="40"/>
      <c r="AB486" s="40"/>
      <c r="AC486" s="40"/>
      <c r="AD486" s="40"/>
      <c r="AE486" s="40"/>
      <c r="AH486" s="40" t="s">
        <v>209</v>
      </c>
      <c r="AI486" s="43">
        <f t="shared" si="10"/>
        <v>1</v>
      </c>
      <c r="AJ486" s="35" t="s">
        <v>1972</v>
      </c>
    </row>
    <row r="487" spans="1:36" x14ac:dyDescent="0.2">
      <c r="A487" s="2" t="s">
        <v>628</v>
      </c>
      <c r="B487" s="63" t="s">
        <v>1973</v>
      </c>
      <c r="C487" s="3">
        <v>2014</v>
      </c>
      <c r="D487" s="40"/>
      <c r="E487" s="40"/>
      <c r="F487" s="40"/>
      <c r="G487" s="40"/>
      <c r="H487" s="40"/>
      <c r="I487" s="40"/>
      <c r="J487" s="40"/>
      <c r="K487" s="40"/>
      <c r="M487" s="40"/>
      <c r="N487" s="40"/>
      <c r="O487" s="40"/>
      <c r="P487" s="40"/>
      <c r="Q487" s="40"/>
      <c r="R487" s="40"/>
      <c r="S487" s="40"/>
      <c r="T487" s="40"/>
      <c r="U487" s="40"/>
      <c r="V487" s="40"/>
      <c r="W487" s="40"/>
      <c r="X487" s="40"/>
      <c r="Y487" s="40"/>
      <c r="Z487" s="40"/>
      <c r="AA487" s="40"/>
      <c r="AB487" s="40"/>
      <c r="AC487" s="40">
        <v>1</v>
      </c>
      <c r="AD487" s="40"/>
      <c r="AE487" s="40"/>
      <c r="AH487" s="40" t="s">
        <v>209</v>
      </c>
      <c r="AI487" s="43">
        <f t="shared" si="10"/>
        <v>1</v>
      </c>
      <c r="AJ487" s="35" t="s">
        <v>1974</v>
      </c>
    </row>
    <row r="488" spans="1:36" hidden="1" x14ac:dyDescent="0.2">
      <c r="A488" s="2" t="s">
        <v>629</v>
      </c>
      <c r="B488" s="63" t="s">
        <v>1975</v>
      </c>
      <c r="C488" s="3">
        <v>2014</v>
      </c>
      <c r="D488" s="40"/>
      <c r="E488" s="40"/>
      <c r="F488" s="40"/>
      <c r="G488" s="40"/>
      <c r="H488" s="40"/>
      <c r="I488" s="40"/>
      <c r="J488" s="40"/>
      <c r="K488" s="40"/>
      <c r="M488" s="40"/>
      <c r="N488" s="40"/>
      <c r="O488" s="40"/>
      <c r="P488" s="40"/>
      <c r="Q488" s="40"/>
      <c r="R488" s="40"/>
      <c r="S488" s="40">
        <v>1</v>
      </c>
      <c r="T488" s="40"/>
      <c r="U488" s="40"/>
      <c r="V488" s="40"/>
      <c r="W488" s="40"/>
      <c r="X488" s="40"/>
      <c r="Y488" s="40"/>
      <c r="Z488" s="40"/>
      <c r="AA488" s="40"/>
      <c r="AB488" s="40"/>
      <c r="AC488" s="40"/>
      <c r="AD488" s="40"/>
      <c r="AE488" s="40"/>
      <c r="AH488" s="40" t="s">
        <v>200</v>
      </c>
      <c r="AI488" s="43">
        <f t="shared" si="10"/>
        <v>1</v>
      </c>
      <c r="AJ488" s="35" t="s">
        <v>1976</v>
      </c>
    </row>
    <row r="489" spans="1:36" hidden="1" x14ac:dyDescent="0.2">
      <c r="A489" s="2" t="s">
        <v>630</v>
      </c>
      <c r="B489" s="63" t="s">
        <v>1977</v>
      </c>
      <c r="C489" s="3">
        <v>2014</v>
      </c>
      <c r="D489" s="40"/>
      <c r="E489" s="40"/>
      <c r="F489" s="40"/>
      <c r="G489" s="40"/>
      <c r="H489" s="40"/>
      <c r="I489" s="40"/>
      <c r="J489" s="40"/>
      <c r="K489" s="40"/>
      <c r="M489" s="40"/>
      <c r="N489" s="40"/>
      <c r="O489" s="40"/>
      <c r="P489" s="40"/>
      <c r="Q489" s="40"/>
      <c r="R489" s="40"/>
      <c r="S489" s="40"/>
      <c r="T489" s="40"/>
      <c r="U489" s="40"/>
      <c r="V489" s="40"/>
      <c r="W489" s="40"/>
      <c r="X489" s="40"/>
      <c r="Y489" s="40"/>
      <c r="Z489" s="40"/>
      <c r="AA489" s="40">
        <v>1</v>
      </c>
      <c r="AB489" s="40"/>
      <c r="AC489" s="40"/>
      <c r="AD489" s="40"/>
      <c r="AE489" s="40"/>
      <c r="AH489" s="40" t="s">
        <v>209</v>
      </c>
      <c r="AI489" s="43">
        <f t="shared" si="10"/>
        <v>1</v>
      </c>
      <c r="AJ489" s="35" t="s">
        <v>1978</v>
      </c>
    </row>
    <row r="490" spans="1:36" hidden="1" x14ac:dyDescent="0.2">
      <c r="A490" s="2" t="s">
        <v>1979</v>
      </c>
      <c r="B490" s="50" t="s">
        <v>1980</v>
      </c>
      <c r="C490" s="4">
        <v>2014</v>
      </c>
      <c r="D490" s="40"/>
      <c r="E490" s="40">
        <v>1</v>
      </c>
      <c r="F490" s="40"/>
      <c r="G490" s="40"/>
      <c r="H490" s="40"/>
      <c r="I490" s="40"/>
      <c r="J490" s="40"/>
      <c r="K490" s="40"/>
      <c r="M490" s="40"/>
      <c r="N490" s="40"/>
      <c r="O490" s="40"/>
      <c r="P490" s="40"/>
      <c r="Q490" s="40"/>
      <c r="R490" s="40"/>
      <c r="S490" s="40"/>
      <c r="T490" s="40"/>
      <c r="U490" s="40"/>
      <c r="V490" s="40"/>
      <c r="W490" s="40"/>
      <c r="X490" s="40"/>
      <c r="Y490" s="40"/>
      <c r="Z490" s="40"/>
      <c r="AA490" s="40"/>
      <c r="AB490" s="40"/>
      <c r="AC490" s="40"/>
      <c r="AD490" s="40"/>
      <c r="AE490" s="40"/>
      <c r="AH490" s="40" t="s">
        <v>1375</v>
      </c>
      <c r="AI490" s="43">
        <f t="shared" si="10"/>
        <v>1</v>
      </c>
      <c r="AJ490" s="34" t="s">
        <v>1981</v>
      </c>
    </row>
    <row r="491" spans="1:36" x14ac:dyDescent="0.2">
      <c r="A491" s="2" t="s">
        <v>1982</v>
      </c>
      <c r="B491" s="50" t="s">
        <v>1983</v>
      </c>
      <c r="C491" s="4">
        <v>2014</v>
      </c>
      <c r="D491" s="40"/>
      <c r="E491" s="40"/>
      <c r="F491" s="40"/>
      <c r="G491" s="40"/>
      <c r="H491" s="40"/>
      <c r="I491" s="40"/>
      <c r="J491" s="40"/>
      <c r="K491" s="40"/>
      <c r="M491" s="40"/>
      <c r="N491" s="40"/>
      <c r="O491" s="40"/>
      <c r="P491" s="40"/>
      <c r="Q491" s="40"/>
      <c r="R491" s="40"/>
      <c r="S491" s="40"/>
      <c r="T491" s="40"/>
      <c r="U491" s="40"/>
      <c r="V491" s="40"/>
      <c r="W491" s="40"/>
      <c r="X491" s="40"/>
      <c r="Y491" s="40"/>
      <c r="Z491" s="40"/>
      <c r="AA491" s="40"/>
      <c r="AB491" s="40"/>
      <c r="AC491" s="40">
        <v>1</v>
      </c>
      <c r="AD491" s="40"/>
      <c r="AE491" s="40"/>
      <c r="AH491" s="40"/>
      <c r="AI491" s="43">
        <f t="shared" si="10"/>
        <v>1</v>
      </c>
      <c r="AJ491" s="34" t="s">
        <v>1984</v>
      </c>
    </row>
    <row r="492" spans="1:36" x14ac:dyDescent="0.2">
      <c r="A492" s="2" t="s">
        <v>1985</v>
      </c>
      <c r="B492" s="50" t="s">
        <v>1986</v>
      </c>
      <c r="C492" s="4">
        <v>2014</v>
      </c>
      <c r="D492" s="40"/>
      <c r="E492" s="40"/>
      <c r="F492" s="40"/>
      <c r="G492" s="40"/>
      <c r="H492" s="40"/>
      <c r="I492" s="40"/>
      <c r="J492" s="40"/>
      <c r="K492" s="40"/>
      <c r="M492" s="40"/>
      <c r="N492" s="40"/>
      <c r="O492" s="40"/>
      <c r="P492" s="40"/>
      <c r="Q492" s="40"/>
      <c r="R492" s="40"/>
      <c r="S492" s="40"/>
      <c r="T492" s="40"/>
      <c r="U492" s="40"/>
      <c r="V492" s="40"/>
      <c r="W492" s="40"/>
      <c r="X492" s="40"/>
      <c r="Y492" s="40"/>
      <c r="Z492" s="40">
        <v>1</v>
      </c>
      <c r="AA492" s="40"/>
      <c r="AB492" s="40"/>
      <c r="AC492" s="40"/>
      <c r="AD492" s="40"/>
      <c r="AE492" s="40"/>
      <c r="AH492" s="40"/>
      <c r="AI492" s="43">
        <f t="shared" si="10"/>
        <v>1</v>
      </c>
      <c r="AJ492" s="34" t="s">
        <v>1987</v>
      </c>
    </row>
    <row r="493" spans="1:36" x14ac:dyDescent="0.2">
      <c r="A493" s="2" t="s">
        <v>634</v>
      </c>
      <c r="B493" s="63" t="s">
        <v>1988</v>
      </c>
      <c r="C493" s="3">
        <v>2014</v>
      </c>
      <c r="D493" s="40"/>
      <c r="E493" s="40"/>
      <c r="F493" s="40"/>
      <c r="G493" s="40"/>
      <c r="H493" s="40"/>
      <c r="I493" s="40"/>
      <c r="J493" s="40"/>
      <c r="K493" s="40"/>
      <c r="M493" s="40"/>
      <c r="N493" s="40"/>
      <c r="O493" s="40"/>
      <c r="P493" s="40"/>
      <c r="Q493" s="40"/>
      <c r="R493" s="40"/>
      <c r="S493" s="40"/>
      <c r="T493" s="40">
        <v>1</v>
      </c>
      <c r="U493" s="40"/>
      <c r="V493" s="40"/>
      <c r="W493" s="40"/>
      <c r="X493" s="40"/>
      <c r="Y493" s="40"/>
      <c r="Z493" s="40"/>
      <c r="AA493" s="40"/>
      <c r="AB493" s="40"/>
      <c r="AC493" s="40"/>
      <c r="AD493" s="40"/>
      <c r="AE493" s="40"/>
      <c r="AH493" s="40" t="s">
        <v>1375</v>
      </c>
      <c r="AI493" s="43">
        <f t="shared" si="10"/>
        <v>1</v>
      </c>
      <c r="AJ493" s="35" t="s">
        <v>1989</v>
      </c>
    </row>
    <row r="494" spans="1:36" x14ac:dyDescent="0.2">
      <c r="A494" s="2" t="s">
        <v>635</v>
      </c>
      <c r="B494" s="49" t="s">
        <v>1990</v>
      </c>
      <c r="C494" s="3">
        <v>2014</v>
      </c>
      <c r="D494" s="40"/>
      <c r="E494" s="40"/>
      <c r="F494" s="40"/>
      <c r="G494" s="40"/>
      <c r="H494" s="40"/>
      <c r="I494" s="40"/>
      <c r="J494" s="40"/>
      <c r="K494" s="40"/>
      <c r="M494" s="40"/>
      <c r="N494" s="40"/>
      <c r="O494" s="40"/>
      <c r="P494" s="40"/>
      <c r="Q494" s="40"/>
      <c r="R494" s="40"/>
      <c r="S494" s="40"/>
      <c r="T494" s="40"/>
      <c r="U494" s="40"/>
      <c r="V494" s="40"/>
      <c r="W494" s="40"/>
      <c r="X494" s="40"/>
      <c r="Y494" s="40"/>
      <c r="Z494" s="40"/>
      <c r="AA494" s="40"/>
      <c r="AB494" s="40"/>
      <c r="AC494" s="40"/>
      <c r="AD494" s="40"/>
      <c r="AE494" s="40">
        <v>1</v>
      </c>
      <c r="AH494" s="40" t="s">
        <v>200</v>
      </c>
      <c r="AI494" s="43">
        <f t="shared" si="10"/>
        <v>1</v>
      </c>
      <c r="AJ494" s="35" t="s">
        <v>1991</v>
      </c>
    </row>
    <row r="495" spans="1:36" hidden="1" x14ac:dyDescent="0.2">
      <c r="A495" s="2" t="s">
        <v>636</v>
      </c>
      <c r="B495" s="49" t="s">
        <v>1992</v>
      </c>
      <c r="C495" s="3">
        <v>2014</v>
      </c>
      <c r="D495" s="40"/>
      <c r="E495" s="40">
        <v>1</v>
      </c>
      <c r="F495" s="40"/>
      <c r="G495" s="40"/>
      <c r="H495" s="40"/>
      <c r="I495" s="40"/>
      <c r="J495" s="40"/>
      <c r="K495" s="40"/>
      <c r="M495" s="40"/>
      <c r="N495" s="40"/>
      <c r="O495" s="40"/>
      <c r="P495" s="40"/>
      <c r="Q495" s="40"/>
      <c r="R495" s="40"/>
      <c r="S495" s="40"/>
      <c r="T495" s="40"/>
      <c r="U495" s="40"/>
      <c r="V495" s="40"/>
      <c r="W495" s="40"/>
      <c r="X495" s="40"/>
      <c r="Y495" s="40"/>
      <c r="Z495" s="40"/>
      <c r="AA495" s="40"/>
      <c r="AB495" s="40"/>
      <c r="AC495" s="40"/>
      <c r="AD495" s="40"/>
      <c r="AE495" s="40"/>
      <c r="AH495" s="40" t="s">
        <v>209</v>
      </c>
      <c r="AI495" s="43">
        <f t="shared" si="10"/>
        <v>1</v>
      </c>
      <c r="AJ495" s="35" t="s">
        <v>1993</v>
      </c>
    </row>
    <row r="496" spans="1:36" x14ac:dyDescent="0.2">
      <c r="A496" s="2" t="s">
        <v>637</v>
      </c>
      <c r="B496" s="33" t="s">
        <v>1994</v>
      </c>
      <c r="C496" s="4">
        <v>2014</v>
      </c>
      <c r="D496" s="40"/>
      <c r="E496" s="40"/>
      <c r="F496" s="40"/>
      <c r="G496" s="40"/>
      <c r="H496" s="40"/>
      <c r="I496" s="40"/>
      <c r="J496" s="40"/>
      <c r="K496" s="40"/>
      <c r="M496" s="40"/>
      <c r="N496" s="40"/>
      <c r="O496" s="40"/>
      <c r="P496" s="40"/>
      <c r="Q496" s="40"/>
      <c r="R496" s="40"/>
      <c r="S496" s="40"/>
      <c r="T496" s="40"/>
      <c r="U496" s="40"/>
      <c r="V496" s="40"/>
      <c r="W496" s="40"/>
      <c r="X496" s="40"/>
      <c r="Y496" s="40"/>
      <c r="Z496" s="40"/>
      <c r="AA496" s="40"/>
      <c r="AB496" s="40"/>
      <c r="AC496" s="40"/>
      <c r="AD496" s="40"/>
      <c r="AE496" s="40"/>
      <c r="AF496" s="40">
        <v>1</v>
      </c>
      <c r="AH496" s="40" t="s">
        <v>798</v>
      </c>
      <c r="AI496" s="43">
        <f t="shared" si="10"/>
        <v>1</v>
      </c>
      <c r="AJ496" s="34" t="s">
        <v>1995</v>
      </c>
    </row>
    <row r="497" spans="1:36" hidden="1" x14ac:dyDescent="0.2">
      <c r="A497" s="2" t="s">
        <v>639</v>
      </c>
      <c r="B497" s="49" t="s">
        <v>1996</v>
      </c>
      <c r="C497" s="3">
        <v>2014</v>
      </c>
      <c r="D497" s="40"/>
      <c r="E497" s="40"/>
      <c r="F497" s="40"/>
      <c r="G497" s="40"/>
      <c r="H497" s="40"/>
      <c r="I497" s="40"/>
      <c r="J497" s="40"/>
      <c r="K497" s="40"/>
      <c r="M497" s="40"/>
      <c r="N497" s="40"/>
      <c r="O497" s="40"/>
      <c r="P497" s="40"/>
      <c r="Q497" s="40"/>
      <c r="R497" s="40"/>
      <c r="S497" s="40"/>
      <c r="T497" s="40"/>
      <c r="U497" s="40"/>
      <c r="V497" s="40"/>
      <c r="W497" s="40"/>
      <c r="X497" s="40"/>
      <c r="Y497" s="40"/>
      <c r="Z497" s="40"/>
      <c r="AA497" s="40">
        <v>1</v>
      </c>
      <c r="AB497" s="40"/>
      <c r="AC497" s="40"/>
      <c r="AD497" s="40"/>
      <c r="AE497" s="40"/>
      <c r="AH497" s="40" t="s">
        <v>209</v>
      </c>
      <c r="AI497" s="43">
        <f t="shared" si="10"/>
        <v>1</v>
      </c>
      <c r="AJ497" s="35" t="s">
        <v>1997</v>
      </c>
    </row>
    <row r="498" spans="1:36" hidden="1" x14ac:dyDescent="0.2">
      <c r="A498" s="2" t="s">
        <v>640</v>
      </c>
      <c r="B498" s="49" t="s">
        <v>1998</v>
      </c>
      <c r="C498" s="3">
        <v>2014</v>
      </c>
      <c r="D498" s="40"/>
      <c r="E498" s="40">
        <v>1</v>
      </c>
      <c r="F498" s="40"/>
      <c r="G498" s="40"/>
      <c r="H498" s="40"/>
      <c r="I498" s="40"/>
      <c r="J498" s="40"/>
      <c r="K498" s="40"/>
      <c r="M498" s="40"/>
      <c r="N498" s="40"/>
      <c r="O498" s="40"/>
      <c r="P498" s="40"/>
      <c r="Q498" s="40"/>
      <c r="R498" s="40"/>
      <c r="S498" s="40"/>
      <c r="T498" s="40"/>
      <c r="U498" s="40"/>
      <c r="V498" s="40"/>
      <c r="W498" s="40"/>
      <c r="X498" s="40"/>
      <c r="Y498" s="40"/>
      <c r="Z498" s="40"/>
      <c r="AA498" s="40"/>
      <c r="AB498" s="40"/>
      <c r="AC498" s="40"/>
      <c r="AD498" s="40"/>
      <c r="AE498" s="40"/>
      <c r="AH498" s="40" t="s">
        <v>209</v>
      </c>
      <c r="AI498" s="43">
        <f t="shared" si="10"/>
        <v>1</v>
      </c>
      <c r="AJ498" s="35" t="s">
        <v>1999</v>
      </c>
    </row>
    <row r="499" spans="1:36" hidden="1" x14ac:dyDescent="0.2">
      <c r="A499" s="2" t="s">
        <v>642</v>
      </c>
      <c r="B499" s="49" t="s">
        <v>2000</v>
      </c>
      <c r="C499" s="3">
        <v>2014</v>
      </c>
      <c r="D499" s="40"/>
      <c r="E499" s="40">
        <v>1</v>
      </c>
      <c r="F499" s="40"/>
      <c r="G499" s="40"/>
      <c r="H499" s="40"/>
      <c r="I499" s="40"/>
      <c r="J499" s="40"/>
      <c r="K499" s="40"/>
      <c r="M499" s="40"/>
      <c r="N499" s="40"/>
      <c r="O499" s="40"/>
      <c r="P499" s="40"/>
      <c r="Q499" s="40"/>
      <c r="R499" s="40"/>
      <c r="S499" s="40"/>
      <c r="T499" s="40"/>
      <c r="U499" s="40"/>
      <c r="V499" s="40"/>
      <c r="W499" s="40"/>
      <c r="X499" s="40"/>
      <c r="Y499" s="40"/>
      <c r="Z499" s="40"/>
      <c r="AA499" s="40"/>
      <c r="AB499" s="40"/>
      <c r="AC499" s="40"/>
      <c r="AD499" s="40"/>
      <c r="AE499" s="40"/>
      <c r="AH499" s="40" t="s">
        <v>209</v>
      </c>
      <c r="AI499" s="43">
        <f t="shared" si="10"/>
        <v>1</v>
      </c>
      <c r="AJ499" s="35" t="s">
        <v>2001</v>
      </c>
    </row>
    <row r="500" spans="1:36" x14ac:dyDescent="0.2">
      <c r="A500" s="2" t="s">
        <v>643</v>
      </c>
      <c r="B500" s="49" t="s">
        <v>2002</v>
      </c>
      <c r="C500" s="3">
        <v>2014</v>
      </c>
      <c r="D500" s="40"/>
      <c r="E500" s="40"/>
      <c r="F500" s="40"/>
      <c r="G500" s="40"/>
      <c r="H500" s="40"/>
      <c r="I500" s="40"/>
      <c r="J500" s="40"/>
      <c r="K500" s="40"/>
      <c r="M500" s="40"/>
      <c r="N500" s="40"/>
      <c r="O500" s="40"/>
      <c r="P500" s="40"/>
      <c r="Q500" s="40"/>
      <c r="R500" s="40">
        <v>1</v>
      </c>
      <c r="S500" s="40"/>
      <c r="T500" s="40"/>
      <c r="U500" s="40"/>
      <c r="V500" s="40"/>
      <c r="W500" s="40"/>
      <c r="X500" s="40"/>
      <c r="Y500" s="40"/>
      <c r="Z500" s="40"/>
      <c r="AA500" s="40"/>
      <c r="AB500" s="40"/>
      <c r="AC500" s="40"/>
      <c r="AD500" s="40"/>
      <c r="AE500" s="40"/>
      <c r="AH500" s="40" t="s">
        <v>798</v>
      </c>
      <c r="AI500" s="43">
        <f t="shared" si="10"/>
        <v>1</v>
      </c>
      <c r="AJ500" s="35" t="s">
        <v>2003</v>
      </c>
    </row>
    <row r="501" spans="1:36" hidden="1" x14ac:dyDescent="0.2">
      <c r="A501" s="2" t="s">
        <v>644</v>
      </c>
      <c r="B501" s="49" t="s">
        <v>2004</v>
      </c>
      <c r="C501" s="3">
        <v>2014</v>
      </c>
      <c r="D501" s="40"/>
      <c r="E501" s="40">
        <v>1</v>
      </c>
      <c r="F501" s="40"/>
      <c r="G501" s="40"/>
      <c r="H501" s="40"/>
      <c r="I501" s="40"/>
      <c r="J501" s="40"/>
      <c r="K501" s="40"/>
      <c r="M501" s="40"/>
      <c r="N501" s="40"/>
      <c r="O501" s="40"/>
      <c r="P501" s="40"/>
      <c r="Q501" s="40"/>
      <c r="R501" s="40"/>
      <c r="S501" s="40"/>
      <c r="T501" s="40"/>
      <c r="U501" s="40"/>
      <c r="V501" s="40"/>
      <c r="W501" s="40"/>
      <c r="X501" s="40"/>
      <c r="Y501" s="40"/>
      <c r="Z501" s="40"/>
      <c r="AA501" s="40"/>
      <c r="AB501" s="40"/>
      <c r="AC501" s="40"/>
      <c r="AD501" s="40"/>
      <c r="AE501" s="40"/>
      <c r="AH501" s="40" t="s">
        <v>209</v>
      </c>
      <c r="AI501" s="43">
        <f t="shared" si="10"/>
        <v>1</v>
      </c>
      <c r="AJ501" s="35" t="s">
        <v>2005</v>
      </c>
    </row>
    <row r="502" spans="1:36" hidden="1" x14ac:dyDescent="0.2">
      <c r="A502" s="2" t="s">
        <v>645</v>
      </c>
      <c r="B502" s="49" t="s">
        <v>2006</v>
      </c>
      <c r="C502" s="3">
        <v>2014</v>
      </c>
      <c r="D502" s="40"/>
      <c r="E502" s="40">
        <v>1</v>
      </c>
      <c r="F502" s="40"/>
      <c r="G502" s="40"/>
      <c r="H502" s="40"/>
      <c r="I502" s="40"/>
      <c r="J502" s="40"/>
      <c r="K502" s="40"/>
      <c r="M502" s="40"/>
      <c r="N502" s="40"/>
      <c r="O502" s="40"/>
      <c r="P502" s="40"/>
      <c r="Q502" s="40"/>
      <c r="R502" s="40"/>
      <c r="S502" s="40"/>
      <c r="T502" s="40"/>
      <c r="U502" s="40"/>
      <c r="V502" s="40"/>
      <c r="W502" s="40"/>
      <c r="X502" s="40"/>
      <c r="Y502" s="40"/>
      <c r="Z502" s="40"/>
      <c r="AA502" s="40"/>
      <c r="AB502" s="40"/>
      <c r="AC502" s="40"/>
      <c r="AD502" s="40"/>
      <c r="AE502" s="40"/>
      <c r="AH502" s="40" t="s">
        <v>209</v>
      </c>
      <c r="AI502" s="43">
        <f t="shared" si="10"/>
        <v>1</v>
      </c>
      <c r="AJ502" s="35" t="s">
        <v>2007</v>
      </c>
    </row>
    <row r="503" spans="1:36" hidden="1" x14ac:dyDescent="0.2">
      <c r="A503" s="2" t="s">
        <v>2008</v>
      </c>
      <c r="B503" s="33" t="s">
        <v>2009</v>
      </c>
      <c r="C503" s="4">
        <v>2014</v>
      </c>
      <c r="D503" s="40"/>
      <c r="E503" s="40"/>
      <c r="F503" s="40"/>
      <c r="G503" s="40"/>
      <c r="H503" s="40"/>
      <c r="I503" s="40"/>
      <c r="J503" s="40"/>
      <c r="K503" s="40"/>
      <c r="M503" s="40"/>
      <c r="N503" s="40"/>
      <c r="O503" s="40"/>
      <c r="P503" s="40"/>
      <c r="Q503" s="40"/>
      <c r="R503" s="40"/>
      <c r="S503" s="40">
        <v>1</v>
      </c>
      <c r="T503" s="40"/>
      <c r="U503" s="40"/>
      <c r="V503" s="40"/>
      <c r="W503" s="40"/>
      <c r="X503" s="40"/>
      <c r="Y503" s="40"/>
      <c r="Z503" s="40"/>
      <c r="AA503" s="40"/>
      <c r="AB503" s="40"/>
      <c r="AC503" s="40"/>
      <c r="AD503" s="40"/>
      <c r="AE503" s="40"/>
      <c r="AH503" s="40" t="s">
        <v>1375</v>
      </c>
      <c r="AI503" s="43">
        <f t="shared" si="10"/>
        <v>1</v>
      </c>
      <c r="AJ503" s="35" t="s">
        <v>2010</v>
      </c>
    </row>
    <row r="504" spans="1:36" x14ac:dyDescent="0.2">
      <c r="A504" s="2" t="s">
        <v>648</v>
      </c>
      <c r="B504" s="49" t="s">
        <v>2011</v>
      </c>
      <c r="C504" s="3">
        <v>2014</v>
      </c>
      <c r="D504" s="40"/>
      <c r="E504" s="40"/>
      <c r="F504" s="40"/>
      <c r="G504" s="40"/>
      <c r="H504" s="40"/>
      <c r="I504" s="40"/>
      <c r="J504" s="40"/>
      <c r="K504" s="40"/>
      <c r="M504" s="40"/>
      <c r="N504" s="40"/>
      <c r="O504" s="40"/>
      <c r="P504" s="40"/>
      <c r="Q504" s="40"/>
      <c r="R504" s="40"/>
      <c r="S504" s="40"/>
      <c r="T504" s="40"/>
      <c r="U504" s="40"/>
      <c r="V504" s="40"/>
      <c r="W504" s="40"/>
      <c r="X504" s="40"/>
      <c r="Y504" s="40"/>
      <c r="Z504" s="40"/>
      <c r="AA504" s="40"/>
      <c r="AB504" s="40"/>
      <c r="AC504" s="40">
        <v>1</v>
      </c>
      <c r="AD504" s="40"/>
      <c r="AE504" s="40"/>
      <c r="AH504" s="40" t="s">
        <v>209</v>
      </c>
      <c r="AI504" s="43">
        <f t="shared" si="10"/>
        <v>1</v>
      </c>
      <c r="AJ504" s="35" t="s">
        <v>2012</v>
      </c>
    </row>
    <row r="505" spans="1:36" x14ac:dyDescent="0.2">
      <c r="A505" s="2" t="s">
        <v>649</v>
      </c>
      <c r="B505" s="49" t="s">
        <v>2013</v>
      </c>
      <c r="C505" s="3">
        <v>2014</v>
      </c>
      <c r="D505" s="40"/>
      <c r="E505" s="40"/>
      <c r="F505" s="40"/>
      <c r="G505" s="40"/>
      <c r="H505" s="40"/>
      <c r="I505" s="40"/>
      <c r="J505" s="40"/>
      <c r="K505" s="40"/>
      <c r="M505" s="40">
        <v>1</v>
      </c>
      <c r="N505" s="40"/>
      <c r="O505" s="40"/>
      <c r="P505" s="40"/>
      <c r="Q505" s="40"/>
      <c r="R505" s="40"/>
      <c r="S505" s="40"/>
      <c r="T505" s="40"/>
      <c r="U505" s="40"/>
      <c r="V505" s="40"/>
      <c r="W505" s="40"/>
      <c r="X505" s="40"/>
      <c r="Y505" s="40"/>
      <c r="Z505" s="40"/>
      <c r="AA505" s="40"/>
      <c r="AB505" s="40"/>
      <c r="AC505" s="40"/>
      <c r="AD505" s="40"/>
      <c r="AE505" s="40"/>
      <c r="AH505" s="40" t="s">
        <v>209</v>
      </c>
      <c r="AI505" s="43">
        <f t="shared" si="10"/>
        <v>1</v>
      </c>
      <c r="AJ505" s="35" t="s">
        <v>2014</v>
      </c>
    </row>
    <row r="506" spans="1:36" x14ac:dyDescent="0.2">
      <c r="A506" s="2" t="s">
        <v>650</v>
      </c>
      <c r="B506" s="49" t="s">
        <v>2015</v>
      </c>
      <c r="C506" s="3">
        <v>2014</v>
      </c>
      <c r="D506" s="40"/>
      <c r="E506" s="40"/>
      <c r="F506" s="40">
        <v>1</v>
      </c>
      <c r="G506" s="40"/>
      <c r="H506" s="40"/>
      <c r="I506" s="40"/>
      <c r="J506" s="40"/>
      <c r="K506" s="40"/>
      <c r="M506" s="40"/>
      <c r="N506" s="40"/>
      <c r="O506" s="40"/>
      <c r="P506" s="40"/>
      <c r="Q506" s="40"/>
      <c r="R506" s="40"/>
      <c r="S506" s="40"/>
      <c r="T506" s="40"/>
      <c r="U506" s="40"/>
      <c r="V506" s="40"/>
      <c r="W506" s="40"/>
      <c r="X506" s="40"/>
      <c r="Y506" s="40"/>
      <c r="Z506" s="40"/>
      <c r="AA506" s="40"/>
      <c r="AB506" s="40"/>
      <c r="AC506" s="40"/>
      <c r="AD506" s="40"/>
      <c r="AE506" s="40"/>
      <c r="AH506" s="40" t="s">
        <v>1516</v>
      </c>
      <c r="AI506" s="43">
        <f t="shared" si="10"/>
        <v>1</v>
      </c>
      <c r="AJ506" s="35" t="s">
        <v>2016</v>
      </c>
    </row>
    <row r="507" spans="1:36" hidden="1" x14ac:dyDescent="0.2">
      <c r="A507" s="2" t="s">
        <v>651</v>
      </c>
      <c r="B507" s="49" t="s">
        <v>2017</v>
      </c>
      <c r="C507" s="3">
        <v>2015</v>
      </c>
      <c r="D507" s="40"/>
      <c r="E507" s="40"/>
      <c r="F507" s="40"/>
      <c r="G507" s="40"/>
      <c r="H507" s="40"/>
      <c r="I507" s="40"/>
      <c r="J507" s="40"/>
      <c r="K507" s="40"/>
      <c r="M507" s="40"/>
      <c r="N507" s="40"/>
      <c r="O507" s="40"/>
      <c r="P507" s="40"/>
      <c r="Q507" s="40"/>
      <c r="R507" s="40"/>
      <c r="S507" s="40">
        <v>1</v>
      </c>
      <c r="T507" s="40"/>
      <c r="U507" s="40"/>
      <c r="V507" s="40"/>
      <c r="W507" s="40"/>
      <c r="X507" s="40"/>
      <c r="Y507" s="40"/>
      <c r="Z507" s="40"/>
      <c r="AA507" s="40"/>
      <c r="AB507" s="40"/>
      <c r="AC507" s="40"/>
      <c r="AD507" s="40"/>
      <c r="AE507" s="40"/>
      <c r="AH507" s="40" t="s">
        <v>1375</v>
      </c>
      <c r="AI507" s="43">
        <f t="shared" si="10"/>
        <v>1</v>
      </c>
      <c r="AJ507" s="35" t="s">
        <v>2018</v>
      </c>
    </row>
    <row r="508" spans="1:36" x14ac:dyDescent="0.2">
      <c r="A508" s="2" t="s">
        <v>2019</v>
      </c>
      <c r="B508" s="33" t="s">
        <v>2020</v>
      </c>
      <c r="C508" s="4">
        <v>2015</v>
      </c>
      <c r="D508" s="40"/>
      <c r="E508" s="40"/>
      <c r="F508" s="40"/>
      <c r="G508" s="40"/>
      <c r="H508" s="40"/>
      <c r="I508" s="40"/>
      <c r="J508" s="40"/>
      <c r="K508" s="40"/>
      <c r="M508" s="40"/>
      <c r="N508" s="40"/>
      <c r="O508" s="40"/>
      <c r="P508" s="40"/>
      <c r="Q508" s="40"/>
      <c r="R508" s="40"/>
      <c r="S508" s="40"/>
      <c r="T508" s="40"/>
      <c r="U508" s="40"/>
      <c r="V508" s="40"/>
      <c r="W508" s="40"/>
      <c r="X508" s="40"/>
      <c r="Y508" s="40"/>
      <c r="Z508" s="40">
        <v>1</v>
      </c>
      <c r="AA508" s="40"/>
      <c r="AB508" s="40"/>
      <c r="AC508" s="40"/>
      <c r="AD508" s="40"/>
      <c r="AE508" s="40"/>
      <c r="AH508" s="40"/>
      <c r="AI508" s="43">
        <f t="shared" si="10"/>
        <v>1</v>
      </c>
      <c r="AJ508" s="34" t="s">
        <v>2021</v>
      </c>
    </row>
    <row r="509" spans="1:36" hidden="1" x14ac:dyDescent="0.2">
      <c r="A509" s="2" t="s">
        <v>2022</v>
      </c>
      <c r="B509" s="33" t="s">
        <v>2023</v>
      </c>
      <c r="C509" s="4">
        <v>2015</v>
      </c>
      <c r="D509" s="40"/>
      <c r="E509" s="40">
        <v>1</v>
      </c>
      <c r="F509" s="40"/>
      <c r="G509" s="40"/>
      <c r="H509" s="40"/>
      <c r="I509" s="40"/>
      <c r="J509" s="40"/>
      <c r="K509" s="40"/>
      <c r="M509" s="40"/>
      <c r="N509" s="40"/>
      <c r="O509" s="40"/>
      <c r="P509" s="40"/>
      <c r="Q509" s="40"/>
      <c r="R509" s="40"/>
      <c r="S509" s="40"/>
      <c r="T509" s="40"/>
      <c r="U509" s="40"/>
      <c r="V509" s="40"/>
      <c r="W509" s="40"/>
      <c r="X509" s="40"/>
      <c r="Y509" s="40"/>
      <c r="Z509" s="40"/>
      <c r="AA509" s="40"/>
      <c r="AB509" s="40"/>
      <c r="AC509" s="40"/>
      <c r="AD509" s="40"/>
      <c r="AE509" s="40"/>
      <c r="AH509" s="40" t="s">
        <v>1375</v>
      </c>
      <c r="AI509" s="43">
        <f t="shared" si="10"/>
        <v>1</v>
      </c>
      <c r="AJ509" s="34" t="s">
        <v>2024</v>
      </c>
    </row>
    <row r="510" spans="1:36" x14ac:dyDescent="0.2">
      <c r="A510" s="2" t="s">
        <v>2025</v>
      </c>
      <c r="B510" s="33" t="s">
        <v>656</v>
      </c>
      <c r="C510" s="4">
        <v>2015</v>
      </c>
      <c r="D510" s="40"/>
      <c r="E510" s="40"/>
      <c r="F510" s="40"/>
      <c r="G510" s="40"/>
      <c r="H510" s="40"/>
      <c r="I510" s="40"/>
      <c r="J510" s="40"/>
      <c r="K510" s="40"/>
      <c r="M510" s="40"/>
      <c r="N510" s="40"/>
      <c r="O510" s="40"/>
      <c r="P510" s="40"/>
      <c r="Q510" s="40"/>
      <c r="R510" s="40"/>
      <c r="S510" s="40"/>
      <c r="T510" s="40"/>
      <c r="U510" s="40"/>
      <c r="V510" s="40"/>
      <c r="W510" s="40"/>
      <c r="X510" s="40"/>
      <c r="Y510" s="40"/>
      <c r="Z510" s="40"/>
      <c r="AA510" s="40"/>
      <c r="AB510" s="40">
        <v>1</v>
      </c>
      <c r="AC510" s="40"/>
      <c r="AD510" s="40"/>
      <c r="AE510" s="40"/>
      <c r="AH510" s="40"/>
      <c r="AI510" s="43">
        <f t="shared" si="10"/>
        <v>1</v>
      </c>
      <c r="AJ510" s="34" t="s">
        <v>2026</v>
      </c>
    </row>
    <row r="511" spans="1:36" x14ac:dyDescent="0.2">
      <c r="A511" s="2" t="s">
        <v>662</v>
      </c>
      <c r="B511" s="49" t="s">
        <v>2027</v>
      </c>
      <c r="C511" s="3">
        <v>2015</v>
      </c>
      <c r="D511" s="40"/>
      <c r="E511" s="40"/>
      <c r="F511" s="40"/>
      <c r="G511" s="40"/>
      <c r="H511" s="40"/>
      <c r="I511" s="40"/>
      <c r="J511" s="40"/>
      <c r="K511" s="40"/>
      <c r="M511" s="40"/>
      <c r="N511" s="40"/>
      <c r="O511" s="40"/>
      <c r="P511" s="40"/>
      <c r="Q511" s="40"/>
      <c r="R511" s="40"/>
      <c r="S511" s="40"/>
      <c r="T511" s="40"/>
      <c r="U511" s="40"/>
      <c r="V511" s="40"/>
      <c r="W511" s="40"/>
      <c r="X511" s="40"/>
      <c r="Y511" s="40"/>
      <c r="Z511" s="40"/>
      <c r="AA511" s="40"/>
      <c r="AB511" s="40"/>
      <c r="AC511" s="40"/>
      <c r="AD511" s="40">
        <v>1</v>
      </c>
      <c r="AE511" s="40"/>
      <c r="AH511" s="40" t="s">
        <v>1375</v>
      </c>
      <c r="AI511" s="43">
        <f t="shared" si="10"/>
        <v>1</v>
      </c>
      <c r="AJ511" s="35" t="s">
        <v>2028</v>
      </c>
    </row>
    <row r="512" spans="1:36" hidden="1" x14ac:dyDescent="0.2">
      <c r="A512" s="2" t="s">
        <v>663</v>
      </c>
      <c r="B512" s="49" t="s">
        <v>2029</v>
      </c>
      <c r="C512" s="3">
        <v>2015</v>
      </c>
      <c r="D512" s="40"/>
      <c r="E512" s="40">
        <v>1</v>
      </c>
      <c r="F512" s="40"/>
      <c r="G512" s="40"/>
      <c r="H512" s="40"/>
      <c r="I512" s="40"/>
      <c r="J512" s="40"/>
      <c r="K512" s="40"/>
      <c r="M512" s="40"/>
      <c r="N512" s="40"/>
      <c r="O512" s="40"/>
      <c r="P512" s="40"/>
      <c r="Q512" s="40"/>
      <c r="R512" s="40"/>
      <c r="S512" s="40"/>
      <c r="T512" s="40"/>
      <c r="U512" s="40"/>
      <c r="V512" s="40"/>
      <c r="W512" s="40"/>
      <c r="X512" s="40"/>
      <c r="Y512" s="40"/>
      <c r="Z512" s="40"/>
      <c r="AA512" s="40"/>
      <c r="AB512" s="40"/>
      <c r="AC512" s="40"/>
      <c r="AD512" s="40"/>
      <c r="AE512" s="40"/>
      <c r="AH512" s="40" t="s">
        <v>1375</v>
      </c>
      <c r="AI512" s="43">
        <f t="shared" si="10"/>
        <v>1</v>
      </c>
      <c r="AJ512" s="35" t="s">
        <v>2030</v>
      </c>
    </row>
    <row r="513" spans="1:36" hidden="1" x14ac:dyDescent="0.2">
      <c r="A513" s="2" t="s">
        <v>2031</v>
      </c>
      <c r="B513" s="33" t="s">
        <v>2032</v>
      </c>
      <c r="C513" s="4">
        <v>2015</v>
      </c>
      <c r="D513" s="40"/>
      <c r="E513" s="40"/>
      <c r="F513" s="40"/>
      <c r="G513" s="40"/>
      <c r="H513" s="40"/>
      <c r="I513" s="40"/>
      <c r="J513" s="40"/>
      <c r="K513" s="40"/>
      <c r="M513" s="40"/>
      <c r="N513" s="40"/>
      <c r="O513" s="40"/>
      <c r="P513" s="40"/>
      <c r="Q513" s="40"/>
      <c r="R513" s="40"/>
      <c r="S513" s="40"/>
      <c r="T513" s="40"/>
      <c r="U513" s="40"/>
      <c r="V513" s="40"/>
      <c r="W513" s="40"/>
      <c r="X513" s="40"/>
      <c r="Y513" s="40"/>
      <c r="Z513" s="40"/>
      <c r="AA513" s="40">
        <v>1</v>
      </c>
      <c r="AB513" s="40"/>
      <c r="AC513" s="40"/>
      <c r="AD513" s="40"/>
      <c r="AE513" s="40"/>
      <c r="AH513" s="40"/>
      <c r="AI513" s="43">
        <f t="shared" si="10"/>
        <v>1</v>
      </c>
      <c r="AJ513" s="34" t="s">
        <v>2033</v>
      </c>
    </row>
    <row r="514" spans="1:36" hidden="1" x14ac:dyDescent="0.2">
      <c r="A514" s="2" t="s">
        <v>2034</v>
      </c>
      <c r="B514" s="33" t="s">
        <v>2035</v>
      </c>
      <c r="C514" s="4">
        <v>2015</v>
      </c>
      <c r="D514" s="40">
        <v>1</v>
      </c>
      <c r="E514" s="40"/>
      <c r="F514" s="40"/>
      <c r="G514" s="40"/>
      <c r="H514" s="40"/>
      <c r="I514" s="40"/>
      <c r="J514" s="40"/>
      <c r="K514" s="40"/>
      <c r="M514" s="40"/>
      <c r="N514" s="40"/>
      <c r="O514" s="40"/>
      <c r="P514" s="40"/>
      <c r="Q514" s="40"/>
      <c r="R514" s="40"/>
      <c r="S514" s="40"/>
      <c r="T514" s="40"/>
      <c r="U514" s="40"/>
      <c r="V514" s="40"/>
      <c r="W514" s="40"/>
      <c r="X514" s="40"/>
      <c r="Y514" s="40"/>
      <c r="Z514" s="40"/>
      <c r="AA514" s="40"/>
      <c r="AB514" s="40"/>
      <c r="AC514" s="40"/>
      <c r="AD514" s="40"/>
      <c r="AE514" s="40"/>
      <c r="AH514" s="40" t="s">
        <v>1375</v>
      </c>
      <c r="AI514" s="43">
        <f t="shared" ref="AI514:AI526" si="11">SUM(D514:AG514)</f>
        <v>1</v>
      </c>
      <c r="AJ514" s="34" t="s">
        <v>2036</v>
      </c>
    </row>
    <row r="515" spans="1:36" x14ac:dyDescent="0.2">
      <c r="A515" s="2" t="s">
        <v>671</v>
      </c>
      <c r="B515" s="49" t="s">
        <v>2037</v>
      </c>
      <c r="C515" s="3">
        <v>2015</v>
      </c>
      <c r="D515" s="40"/>
      <c r="E515" s="40"/>
      <c r="F515" s="40"/>
      <c r="G515" s="40"/>
      <c r="H515" s="40"/>
      <c r="I515" s="40"/>
      <c r="J515" s="40"/>
      <c r="K515" s="40"/>
      <c r="M515" s="40"/>
      <c r="N515" s="40"/>
      <c r="O515" s="40"/>
      <c r="P515" s="40"/>
      <c r="Q515" s="40"/>
      <c r="R515" s="40"/>
      <c r="S515" s="40"/>
      <c r="T515" s="40">
        <v>1</v>
      </c>
      <c r="U515" s="40"/>
      <c r="V515" s="40"/>
      <c r="W515" s="40"/>
      <c r="X515" s="40"/>
      <c r="Y515" s="40"/>
      <c r="Z515" s="40"/>
      <c r="AA515" s="40"/>
      <c r="AB515" s="40"/>
      <c r="AC515" s="40"/>
      <c r="AD515" s="40"/>
      <c r="AE515" s="40"/>
      <c r="AH515" s="40" t="s">
        <v>1375</v>
      </c>
      <c r="AI515" s="43">
        <f t="shared" si="11"/>
        <v>1</v>
      </c>
      <c r="AJ515" s="35" t="s">
        <v>2038</v>
      </c>
    </row>
    <row r="516" spans="1:36" x14ac:dyDescent="0.2">
      <c r="A516" s="2" t="s">
        <v>672</v>
      </c>
      <c r="B516" s="49" t="s">
        <v>2039</v>
      </c>
      <c r="C516" s="3">
        <v>2015</v>
      </c>
      <c r="D516" s="40"/>
      <c r="E516" s="40"/>
      <c r="F516" s="40"/>
      <c r="G516" s="40"/>
      <c r="H516" s="40"/>
      <c r="I516" s="40"/>
      <c r="J516" s="40"/>
      <c r="K516" s="40"/>
      <c r="M516" s="40"/>
      <c r="N516" s="40"/>
      <c r="O516" s="40"/>
      <c r="P516" s="40"/>
      <c r="Q516" s="40"/>
      <c r="R516" s="40"/>
      <c r="S516" s="40"/>
      <c r="T516" s="40">
        <v>1</v>
      </c>
      <c r="U516" s="40"/>
      <c r="V516" s="40"/>
      <c r="W516" s="40"/>
      <c r="X516" s="40"/>
      <c r="Y516" s="40"/>
      <c r="Z516" s="40"/>
      <c r="AA516" s="40"/>
      <c r="AB516" s="40"/>
      <c r="AC516" s="40"/>
      <c r="AD516" s="40"/>
      <c r="AE516" s="40"/>
      <c r="AH516" s="40" t="s">
        <v>1375</v>
      </c>
      <c r="AI516" s="43">
        <f t="shared" si="11"/>
        <v>1</v>
      </c>
      <c r="AJ516" s="35" t="s">
        <v>2040</v>
      </c>
    </row>
    <row r="517" spans="1:36" x14ac:dyDescent="0.2">
      <c r="A517" s="2" t="s">
        <v>2041</v>
      </c>
      <c r="B517" s="33" t="s">
        <v>2042</v>
      </c>
      <c r="C517" s="4">
        <v>2015</v>
      </c>
      <c r="D517" s="40"/>
      <c r="E517" s="40"/>
      <c r="F517" s="40"/>
      <c r="G517" s="40"/>
      <c r="H517" s="40"/>
      <c r="I517" s="40"/>
      <c r="J517" s="40"/>
      <c r="K517" s="40"/>
      <c r="M517" s="40"/>
      <c r="N517" s="40"/>
      <c r="O517" s="40"/>
      <c r="P517" s="40"/>
      <c r="Q517" s="40"/>
      <c r="R517" s="40"/>
      <c r="S517" s="40"/>
      <c r="T517" s="40"/>
      <c r="U517" s="40"/>
      <c r="V517" s="40"/>
      <c r="W517" s="40"/>
      <c r="X517" s="40"/>
      <c r="Y517" s="40"/>
      <c r="Z517" s="40">
        <v>1</v>
      </c>
      <c r="AA517" s="40"/>
      <c r="AB517" s="40"/>
      <c r="AC517" s="40"/>
      <c r="AD517" s="40"/>
      <c r="AE517" s="40"/>
      <c r="AH517" s="40"/>
      <c r="AI517" s="43">
        <f t="shared" si="11"/>
        <v>1</v>
      </c>
      <c r="AJ517" s="34" t="s">
        <v>2043</v>
      </c>
    </row>
    <row r="518" spans="1:36" hidden="1" x14ac:dyDescent="0.2">
      <c r="A518" s="2" t="s">
        <v>2044</v>
      </c>
      <c r="B518" s="33" t="s">
        <v>2045</v>
      </c>
      <c r="C518" s="4">
        <v>2015</v>
      </c>
      <c r="D518" s="40"/>
      <c r="E518" s="40"/>
      <c r="F518" s="40"/>
      <c r="G518" s="40"/>
      <c r="H518" s="40"/>
      <c r="I518" s="40"/>
      <c r="J518" s="40"/>
      <c r="K518" s="40"/>
      <c r="M518" s="40"/>
      <c r="N518" s="40"/>
      <c r="O518" s="40"/>
      <c r="P518" s="40"/>
      <c r="Q518" s="40"/>
      <c r="R518" s="40"/>
      <c r="S518" s="40">
        <v>1</v>
      </c>
      <c r="T518" s="40"/>
      <c r="U518" s="40"/>
      <c r="V518" s="40"/>
      <c r="W518" s="40"/>
      <c r="X518" s="40"/>
      <c r="Y518" s="40"/>
      <c r="Z518" s="40"/>
      <c r="AA518" s="40"/>
      <c r="AB518" s="40"/>
      <c r="AC518" s="40"/>
      <c r="AD518" s="40"/>
      <c r="AE518" s="40"/>
      <c r="AH518" s="40" t="s">
        <v>798</v>
      </c>
      <c r="AI518" s="43">
        <f t="shared" si="11"/>
        <v>1</v>
      </c>
      <c r="AJ518" s="34" t="s">
        <v>2046</v>
      </c>
    </row>
    <row r="519" spans="1:36" hidden="1" x14ac:dyDescent="0.2">
      <c r="A519" s="2" t="s">
        <v>685</v>
      </c>
      <c r="B519" s="49" t="s">
        <v>2047</v>
      </c>
      <c r="C519" s="3">
        <v>2015</v>
      </c>
      <c r="D519" s="40"/>
      <c r="E519" s="40">
        <v>1</v>
      </c>
      <c r="F519" s="40"/>
      <c r="G519" s="40"/>
      <c r="H519" s="40"/>
      <c r="I519" s="40"/>
      <c r="J519" s="40"/>
      <c r="K519" s="40"/>
      <c r="M519" s="40"/>
      <c r="N519" s="40"/>
      <c r="O519" s="40"/>
      <c r="P519" s="40"/>
      <c r="Q519" s="40"/>
      <c r="R519" s="40"/>
      <c r="S519" s="40"/>
      <c r="T519" s="40"/>
      <c r="U519" s="40"/>
      <c r="V519" s="40"/>
      <c r="W519" s="40"/>
      <c r="X519" s="40"/>
      <c r="Y519" s="40"/>
      <c r="Z519" s="40"/>
      <c r="AA519" s="40"/>
      <c r="AB519" s="40"/>
      <c r="AC519" s="40"/>
      <c r="AD519" s="40"/>
      <c r="AE519" s="40"/>
      <c r="AH519" s="40" t="s">
        <v>209</v>
      </c>
      <c r="AI519" s="43">
        <f t="shared" si="11"/>
        <v>1</v>
      </c>
      <c r="AJ519" s="35" t="s">
        <v>2048</v>
      </c>
    </row>
    <row r="520" spans="1:36" x14ac:dyDescent="0.2">
      <c r="A520" s="2" t="s">
        <v>689</v>
      </c>
      <c r="B520" s="49" t="s">
        <v>2049</v>
      </c>
      <c r="C520" s="3">
        <v>2015</v>
      </c>
      <c r="D520" s="40"/>
      <c r="E520" s="40"/>
      <c r="F520" s="40"/>
      <c r="G520" s="40">
        <v>1</v>
      </c>
      <c r="H520" s="40"/>
      <c r="I520" s="40"/>
      <c r="J520" s="40"/>
      <c r="K520" s="40"/>
      <c r="M520" s="40"/>
      <c r="N520" s="40"/>
      <c r="O520" s="40"/>
      <c r="P520" s="40"/>
      <c r="Q520" s="40"/>
      <c r="R520" s="40"/>
      <c r="S520" s="40"/>
      <c r="T520" s="40"/>
      <c r="U520" s="40"/>
      <c r="V520" s="40"/>
      <c r="W520" s="40"/>
      <c r="X520" s="40"/>
      <c r="Y520" s="40"/>
      <c r="Z520" s="40"/>
      <c r="AA520" s="40"/>
      <c r="AB520" s="40"/>
      <c r="AC520" s="40"/>
      <c r="AD520" s="40"/>
      <c r="AE520" s="40"/>
      <c r="AH520" s="40"/>
      <c r="AI520" s="43">
        <f t="shared" si="11"/>
        <v>1</v>
      </c>
      <c r="AJ520" s="35" t="s">
        <v>2050</v>
      </c>
    </row>
    <row r="521" spans="1:36" x14ac:dyDescent="0.2">
      <c r="A521" s="2" t="s">
        <v>695</v>
      </c>
      <c r="B521" s="49" t="s">
        <v>2051</v>
      </c>
      <c r="C521" s="3">
        <v>2015</v>
      </c>
      <c r="D521" s="40"/>
      <c r="E521" s="40"/>
      <c r="F521" s="40"/>
      <c r="G521" s="40"/>
      <c r="H521" s="40"/>
      <c r="I521" s="40"/>
      <c r="J521" s="40"/>
      <c r="K521" s="40"/>
      <c r="M521" s="40"/>
      <c r="N521" s="40"/>
      <c r="O521" s="40"/>
      <c r="P521" s="40"/>
      <c r="Q521" s="40"/>
      <c r="R521" s="40"/>
      <c r="S521" s="40"/>
      <c r="T521" s="40"/>
      <c r="U521" s="40"/>
      <c r="V521" s="40"/>
      <c r="W521" s="40"/>
      <c r="X521" s="40"/>
      <c r="Y521" s="40"/>
      <c r="Z521" s="40"/>
      <c r="AA521" s="40"/>
      <c r="AB521" s="40"/>
      <c r="AC521" s="40">
        <v>1</v>
      </c>
      <c r="AD521" s="40"/>
      <c r="AE521" s="40"/>
      <c r="AH521" s="40"/>
      <c r="AI521" s="43">
        <f t="shared" si="11"/>
        <v>1</v>
      </c>
      <c r="AJ521" s="35" t="s">
        <v>2052</v>
      </c>
    </row>
    <row r="522" spans="1:36" x14ac:dyDescent="0.2">
      <c r="A522" s="2" t="s">
        <v>696</v>
      </c>
      <c r="B522" s="49" t="s">
        <v>2053</v>
      </c>
      <c r="C522" s="3">
        <v>2015</v>
      </c>
      <c r="D522" s="40"/>
      <c r="E522" s="40"/>
      <c r="F522" s="40"/>
      <c r="G522" s="40"/>
      <c r="H522" s="40"/>
      <c r="I522" s="40"/>
      <c r="J522" s="40"/>
      <c r="K522" s="40"/>
      <c r="M522" s="40"/>
      <c r="N522" s="40"/>
      <c r="O522" s="40"/>
      <c r="P522" s="40"/>
      <c r="Q522" s="40"/>
      <c r="R522" s="40"/>
      <c r="S522" s="40"/>
      <c r="T522" s="40"/>
      <c r="U522" s="40"/>
      <c r="V522" s="40"/>
      <c r="W522" s="40"/>
      <c r="X522" s="40"/>
      <c r="Y522" s="40"/>
      <c r="Z522" s="40"/>
      <c r="AA522" s="40"/>
      <c r="AB522" s="40"/>
      <c r="AC522" s="40"/>
      <c r="AD522" s="40"/>
      <c r="AE522" s="40"/>
      <c r="AG522" s="40">
        <v>1</v>
      </c>
      <c r="AH522" s="40" t="s">
        <v>798</v>
      </c>
      <c r="AI522" s="43">
        <f t="shared" si="11"/>
        <v>1</v>
      </c>
      <c r="AJ522" s="35" t="s">
        <v>2054</v>
      </c>
    </row>
    <row r="523" spans="1:36" hidden="1" x14ac:dyDescent="0.2">
      <c r="A523" s="2" t="s">
        <v>703</v>
      </c>
      <c r="B523" s="49" t="s">
        <v>2055</v>
      </c>
      <c r="C523" s="3">
        <v>2015</v>
      </c>
      <c r="D523" s="40"/>
      <c r="E523" s="40"/>
      <c r="F523" s="40"/>
      <c r="G523" s="40"/>
      <c r="H523" s="40"/>
      <c r="I523" s="40"/>
      <c r="J523" s="40"/>
      <c r="K523" s="40"/>
      <c r="M523" s="40"/>
      <c r="N523" s="40"/>
      <c r="O523" s="40"/>
      <c r="P523" s="40"/>
      <c r="Q523" s="40"/>
      <c r="R523" s="40"/>
      <c r="S523" s="40"/>
      <c r="T523" s="40"/>
      <c r="U523" s="40"/>
      <c r="V523" s="40"/>
      <c r="W523" s="40"/>
      <c r="X523" s="40"/>
      <c r="Y523" s="40"/>
      <c r="Z523" s="40"/>
      <c r="AA523" s="40">
        <v>1</v>
      </c>
      <c r="AB523" s="40"/>
      <c r="AC523" s="40"/>
      <c r="AD523" s="40"/>
      <c r="AE523" s="40"/>
      <c r="AH523" s="40"/>
      <c r="AI523" s="43">
        <f t="shared" si="11"/>
        <v>1</v>
      </c>
      <c r="AJ523" s="35" t="s">
        <v>2056</v>
      </c>
    </row>
    <row r="524" spans="1:36" x14ac:dyDescent="0.2">
      <c r="A524" s="2" t="s">
        <v>2057</v>
      </c>
      <c r="B524" s="33" t="s">
        <v>2058</v>
      </c>
      <c r="C524" s="4">
        <v>2013</v>
      </c>
      <c r="D524" s="40"/>
      <c r="E524" s="40"/>
      <c r="F524" s="40"/>
      <c r="G524" s="40"/>
      <c r="H524" s="40"/>
      <c r="I524" s="40"/>
      <c r="J524" s="40"/>
      <c r="K524" s="40"/>
      <c r="M524" s="40"/>
      <c r="N524" s="40"/>
      <c r="O524" s="40"/>
      <c r="P524" s="40">
        <v>1</v>
      </c>
      <c r="Q524" s="40"/>
      <c r="R524" s="40"/>
      <c r="S524" s="40"/>
      <c r="T524" s="40"/>
      <c r="U524" s="40"/>
      <c r="V524" s="40"/>
      <c r="W524" s="40"/>
      <c r="X524" s="40"/>
      <c r="Y524" s="40"/>
      <c r="Z524" s="40"/>
      <c r="AA524" s="40"/>
      <c r="AB524" s="40"/>
      <c r="AC524" s="40"/>
      <c r="AD524" s="40"/>
      <c r="AE524" s="40"/>
      <c r="AH524" s="40" t="s">
        <v>2059</v>
      </c>
      <c r="AI524" s="43">
        <f t="shared" si="11"/>
        <v>1</v>
      </c>
      <c r="AJ524" s="34" t="s">
        <v>2060</v>
      </c>
    </row>
    <row r="525" spans="1:36" x14ac:dyDescent="0.2">
      <c r="A525" s="2" t="s">
        <v>2061</v>
      </c>
      <c r="B525" s="33" t="s">
        <v>2062</v>
      </c>
      <c r="C525" s="4">
        <v>2013</v>
      </c>
      <c r="D525" s="40"/>
      <c r="E525" s="40"/>
      <c r="F525" s="40"/>
      <c r="G525" s="40"/>
      <c r="H525" s="40"/>
      <c r="I525" s="40"/>
      <c r="J525" s="40"/>
      <c r="K525" s="40"/>
      <c r="M525" s="40"/>
      <c r="N525" s="40"/>
      <c r="O525" s="40"/>
      <c r="P525" s="40">
        <v>1</v>
      </c>
      <c r="Q525" s="40"/>
      <c r="R525" s="40"/>
      <c r="S525" s="40"/>
      <c r="T525" s="40"/>
      <c r="U525" s="40"/>
      <c r="V525" s="40"/>
      <c r="W525" s="40"/>
      <c r="X525" s="40"/>
      <c r="Y525" s="40"/>
      <c r="Z525" s="40"/>
      <c r="AA525" s="40"/>
      <c r="AB525" s="40"/>
      <c r="AC525" s="40"/>
      <c r="AD525" s="40"/>
      <c r="AE525" s="40"/>
      <c r="AH525" s="40" t="s">
        <v>798</v>
      </c>
      <c r="AI525" s="43">
        <f t="shared" si="11"/>
        <v>1</v>
      </c>
      <c r="AJ525" s="34" t="s">
        <v>2063</v>
      </c>
    </row>
    <row r="526" spans="1:36" x14ac:dyDescent="0.2">
      <c r="A526" s="2" t="s">
        <v>2064</v>
      </c>
      <c r="B526" s="33" t="s">
        <v>2065</v>
      </c>
      <c r="C526" s="4">
        <v>2014</v>
      </c>
      <c r="D526" s="40"/>
      <c r="E526" s="40"/>
      <c r="F526" s="40"/>
      <c r="G526" s="40"/>
      <c r="H526" s="40"/>
      <c r="I526" s="40"/>
      <c r="J526" s="40"/>
      <c r="K526" s="40"/>
      <c r="M526" s="40"/>
      <c r="N526" s="40"/>
      <c r="O526" s="40"/>
      <c r="P526" s="40"/>
      <c r="Q526" s="40"/>
      <c r="R526" s="40"/>
      <c r="S526" s="40"/>
      <c r="T526" s="40">
        <v>1</v>
      </c>
      <c r="U526" s="40"/>
      <c r="V526" s="40"/>
      <c r="W526" s="40"/>
      <c r="X526" s="40"/>
      <c r="Y526" s="40"/>
      <c r="Z526" s="40"/>
      <c r="AA526" s="40"/>
      <c r="AB526" s="40"/>
      <c r="AC526" s="40"/>
      <c r="AD526" s="40"/>
      <c r="AE526" s="40"/>
      <c r="AH526" s="40" t="s">
        <v>798</v>
      </c>
      <c r="AI526" s="43">
        <f t="shared" si="11"/>
        <v>1</v>
      </c>
      <c r="AJ526" s="34" t="s">
        <v>2066</v>
      </c>
    </row>
    <row r="527" spans="1:36" x14ac:dyDescent="0.2">
      <c r="A527" s="116" t="s">
        <v>694</v>
      </c>
      <c r="B527" s="61" t="s">
        <v>2067</v>
      </c>
      <c r="C527" s="3">
        <v>2015</v>
      </c>
      <c r="D527" s="40"/>
      <c r="E527" s="40"/>
      <c r="F527" s="40"/>
      <c r="G527" s="40"/>
      <c r="H527" s="40"/>
      <c r="I527" s="40"/>
      <c r="J527" s="40"/>
      <c r="K527" s="40"/>
      <c r="M527" s="40"/>
      <c r="N527" s="40"/>
      <c r="O527" s="40"/>
      <c r="P527" s="40"/>
      <c r="Q527" s="40"/>
      <c r="R527" s="40"/>
      <c r="S527" s="40"/>
      <c r="T527" s="40"/>
      <c r="U527" s="32">
        <v>1</v>
      </c>
      <c r="V527" s="40"/>
      <c r="W527" s="40"/>
      <c r="X527" s="40"/>
      <c r="Y527" s="40"/>
      <c r="Z527" s="40"/>
      <c r="AA527" s="40"/>
      <c r="AB527" s="40"/>
      <c r="AC527" s="40"/>
      <c r="AD527" s="40"/>
      <c r="AE527" s="40"/>
      <c r="AH527" s="40" t="s">
        <v>200</v>
      </c>
      <c r="AI527" s="43">
        <f t="shared" ref="AI527:AI555" si="12">SUM(D527:AG527)</f>
        <v>1</v>
      </c>
      <c r="AJ527" s="34" t="s">
        <v>2068</v>
      </c>
    </row>
    <row r="528" spans="1:36" x14ac:dyDescent="0.2">
      <c r="A528" s="116" t="s">
        <v>691</v>
      </c>
      <c r="B528" s="61" t="s">
        <v>2069</v>
      </c>
      <c r="C528" s="3">
        <v>2015</v>
      </c>
      <c r="D528" s="40"/>
      <c r="E528" s="40"/>
      <c r="F528" s="40"/>
      <c r="G528" s="40"/>
      <c r="H528" s="40"/>
      <c r="I528" s="40"/>
      <c r="J528" s="40"/>
      <c r="K528" s="40"/>
      <c r="M528" s="40"/>
      <c r="N528" s="40"/>
      <c r="O528" s="40"/>
      <c r="P528" s="40"/>
      <c r="Q528" s="40"/>
      <c r="R528" s="40"/>
      <c r="S528" s="40"/>
      <c r="T528" s="40"/>
      <c r="U528" s="40"/>
      <c r="V528" s="40"/>
      <c r="W528" s="40"/>
      <c r="X528" s="40"/>
      <c r="Y528" s="40"/>
      <c r="Z528" s="40"/>
      <c r="AA528" s="40"/>
      <c r="AB528" s="40"/>
      <c r="AC528" s="40"/>
      <c r="AD528" s="40"/>
      <c r="AE528" s="32">
        <v>1</v>
      </c>
      <c r="AH528" s="40" t="s">
        <v>209</v>
      </c>
      <c r="AI528" s="43">
        <f t="shared" si="12"/>
        <v>1</v>
      </c>
      <c r="AJ528" s="34" t="s">
        <v>2070</v>
      </c>
    </row>
    <row r="529" spans="1:36" x14ac:dyDescent="0.2">
      <c r="A529" s="116" t="s">
        <v>692</v>
      </c>
      <c r="B529" s="61" t="s">
        <v>2071</v>
      </c>
      <c r="C529" s="3">
        <v>2015</v>
      </c>
      <c r="D529" s="40"/>
      <c r="E529" s="40"/>
      <c r="F529" s="40"/>
      <c r="G529" s="40"/>
      <c r="H529" s="40"/>
      <c r="I529" s="40"/>
      <c r="J529" s="40"/>
      <c r="K529" s="40"/>
      <c r="M529" s="40"/>
      <c r="N529" s="40"/>
      <c r="O529" s="40"/>
      <c r="P529" s="40"/>
      <c r="Q529" s="40"/>
      <c r="R529" s="32">
        <v>1</v>
      </c>
      <c r="S529" s="40"/>
      <c r="T529" s="40"/>
      <c r="U529" s="40"/>
      <c r="V529" s="40"/>
      <c r="W529" s="40"/>
      <c r="X529" s="40"/>
      <c r="Y529" s="40"/>
      <c r="Z529" s="40"/>
      <c r="AA529" s="40"/>
      <c r="AB529" s="40"/>
      <c r="AC529" s="40"/>
      <c r="AD529" s="40"/>
      <c r="AE529" s="40"/>
      <c r="AH529" s="40" t="s">
        <v>200</v>
      </c>
      <c r="AI529" s="43">
        <f t="shared" si="12"/>
        <v>1</v>
      </c>
      <c r="AJ529" s="34" t="s">
        <v>2072</v>
      </c>
    </row>
    <row r="530" spans="1:36" x14ac:dyDescent="0.2">
      <c r="A530" s="116" t="s">
        <v>686</v>
      </c>
      <c r="B530" s="61" t="s">
        <v>2073</v>
      </c>
      <c r="C530" s="3">
        <v>2015</v>
      </c>
      <c r="D530" s="40"/>
      <c r="E530" s="40"/>
      <c r="F530" s="40"/>
      <c r="G530" s="40"/>
      <c r="H530" s="40"/>
      <c r="I530" s="40"/>
      <c r="J530" s="40"/>
      <c r="K530" s="40"/>
      <c r="M530" s="40"/>
      <c r="N530" s="40"/>
      <c r="O530" s="40"/>
      <c r="P530" s="40"/>
      <c r="Q530" s="40"/>
      <c r="R530" s="40"/>
      <c r="S530" s="40"/>
      <c r="T530" s="40"/>
      <c r="U530" s="40"/>
      <c r="V530" s="40"/>
      <c r="W530" s="40"/>
      <c r="X530" s="40"/>
      <c r="Y530" s="40"/>
      <c r="Z530" s="40"/>
      <c r="AA530" s="40"/>
      <c r="AB530" s="40"/>
      <c r="AC530" s="32">
        <v>1</v>
      </c>
      <c r="AD530" s="40"/>
      <c r="AE530" s="40"/>
      <c r="AH530" s="40" t="s">
        <v>200</v>
      </c>
      <c r="AI530" s="43">
        <f t="shared" si="12"/>
        <v>1</v>
      </c>
      <c r="AJ530" s="34" t="s">
        <v>2074</v>
      </c>
    </row>
    <row r="531" spans="1:36" hidden="1" x14ac:dyDescent="0.2">
      <c r="A531" s="116" t="s">
        <v>684</v>
      </c>
      <c r="B531" s="61" t="s">
        <v>2075</v>
      </c>
      <c r="C531" s="3">
        <v>2015</v>
      </c>
      <c r="D531" s="40"/>
      <c r="E531" s="40"/>
      <c r="F531" s="40"/>
      <c r="G531" s="40"/>
      <c r="H531" s="40"/>
      <c r="I531" s="40"/>
      <c r="J531" s="40"/>
      <c r="K531" s="40"/>
      <c r="M531" s="40"/>
      <c r="N531" s="40"/>
      <c r="O531" s="40"/>
      <c r="P531" s="40"/>
      <c r="Q531" s="40"/>
      <c r="R531" s="40"/>
      <c r="S531" s="40"/>
      <c r="T531" s="40"/>
      <c r="U531" s="40"/>
      <c r="V531" s="40"/>
      <c r="W531" s="40"/>
      <c r="X531" s="40"/>
      <c r="Y531" s="40"/>
      <c r="Z531" s="40"/>
      <c r="AA531" s="32">
        <v>1</v>
      </c>
      <c r="AB531" s="40"/>
      <c r="AC531" s="40"/>
      <c r="AD531" s="40"/>
      <c r="AE531" s="40"/>
      <c r="AH531" s="40" t="s">
        <v>200</v>
      </c>
      <c r="AI531" s="43">
        <f t="shared" si="12"/>
        <v>1</v>
      </c>
      <c r="AJ531" s="34" t="s">
        <v>2076</v>
      </c>
    </row>
    <row r="532" spans="1:36" x14ac:dyDescent="0.2">
      <c r="A532" s="116" t="s">
        <v>683</v>
      </c>
      <c r="B532" s="61" t="s">
        <v>2077</v>
      </c>
      <c r="C532" s="3">
        <v>2015</v>
      </c>
      <c r="D532" s="40"/>
      <c r="E532" s="40"/>
      <c r="F532" s="40"/>
      <c r="G532" s="40"/>
      <c r="H532" s="40"/>
      <c r="I532" s="40"/>
      <c r="J532" s="40"/>
      <c r="K532" s="40"/>
      <c r="M532" s="40"/>
      <c r="N532" s="40"/>
      <c r="O532" s="40"/>
      <c r="P532" s="40"/>
      <c r="Q532" s="40"/>
      <c r="R532" s="32">
        <v>1</v>
      </c>
      <c r="S532" s="40"/>
      <c r="T532" s="40"/>
      <c r="U532" s="40"/>
      <c r="V532" s="40"/>
      <c r="W532" s="40"/>
      <c r="X532" s="40"/>
      <c r="Y532" s="40"/>
      <c r="Z532" s="40"/>
      <c r="AA532" s="40"/>
      <c r="AB532" s="40"/>
      <c r="AC532" s="40"/>
      <c r="AD532" s="40"/>
      <c r="AE532" s="40"/>
      <c r="AH532" s="40" t="s">
        <v>200</v>
      </c>
      <c r="AI532" s="43">
        <f t="shared" si="12"/>
        <v>1</v>
      </c>
      <c r="AJ532" s="34" t="s">
        <v>2078</v>
      </c>
    </row>
    <row r="533" spans="1:36" hidden="1" x14ac:dyDescent="0.2">
      <c r="A533" s="116" t="s">
        <v>679</v>
      </c>
      <c r="B533" s="61" t="s">
        <v>2079</v>
      </c>
      <c r="C533" s="3">
        <v>2015</v>
      </c>
      <c r="D533" s="40"/>
      <c r="E533" s="40"/>
      <c r="F533" s="40"/>
      <c r="G533" s="40"/>
      <c r="H533" s="40"/>
      <c r="I533" s="40"/>
      <c r="J533" s="40"/>
      <c r="K533" s="40"/>
      <c r="M533" s="40"/>
      <c r="N533" s="40"/>
      <c r="O533" s="40"/>
      <c r="P533" s="40"/>
      <c r="Q533" s="40"/>
      <c r="R533" s="40"/>
      <c r="S533" s="40"/>
      <c r="T533" s="40"/>
      <c r="U533" s="40"/>
      <c r="V533" s="40"/>
      <c r="W533" s="40"/>
      <c r="X533" s="40"/>
      <c r="Y533" s="40"/>
      <c r="Z533" s="40"/>
      <c r="AA533" s="32">
        <v>1</v>
      </c>
      <c r="AB533" s="40"/>
      <c r="AC533" s="40"/>
      <c r="AD533" s="40"/>
      <c r="AE533" s="40"/>
      <c r="AH533" s="40" t="s">
        <v>200</v>
      </c>
      <c r="AI533" s="43">
        <f t="shared" si="12"/>
        <v>1</v>
      </c>
      <c r="AJ533" s="34" t="s">
        <v>2080</v>
      </c>
    </row>
    <row r="534" spans="1:36" x14ac:dyDescent="0.2">
      <c r="A534" s="116" t="s">
        <v>687</v>
      </c>
      <c r="B534" s="61" t="s">
        <v>2081</v>
      </c>
      <c r="C534" s="3">
        <v>2015</v>
      </c>
      <c r="D534" s="40"/>
      <c r="E534" s="40"/>
      <c r="F534" s="40"/>
      <c r="G534" s="40"/>
      <c r="H534" s="40"/>
      <c r="I534" s="40"/>
      <c r="J534" s="40"/>
      <c r="K534" s="40"/>
      <c r="M534" s="40"/>
      <c r="N534" s="40"/>
      <c r="O534" s="40"/>
      <c r="P534" s="40"/>
      <c r="Q534" s="40"/>
      <c r="R534" s="40"/>
      <c r="S534" s="40"/>
      <c r="T534" s="40"/>
      <c r="U534" s="40"/>
      <c r="V534" s="40"/>
      <c r="W534" s="40"/>
      <c r="X534" s="40"/>
      <c r="Y534" s="40"/>
      <c r="Z534" s="40"/>
      <c r="AA534" s="40"/>
      <c r="AB534" s="32">
        <v>1</v>
      </c>
      <c r="AC534" s="40"/>
      <c r="AD534" s="40"/>
      <c r="AE534" s="40"/>
      <c r="AH534" s="40" t="s">
        <v>200</v>
      </c>
      <c r="AI534" s="43">
        <f t="shared" si="12"/>
        <v>1</v>
      </c>
      <c r="AJ534" s="34" t="s">
        <v>2082</v>
      </c>
    </row>
    <row r="535" spans="1:36" x14ac:dyDescent="0.2">
      <c r="A535" s="116" t="s">
        <v>660</v>
      </c>
      <c r="B535" s="61" t="s">
        <v>2083</v>
      </c>
      <c r="C535" s="3">
        <v>2015</v>
      </c>
      <c r="D535" s="40"/>
      <c r="E535" s="40"/>
      <c r="F535" s="40"/>
      <c r="G535" s="40"/>
      <c r="H535" s="40"/>
      <c r="I535" s="40"/>
      <c r="J535" s="40"/>
      <c r="K535" s="40"/>
      <c r="M535" s="40"/>
      <c r="N535" s="40"/>
      <c r="O535" s="40"/>
      <c r="P535" s="40"/>
      <c r="Q535" s="40"/>
      <c r="R535" s="40"/>
      <c r="S535" s="40"/>
      <c r="T535" s="40"/>
      <c r="U535" s="40"/>
      <c r="V535" s="40"/>
      <c r="W535" s="40"/>
      <c r="X535" s="40"/>
      <c r="Y535" s="40"/>
      <c r="Z535" s="40"/>
      <c r="AA535" s="40"/>
      <c r="AB535" s="40"/>
      <c r="AC535" s="32">
        <v>1</v>
      </c>
      <c r="AD535" s="40"/>
      <c r="AE535" s="40"/>
      <c r="AH535" s="40" t="s">
        <v>209</v>
      </c>
      <c r="AI535" s="43">
        <f t="shared" si="12"/>
        <v>1</v>
      </c>
      <c r="AJ535" s="34" t="s">
        <v>2084</v>
      </c>
    </row>
    <row r="536" spans="1:36" x14ac:dyDescent="0.2">
      <c r="A536" s="116" t="s">
        <v>654</v>
      </c>
      <c r="B536" s="61" t="s">
        <v>2085</v>
      </c>
      <c r="C536" s="3">
        <v>2015</v>
      </c>
      <c r="D536" s="40"/>
      <c r="E536" s="40"/>
      <c r="F536" s="40"/>
      <c r="G536" s="40"/>
      <c r="H536" s="40"/>
      <c r="I536" s="40"/>
      <c r="J536" s="40"/>
      <c r="K536" s="40"/>
      <c r="M536" s="40"/>
      <c r="N536" s="40"/>
      <c r="O536" s="40"/>
      <c r="P536" s="40"/>
      <c r="Q536" s="40"/>
      <c r="R536" s="40"/>
      <c r="S536" s="40"/>
      <c r="T536" s="40"/>
      <c r="U536" s="40"/>
      <c r="V536" s="40"/>
      <c r="W536" s="40"/>
      <c r="X536" s="40"/>
      <c r="Y536" s="40"/>
      <c r="Z536" s="40"/>
      <c r="AA536" s="40"/>
      <c r="AB536" s="40"/>
      <c r="AC536" s="32">
        <v>1</v>
      </c>
      <c r="AD536" s="40"/>
      <c r="AE536" s="40"/>
      <c r="AH536" s="40" t="s">
        <v>200</v>
      </c>
      <c r="AI536" s="43">
        <f t="shared" si="12"/>
        <v>1</v>
      </c>
      <c r="AJ536" s="34" t="s">
        <v>2086</v>
      </c>
    </row>
    <row r="537" spans="1:36" hidden="1" x14ac:dyDescent="0.2">
      <c r="A537" s="116" t="s">
        <v>682</v>
      </c>
      <c r="B537" s="61" t="s">
        <v>2087</v>
      </c>
      <c r="C537" s="3">
        <v>2015</v>
      </c>
      <c r="D537" s="32">
        <v>1</v>
      </c>
      <c r="E537" s="40"/>
      <c r="F537" s="40"/>
      <c r="G537" s="40"/>
      <c r="H537" s="40"/>
      <c r="I537" s="40"/>
      <c r="J537" s="40"/>
      <c r="K537" s="40"/>
      <c r="M537" s="40"/>
      <c r="N537" s="40"/>
      <c r="O537" s="40"/>
      <c r="P537" s="40"/>
      <c r="Q537" s="40"/>
      <c r="R537" s="40"/>
      <c r="S537" s="40"/>
      <c r="T537" s="40"/>
      <c r="U537" s="40"/>
      <c r="V537" s="40"/>
      <c r="W537" s="40"/>
      <c r="X537" s="40"/>
      <c r="Y537" s="40"/>
      <c r="Z537" s="40"/>
      <c r="AA537" s="40"/>
      <c r="AB537" s="40"/>
      <c r="AC537" s="40"/>
      <c r="AD537" s="40"/>
      <c r="AE537" s="40"/>
      <c r="AH537" s="40" t="s">
        <v>209</v>
      </c>
      <c r="AI537" s="43">
        <f t="shared" si="12"/>
        <v>1</v>
      </c>
      <c r="AJ537" s="34" t="s">
        <v>2088</v>
      </c>
    </row>
    <row r="538" spans="1:36" x14ac:dyDescent="0.2">
      <c r="A538" s="116" t="s">
        <v>681</v>
      </c>
      <c r="B538" s="61" t="s">
        <v>2089</v>
      </c>
      <c r="C538" s="3">
        <v>2015</v>
      </c>
      <c r="D538" s="40"/>
      <c r="E538" s="40"/>
      <c r="F538" s="40"/>
      <c r="G538" s="40"/>
      <c r="H538" s="40"/>
      <c r="I538" s="40"/>
      <c r="J538" s="32">
        <v>1</v>
      </c>
      <c r="K538" s="40"/>
      <c r="M538" s="40"/>
      <c r="N538" s="40"/>
      <c r="O538" s="40"/>
      <c r="P538" s="40"/>
      <c r="Q538" s="40"/>
      <c r="R538" s="40"/>
      <c r="S538" s="40"/>
      <c r="T538" s="40"/>
      <c r="U538" s="40"/>
      <c r="V538" s="40"/>
      <c r="W538" s="40"/>
      <c r="X538" s="40"/>
      <c r="Y538" s="40"/>
      <c r="Z538" s="40"/>
      <c r="AA538" s="40"/>
      <c r="AB538" s="40"/>
      <c r="AC538" s="40"/>
      <c r="AD538" s="40"/>
      <c r="AE538" s="40"/>
      <c r="AH538" s="40" t="s">
        <v>200</v>
      </c>
      <c r="AI538" s="43">
        <f t="shared" si="12"/>
        <v>1</v>
      </c>
      <c r="AJ538" s="34" t="s">
        <v>2090</v>
      </c>
    </row>
    <row r="539" spans="1:36" hidden="1" x14ac:dyDescent="0.2">
      <c r="A539" s="116" t="s">
        <v>676</v>
      </c>
      <c r="B539" s="61" t="s">
        <v>2091</v>
      </c>
      <c r="C539" s="3">
        <v>2015</v>
      </c>
      <c r="D539" s="40"/>
      <c r="E539" s="40"/>
      <c r="F539" s="40"/>
      <c r="G539" s="40"/>
      <c r="H539" s="40"/>
      <c r="I539" s="40"/>
      <c r="J539" s="40"/>
      <c r="K539" s="40"/>
      <c r="M539" s="40"/>
      <c r="N539" s="40"/>
      <c r="O539" s="40"/>
      <c r="P539" s="40"/>
      <c r="Q539" s="40"/>
      <c r="R539" s="40"/>
      <c r="S539" s="40"/>
      <c r="T539" s="40"/>
      <c r="U539" s="40"/>
      <c r="V539" s="40"/>
      <c r="W539" s="40"/>
      <c r="X539" s="40"/>
      <c r="Y539" s="40"/>
      <c r="Z539" s="40"/>
      <c r="AA539" s="32">
        <v>1</v>
      </c>
      <c r="AB539" s="40"/>
      <c r="AC539" s="40"/>
      <c r="AD539" s="40"/>
      <c r="AE539" s="40"/>
      <c r="AH539" s="40" t="s">
        <v>200</v>
      </c>
      <c r="AI539" s="43">
        <f t="shared" si="12"/>
        <v>1</v>
      </c>
      <c r="AJ539" s="34" t="s">
        <v>2092</v>
      </c>
    </row>
    <row r="540" spans="1:36" hidden="1" x14ac:dyDescent="0.2">
      <c r="A540" s="116" t="s">
        <v>678</v>
      </c>
      <c r="B540" s="61" t="s">
        <v>2093</v>
      </c>
      <c r="C540" s="3">
        <v>2015</v>
      </c>
      <c r="D540" s="40"/>
      <c r="E540" s="32">
        <v>1</v>
      </c>
      <c r="F540" s="40"/>
      <c r="G540" s="40"/>
      <c r="H540" s="40"/>
      <c r="I540" s="40"/>
      <c r="J540" s="40"/>
      <c r="K540" s="40"/>
      <c r="M540" s="40"/>
      <c r="N540" s="40"/>
      <c r="O540" s="40"/>
      <c r="P540" s="40"/>
      <c r="Q540" s="40"/>
      <c r="R540" s="40"/>
      <c r="S540" s="40"/>
      <c r="T540" s="40"/>
      <c r="U540" s="40"/>
      <c r="V540" s="40"/>
      <c r="W540" s="40"/>
      <c r="X540" s="40"/>
      <c r="Y540" s="40"/>
      <c r="Z540" s="40"/>
      <c r="AA540" s="40"/>
      <c r="AB540" s="40"/>
      <c r="AC540" s="40"/>
      <c r="AD540" s="40"/>
      <c r="AE540" s="40"/>
      <c r="AH540" s="40" t="s">
        <v>200</v>
      </c>
      <c r="AI540" s="43">
        <f t="shared" si="12"/>
        <v>1</v>
      </c>
      <c r="AJ540" s="34" t="s">
        <v>2094</v>
      </c>
    </row>
    <row r="541" spans="1:36" x14ac:dyDescent="0.2">
      <c r="A541" s="116" t="s">
        <v>675</v>
      </c>
      <c r="B541" s="61" t="s">
        <v>2095</v>
      </c>
      <c r="C541" s="3">
        <v>2015</v>
      </c>
      <c r="D541" s="40"/>
      <c r="E541" s="40"/>
      <c r="F541" s="40"/>
      <c r="G541" s="40"/>
      <c r="H541" s="40"/>
      <c r="I541" s="40"/>
      <c r="J541" s="40"/>
      <c r="K541" s="40"/>
      <c r="M541" s="40"/>
      <c r="N541" s="40"/>
      <c r="O541" s="40"/>
      <c r="P541" s="40"/>
      <c r="Q541" s="40"/>
      <c r="R541" s="40"/>
      <c r="S541" s="40"/>
      <c r="T541" s="40"/>
      <c r="U541" s="40"/>
      <c r="V541" s="40"/>
      <c r="W541" s="40"/>
      <c r="X541" s="40"/>
      <c r="Y541" s="40"/>
      <c r="Z541" s="40"/>
      <c r="AA541" s="40"/>
      <c r="AB541" s="32">
        <v>1</v>
      </c>
      <c r="AC541" s="40"/>
      <c r="AD541" s="40"/>
      <c r="AE541" s="40"/>
      <c r="AH541" s="40" t="s">
        <v>200</v>
      </c>
      <c r="AI541" s="43">
        <f t="shared" si="12"/>
        <v>1</v>
      </c>
      <c r="AJ541" s="34" t="s">
        <v>2096</v>
      </c>
    </row>
    <row r="542" spans="1:36" x14ac:dyDescent="0.2">
      <c r="A542" s="116" t="s">
        <v>652</v>
      </c>
      <c r="B542" s="61" t="s">
        <v>2097</v>
      </c>
      <c r="C542" s="3">
        <v>2015</v>
      </c>
      <c r="D542" s="40"/>
      <c r="E542" s="40"/>
      <c r="F542" s="40"/>
      <c r="G542" s="40"/>
      <c r="H542" s="40"/>
      <c r="I542" s="40"/>
      <c r="J542" s="32">
        <v>1</v>
      </c>
      <c r="K542" s="40"/>
      <c r="M542" s="40"/>
      <c r="N542" s="40"/>
      <c r="O542" s="40"/>
      <c r="P542" s="40"/>
      <c r="Q542" s="40"/>
      <c r="R542" s="40"/>
      <c r="S542" s="40"/>
      <c r="T542" s="40"/>
      <c r="U542" s="40"/>
      <c r="V542" s="40"/>
      <c r="W542" s="40"/>
      <c r="X542" s="40"/>
      <c r="Y542" s="40"/>
      <c r="Z542" s="40"/>
      <c r="AA542" s="40"/>
      <c r="AB542" s="40"/>
      <c r="AC542" s="40"/>
      <c r="AD542" s="40"/>
      <c r="AE542" s="40"/>
      <c r="AH542" s="40" t="s">
        <v>200</v>
      </c>
      <c r="AI542" s="43">
        <f t="shared" si="12"/>
        <v>1</v>
      </c>
      <c r="AJ542" s="34" t="s">
        <v>2098</v>
      </c>
    </row>
    <row r="543" spans="1:36" x14ac:dyDescent="0.2">
      <c r="A543" s="116" t="s">
        <v>704</v>
      </c>
      <c r="B543" s="61" t="s">
        <v>2099</v>
      </c>
      <c r="C543" s="3">
        <v>2015</v>
      </c>
      <c r="D543" s="40"/>
      <c r="E543" s="40"/>
      <c r="F543" s="40"/>
      <c r="G543" s="40"/>
      <c r="H543" s="40"/>
      <c r="I543" s="40"/>
      <c r="J543" s="40"/>
      <c r="K543" s="40"/>
      <c r="M543" s="40"/>
      <c r="N543" s="40"/>
      <c r="O543" s="40"/>
      <c r="P543" s="40"/>
      <c r="Q543" s="40"/>
      <c r="R543" s="40"/>
      <c r="S543" s="40"/>
      <c r="T543" s="40"/>
      <c r="U543" s="40"/>
      <c r="V543" s="40"/>
      <c r="W543" s="40"/>
      <c r="X543" s="40"/>
      <c r="Y543" s="40"/>
      <c r="Z543" s="40"/>
      <c r="AA543" s="40"/>
      <c r="AB543" s="32">
        <v>1</v>
      </c>
      <c r="AC543" s="40"/>
      <c r="AD543" s="40"/>
      <c r="AE543" s="40"/>
      <c r="AH543" s="40" t="s">
        <v>200</v>
      </c>
      <c r="AI543" s="43">
        <f t="shared" si="12"/>
        <v>1</v>
      </c>
      <c r="AJ543" s="34" t="s">
        <v>2100</v>
      </c>
    </row>
    <row r="544" spans="1:36" x14ac:dyDescent="0.2">
      <c r="A544" s="116" t="s">
        <v>667</v>
      </c>
      <c r="B544" s="61" t="s">
        <v>2101</v>
      </c>
      <c r="C544" s="3">
        <v>2015</v>
      </c>
      <c r="D544" s="40"/>
      <c r="E544" s="40"/>
      <c r="F544" s="40"/>
      <c r="G544" s="40"/>
      <c r="H544" s="40"/>
      <c r="I544" s="40"/>
      <c r="J544" s="40">
        <v>1</v>
      </c>
      <c r="K544" s="40"/>
      <c r="M544" s="40"/>
      <c r="N544" s="40"/>
      <c r="O544" s="40"/>
      <c r="P544" s="40"/>
      <c r="Q544" s="40"/>
      <c r="R544" s="40"/>
      <c r="S544" s="40"/>
      <c r="T544" s="40"/>
      <c r="U544" s="40"/>
      <c r="V544" s="40"/>
      <c r="W544" s="40"/>
      <c r="X544" s="40"/>
      <c r="Y544" s="40"/>
      <c r="Z544" s="40"/>
      <c r="AA544" s="40"/>
      <c r="AB544" s="40"/>
      <c r="AC544" s="40"/>
      <c r="AD544" s="40"/>
      <c r="AE544" s="40"/>
      <c r="AH544" s="40" t="s">
        <v>200</v>
      </c>
      <c r="AI544" s="43">
        <f t="shared" si="12"/>
        <v>1</v>
      </c>
      <c r="AJ544" s="34" t="s">
        <v>2102</v>
      </c>
    </row>
    <row r="545" spans="1:36" hidden="1" x14ac:dyDescent="0.2">
      <c r="A545" s="116" t="s">
        <v>2103</v>
      </c>
      <c r="B545" s="61" t="s">
        <v>2104</v>
      </c>
      <c r="C545" s="3">
        <v>2015</v>
      </c>
      <c r="D545" s="40">
        <v>1</v>
      </c>
      <c r="E545" s="40"/>
      <c r="F545" s="40"/>
      <c r="G545" s="40"/>
      <c r="H545" s="40"/>
      <c r="I545" s="40"/>
      <c r="J545" s="40"/>
      <c r="K545" s="40"/>
      <c r="M545" s="40"/>
      <c r="N545" s="40"/>
      <c r="O545" s="40"/>
      <c r="P545" s="40"/>
      <c r="Q545" s="40"/>
      <c r="R545" s="40"/>
      <c r="S545" s="40"/>
      <c r="T545" s="40"/>
      <c r="U545" s="40"/>
      <c r="V545" s="40"/>
      <c r="W545" s="40"/>
      <c r="X545" s="40"/>
      <c r="Y545" s="40"/>
      <c r="Z545" s="40"/>
      <c r="AA545" s="40"/>
      <c r="AB545" s="40"/>
      <c r="AC545" s="40"/>
      <c r="AD545" s="40"/>
      <c r="AE545" s="40"/>
      <c r="AH545" s="40" t="s">
        <v>209</v>
      </c>
      <c r="AI545" s="43">
        <f t="shared" si="12"/>
        <v>1</v>
      </c>
      <c r="AJ545" s="34" t="s">
        <v>2105</v>
      </c>
    </row>
    <row r="546" spans="1:36" x14ac:dyDescent="0.2">
      <c r="A546" s="116" t="s">
        <v>699</v>
      </c>
      <c r="B546" s="61" t="s">
        <v>2106</v>
      </c>
      <c r="C546" s="3">
        <v>2015</v>
      </c>
      <c r="D546" s="40"/>
      <c r="E546" s="40"/>
      <c r="F546" s="40"/>
      <c r="G546" s="40"/>
      <c r="H546" s="40">
        <v>1</v>
      </c>
      <c r="I546" s="40"/>
      <c r="J546" s="40"/>
      <c r="K546" s="40"/>
      <c r="M546" s="40"/>
      <c r="N546" s="40"/>
      <c r="O546" s="40"/>
      <c r="P546" s="40"/>
      <c r="Q546" s="40"/>
      <c r="R546" s="40"/>
      <c r="S546" s="40"/>
      <c r="T546" s="40"/>
      <c r="U546" s="40"/>
      <c r="V546" s="40"/>
      <c r="W546" s="40"/>
      <c r="X546" s="40"/>
      <c r="Y546" s="40"/>
      <c r="Z546" s="40"/>
      <c r="AA546" s="40"/>
      <c r="AB546" s="40"/>
      <c r="AC546" s="40"/>
      <c r="AD546" s="40"/>
      <c r="AE546" s="40"/>
      <c r="AH546" s="40" t="s">
        <v>200</v>
      </c>
      <c r="AI546" s="43">
        <f t="shared" si="12"/>
        <v>1</v>
      </c>
      <c r="AJ546" s="34" t="s">
        <v>2107</v>
      </c>
    </row>
    <row r="547" spans="1:36" hidden="1" x14ac:dyDescent="0.2">
      <c r="A547" s="2" t="s">
        <v>625</v>
      </c>
      <c r="B547" s="33" t="s">
        <v>2108</v>
      </c>
      <c r="C547" s="4">
        <v>2014</v>
      </c>
      <c r="D547" s="40"/>
      <c r="E547" s="40"/>
      <c r="F547" s="40"/>
      <c r="G547" s="40"/>
      <c r="H547" s="40"/>
      <c r="I547" s="40"/>
      <c r="J547" s="40"/>
      <c r="K547" s="40"/>
      <c r="M547" s="40"/>
      <c r="N547" s="40"/>
      <c r="O547" s="40"/>
      <c r="P547" s="40"/>
      <c r="Q547" s="40"/>
      <c r="R547" s="40"/>
      <c r="S547" s="40"/>
      <c r="T547" s="40"/>
      <c r="U547" s="40"/>
      <c r="V547" s="40"/>
      <c r="W547" s="40"/>
      <c r="X547" s="40"/>
      <c r="Y547" s="40"/>
      <c r="Z547" s="40"/>
      <c r="AA547" s="40">
        <v>1</v>
      </c>
      <c r="AB547" s="40"/>
      <c r="AC547" s="40"/>
      <c r="AD547" s="40"/>
      <c r="AE547" s="40"/>
      <c r="AH547" s="40" t="s">
        <v>200</v>
      </c>
      <c r="AI547" s="43">
        <f t="shared" si="12"/>
        <v>1</v>
      </c>
      <c r="AJ547" s="34" t="s">
        <v>2109</v>
      </c>
    </row>
    <row r="548" spans="1:36" x14ac:dyDescent="0.2">
      <c r="A548" s="2" t="s">
        <v>2110</v>
      </c>
      <c r="B548" s="33" t="s">
        <v>2111</v>
      </c>
      <c r="C548" s="4">
        <v>2015</v>
      </c>
      <c r="D548" s="40"/>
      <c r="E548" s="40"/>
      <c r="F548" s="40"/>
      <c r="G548" s="40"/>
      <c r="H548" s="40"/>
      <c r="I548" s="40"/>
      <c r="J548" s="40"/>
      <c r="K548" s="40"/>
      <c r="M548" s="40"/>
      <c r="N548" s="40"/>
      <c r="O548" s="40"/>
      <c r="P548" s="40"/>
      <c r="Q548" s="40"/>
      <c r="R548" s="40"/>
      <c r="S548" s="40"/>
      <c r="T548" s="40"/>
      <c r="U548" s="40"/>
      <c r="V548" s="40"/>
      <c r="W548" s="40"/>
      <c r="X548" s="40"/>
      <c r="Y548" s="40"/>
      <c r="Z548" s="40"/>
      <c r="AA548" s="40"/>
      <c r="AB548" s="40"/>
      <c r="AC548" s="40">
        <v>1</v>
      </c>
      <c r="AD548" s="40"/>
      <c r="AE548" s="40"/>
      <c r="AH548" s="40" t="s">
        <v>200</v>
      </c>
      <c r="AI548" s="43">
        <f t="shared" si="12"/>
        <v>1</v>
      </c>
      <c r="AJ548" s="34" t="s">
        <v>2112</v>
      </c>
    </row>
    <row r="549" spans="1:36" x14ac:dyDescent="0.2">
      <c r="A549" s="2" t="s">
        <v>2113</v>
      </c>
      <c r="B549" s="33" t="s">
        <v>2114</v>
      </c>
      <c r="C549" s="4">
        <v>2015</v>
      </c>
      <c r="D549" s="40"/>
      <c r="E549" s="40"/>
      <c r="F549" s="40"/>
      <c r="G549" s="40"/>
      <c r="H549" s="40"/>
      <c r="I549" s="40"/>
      <c r="J549" s="40"/>
      <c r="K549" s="40"/>
      <c r="M549" s="40"/>
      <c r="N549" s="40"/>
      <c r="O549" s="40"/>
      <c r="P549" s="40"/>
      <c r="Q549" s="40"/>
      <c r="R549" s="40"/>
      <c r="S549" s="40"/>
      <c r="T549" s="40"/>
      <c r="U549" s="40"/>
      <c r="V549" s="40"/>
      <c r="W549" s="40"/>
      <c r="X549" s="40"/>
      <c r="Y549" s="40"/>
      <c r="Z549" s="40">
        <v>1</v>
      </c>
      <c r="AA549" s="40"/>
      <c r="AB549" s="40"/>
      <c r="AC549" s="40"/>
      <c r="AD549" s="40"/>
      <c r="AE549" s="40"/>
      <c r="AH549" s="40" t="s">
        <v>200</v>
      </c>
      <c r="AI549" s="43">
        <f t="shared" si="12"/>
        <v>1</v>
      </c>
      <c r="AJ549" s="34" t="s">
        <v>2115</v>
      </c>
    </row>
    <row r="550" spans="1:36" hidden="1" x14ac:dyDescent="0.2">
      <c r="A550" s="2" t="s">
        <v>2116</v>
      </c>
      <c r="B550" s="33" t="s">
        <v>2117</v>
      </c>
      <c r="C550" s="4">
        <v>2015</v>
      </c>
      <c r="D550" s="40"/>
      <c r="E550" s="40"/>
      <c r="F550" s="40"/>
      <c r="G550" s="40"/>
      <c r="H550" s="40"/>
      <c r="I550" s="40"/>
      <c r="J550" s="40"/>
      <c r="K550" s="40"/>
      <c r="M550" s="40"/>
      <c r="N550" s="40"/>
      <c r="O550" s="40"/>
      <c r="P550" s="40"/>
      <c r="Q550" s="40"/>
      <c r="R550" s="40"/>
      <c r="S550" s="40"/>
      <c r="T550" s="40"/>
      <c r="U550" s="40"/>
      <c r="V550" s="40"/>
      <c r="W550" s="40"/>
      <c r="X550" s="40"/>
      <c r="Y550" s="40"/>
      <c r="Z550" s="40"/>
      <c r="AA550" s="40">
        <v>1</v>
      </c>
      <c r="AB550" s="40"/>
      <c r="AC550" s="40"/>
      <c r="AD550" s="40"/>
      <c r="AE550" s="40"/>
      <c r="AH550" s="40" t="s">
        <v>200</v>
      </c>
      <c r="AI550" s="43">
        <f t="shared" si="12"/>
        <v>1</v>
      </c>
      <c r="AJ550" s="34" t="s">
        <v>2118</v>
      </c>
    </row>
    <row r="551" spans="1:36" x14ac:dyDescent="0.2">
      <c r="A551" s="2" t="s">
        <v>2119</v>
      </c>
      <c r="B551" s="33" t="s">
        <v>2120</v>
      </c>
      <c r="C551" s="4">
        <v>2015</v>
      </c>
      <c r="D551" s="40"/>
      <c r="E551" s="40"/>
      <c r="F551" s="40"/>
      <c r="G551" s="40"/>
      <c r="H551" s="40"/>
      <c r="I551" s="40"/>
      <c r="J551" s="40"/>
      <c r="K551" s="40"/>
      <c r="M551" s="40"/>
      <c r="N551" s="40"/>
      <c r="O551" s="40"/>
      <c r="P551" s="40"/>
      <c r="Q551" s="40"/>
      <c r="R551" s="40"/>
      <c r="S551" s="40"/>
      <c r="T551" s="40"/>
      <c r="U551" s="40"/>
      <c r="V551" s="40"/>
      <c r="W551" s="40"/>
      <c r="X551" s="40">
        <v>1</v>
      </c>
      <c r="Y551" s="40"/>
      <c r="Z551" s="40"/>
      <c r="AA551" s="40"/>
      <c r="AB551" s="40"/>
      <c r="AC551" s="40"/>
      <c r="AD551" s="40"/>
      <c r="AE551" s="40"/>
      <c r="AH551" s="40" t="s">
        <v>200</v>
      </c>
      <c r="AI551" s="43">
        <f t="shared" si="12"/>
        <v>1</v>
      </c>
      <c r="AJ551" s="34" t="s">
        <v>2121</v>
      </c>
    </row>
    <row r="552" spans="1:36" x14ac:dyDescent="0.2">
      <c r="A552" s="2" t="s">
        <v>2122</v>
      </c>
      <c r="B552" s="33" t="s">
        <v>2123</v>
      </c>
      <c r="C552" s="4">
        <v>2015</v>
      </c>
      <c r="D552" s="40"/>
      <c r="E552" s="40"/>
      <c r="F552" s="40"/>
      <c r="G552" s="40"/>
      <c r="H552" s="40"/>
      <c r="I552" s="40"/>
      <c r="J552" s="40"/>
      <c r="K552" s="40">
        <v>1</v>
      </c>
      <c r="M552" s="40"/>
      <c r="N552" s="40"/>
      <c r="O552" s="40"/>
      <c r="P552" s="40"/>
      <c r="Q552" s="40"/>
      <c r="R552" s="40"/>
      <c r="S552" s="40"/>
      <c r="T552" s="40"/>
      <c r="U552" s="40"/>
      <c r="V552" s="40"/>
      <c r="W552" s="40"/>
      <c r="X552" s="40"/>
      <c r="Y552" s="40"/>
      <c r="Z552" s="40"/>
      <c r="AA552" s="40"/>
      <c r="AB552" s="40"/>
      <c r="AC552" s="40"/>
      <c r="AD552" s="40"/>
      <c r="AE552" s="40"/>
      <c r="AH552" s="40" t="s">
        <v>209</v>
      </c>
      <c r="AI552" s="43">
        <f t="shared" si="12"/>
        <v>1</v>
      </c>
      <c r="AJ552" s="34" t="s">
        <v>2124</v>
      </c>
    </row>
    <row r="553" spans="1:36" x14ac:dyDescent="0.2">
      <c r="A553" s="2" t="s">
        <v>2125</v>
      </c>
      <c r="B553" s="33" t="s">
        <v>2126</v>
      </c>
      <c r="C553" s="4">
        <v>2014</v>
      </c>
      <c r="D553" s="40"/>
      <c r="E553" s="40"/>
      <c r="F553" s="40"/>
      <c r="G553" s="40"/>
      <c r="H553" s="40"/>
      <c r="I553" s="40"/>
      <c r="J553" s="40"/>
      <c r="K553" s="40"/>
      <c r="M553" s="40"/>
      <c r="N553" s="40"/>
      <c r="O553" s="40"/>
      <c r="P553" s="40"/>
      <c r="Q553" s="40"/>
      <c r="R553" s="40">
        <v>1</v>
      </c>
      <c r="S553" s="40"/>
      <c r="T553" s="40"/>
      <c r="U553" s="40"/>
      <c r="V553" s="40"/>
      <c r="W553" s="40"/>
      <c r="X553" s="40"/>
      <c r="Y553" s="40"/>
      <c r="Z553" s="40"/>
      <c r="AA553" s="40"/>
      <c r="AB553" s="40"/>
      <c r="AC553" s="40"/>
      <c r="AD553" s="40"/>
      <c r="AE553" s="40"/>
      <c r="AH553" s="40" t="s">
        <v>200</v>
      </c>
      <c r="AI553" s="43">
        <f t="shared" si="12"/>
        <v>1</v>
      </c>
      <c r="AJ553" s="34" t="s">
        <v>2127</v>
      </c>
    </row>
    <row r="554" spans="1:36" x14ac:dyDescent="0.2">
      <c r="A554" s="2" t="s">
        <v>2128</v>
      </c>
      <c r="B554" s="33" t="s">
        <v>2129</v>
      </c>
      <c r="C554" s="4">
        <v>2013</v>
      </c>
      <c r="D554" s="40"/>
      <c r="E554" s="40"/>
      <c r="F554" s="40"/>
      <c r="G554" s="40"/>
      <c r="H554" s="40"/>
      <c r="I554" s="40"/>
      <c r="J554" s="40"/>
      <c r="K554" s="40"/>
      <c r="M554" s="40"/>
      <c r="N554" s="40"/>
      <c r="O554" s="40"/>
      <c r="P554" s="40"/>
      <c r="Q554" s="40"/>
      <c r="R554" s="40"/>
      <c r="S554" s="40"/>
      <c r="T554" s="40"/>
      <c r="U554" s="40"/>
      <c r="V554" s="40"/>
      <c r="W554" s="40"/>
      <c r="X554" s="40"/>
      <c r="Y554" s="40"/>
      <c r="Z554" s="40"/>
      <c r="AA554" s="40"/>
      <c r="AB554" s="40"/>
      <c r="AC554" s="40">
        <v>1</v>
      </c>
      <c r="AD554" s="40"/>
      <c r="AE554" s="40"/>
      <c r="AH554" s="40" t="s">
        <v>200</v>
      </c>
      <c r="AI554" s="43">
        <f t="shared" si="12"/>
        <v>1</v>
      </c>
      <c r="AJ554" s="34" t="s">
        <v>2130</v>
      </c>
    </row>
    <row r="555" spans="1:36" x14ac:dyDescent="0.2">
      <c r="A555" s="2" t="s">
        <v>2131</v>
      </c>
      <c r="B555" s="2" t="s">
        <v>2132</v>
      </c>
      <c r="C555" s="4">
        <v>2013</v>
      </c>
      <c r="D555" s="40"/>
      <c r="E555" s="40"/>
      <c r="F555" s="40"/>
      <c r="G555" s="40"/>
      <c r="H555" s="40"/>
      <c r="I555" s="40"/>
      <c r="J555" s="40"/>
      <c r="K555" s="40"/>
      <c r="M555" s="40"/>
      <c r="N555" s="40"/>
      <c r="O555" s="40"/>
      <c r="P555" s="40"/>
      <c r="Q555" s="40"/>
      <c r="R555" s="40"/>
      <c r="S555" s="40"/>
      <c r="T555" s="40"/>
      <c r="U555" s="40"/>
      <c r="V555" s="40"/>
      <c r="W555" s="40"/>
      <c r="X555" s="40"/>
      <c r="Y555" s="40"/>
      <c r="Z555" s="40"/>
      <c r="AA555" s="40"/>
      <c r="AB555" s="40"/>
      <c r="AC555" s="40">
        <v>1</v>
      </c>
      <c r="AD555" s="40"/>
      <c r="AE555" s="40"/>
      <c r="AH555" s="40" t="s">
        <v>200</v>
      </c>
      <c r="AI555" s="43">
        <f t="shared" si="12"/>
        <v>1</v>
      </c>
      <c r="AJ555" s="34" t="s">
        <v>2133</v>
      </c>
    </row>
  </sheetData>
  <autoFilter ref="A1:AJ555">
    <filterColumn colId="2">
      <filters>
        <filter val="2010"/>
        <filter val="2011"/>
        <filter val="2012"/>
        <filter val="2013"/>
        <filter val="2014"/>
        <filter val="2015"/>
      </filters>
    </filterColumn>
    <filterColumn colId="3">
      <colorFilter dxfId="2"/>
    </filterColumn>
    <filterColumn colId="4">
      <colorFilter dxfId="1"/>
    </filterColumn>
    <filterColumn colId="18">
      <colorFilter dxfId="0"/>
    </filterColumn>
    <filterColumn colId="26">
      <colorFilter dxfId="3"/>
    </filterColumn>
  </autoFilter>
  <sortState ref="A2:AJ523">
    <sortCondition ref="C3:C523"/>
  </sortState>
  <phoneticPr fontId="0" type="noConversion"/>
  <conditionalFormatting sqref="D1:AI1 F547:F1048576 N547:P1048576 G547:H65521 I547:I1048576 D547:D1048576 J547:M65521 Q547:V65521 V88:V102 H2:H66 J120:J140 U2:V86 Q2:T21 Q23:Q68 E2:E19 G2:G14 G16:G18 J2:M118 E21:E86 V104:V204 U88:U204 K120:M204 Q70:Q204 J142:J204 R23:T204 D2:D204 I2:I204 G20:G204 N2:P204 F2:F204 E88:E204 H68:H204 W2:AH204 AI2:AI385 D205:AH385 D386:E386 E547:E65521 D387:AI546 W547:AI1048576">
    <cfRule type="cellIs" dxfId="7" priority="0" stopIfTrue="1" operator="equal">
      <formula>1</formula>
    </cfRule>
  </conditionalFormatting>
  <conditionalFormatting sqref="AI1:AI2 AI527:AI1048576">
    <cfRule type="cellIs" dxfId="6" priority="24" stopIfTrue="1" operator="greaterThan">
      <formula>1</formula>
    </cfRule>
  </conditionalFormatting>
  <conditionalFormatting sqref="F386:AI386">
    <cfRule type="cellIs" dxfId="5" priority="1" stopIfTrue="1" operator="equal">
      <formula>1</formula>
    </cfRule>
  </conditionalFormatting>
  <pageMargins left="0.75" right="0.5" top="1" bottom="1" header="0.5" footer="0.5"/>
  <pageSetup orientation="portrait"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4"/>
  <sheetViews>
    <sheetView workbookViewId="0">
      <pane xSplit="2" ySplit="1" topLeftCell="C91" activePane="bottomRight" state="frozen"/>
      <selection pane="topRight" activeCell="D1" sqref="D1"/>
      <selection pane="bottomLeft" activeCell="A2" sqref="A2"/>
      <selection pane="bottomRight" activeCell="B2" sqref="B2:B104"/>
    </sheetView>
  </sheetViews>
  <sheetFormatPr defaultRowHeight="13.2" x14ac:dyDescent="0.25"/>
  <cols>
    <col min="1" max="1" width="44.6640625" bestFit="1" customWidth="1"/>
    <col min="2" max="2" width="11.88671875" bestFit="1" customWidth="1"/>
    <col min="3" max="3" width="3.88671875" bestFit="1" customWidth="1"/>
    <col min="4" max="4" width="3.5546875" customWidth="1"/>
    <col min="5" max="31" width="3.88671875" bestFit="1" customWidth="1"/>
    <col min="32" max="32" width="4.5546875" customWidth="1"/>
  </cols>
  <sheetData>
    <row r="1" spans="1:32" ht="138" customHeight="1" x14ac:dyDescent="0.25">
      <c r="A1" s="114" t="s">
        <v>194</v>
      </c>
      <c r="B1" s="114" t="s">
        <v>2134</v>
      </c>
      <c r="C1" s="41" t="s">
        <v>754</v>
      </c>
      <c r="D1" s="41" t="s">
        <v>755</v>
      </c>
      <c r="E1" s="41" t="s">
        <v>756</v>
      </c>
      <c r="F1" s="41" t="s">
        <v>757</v>
      </c>
      <c r="G1" s="41" t="s">
        <v>758</v>
      </c>
      <c r="H1" s="41" t="s">
        <v>759</v>
      </c>
      <c r="I1" s="41" t="s">
        <v>760</v>
      </c>
      <c r="J1" s="41" t="s">
        <v>761</v>
      </c>
      <c r="K1" s="41" t="s">
        <v>762</v>
      </c>
      <c r="L1" s="41" t="s">
        <v>763</v>
      </c>
      <c r="M1" s="41" t="s">
        <v>764</v>
      </c>
      <c r="N1" s="41" t="s">
        <v>765</v>
      </c>
      <c r="O1" s="41" t="s">
        <v>766</v>
      </c>
      <c r="P1" s="41" t="s">
        <v>767</v>
      </c>
      <c r="Q1" s="41" t="s">
        <v>768</v>
      </c>
      <c r="R1" s="41" t="s">
        <v>769</v>
      </c>
      <c r="S1" s="41" t="s">
        <v>770</v>
      </c>
      <c r="T1" s="41" t="s">
        <v>771</v>
      </c>
      <c r="U1" s="41" t="s">
        <v>772</v>
      </c>
      <c r="V1" s="41" t="s">
        <v>773</v>
      </c>
      <c r="W1" s="41" t="s">
        <v>47</v>
      </c>
      <c r="X1" s="41" t="s">
        <v>49</v>
      </c>
      <c r="Y1" s="41" t="s">
        <v>774</v>
      </c>
      <c r="Z1" s="41" t="s">
        <v>53</v>
      </c>
      <c r="AA1" s="41" t="s">
        <v>775</v>
      </c>
      <c r="AB1" s="41" t="s">
        <v>59</v>
      </c>
      <c r="AC1" s="41" t="s">
        <v>776</v>
      </c>
      <c r="AD1" s="41" t="s">
        <v>63</v>
      </c>
      <c r="AE1" s="41" t="s">
        <v>777</v>
      </c>
      <c r="AF1" s="41" t="s">
        <v>778</v>
      </c>
    </row>
    <row r="2" spans="1:32" x14ac:dyDescent="0.25">
      <c r="A2" s="105" t="s">
        <v>297</v>
      </c>
      <c r="B2" s="65" t="s">
        <v>2135</v>
      </c>
      <c r="C2" s="109"/>
      <c r="D2" s="109"/>
      <c r="E2" s="109"/>
      <c r="F2" s="109"/>
      <c r="G2" s="109"/>
      <c r="H2" s="109"/>
      <c r="I2" s="109" t="s">
        <v>296</v>
      </c>
      <c r="J2" s="109"/>
      <c r="K2" s="109"/>
      <c r="L2" s="109"/>
      <c r="M2" s="109"/>
      <c r="N2" s="109"/>
      <c r="O2" s="109"/>
      <c r="P2" s="109"/>
      <c r="Q2" s="109"/>
      <c r="R2" s="109"/>
      <c r="S2" s="109"/>
      <c r="T2" s="109"/>
      <c r="U2" s="109"/>
      <c r="V2" s="109"/>
      <c r="W2" s="109"/>
      <c r="X2" s="109"/>
      <c r="Y2" s="109"/>
      <c r="Z2" s="109"/>
      <c r="AA2" s="109"/>
      <c r="AB2" s="109"/>
      <c r="AC2" s="109"/>
      <c r="AD2" s="109"/>
      <c r="AE2" s="109"/>
      <c r="AF2" s="109"/>
    </row>
    <row r="3" spans="1:32" x14ac:dyDescent="0.25">
      <c r="A3" s="105" t="s">
        <v>538</v>
      </c>
      <c r="B3" s="65" t="s">
        <v>2135</v>
      </c>
      <c r="C3" s="109"/>
      <c r="D3" s="109"/>
      <c r="E3" s="109"/>
      <c r="F3" s="109"/>
      <c r="G3" s="109"/>
      <c r="H3" s="109"/>
      <c r="I3" s="109"/>
      <c r="J3" s="109"/>
      <c r="K3" s="109"/>
      <c r="L3" s="109"/>
      <c r="M3" s="109"/>
      <c r="N3" s="109"/>
      <c r="O3" s="109" t="s">
        <v>537</v>
      </c>
      <c r="P3" s="109"/>
      <c r="Q3" s="109"/>
      <c r="R3" s="109"/>
      <c r="S3" s="109"/>
      <c r="T3" s="109"/>
      <c r="U3" s="109"/>
      <c r="V3" s="109"/>
      <c r="W3" s="109"/>
      <c r="X3" s="109"/>
      <c r="Y3" s="109"/>
      <c r="Z3" s="109"/>
      <c r="AA3" s="109"/>
      <c r="AB3" s="109"/>
      <c r="AC3" s="109"/>
      <c r="AD3" s="109"/>
      <c r="AE3" s="109"/>
      <c r="AF3" s="109"/>
    </row>
    <row r="4" spans="1:32" x14ac:dyDescent="0.25">
      <c r="A4" s="105" t="s">
        <v>270</v>
      </c>
      <c r="B4" s="65" t="s">
        <v>2135</v>
      </c>
      <c r="C4" s="109" t="s">
        <v>2136</v>
      </c>
      <c r="D4" s="109"/>
      <c r="E4" s="109"/>
      <c r="F4" s="109"/>
      <c r="G4" s="109"/>
      <c r="H4" s="109"/>
      <c r="I4" s="109" t="s">
        <v>667</v>
      </c>
      <c r="J4" s="109"/>
      <c r="K4" s="109"/>
      <c r="L4" s="109"/>
      <c r="M4" s="109"/>
      <c r="N4" s="109"/>
      <c r="O4" s="109"/>
      <c r="P4" s="109"/>
      <c r="Q4" s="109"/>
      <c r="R4" s="109"/>
      <c r="S4" s="109"/>
      <c r="T4" s="109"/>
      <c r="U4" s="109"/>
      <c r="V4" s="109"/>
      <c r="W4" s="109"/>
      <c r="X4" s="109"/>
      <c r="Y4" s="109"/>
      <c r="Z4" s="109"/>
      <c r="AA4" s="109"/>
      <c r="AB4" s="109"/>
      <c r="AC4" s="109"/>
      <c r="AD4" s="109"/>
      <c r="AE4" s="109"/>
      <c r="AF4" s="109"/>
    </row>
    <row r="5" spans="1:32" x14ac:dyDescent="0.25">
      <c r="A5" s="105" t="s">
        <v>413</v>
      </c>
      <c r="B5" s="65" t="s">
        <v>2135</v>
      </c>
      <c r="C5" s="109"/>
      <c r="D5" s="109" t="s">
        <v>617</v>
      </c>
      <c r="E5" s="109"/>
      <c r="F5" s="109"/>
      <c r="G5" s="109"/>
      <c r="H5" s="109"/>
      <c r="I5" s="109"/>
      <c r="J5" s="109"/>
      <c r="K5" s="109"/>
      <c r="L5" s="109"/>
      <c r="M5" s="109"/>
      <c r="N5" s="109"/>
      <c r="O5" s="109"/>
      <c r="P5" s="109"/>
      <c r="Q5" s="109" t="s">
        <v>565</v>
      </c>
      <c r="R5" s="109"/>
      <c r="S5" s="109"/>
      <c r="T5" s="109"/>
      <c r="U5" s="109"/>
      <c r="V5" s="109"/>
      <c r="W5" s="109"/>
      <c r="X5" s="109" t="s">
        <v>566</v>
      </c>
      <c r="Y5" s="109"/>
      <c r="Z5" s="109"/>
      <c r="AA5" s="109"/>
      <c r="AB5" s="109" t="s">
        <v>412</v>
      </c>
      <c r="AC5" s="109"/>
      <c r="AD5" s="109"/>
      <c r="AE5" s="109"/>
      <c r="AF5" s="109"/>
    </row>
    <row r="6" spans="1:32" x14ac:dyDescent="0.25">
      <c r="A6" s="105" t="s">
        <v>624</v>
      </c>
      <c r="B6" s="65" t="s">
        <v>2135</v>
      </c>
      <c r="C6" s="109"/>
      <c r="D6" s="109"/>
      <c r="E6" s="109"/>
      <c r="F6" s="109"/>
      <c r="G6" s="109"/>
      <c r="H6" s="109"/>
      <c r="I6" s="109"/>
      <c r="J6" s="109"/>
      <c r="K6" s="109"/>
      <c r="L6" s="109"/>
      <c r="M6" s="109"/>
      <c r="N6" s="109"/>
      <c r="O6" s="109"/>
      <c r="P6" s="109"/>
      <c r="Q6" s="109"/>
      <c r="R6" s="109"/>
      <c r="S6" s="109"/>
      <c r="T6" s="109"/>
      <c r="U6" s="109"/>
      <c r="V6" s="109"/>
      <c r="W6" s="109"/>
      <c r="X6" s="109"/>
      <c r="Y6" s="109"/>
      <c r="Z6" s="109" t="s">
        <v>623</v>
      </c>
      <c r="AA6" s="109"/>
      <c r="AB6" s="109"/>
      <c r="AC6" s="109"/>
      <c r="AD6" s="109"/>
      <c r="AE6" s="109"/>
      <c r="AF6" s="109"/>
    </row>
    <row r="7" spans="1:32" x14ac:dyDescent="0.25">
      <c r="A7" s="105" t="s">
        <v>657</v>
      </c>
      <c r="B7" s="65" t="s">
        <v>2135</v>
      </c>
      <c r="C7" s="109"/>
      <c r="D7" s="109"/>
      <c r="E7" s="109"/>
      <c r="F7" s="109"/>
      <c r="G7" s="109"/>
      <c r="H7" s="109"/>
      <c r="I7" s="109"/>
      <c r="J7" s="109"/>
      <c r="K7" s="109"/>
      <c r="L7" s="109"/>
      <c r="M7" s="109"/>
      <c r="N7" s="109"/>
      <c r="O7" s="109"/>
      <c r="P7" s="109"/>
      <c r="Q7" s="109"/>
      <c r="R7" s="109"/>
      <c r="S7" s="109"/>
      <c r="T7" s="109"/>
      <c r="U7" s="109"/>
      <c r="V7" s="109"/>
      <c r="W7" s="109"/>
      <c r="X7" s="109"/>
      <c r="Y7" s="109"/>
      <c r="Z7" s="109"/>
      <c r="AA7" s="109" t="s">
        <v>656</v>
      </c>
      <c r="AB7" s="109"/>
      <c r="AC7" s="109"/>
      <c r="AD7" s="109"/>
      <c r="AE7" s="109"/>
      <c r="AF7" s="109"/>
    </row>
    <row r="8" spans="1:32" x14ac:dyDescent="0.25">
      <c r="A8" s="105" t="s">
        <v>345</v>
      </c>
      <c r="B8" s="65" t="s">
        <v>2137</v>
      </c>
      <c r="C8" s="109"/>
      <c r="D8" s="109"/>
      <c r="E8" s="109"/>
      <c r="F8" s="109"/>
      <c r="G8" s="109"/>
      <c r="H8" s="109"/>
      <c r="I8" s="109"/>
      <c r="J8" s="109"/>
      <c r="K8" s="109"/>
      <c r="L8" s="109"/>
      <c r="M8" s="109"/>
      <c r="N8" s="109"/>
      <c r="O8" s="109"/>
      <c r="P8" s="109" t="s">
        <v>344</v>
      </c>
      <c r="Q8" s="109"/>
      <c r="R8" s="109"/>
      <c r="S8" s="109"/>
      <c r="T8" s="109"/>
      <c r="U8" s="109"/>
      <c r="V8" s="109"/>
      <c r="W8" s="109"/>
      <c r="X8" s="109"/>
      <c r="Y8" s="109"/>
      <c r="Z8" s="109"/>
      <c r="AA8" s="109"/>
      <c r="AB8" s="109"/>
      <c r="AC8" s="109"/>
      <c r="AD8" s="109"/>
      <c r="AE8" s="109"/>
      <c r="AF8" s="109"/>
    </row>
    <row r="9" spans="1:32" x14ac:dyDescent="0.25">
      <c r="A9" s="105" t="s">
        <v>390</v>
      </c>
      <c r="B9" s="65" t="s">
        <v>2135</v>
      </c>
      <c r="C9" s="109"/>
      <c r="D9" s="109"/>
      <c r="E9" s="109"/>
      <c r="F9" s="109"/>
      <c r="G9" s="109"/>
      <c r="H9" s="109"/>
      <c r="I9" s="109"/>
      <c r="J9" s="109"/>
      <c r="K9" s="109"/>
      <c r="L9" s="109"/>
      <c r="M9" s="109"/>
      <c r="N9" s="109"/>
      <c r="O9" s="109"/>
      <c r="P9" s="109"/>
      <c r="Q9" s="109" t="s">
        <v>389</v>
      </c>
      <c r="R9" s="109"/>
      <c r="S9" s="109"/>
      <c r="T9" s="109"/>
      <c r="U9" s="109"/>
      <c r="V9" s="109"/>
      <c r="W9" s="109"/>
      <c r="X9" s="109"/>
      <c r="Y9" s="109"/>
      <c r="Z9" s="109"/>
      <c r="AA9" s="109"/>
      <c r="AB9" s="109"/>
      <c r="AC9" s="109"/>
      <c r="AD9" s="109"/>
      <c r="AE9" s="109"/>
      <c r="AF9" s="109"/>
    </row>
    <row r="10" spans="1:32" x14ac:dyDescent="0.25">
      <c r="A10" s="105" t="s">
        <v>264</v>
      </c>
      <c r="B10" s="65" t="s">
        <v>2135</v>
      </c>
      <c r="C10" s="109"/>
      <c r="D10" s="109" t="s">
        <v>2138</v>
      </c>
      <c r="E10" s="109"/>
      <c r="F10" s="109"/>
      <c r="G10" s="109" t="s">
        <v>263</v>
      </c>
      <c r="H10" s="109" t="s">
        <v>375</v>
      </c>
      <c r="I10" s="109" t="s">
        <v>279</v>
      </c>
      <c r="J10" s="109"/>
      <c r="K10" s="109"/>
      <c r="L10" s="109"/>
      <c r="M10" s="109"/>
      <c r="N10" s="109"/>
      <c r="O10" s="109"/>
      <c r="P10" s="109"/>
      <c r="Q10" s="109"/>
      <c r="R10" s="109"/>
      <c r="S10" s="109"/>
      <c r="T10" s="109"/>
      <c r="U10" s="109"/>
      <c r="V10" s="109"/>
      <c r="W10" s="109"/>
      <c r="X10" s="109"/>
      <c r="Y10" s="109"/>
      <c r="Z10" s="109" t="s">
        <v>703</v>
      </c>
      <c r="AA10" s="109"/>
      <c r="AB10" s="109"/>
      <c r="AC10" s="109"/>
      <c r="AD10" s="109"/>
      <c r="AE10" s="109"/>
      <c r="AF10" s="109"/>
    </row>
    <row r="11" spans="1:32" x14ac:dyDescent="0.25">
      <c r="A11" s="105" t="s">
        <v>351</v>
      </c>
      <c r="B11" s="65" t="s">
        <v>2135</v>
      </c>
      <c r="C11" s="109"/>
      <c r="D11" s="109" t="s">
        <v>2139</v>
      </c>
      <c r="E11" s="109"/>
      <c r="F11" s="109"/>
      <c r="G11" s="109"/>
      <c r="H11" s="109"/>
      <c r="I11" s="109"/>
      <c r="J11" s="109"/>
      <c r="K11" s="109"/>
      <c r="L11" s="109"/>
      <c r="M11" s="109"/>
      <c r="N11" s="109"/>
      <c r="O11" s="109"/>
      <c r="P11" s="109"/>
      <c r="Q11" s="109" t="s">
        <v>350</v>
      </c>
      <c r="R11" s="109"/>
      <c r="S11" s="109" t="s">
        <v>580</v>
      </c>
      <c r="T11" s="109"/>
      <c r="U11" s="109"/>
      <c r="V11" s="109"/>
      <c r="W11" s="109"/>
      <c r="X11" s="109"/>
      <c r="Y11" s="109"/>
      <c r="Z11" s="109" t="s">
        <v>703</v>
      </c>
      <c r="AA11" s="109"/>
      <c r="AB11" s="109"/>
      <c r="AC11" s="109"/>
      <c r="AD11" s="109" t="s">
        <v>691</v>
      </c>
      <c r="AE11" s="109"/>
      <c r="AF11" s="109"/>
    </row>
    <row r="12" spans="1:32" x14ac:dyDescent="0.25">
      <c r="A12" s="105" t="s">
        <v>611</v>
      </c>
      <c r="B12" s="65" t="s">
        <v>2135</v>
      </c>
      <c r="C12" s="109" t="s">
        <v>610</v>
      </c>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row>
    <row r="13" spans="1:32" x14ac:dyDescent="0.25">
      <c r="A13" s="105" t="s">
        <v>399</v>
      </c>
      <c r="B13" s="65" t="s">
        <v>2135</v>
      </c>
      <c r="C13" s="109"/>
      <c r="D13" s="109"/>
      <c r="E13" s="109"/>
      <c r="F13" s="109"/>
      <c r="G13" s="109"/>
      <c r="H13" s="109"/>
      <c r="I13" s="109" t="s">
        <v>554</v>
      </c>
      <c r="J13" s="109"/>
      <c r="K13" s="109"/>
      <c r="L13" s="109"/>
      <c r="M13" s="109"/>
      <c r="N13" s="109"/>
      <c r="O13" s="109"/>
      <c r="P13" s="109"/>
      <c r="Q13" s="109"/>
      <c r="R13" s="109"/>
      <c r="S13" s="109"/>
      <c r="T13" s="109"/>
      <c r="U13" s="109"/>
      <c r="V13" s="109"/>
      <c r="W13" s="109"/>
      <c r="X13" s="109" t="s">
        <v>398</v>
      </c>
      <c r="Y13" s="109"/>
      <c r="Z13" s="109"/>
      <c r="AA13" s="109"/>
      <c r="AB13" s="109"/>
      <c r="AC13" s="109"/>
      <c r="AD13" s="109"/>
      <c r="AE13" s="109"/>
      <c r="AF13" s="109" t="s">
        <v>696</v>
      </c>
    </row>
    <row r="14" spans="1:32" x14ac:dyDescent="0.25">
      <c r="A14" s="105" t="s">
        <v>690</v>
      </c>
      <c r="B14" s="65" t="s">
        <v>2135</v>
      </c>
      <c r="C14" s="109"/>
      <c r="D14" s="109"/>
      <c r="E14" s="109"/>
      <c r="F14" s="109" t="s">
        <v>689</v>
      </c>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row>
    <row r="15" spans="1:32" x14ac:dyDescent="0.25">
      <c r="A15" s="105" t="s">
        <v>406</v>
      </c>
      <c r="B15" s="65" t="s">
        <v>2135</v>
      </c>
      <c r="C15" s="109"/>
      <c r="D15" s="109"/>
      <c r="E15" s="109"/>
      <c r="F15" s="109"/>
      <c r="G15" s="109"/>
      <c r="H15" s="109"/>
      <c r="I15" s="109"/>
      <c r="J15" s="109"/>
      <c r="K15" s="109"/>
      <c r="L15" s="109"/>
      <c r="M15" s="109"/>
      <c r="N15" s="109"/>
      <c r="O15" s="109" t="s">
        <v>405</v>
      </c>
      <c r="P15" s="109"/>
      <c r="Q15" s="109"/>
      <c r="R15" s="109"/>
      <c r="S15" s="109"/>
      <c r="T15" s="109"/>
      <c r="U15" s="109"/>
      <c r="V15" s="109"/>
      <c r="W15" s="109"/>
      <c r="X15" s="109"/>
      <c r="Y15" s="109"/>
      <c r="Z15" s="109"/>
      <c r="AA15" s="109"/>
      <c r="AB15" s="109"/>
      <c r="AC15" s="109"/>
      <c r="AD15" s="109"/>
      <c r="AE15" s="109"/>
      <c r="AF15" s="109"/>
    </row>
    <row r="16" spans="1:32" x14ac:dyDescent="0.25">
      <c r="A16" s="105" t="s">
        <v>311</v>
      </c>
      <c r="B16" s="65" t="s">
        <v>2135</v>
      </c>
      <c r="C16" s="109" t="s">
        <v>348</v>
      </c>
      <c r="D16" s="109" t="s">
        <v>2140</v>
      </c>
      <c r="E16" s="109" t="s">
        <v>650</v>
      </c>
      <c r="F16" s="109" t="s">
        <v>312</v>
      </c>
      <c r="G16" s="109"/>
      <c r="H16" s="109"/>
      <c r="I16" s="109"/>
      <c r="J16" s="109"/>
      <c r="K16" s="109"/>
      <c r="L16" s="109"/>
      <c r="M16" s="109"/>
      <c r="N16" s="109"/>
      <c r="O16" s="109"/>
      <c r="P16" s="109"/>
      <c r="Q16" s="109"/>
      <c r="R16" s="109" t="s">
        <v>452</v>
      </c>
      <c r="S16" s="109" t="s">
        <v>597</v>
      </c>
      <c r="T16" s="109"/>
      <c r="U16" s="109"/>
      <c r="V16" s="109"/>
      <c r="W16" s="109"/>
      <c r="X16" s="109"/>
      <c r="Y16" s="109"/>
      <c r="Z16" s="109"/>
      <c r="AA16" s="109"/>
      <c r="AB16" s="109"/>
      <c r="AC16" s="109"/>
      <c r="AD16" s="109"/>
      <c r="AE16" s="109"/>
      <c r="AF16" s="109"/>
    </row>
    <row r="17" spans="1:32" x14ac:dyDescent="0.25">
      <c r="A17" s="105" t="s">
        <v>240</v>
      </c>
      <c r="B17" s="65" t="s">
        <v>2135</v>
      </c>
      <c r="C17" s="109"/>
      <c r="D17" s="109" t="s">
        <v>258</v>
      </c>
      <c r="E17" s="109"/>
      <c r="F17" s="109"/>
      <c r="G17" s="109"/>
      <c r="H17" s="109"/>
      <c r="I17" s="109"/>
      <c r="J17" s="109"/>
      <c r="K17" s="109"/>
      <c r="L17" s="109"/>
      <c r="M17" s="109"/>
      <c r="N17" s="109"/>
      <c r="O17" s="109"/>
      <c r="P17" s="109"/>
      <c r="Q17" s="109" t="s">
        <v>239</v>
      </c>
      <c r="R17" s="109"/>
      <c r="S17" s="109"/>
      <c r="T17" s="109"/>
      <c r="U17" s="109"/>
      <c r="V17" s="109"/>
      <c r="W17" s="109"/>
      <c r="X17" s="109"/>
      <c r="Y17" s="109"/>
      <c r="Z17" s="109"/>
      <c r="AA17" s="109"/>
      <c r="AB17" s="109"/>
      <c r="AC17" s="109"/>
      <c r="AD17" s="109"/>
      <c r="AE17" s="109"/>
      <c r="AF17" s="109"/>
    </row>
    <row r="18" spans="1:32" x14ac:dyDescent="0.25">
      <c r="A18" s="105" t="s">
        <v>299</v>
      </c>
      <c r="B18" s="65" t="s">
        <v>2135</v>
      </c>
      <c r="C18" s="109"/>
      <c r="D18" s="109"/>
      <c r="E18" s="109"/>
      <c r="F18" s="109"/>
      <c r="G18" s="109"/>
      <c r="H18" s="109"/>
      <c r="I18" s="109"/>
      <c r="J18" s="109"/>
      <c r="K18" s="109"/>
      <c r="L18" s="109"/>
      <c r="M18" s="109"/>
      <c r="N18" s="109"/>
      <c r="O18" s="109"/>
      <c r="P18" s="109"/>
      <c r="Q18" s="109"/>
      <c r="R18" s="109"/>
      <c r="S18" s="109"/>
      <c r="T18" s="109"/>
      <c r="U18" s="109" t="s">
        <v>298</v>
      </c>
      <c r="V18" s="109"/>
      <c r="W18" s="109"/>
      <c r="X18" s="109"/>
      <c r="Y18" s="109"/>
      <c r="Z18" s="109"/>
      <c r="AA18" s="109"/>
      <c r="AB18" s="109"/>
      <c r="AC18" s="109"/>
      <c r="AD18" s="109"/>
      <c r="AE18" s="109"/>
      <c r="AF18" s="109"/>
    </row>
    <row r="19" spans="1:32" x14ac:dyDescent="0.25">
      <c r="A19" s="105" t="s">
        <v>356</v>
      </c>
      <c r="B19" s="65" t="s">
        <v>2135</v>
      </c>
      <c r="C19" s="109"/>
      <c r="D19" s="109"/>
      <c r="E19" s="109"/>
      <c r="F19" s="109"/>
      <c r="G19" s="109"/>
      <c r="H19" s="109" t="s">
        <v>2141</v>
      </c>
      <c r="I19" s="109"/>
      <c r="J19" s="109"/>
      <c r="K19" s="109"/>
      <c r="L19" s="109"/>
      <c r="M19" s="109"/>
      <c r="N19" s="109"/>
      <c r="O19" s="109"/>
      <c r="P19" s="109"/>
      <c r="Q19" s="109"/>
      <c r="R19" s="109"/>
      <c r="S19" s="109"/>
      <c r="T19" s="109"/>
      <c r="U19" s="109"/>
      <c r="V19" s="109"/>
      <c r="W19" s="109"/>
      <c r="X19" s="109"/>
      <c r="Y19" s="109"/>
      <c r="Z19" s="109"/>
      <c r="AA19" s="109"/>
      <c r="AB19" s="109"/>
      <c r="AC19" s="109" t="s">
        <v>355</v>
      </c>
      <c r="AD19" s="109"/>
      <c r="AE19" s="109"/>
      <c r="AF19" s="109"/>
    </row>
    <row r="20" spans="1:32" x14ac:dyDescent="0.25">
      <c r="A20" s="105" t="s">
        <v>221</v>
      </c>
      <c r="B20" s="65" t="s">
        <v>2135</v>
      </c>
      <c r="C20" s="109"/>
      <c r="D20" s="109"/>
      <c r="E20" s="109"/>
      <c r="F20" s="109"/>
      <c r="G20" s="109"/>
      <c r="H20" s="109" t="s">
        <v>431</v>
      </c>
      <c r="I20" s="109"/>
      <c r="J20" s="109"/>
      <c r="K20" s="109"/>
      <c r="L20" s="109"/>
      <c r="M20" s="109"/>
      <c r="N20" s="109"/>
      <c r="O20" s="109" t="s">
        <v>220</v>
      </c>
      <c r="P20" s="109"/>
      <c r="Q20" s="109" t="s">
        <v>437</v>
      </c>
      <c r="R20" s="109"/>
      <c r="S20" s="109"/>
      <c r="T20" s="109"/>
      <c r="U20" s="109"/>
      <c r="V20" s="109"/>
      <c r="W20" s="109"/>
      <c r="X20" s="109"/>
      <c r="Y20" s="109"/>
      <c r="Z20" s="109"/>
      <c r="AA20" s="109"/>
      <c r="AB20" s="109"/>
      <c r="AC20" s="109"/>
      <c r="AD20" s="109"/>
      <c r="AE20" s="109"/>
      <c r="AF20" s="109"/>
    </row>
    <row r="21" spans="1:32" x14ac:dyDescent="0.25">
      <c r="A21" s="105" t="s">
        <v>603</v>
      </c>
      <c r="B21" s="65" t="s">
        <v>2135</v>
      </c>
      <c r="C21" s="109"/>
      <c r="D21" s="109"/>
      <c r="E21" s="109"/>
      <c r="F21" s="109"/>
      <c r="G21" s="109"/>
      <c r="H21" s="109"/>
      <c r="I21" s="109"/>
      <c r="J21" s="109"/>
      <c r="K21" s="109"/>
      <c r="L21" s="109"/>
      <c r="M21" s="109"/>
      <c r="N21" s="109"/>
      <c r="O21" s="109"/>
      <c r="P21" s="109"/>
      <c r="Q21" s="109"/>
      <c r="R21" s="109"/>
      <c r="S21" s="109"/>
      <c r="T21" s="109" t="s">
        <v>602</v>
      </c>
      <c r="U21" s="109"/>
      <c r="V21" s="109"/>
      <c r="W21" s="109"/>
      <c r="X21" s="109"/>
      <c r="Y21" s="109"/>
      <c r="Z21" s="109"/>
      <c r="AA21" s="109"/>
      <c r="AB21" s="109"/>
      <c r="AC21" s="109"/>
      <c r="AD21" s="109"/>
      <c r="AE21" s="109"/>
      <c r="AF21" s="109"/>
    </row>
    <row r="22" spans="1:32" x14ac:dyDescent="0.25">
      <c r="A22" s="105" t="s">
        <v>357</v>
      </c>
      <c r="B22" s="65" t="s">
        <v>2135</v>
      </c>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t="s">
        <v>355</v>
      </c>
      <c r="AC22" s="109"/>
      <c r="AD22" s="109"/>
      <c r="AE22" s="109"/>
      <c r="AF22" s="109"/>
    </row>
    <row r="23" spans="1:32" x14ac:dyDescent="0.25">
      <c r="A23" s="105" t="s">
        <v>316</v>
      </c>
      <c r="B23" s="65" t="s">
        <v>2135</v>
      </c>
      <c r="C23" s="109"/>
      <c r="D23" s="109"/>
      <c r="E23" s="109"/>
      <c r="F23" s="109"/>
      <c r="G23" s="109"/>
      <c r="H23" s="109"/>
      <c r="I23" s="109"/>
      <c r="J23" s="109"/>
      <c r="K23" s="109"/>
      <c r="L23" s="109"/>
      <c r="M23" s="109"/>
      <c r="N23" s="109"/>
      <c r="O23" s="109"/>
      <c r="P23" s="109"/>
      <c r="Q23" s="109"/>
      <c r="R23" s="109"/>
      <c r="S23" s="109" t="s">
        <v>315</v>
      </c>
      <c r="T23" s="109"/>
      <c r="U23" s="109"/>
      <c r="V23" s="109"/>
      <c r="W23" s="109"/>
      <c r="X23" s="109"/>
      <c r="Y23" s="109"/>
      <c r="Z23" s="109"/>
      <c r="AA23" s="109"/>
      <c r="AB23" s="109"/>
      <c r="AC23" s="109"/>
      <c r="AD23" s="109"/>
      <c r="AE23" s="109"/>
      <c r="AF23" s="109"/>
    </row>
    <row r="24" spans="1:32" x14ac:dyDescent="0.25">
      <c r="A24" s="105" t="s">
        <v>572</v>
      </c>
      <c r="B24" s="65" t="s">
        <v>2135</v>
      </c>
      <c r="C24" s="109"/>
      <c r="D24" s="109" t="s">
        <v>2142</v>
      </c>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t="s">
        <v>691</v>
      </c>
      <c r="AE24" s="109"/>
      <c r="AF24" s="109"/>
    </row>
    <row r="25" spans="1:32" x14ac:dyDescent="0.25">
      <c r="A25" s="105" t="s">
        <v>507</v>
      </c>
      <c r="B25" s="65" t="s">
        <v>2135</v>
      </c>
      <c r="C25" s="109"/>
      <c r="D25" s="109"/>
      <c r="E25" s="109"/>
      <c r="F25" s="109"/>
      <c r="G25" s="109"/>
      <c r="H25" s="109"/>
      <c r="I25" s="109"/>
      <c r="J25" s="109"/>
      <c r="K25" s="109"/>
      <c r="L25" s="109"/>
      <c r="M25" s="109"/>
      <c r="N25" s="109"/>
      <c r="O25" s="109" t="s">
        <v>506</v>
      </c>
      <c r="P25" s="109"/>
      <c r="Q25" s="109"/>
      <c r="R25" s="109"/>
      <c r="S25" s="109"/>
      <c r="T25" s="109"/>
      <c r="U25" s="109"/>
      <c r="V25" s="109"/>
      <c r="W25" s="109"/>
      <c r="X25" s="109"/>
      <c r="Y25" s="109"/>
      <c r="Z25" s="109"/>
      <c r="AA25" s="109"/>
      <c r="AB25" s="109"/>
      <c r="AC25" s="109"/>
      <c r="AD25" s="109"/>
      <c r="AE25" s="109"/>
      <c r="AF25" s="109"/>
    </row>
    <row r="26" spans="1:32" x14ac:dyDescent="0.25">
      <c r="A26" s="105" t="s">
        <v>525</v>
      </c>
      <c r="B26" s="65" t="s">
        <v>2135</v>
      </c>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t="s">
        <v>524</v>
      </c>
      <c r="AB26" s="109"/>
      <c r="AC26" s="109"/>
      <c r="AD26" s="109"/>
      <c r="AE26" s="109"/>
      <c r="AF26" s="109"/>
    </row>
    <row r="27" spans="1:32" x14ac:dyDescent="0.25">
      <c r="A27" s="105" t="s">
        <v>425</v>
      </c>
      <c r="B27" s="65" t="s">
        <v>2135</v>
      </c>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row>
    <row r="28" spans="1:32" x14ac:dyDescent="0.25">
      <c r="A28" s="105" t="s">
        <v>318</v>
      </c>
      <c r="B28" s="65" t="s">
        <v>2135</v>
      </c>
      <c r="C28" s="109"/>
      <c r="D28" s="109"/>
      <c r="E28" s="109"/>
      <c r="F28" s="109"/>
      <c r="G28" s="109"/>
      <c r="H28" s="109"/>
      <c r="I28" s="109"/>
      <c r="J28" s="109"/>
      <c r="K28" s="109"/>
      <c r="L28" s="109"/>
      <c r="M28" s="109"/>
      <c r="N28" s="109"/>
      <c r="O28" s="109"/>
      <c r="P28" s="109"/>
      <c r="Q28" s="109"/>
      <c r="R28" s="109"/>
      <c r="S28" s="109" t="s">
        <v>315</v>
      </c>
      <c r="T28" s="109"/>
      <c r="U28" s="109"/>
      <c r="V28" s="109"/>
      <c r="W28" s="109"/>
      <c r="X28" s="109"/>
      <c r="Y28" s="109"/>
      <c r="Z28" s="109"/>
      <c r="AA28" s="109" t="s">
        <v>424</v>
      </c>
      <c r="AB28" s="109"/>
      <c r="AC28" s="109"/>
      <c r="AD28" s="109"/>
      <c r="AE28" s="109"/>
      <c r="AF28" s="109"/>
    </row>
    <row r="29" spans="1:32" x14ac:dyDescent="0.25">
      <c r="A29" s="105" t="s">
        <v>527</v>
      </c>
      <c r="B29" s="65" t="s">
        <v>2135</v>
      </c>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t="s">
        <v>524</v>
      </c>
      <c r="AB29" s="109"/>
      <c r="AC29" s="109"/>
      <c r="AD29" s="109"/>
      <c r="AE29" s="109"/>
      <c r="AF29" s="109"/>
    </row>
    <row r="30" spans="1:32" x14ac:dyDescent="0.25">
      <c r="A30" s="105" t="s">
        <v>373</v>
      </c>
      <c r="B30" s="65" t="s">
        <v>2135</v>
      </c>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t="s">
        <v>372</v>
      </c>
      <c r="AA30" s="109"/>
      <c r="AB30" s="109"/>
      <c r="AC30" s="109"/>
      <c r="AD30" s="109"/>
      <c r="AE30" s="109"/>
      <c r="AF30" s="109"/>
    </row>
    <row r="31" spans="1:32" x14ac:dyDescent="0.25">
      <c r="A31" s="105" t="s">
        <v>700</v>
      </c>
      <c r="B31" s="65" t="s">
        <v>2135</v>
      </c>
      <c r="C31" s="109"/>
      <c r="D31" s="109"/>
      <c r="E31" s="109"/>
      <c r="F31" s="109"/>
      <c r="G31" s="109" t="s">
        <v>699</v>
      </c>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row>
    <row r="32" spans="1:32" x14ac:dyDescent="0.25">
      <c r="A32" s="105" t="s">
        <v>280</v>
      </c>
      <c r="B32" s="65" t="s">
        <v>2135</v>
      </c>
      <c r="C32" s="109"/>
      <c r="D32" s="109" t="s">
        <v>511</v>
      </c>
      <c r="E32" s="109"/>
      <c r="F32" s="109"/>
      <c r="G32" s="109"/>
      <c r="H32" s="109"/>
      <c r="I32" s="109" t="s">
        <v>279</v>
      </c>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row>
    <row r="33" spans="1:32" x14ac:dyDescent="0.25">
      <c r="A33" s="105" t="s">
        <v>319</v>
      </c>
      <c r="B33" s="65" t="s">
        <v>2135</v>
      </c>
      <c r="C33" s="109"/>
      <c r="D33" s="109"/>
      <c r="E33" s="109"/>
      <c r="F33" s="109"/>
      <c r="G33" s="109"/>
      <c r="H33" s="109"/>
      <c r="I33" s="109"/>
      <c r="J33" s="109"/>
      <c r="K33" s="109"/>
      <c r="L33" s="109"/>
      <c r="M33" s="109"/>
      <c r="N33" s="109"/>
      <c r="O33" s="109"/>
      <c r="P33" s="109"/>
      <c r="Q33" s="109"/>
      <c r="R33" s="109"/>
      <c r="S33" s="109" t="s">
        <v>315</v>
      </c>
      <c r="T33" s="109"/>
      <c r="U33" s="109"/>
      <c r="V33" s="109"/>
      <c r="W33" s="109"/>
      <c r="X33" s="109"/>
      <c r="Y33" s="109"/>
      <c r="Z33" s="109"/>
      <c r="AA33" s="109"/>
      <c r="AB33" s="109"/>
      <c r="AC33" s="109"/>
      <c r="AD33" s="109"/>
      <c r="AE33" s="109"/>
      <c r="AF33" s="109"/>
    </row>
    <row r="34" spans="1:32" x14ac:dyDescent="0.25">
      <c r="A34" s="105" t="s">
        <v>599</v>
      </c>
      <c r="B34" s="65" t="s">
        <v>2137</v>
      </c>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t="s">
        <v>723</v>
      </c>
      <c r="AA34" s="109"/>
      <c r="AB34" s="109"/>
      <c r="AC34" s="109"/>
      <c r="AD34" s="109"/>
      <c r="AE34" s="109"/>
      <c r="AF34" s="109"/>
    </row>
    <row r="35" spans="1:32" x14ac:dyDescent="0.25">
      <c r="A35" s="105" t="s">
        <v>432</v>
      </c>
      <c r="B35" s="65" t="s">
        <v>2135</v>
      </c>
      <c r="C35" s="109"/>
      <c r="D35" s="109"/>
      <c r="E35" s="109"/>
      <c r="F35" s="109"/>
      <c r="H35" s="109" t="s">
        <v>431</v>
      </c>
      <c r="I35" s="109"/>
      <c r="J35" s="109"/>
      <c r="K35" s="109"/>
      <c r="L35" s="109"/>
      <c r="M35" s="109"/>
      <c r="N35" s="109"/>
      <c r="O35" s="109"/>
      <c r="P35" s="109"/>
      <c r="Q35" s="109" t="s">
        <v>437</v>
      </c>
      <c r="R35" s="109"/>
      <c r="S35" s="109"/>
      <c r="T35" s="109"/>
      <c r="U35" s="109"/>
      <c r="V35" s="109"/>
      <c r="W35" s="109"/>
      <c r="X35" s="109"/>
      <c r="Y35" s="109"/>
      <c r="Z35" s="109"/>
      <c r="AA35" s="109"/>
      <c r="AB35" s="109"/>
      <c r="AC35" s="109"/>
      <c r="AD35" s="109"/>
      <c r="AE35" s="109"/>
      <c r="AF35" s="109"/>
    </row>
    <row r="36" spans="1:32" x14ac:dyDescent="0.25">
      <c r="A36" s="105" t="s">
        <v>433</v>
      </c>
      <c r="B36" s="65" t="s">
        <v>2135</v>
      </c>
      <c r="C36" s="109"/>
      <c r="D36" s="109"/>
      <c r="E36" s="109"/>
      <c r="F36" s="109"/>
      <c r="H36" s="109" t="s">
        <v>431</v>
      </c>
      <c r="I36" s="109"/>
      <c r="J36" s="109"/>
      <c r="K36" s="109"/>
      <c r="L36" s="109"/>
      <c r="M36" s="109"/>
      <c r="N36" s="109"/>
      <c r="O36" s="109"/>
      <c r="P36" s="109"/>
      <c r="Q36" s="109" t="s">
        <v>437</v>
      </c>
      <c r="R36" s="109"/>
      <c r="S36" s="109"/>
      <c r="T36" s="109"/>
      <c r="U36" s="109"/>
      <c r="V36" s="109"/>
      <c r="W36" s="109"/>
      <c r="X36" s="109"/>
      <c r="Y36" s="109"/>
      <c r="Z36" s="109"/>
      <c r="AA36" s="109"/>
      <c r="AB36" s="109"/>
      <c r="AC36" s="109"/>
      <c r="AD36" s="109"/>
      <c r="AE36" s="109"/>
      <c r="AF36" s="109"/>
    </row>
    <row r="37" spans="1:32" x14ac:dyDescent="0.25">
      <c r="A37" s="105" t="s">
        <v>396</v>
      </c>
      <c r="B37" s="65" t="s">
        <v>2135</v>
      </c>
      <c r="C37" s="109"/>
      <c r="D37" s="109" t="s">
        <v>446</v>
      </c>
      <c r="E37" s="109"/>
      <c r="F37" s="109"/>
      <c r="G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t="s">
        <v>393</v>
      </c>
    </row>
    <row r="38" spans="1:32" x14ac:dyDescent="0.25">
      <c r="A38" s="105" t="s">
        <v>302</v>
      </c>
      <c r="B38" s="65" t="s">
        <v>2135</v>
      </c>
      <c r="C38" s="109"/>
      <c r="D38" s="109"/>
      <c r="E38" s="109"/>
      <c r="F38" s="109"/>
      <c r="G38" s="109"/>
      <c r="H38" s="109"/>
      <c r="I38" s="109"/>
      <c r="J38" s="109"/>
      <c r="K38" s="109"/>
      <c r="L38" s="109"/>
      <c r="M38" s="109"/>
      <c r="N38" s="109"/>
      <c r="O38" s="109"/>
      <c r="P38" s="109"/>
      <c r="Q38" s="109"/>
      <c r="R38" s="109"/>
      <c r="S38" s="109"/>
      <c r="T38" s="109"/>
      <c r="U38" s="109"/>
      <c r="V38" s="109"/>
      <c r="W38" s="109"/>
      <c r="X38" s="109"/>
      <c r="Y38" s="109" t="s">
        <v>301</v>
      </c>
      <c r="Z38" s="109"/>
      <c r="AA38" s="109"/>
      <c r="AB38" s="109"/>
      <c r="AC38" s="109"/>
      <c r="AD38" s="109"/>
      <c r="AE38" s="109"/>
      <c r="AF38" s="109"/>
    </row>
    <row r="39" spans="1:32" x14ac:dyDescent="0.25">
      <c r="A39" s="105" t="s">
        <v>334</v>
      </c>
      <c r="B39" s="65" t="s">
        <v>2135</v>
      </c>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t="s">
        <v>333</v>
      </c>
      <c r="AC39" s="109"/>
      <c r="AD39" s="109"/>
      <c r="AE39" s="109"/>
      <c r="AF39" s="109"/>
    </row>
    <row r="40" spans="1:32" x14ac:dyDescent="0.25">
      <c r="A40" s="105" t="s">
        <v>274</v>
      </c>
      <c r="B40" s="65" t="s">
        <v>2135</v>
      </c>
      <c r="C40" s="109"/>
      <c r="D40" s="109"/>
      <c r="E40" s="109"/>
      <c r="F40" s="109"/>
      <c r="G40" s="109"/>
      <c r="H40" s="109"/>
      <c r="I40" s="109"/>
      <c r="J40" s="109"/>
      <c r="K40" s="109"/>
      <c r="L40" s="109"/>
      <c r="M40" s="109"/>
      <c r="N40" s="109"/>
      <c r="O40" s="109"/>
      <c r="P40" s="109"/>
      <c r="Q40" s="109"/>
      <c r="R40" s="109" t="s">
        <v>726</v>
      </c>
      <c r="S40" s="109"/>
      <c r="T40" s="109"/>
      <c r="U40" s="109"/>
      <c r="V40" s="109"/>
      <c r="W40" s="109"/>
      <c r="X40" s="109"/>
      <c r="Y40" s="109"/>
      <c r="Z40" s="109"/>
      <c r="AA40" s="109"/>
      <c r="AB40" s="109"/>
      <c r="AC40" s="109"/>
      <c r="AD40" s="109"/>
      <c r="AE40" s="109"/>
      <c r="AF40" s="109"/>
    </row>
    <row r="41" spans="1:32" x14ac:dyDescent="0.25">
      <c r="A41" s="105" t="s">
        <v>288</v>
      </c>
      <c r="B41" s="65" t="s">
        <v>2135</v>
      </c>
      <c r="C41" s="109"/>
      <c r="D41" s="109"/>
      <c r="E41" s="109"/>
      <c r="F41" s="109"/>
      <c r="G41" s="109"/>
      <c r="H41" s="109"/>
      <c r="I41" s="109"/>
      <c r="J41" s="109"/>
      <c r="K41" s="109"/>
      <c r="L41" s="109"/>
      <c r="M41" s="109"/>
      <c r="N41" s="109"/>
      <c r="O41" s="109"/>
      <c r="P41" s="109"/>
      <c r="Q41" s="109"/>
      <c r="R41" s="109" t="s">
        <v>287</v>
      </c>
      <c r="S41" s="109"/>
      <c r="T41" s="109"/>
      <c r="U41" s="109"/>
      <c r="V41" s="109"/>
      <c r="W41" s="109"/>
      <c r="X41" s="109"/>
      <c r="Y41" s="109"/>
      <c r="Z41" s="109" t="s">
        <v>569</v>
      </c>
      <c r="AA41" s="109"/>
      <c r="AB41" s="109"/>
      <c r="AC41" s="109"/>
      <c r="AD41" s="109"/>
      <c r="AE41" s="109"/>
      <c r="AF41" s="109"/>
    </row>
    <row r="42" spans="1:32" x14ac:dyDescent="0.25">
      <c r="A42" s="105" t="s">
        <v>493</v>
      </c>
      <c r="B42" s="65" t="s">
        <v>2135</v>
      </c>
      <c r="C42" s="109"/>
      <c r="D42" s="109"/>
      <c r="E42" s="109"/>
      <c r="F42" s="109"/>
      <c r="G42" s="109"/>
      <c r="H42" s="109"/>
      <c r="I42" s="109"/>
      <c r="J42" s="109"/>
      <c r="K42" s="109"/>
      <c r="L42" s="109"/>
      <c r="M42" s="109"/>
      <c r="N42" s="109"/>
      <c r="O42" s="109" t="s">
        <v>595</v>
      </c>
      <c r="P42" s="109"/>
      <c r="Q42" s="109"/>
      <c r="R42" s="109" t="s">
        <v>492</v>
      </c>
      <c r="S42" s="109"/>
      <c r="T42" s="109"/>
      <c r="U42" s="109"/>
      <c r="V42" s="109"/>
      <c r="W42" s="109"/>
      <c r="X42" s="109"/>
      <c r="Y42" s="109"/>
      <c r="Z42" s="109"/>
      <c r="AA42" s="109"/>
      <c r="AB42" s="109"/>
      <c r="AC42" s="109"/>
      <c r="AD42" s="109"/>
      <c r="AE42" s="109"/>
      <c r="AF42" s="109"/>
    </row>
    <row r="43" spans="1:32" x14ac:dyDescent="0.25">
      <c r="A43" s="105" t="s">
        <v>519</v>
      </c>
      <c r="B43" s="65" t="s">
        <v>2135</v>
      </c>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t="s">
        <v>518</v>
      </c>
      <c r="AF43" s="109"/>
    </row>
    <row r="44" spans="1:32" x14ac:dyDescent="0.25">
      <c r="A44" s="105" t="s">
        <v>291</v>
      </c>
      <c r="B44" s="65" t="s">
        <v>2135</v>
      </c>
      <c r="C44" s="109"/>
      <c r="D44" s="109" t="s">
        <v>446</v>
      </c>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row>
    <row r="45" spans="1:32" x14ac:dyDescent="0.25">
      <c r="A45" s="105" t="s">
        <v>208</v>
      </c>
      <c r="B45" s="65" t="s">
        <v>2135</v>
      </c>
      <c r="C45" s="109" t="s">
        <v>2143</v>
      </c>
      <c r="D45" s="109" t="s">
        <v>2144</v>
      </c>
      <c r="E45" s="109"/>
      <c r="F45" s="109"/>
      <c r="G45" s="109" t="s">
        <v>2145</v>
      </c>
      <c r="H45" s="109"/>
      <c r="I45" s="109"/>
      <c r="J45" s="109"/>
      <c r="K45" s="109"/>
      <c r="L45" s="109"/>
      <c r="M45" s="109"/>
      <c r="N45" s="109"/>
      <c r="O45" s="109"/>
      <c r="P45" s="109"/>
      <c r="Q45" s="109" t="s">
        <v>2146</v>
      </c>
      <c r="R45" s="109" t="s">
        <v>2147</v>
      </c>
      <c r="S45" s="109"/>
      <c r="T45" s="109"/>
      <c r="U45" s="109"/>
      <c r="V45" s="109"/>
      <c r="W45" s="109"/>
      <c r="X45" s="109" t="s">
        <v>2148</v>
      </c>
      <c r="Y45" s="109" t="s">
        <v>301</v>
      </c>
      <c r="Z45" s="109"/>
      <c r="AA45" s="109" t="s">
        <v>424</v>
      </c>
      <c r="AB45" s="109" t="s">
        <v>2149</v>
      </c>
      <c r="AC45" s="109"/>
      <c r="AD45" s="109"/>
      <c r="AE45" s="109"/>
      <c r="AF45" s="109" t="s">
        <v>393</v>
      </c>
    </row>
    <row r="46" spans="1:32" x14ac:dyDescent="0.25">
      <c r="A46" s="105" t="s">
        <v>294</v>
      </c>
      <c r="B46" s="65" t="s">
        <v>2135</v>
      </c>
      <c r="C46" s="109" t="s">
        <v>704</v>
      </c>
      <c r="D46" s="109" t="s">
        <v>2150</v>
      </c>
      <c r="E46" s="109"/>
      <c r="F46" s="109"/>
      <c r="G46" s="109"/>
      <c r="H46" s="109"/>
      <c r="I46" s="109"/>
      <c r="J46" s="109"/>
      <c r="K46" s="109"/>
      <c r="L46" s="109"/>
      <c r="M46" s="109"/>
      <c r="N46" s="109"/>
      <c r="O46" s="109"/>
      <c r="P46" s="109"/>
      <c r="Q46" s="109" t="s">
        <v>2151</v>
      </c>
      <c r="R46" s="109" t="s">
        <v>2152</v>
      </c>
      <c r="S46" s="109" t="s">
        <v>2153</v>
      </c>
      <c r="T46" s="109"/>
      <c r="U46" s="109" t="s">
        <v>349</v>
      </c>
      <c r="V46" s="109"/>
      <c r="W46" s="109"/>
      <c r="X46" s="109"/>
      <c r="Y46" s="109" t="s">
        <v>426</v>
      </c>
      <c r="Z46" s="109"/>
      <c r="AA46" s="109"/>
      <c r="AB46" s="109" t="s">
        <v>2154</v>
      </c>
      <c r="AC46" s="109"/>
      <c r="AD46" s="109"/>
      <c r="AE46" s="109"/>
      <c r="AF46" s="109"/>
    </row>
    <row r="47" spans="1:32" x14ac:dyDescent="0.25">
      <c r="A47" s="105" t="s">
        <v>199</v>
      </c>
      <c r="B47" s="65" t="s">
        <v>2135</v>
      </c>
      <c r="C47" s="109"/>
      <c r="D47" s="109" t="s">
        <v>303</v>
      </c>
      <c r="E47" s="109"/>
      <c r="F47" s="109"/>
      <c r="G47" s="109"/>
      <c r="H47" s="109"/>
      <c r="I47" s="109"/>
      <c r="J47" s="109"/>
      <c r="K47" s="109"/>
      <c r="L47" s="109"/>
      <c r="M47" s="109"/>
      <c r="N47" s="109"/>
      <c r="O47" s="109"/>
      <c r="P47" s="109"/>
      <c r="Q47" s="109"/>
      <c r="R47" s="109"/>
      <c r="S47" s="109" t="s">
        <v>367</v>
      </c>
      <c r="T47" s="109"/>
      <c r="U47" s="109" t="s">
        <v>198</v>
      </c>
      <c r="V47" s="109"/>
      <c r="W47" s="109"/>
      <c r="X47" s="109" t="s">
        <v>512</v>
      </c>
      <c r="Y47" s="109"/>
      <c r="Z47" s="109"/>
      <c r="AA47" s="109"/>
      <c r="AB47" s="109"/>
      <c r="AC47" s="109"/>
      <c r="AD47" s="109"/>
      <c r="AE47" s="109"/>
      <c r="AF47" s="109"/>
    </row>
    <row r="48" spans="1:32" x14ac:dyDescent="0.25">
      <c r="A48" s="105" t="s">
        <v>397</v>
      </c>
      <c r="B48" s="65" t="s">
        <v>2135</v>
      </c>
      <c r="C48" s="109"/>
      <c r="D48" s="109" t="s">
        <v>446</v>
      </c>
      <c r="E48" s="109"/>
      <c r="F48" s="109"/>
      <c r="G48" s="109"/>
      <c r="H48" s="109"/>
      <c r="I48" s="109"/>
      <c r="J48" s="109"/>
      <c r="K48" s="109"/>
      <c r="L48" s="109"/>
      <c r="M48" s="109"/>
      <c r="N48" s="109"/>
      <c r="O48" s="109"/>
      <c r="P48" s="109"/>
      <c r="Q48" s="109"/>
      <c r="R48" s="109"/>
      <c r="S48" s="109"/>
      <c r="T48" s="109" t="s">
        <v>473</v>
      </c>
      <c r="U48" s="109"/>
      <c r="V48" s="109"/>
      <c r="W48" s="109"/>
      <c r="X48" s="109"/>
      <c r="Y48" s="109"/>
      <c r="Z48" s="109"/>
      <c r="AA48" s="109"/>
      <c r="AB48" s="109"/>
      <c r="AC48" s="109"/>
      <c r="AD48" s="109"/>
      <c r="AE48" s="109"/>
      <c r="AF48" s="109" t="s">
        <v>393</v>
      </c>
    </row>
    <row r="49" spans="1:32" x14ac:dyDescent="0.25">
      <c r="A49" s="105" t="s">
        <v>583</v>
      </c>
      <c r="B49" s="65" t="s">
        <v>2135</v>
      </c>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t="s">
        <v>582</v>
      </c>
      <c r="AC49" s="109"/>
      <c r="AD49" s="109"/>
      <c r="AE49" s="109"/>
      <c r="AF49" s="109"/>
    </row>
    <row r="50" spans="1:32" x14ac:dyDescent="0.25">
      <c r="A50" s="105" t="s">
        <v>453</v>
      </c>
      <c r="B50" s="65" t="s">
        <v>2135</v>
      </c>
      <c r="C50" s="109"/>
      <c r="D50" s="109"/>
      <c r="E50" s="109" t="s">
        <v>650</v>
      </c>
      <c r="F50" s="109"/>
      <c r="G50" s="109"/>
      <c r="H50" s="109"/>
      <c r="I50" s="109"/>
      <c r="J50" s="109"/>
      <c r="K50" s="109"/>
      <c r="L50" s="109"/>
      <c r="M50" s="109"/>
      <c r="N50" s="109"/>
      <c r="O50" s="109"/>
      <c r="P50" s="109"/>
      <c r="Q50" s="109"/>
      <c r="R50" s="109" t="s">
        <v>452</v>
      </c>
      <c r="S50" s="109"/>
      <c r="T50" s="109"/>
      <c r="U50" s="109"/>
      <c r="V50" s="109"/>
      <c r="W50" s="109"/>
      <c r="X50" s="109"/>
      <c r="Y50" s="109"/>
      <c r="Z50" s="109"/>
      <c r="AA50" s="109"/>
      <c r="AB50" s="109" t="s">
        <v>487</v>
      </c>
      <c r="AC50" s="109"/>
      <c r="AD50" s="109"/>
      <c r="AE50" s="109"/>
      <c r="AF50" s="109" t="s">
        <v>696</v>
      </c>
    </row>
    <row r="51" spans="1:32" x14ac:dyDescent="0.25">
      <c r="A51" s="105" t="s">
        <v>230</v>
      </c>
      <c r="B51" s="65" t="s">
        <v>2135</v>
      </c>
      <c r="C51" s="109"/>
      <c r="D51" s="109"/>
      <c r="E51" s="109"/>
      <c r="F51" s="109"/>
      <c r="G51" s="109"/>
      <c r="H51" s="109"/>
      <c r="I51" s="109"/>
      <c r="J51" s="109"/>
      <c r="K51" s="109"/>
      <c r="L51" s="109"/>
      <c r="M51" s="109"/>
      <c r="N51" s="109"/>
      <c r="O51" s="109"/>
      <c r="P51" s="109" t="s">
        <v>229</v>
      </c>
      <c r="Q51" s="109"/>
      <c r="R51" s="109"/>
      <c r="S51" s="109"/>
      <c r="T51" s="109"/>
      <c r="U51" s="109"/>
      <c r="V51" s="109"/>
      <c r="W51" s="109"/>
      <c r="X51" s="109"/>
      <c r="Y51" s="109"/>
      <c r="Z51" s="109" t="s">
        <v>623</v>
      </c>
      <c r="AA51" s="109"/>
      <c r="AB51" s="109"/>
      <c r="AC51" s="109"/>
      <c r="AD51" s="109"/>
      <c r="AE51" s="109"/>
      <c r="AF51" s="109"/>
    </row>
    <row r="52" spans="1:32" x14ac:dyDescent="0.25">
      <c r="A52" s="105" t="s">
        <v>395</v>
      </c>
      <c r="B52" s="65" t="s">
        <v>2135</v>
      </c>
      <c r="C52" s="109"/>
      <c r="D52" s="109" t="s">
        <v>446</v>
      </c>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t="s">
        <v>393</v>
      </c>
    </row>
    <row r="53" spans="1:32" x14ac:dyDescent="0.25">
      <c r="A53" s="105" t="s">
        <v>478</v>
      </c>
      <c r="B53" s="65" t="s">
        <v>2135</v>
      </c>
      <c r="C53" s="109"/>
      <c r="D53" s="109"/>
      <c r="E53" s="109"/>
      <c r="F53" s="109"/>
      <c r="G53" s="109"/>
      <c r="H53" s="109"/>
      <c r="I53" s="109"/>
      <c r="J53" s="109"/>
      <c r="K53" s="109"/>
      <c r="L53" s="109"/>
      <c r="M53" s="109"/>
      <c r="N53" s="109"/>
      <c r="O53" s="109"/>
      <c r="P53" s="109"/>
      <c r="Q53" s="109"/>
      <c r="R53" s="109"/>
      <c r="S53" s="109"/>
      <c r="T53" s="109"/>
      <c r="U53" s="109"/>
      <c r="V53" s="109"/>
      <c r="W53" s="109"/>
      <c r="X53" s="109" t="s">
        <v>736</v>
      </c>
      <c r="Y53" s="109"/>
      <c r="Z53" s="109"/>
      <c r="AA53" s="109"/>
      <c r="AB53" s="109"/>
      <c r="AC53" s="109"/>
      <c r="AD53" s="109"/>
      <c r="AE53" s="109"/>
      <c r="AF53" s="109"/>
    </row>
    <row r="54" spans="1:32" x14ac:dyDescent="0.25">
      <c r="A54" s="105" t="s">
        <v>304</v>
      </c>
      <c r="B54" s="65" t="s">
        <v>2135</v>
      </c>
      <c r="C54" s="109"/>
      <c r="D54" s="109" t="s">
        <v>303</v>
      </c>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row>
    <row r="55" spans="1:32" x14ac:dyDescent="0.25">
      <c r="A55" s="105" t="s">
        <v>581</v>
      </c>
      <c r="B55" s="65" t="s">
        <v>2135</v>
      </c>
      <c r="C55" s="109"/>
      <c r="D55" s="109"/>
      <c r="E55" s="109"/>
      <c r="F55" s="109"/>
      <c r="G55" s="109"/>
      <c r="H55" s="109"/>
      <c r="I55" s="109"/>
      <c r="J55" s="109"/>
      <c r="K55" s="109"/>
      <c r="L55" s="109"/>
      <c r="M55" s="109"/>
      <c r="N55" s="109"/>
      <c r="O55" s="109"/>
      <c r="P55" s="109"/>
      <c r="Q55" s="109"/>
      <c r="R55" s="109"/>
      <c r="S55" s="109" t="s">
        <v>580</v>
      </c>
      <c r="T55" s="109"/>
      <c r="U55" s="109"/>
      <c r="V55" s="109"/>
      <c r="W55" s="109"/>
      <c r="X55" s="109"/>
      <c r="Y55" s="109"/>
      <c r="Z55" s="109"/>
      <c r="AA55" s="109"/>
      <c r="AB55" s="109"/>
      <c r="AC55" s="109"/>
      <c r="AD55" s="109"/>
      <c r="AE55" s="109"/>
      <c r="AF55" s="109"/>
    </row>
    <row r="56" spans="1:32" x14ac:dyDescent="0.25">
      <c r="A56" s="105" t="s">
        <v>259</v>
      </c>
      <c r="B56" s="65" t="s">
        <v>2135</v>
      </c>
      <c r="C56" s="109" t="s">
        <v>2155</v>
      </c>
      <c r="D56" s="109" t="s">
        <v>2156</v>
      </c>
      <c r="E56" s="109"/>
      <c r="F56" s="109"/>
      <c r="G56" s="109"/>
      <c r="H56" s="109" t="s">
        <v>2157</v>
      </c>
      <c r="I56" s="109" t="s">
        <v>314</v>
      </c>
      <c r="J56" s="109"/>
      <c r="K56" s="109" t="s">
        <v>500</v>
      </c>
      <c r="L56" s="109"/>
      <c r="M56" s="109"/>
      <c r="N56" s="109"/>
      <c r="O56" s="109"/>
      <c r="P56" s="109"/>
      <c r="Q56" s="109"/>
      <c r="R56" s="109" t="s">
        <v>452</v>
      </c>
      <c r="S56" s="109"/>
      <c r="T56" s="109" t="s">
        <v>367</v>
      </c>
      <c r="U56" s="109"/>
      <c r="V56" s="109"/>
      <c r="W56" s="109"/>
      <c r="X56" s="109"/>
      <c r="Y56" s="109" t="s">
        <v>363</v>
      </c>
      <c r="Z56" s="109"/>
      <c r="AA56" s="109"/>
      <c r="AB56" s="109" t="s">
        <v>2158</v>
      </c>
      <c r="AC56" s="109"/>
      <c r="AD56" s="109"/>
      <c r="AE56" s="109"/>
      <c r="AF56" s="109" t="s">
        <v>393</v>
      </c>
    </row>
    <row r="57" spans="1:32" x14ac:dyDescent="0.25">
      <c r="A57" s="105" t="s">
        <v>641</v>
      </c>
      <c r="B57" s="65" t="s">
        <v>2135</v>
      </c>
      <c r="C57" s="109"/>
      <c r="D57" s="109" t="s">
        <v>640</v>
      </c>
      <c r="E57" s="109"/>
      <c r="F57" s="109"/>
      <c r="G57" s="109"/>
      <c r="H57" s="109"/>
      <c r="I57" s="109"/>
      <c r="J57" s="109"/>
      <c r="K57" s="109"/>
      <c r="L57" s="109"/>
      <c r="M57" s="109"/>
      <c r="N57" s="109"/>
      <c r="O57" s="109"/>
      <c r="P57" s="109"/>
      <c r="Q57" s="109"/>
      <c r="R57" s="109"/>
      <c r="S57" s="109" t="s">
        <v>265</v>
      </c>
      <c r="T57" s="109"/>
      <c r="U57" s="109"/>
      <c r="V57" s="109"/>
      <c r="W57" s="109"/>
      <c r="X57" s="109"/>
      <c r="Y57" s="109"/>
      <c r="Z57" s="109"/>
      <c r="AA57" s="109"/>
      <c r="AB57" s="109"/>
      <c r="AC57" s="109"/>
      <c r="AD57" s="109"/>
      <c r="AE57" s="109"/>
      <c r="AF57" s="109"/>
    </row>
    <row r="58" spans="1:32" x14ac:dyDescent="0.25">
      <c r="A58" s="105" t="s">
        <v>546</v>
      </c>
      <c r="B58" s="65" t="s">
        <v>2135</v>
      </c>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t="s">
        <v>545</v>
      </c>
    </row>
    <row r="59" spans="1:32" x14ac:dyDescent="0.25">
      <c r="A59" s="105" t="s">
        <v>307</v>
      </c>
      <c r="B59" s="65" t="s">
        <v>2137</v>
      </c>
      <c r="C59" s="109"/>
      <c r="D59" s="109"/>
      <c r="E59" s="109"/>
      <c r="F59" s="109"/>
      <c r="G59" s="109"/>
      <c r="H59" s="109"/>
      <c r="I59" s="109"/>
      <c r="J59" s="109"/>
      <c r="K59" s="109"/>
      <c r="L59" s="109"/>
      <c r="M59" s="109"/>
      <c r="N59" s="109"/>
      <c r="O59" s="109"/>
      <c r="P59" s="109"/>
      <c r="Q59" s="109"/>
      <c r="R59" s="109"/>
      <c r="S59" s="109"/>
      <c r="T59" s="109"/>
      <c r="U59" s="109"/>
      <c r="V59" s="109" t="s">
        <v>306</v>
      </c>
      <c r="W59" s="109"/>
      <c r="X59" s="109"/>
      <c r="Y59" s="109"/>
      <c r="Z59" s="109"/>
      <c r="AA59" s="109"/>
      <c r="AB59" s="109"/>
      <c r="AC59" s="109"/>
      <c r="AD59" s="109"/>
      <c r="AE59" s="109"/>
      <c r="AF59" s="109"/>
    </row>
    <row r="60" spans="1:32" x14ac:dyDescent="0.25">
      <c r="A60" s="105" t="s">
        <v>661</v>
      </c>
      <c r="B60" s="65" t="s">
        <v>2135</v>
      </c>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t="s">
        <v>660</v>
      </c>
      <c r="AC60" s="109"/>
      <c r="AD60" s="109"/>
      <c r="AE60" s="109"/>
      <c r="AF60" s="109"/>
    </row>
    <row r="61" spans="1:32" x14ac:dyDescent="0.25">
      <c r="A61" s="105" t="s">
        <v>313</v>
      </c>
      <c r="B61" s="65" t="s">
        <v>2135</v>
      </c>
      <c r="C61" s="109"/>
      <c r="D61" s="109"/>
      <c r="E61" s="109"/>
      <c r="F61" s="109" t="s">
        <v>312</v>
      </c>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row>
    <row r="62" spans="1:32" x14ac:dyDescent="0.25">
      <c r="A62" s="105" t="s">
        <v>237</v>
      </c>
      <c r="B62" s="65" t="s">
        <v>2135</v>
      </c>
      <c r="C62" s="109" t="s">
        <v>738</v>
      </c>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row>
    <row r="63" spans="1:32" x14ac:dyDescent="0.25">
      <c r="A63" s="106" t="s">
        <v>739</v>
      </c>
      <c r="B63" s="65" t="s">
        <v>2135</v>
      </c>
      <c r="C63" s="109"/>
      <c r="D63" s="109" t="s">
        <v>439</v>
      </c>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row>
    <row r="64" spans="1:32" x14ac:dyDescent="0.25">
      <c r="A64" s="105" t="s">
        <v>235</v>
      </c>
      <c r="B64" s="65" t="s">
        <v>2135</v>
      </c>
      <c r="C64" s="109"/>
      <c r="D64" s="109"/>
      <c r="E64" s="109"/>
      <c r="F64" s="109" t="s">
        <v>586</v>
      </c>
      <c r="G64" s="109"/>
      <c r="H64" s="109"/>
      <c r="I64" s="109" t="s">
        <v>2159</v>
      </c>
      <c r="J64" s="109"/>
      <c r="K64" s="109"/>
      <c r="L64" s="109"/>
      <c r="M64" s="109"/>
      <c r="N64" s="109"/>
      <c r="O64" s="109"/>
      <c r="P64" s="109"/>
      <c r="Q64" s="109"/>
      <c r="R64" s="109"/>
      <c r="S64" s="109"/>
      <c r="T64" s="109" t="s">
        <v>367</v>
      </c>
      <c r="U64" s="109"/>
      <c r="V64" s="109"/>
      <c r="W64" s="109"/>
      <c r="X64" s="109"/>
      <c r="Y64" s="109"/>
      <c r="Z64" s="109"/>
      <c r="AA64" s="109"/>
      <c r="AB64" s="109"/>
      <c r="AC64" s="109"/>
      <c r="AD64" s="109"/>
      <c r="AE64" s="109"/>
      <c r="AF64" s="109" t="s">
        <v>587</v>
      </c>
    </row>
    <row r="65" spans="1:32" x14ac:dyDescent="0.25">
      <c r="A65" s="105" t="s">
        <v>484</v>
      </c>
      <c r="B65" s="65" t="s">
        <v>2135</v>
      </c>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t="s">
        <v>639</v>
      </c>
      <c r="AA65" s="109"/>
      <c r="AB65" s="109" t="s">
        <v>483</v>
      </c>
      <c r="AC65" s="109"/>
      <c r="AD65" s="109"/>
      <c r="AE65" s="109"/>
      <c r="AF65" s="109"/>
    </row>
    <row r="66" spans="1:32" x14ac:dyDescent="0.25">
      <c r="A66" s="105" t="s">
        <v>593</v>
      </c>
      <c r="B66" s="65" t="s">
        <v>2135</v>
      </c>
      <c r="C66" s="109"/>
      <c r="D66" s="109"/>
      <c r="E66" s="109"/>
      <c r="F66" s="109"/>
      <c r="G66" s="109"/>
      <c r="H66" s="109"/>
      <c r="I66" s="109"/>
      <c r="J66" s="109"/>
      <c r="K66" s="109"/>
      <c r="L66" s="109"/>
      <c r="M66" s="109"/>
      <c r="N66" s="109"/>
      <c r="O66" s="109"/>
      <c r="P66" s="109"/>
      <c r="Q66" s="109"/>
      <c r="R66" s="109"/>
      <c r="S66" s="109" t="s">
        <v>592</v>
      </c>
      <c r="T66" s="109"/>
      <c r="U66" s="109"/>
      <c r="V66" s="109"/>
      <c r="W66" s="109"/>
      <c r="X66" s="109"/>
      <c r="Y66" s="109"/>
      <c r="Z66" s="109"/>
      <c r="AA66" s="109"/>
      <c r="AB66" s="109"/>
      <c r="AC66" s="109"/>
      <c r="AD66" s="109"/>
      <c r="AE66" s="109"/>
      <c r="AF66" s="109"/>
    </row>
    <row r="67" spans="1:32" x14ac:dyDescent="0.25">
      <c r="A67" s="105" t="s">
        <v>589</v>
      </c>
      <c r="B67" s="65" t="s">
        <v>2135</v>
      </c>
      <c r="C67" s="109"/>
      <c r="D67" s="109"/>
      <c r="E67" s="109"/>
      <c r="F67" s="109"/>
      <c r="G67" s="109"/>
      <c r="H67" s="109"/>
      <c r="I67" s="109"/>
      <c r="J67" s="109"/>
      <c r="K67" s="109"/>
      <c r="L67" s="109"/>
      <c r="M67" s="109"/>
      <c r="N67" s="109"/>
      <c r="O67" s="109"/>
      <c r="P67" s="109"/>
      <c r="Q67" s="109" t="s">
        <v>588</v>
      </c>
      <c r="R67" s="109"/>
      <c r="S67" s="109"/>
      <c r="T67" s="109"/>
      <c r="U67" s="109"/>
      <c r="V67" s="109"/>
      <c r="W67" s="109"/>
      <c r="X67" s="109"/>
      <c r="Y67" s="109"/>
      <c r="Z67" s="109"/>
      <c r="AA67" s="109"/>
      <c r="AB67" s="109"/>
      <c r="AC67" s="109"/>
      <c r="AD67" s="109"/>
      <c r="AE67" s="109"/>
      <c r="AF67" s="109"/>
    </row>
    <row r="68" spans="1:32" x14ac:dyDescent="0.25">
      <c r="A68" s="105" t="s">
        <v>503</v>
      </c>
      <c r="B68" s="65" t="s">
        <v>2137</v>
      </c>
      <c r="C68" s="109"/>
      <c r="D68" s="109"/>
      <c r="E68" s="109"/>
      <c r="F68" s="109"/>
      <c r="G68" s="109"/>
      <c r="H68" s="109"/>
      <c r="I68" s="109"/>
      <c r="J68" s="109"/>
      <c r="K68" s="109"/>
      <c r="L68" s="109"/>
      <c r="M68" s="109"/>
      <c r="N68" s="109"/>
      <c r="O68" s="109" t="s">
        <v>502</v>
      </c>
      <c r="P68" s="109"/>
      <c r="Q68" s="109"/>
      <c r="R68" s="109"/>
      <c r="S68" s="109"/>
      <c r="T68" s="109"/>
      <c r="U68" s="109"/>
      <c r="V68" s="109"/>
      <c r="W68" s="109"/>
      <c r="X68" s="109"/>
      <c r="Y68" s="109"/>
      <c r="Z68" s="109"/>
      <c r="AA68" s="109"/>
      <c r="AB68" s="109"/>
      <c r="AC68" s="109"/>
      <c r="AD68" s="109"/>
      <c r="AE68" s="109"/>
      <c r="AF68" s="109"/>
    </row>
    <row r="69" spans="1:32" x14ac:dyDescent="0.25">
      <c r="A69" s="105" t="s">
        <v>219</v>
      </c>
      <c r="B69" s="65" t="s">
        <v>2137</v>
      </c>
      <c r="C69" s="109" t="s">
        <v>218</v>
      </c>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row>
    <row r="70" spans="1:32" x14ac:dyDescent="0.25">
      <c r="A70" s="105" t="s">
        <v>217</v>
      </c>
      <c r="B70" s="65" t="s">
        <v>2137</v>
      </c>
      <c r="C70" s="109" t="s">
        <v>216</v>
      </c>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row>
    <row r="71" spans="1:32" x14ac:dyDescent="0.25">
      <c r="A71" s="105" t="s">
        <v>702</v>
      </c>
      <c r="B71" s="65" t="s">
        <v>2135</v>
      </c>
      <c r="C71" s="109"/>
      <c r="D71" s="109"/>
      <c r="E71" s="109"/>
      <c r="F71" s="109"/>
      <c r="G71" s="109" t="s">
        <v>699</v>
      </c>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row>
    <row r="72" spans="1:32" x14ac:dyDescent="0.25">
      <c r="A72" s="105" t="s">
        <v>540</v>
      </c>
      <c r="B72" s="65" t="s">
        <v>2137</v>
      </c>
      <c r="C72" s="109"/>
      <c r="D72" s="109"/>
      <c r="E72" s="109"/>
      <c r="F72" s="109"/>
      <c r="G72" s="109"/>
      <c r="H72" s="109"/>
      <c r="I72" s="109"/>
      <c r="J72" s="109"/>
      <c r="K72" s="109"/>
      <c r="L72" s="109"/>
      <c r="M72" s="109"/>
      <c r="N72" s="109"/>
      <c r="O72" s="109" t="s">
        <v>539</v>
      </c>
      <c r="P72" s="109"/>
      <c r="Q72" s="109"/>
      <c r="R72" s="109"/>
      <c r="S72" s="109"/>
      <c r="T72" s="109"/>
      <c r="U72" s="109"/>
      <c r="V72" s="109"/>
      <c r="W72" s="109"/>
      <c r="X72" s="109"/>
      <c r="Y72" s="109"/>
      <c r="Z72" s="109"/>
      <c r="AA72" s="109"/>
      <c r="AB72" s="109"/>
      <c r="AC72" s="109"/>
      <c r="AD72" s="109"/>
      <c r="AE72" s="109"/>
      <c r="AF72" s="109"/>
    </row>
    <row r="73" spans="1:32" x14ac:dyDescent="0.25">
      <c r="A73" s="105" t="s">
        <v>664</v>
      </c>
      <c r="B73" s="65" t="s">
        <v>2137</v>
      </c>
      <c r="C73" s="109"/>
      <c r="D73" s="109" t="s">
        <v>663</v>
      </c>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row>
    <row r="74" spans="1:32" x14ac:dyDescent="0.25">
      <c r="A74" s="105" t="s">
        <v>228</v>
      </c>
      <c r="B74" s="65" t="s">
        <v>2135</v>
      </c>
      <c r="C74" s="109"/>
      <c r="D74" s="109"/>
      <c r="E74" s="109"/>
      <c r="F74" s="109"/>
      <c r="G74" s="109"/>
      <c r="H74" s="109"/>
      <c r="I74" s="109"/>
      <c r="J74" s="109"/>
      <c r="K74" s="109"/>
      <c r="L74" s="109"/>
      <c r="M74" s="109"/>
      <c r="N74" s="109"/>
      <c r="O74" s="109"/>
      <c r="P74" s="109"/>
      <c r="Q74" s="109"/>
      <c r="R74" s="109" t="s">
        <v>227</v>
      </c>
      <c r="S74" s="109"/>
      <c r="T74" s="109"/>
      <c r="U74" s="109"/>
      <c r="V74" s="109"/>
      <c r="W74" s="109"/>
      <c r="X74" s="109"/>
      <c r="Y74" s="109"/>
      <c r="Z74" s="109"/>
      <c r="AA74" s="109"/>
      <c r="AB74" s="109"/>
      <c r="AC74" s="109"/>
      <c r="AD74" s="109"/>
      <c r="AE74" s="109"/>
      <c r="AF74" s="109"/>
    </row>
    <row r="75" spans="1:32" x14ac:dyDescent="0.25">
      <c r="A75" s="105" t="s">
        <v>458</v>
      </c>
      <c r="B75" s="65" t="s">
        <v>2137</v>
      </c>
      <c r="C75" s="109"/>
      <c r="D75" s="109"/>
      <c r="E75" s="109"/>
      <c r="F75" s="109"/>
      <c r="G75" s="109"/>
      <c r="H75" s="109"/>
      <c r="I75" s="109"/>
      <c r="J75" s="109"/>
      <c r="K75" s="109"/>
      <c r="L75" s="109"/>
      <c r="M75" s="109"/>
      <c r="N75" s="109"/>
      <c r="O75" s="109"/>
      <c r="P75" s="109" t="s">
        <v>457</v>
      </c>
      <c r="Q75" s="109"/>
      <c r="R75" s="109"/>
      <c r="S75" s="109"/>
      <c r="T75" s="109"/>
      <c r="U75" s="109"/>
      <c r="V75" s="109"/>
      <c r="W75" s="109"/>
      <c r="X75" s="109"/>
      <c r="Y75" s="109"/>
      <c r="Z75" s="109"/>
      <c r="AA75" s="109"/>
      <c r="AB75" s="109"/>
      <c r="AC75" s="109"/>
      <c r="AD75" s="109"/>
      <c r="AE75" s="109"/>
      <c r="AF75" s="109"/>
    </row>
    <row r="76" spans="1:32" x14ac:dyDescent="0.25">
      <c r="A76" s="106" t="s">
        <v>555</v>
      </c>
      <c r="B76" s="65" t="s">
        <v>2135</v>
      </c>
      <c r="C76" s="109"/>
      <c r="D76" s="109"/>
      <c r="E76" s="109"/>
      <c r="F76" s="109"/>
      <c r="G76" s="109"/>
      <c r="H76" s="109"/>
      <c r="I76" s="109" t="s">
        <v>554</v>
      </c>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row>
    <row r="77" spans="1:32" x14ac:dyDescent="0.25">
      <c r="A77" s="105" t="s">
        <v>530</v>
      </c>
      <c r="B77" s="65" t="s">
        <v>2135</v>
      </c>
      <c r="C77" s="109"/>
      <c r="D77" s="109"/>
      <c r="E77" s="109"/>
      <c r="F77" s="109"/>
      <c r="G77" s="109"/>
      <c r="H77" s="109"/>
      <c r="I77" s="109" t="s">
        <v>529</v>
      </c>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row>
    <row r="78" spans="1:32" x14ac:dyDescent="0.25">
      <c r="A78" s="105" t="s">
        <v>638</v>
      </c>
      <c r="B78" s="65" t="s">
        <v>2135</v>
      </c>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t="s">
        <v>637</v>
      </c>
      <c r="AF78" s="109"/>
    </row>
    <row r="79" spans="1:32" x14ac:dyDescent="0.25">
      <c r="A79" s="105" t="s">
        <v>531</v>
      </c>
      <c r="B79" s="65" t="s">
        <v>2135</v>
      </c>
      <c r="C79" s="109"/>
      <c r="D79" s="109"/>
      <c r="E79" s="109"/>
      <c r="F79" s="109"/>
      <c r="G79" s="109"/>
      <c r="H79" s="109"/>
      <c r="I79" s="109" t="s">
        <v>529</v>
      </c>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row>
    <row r="80" spans="1:32" x14ac:dyDescent="0.25">
      <c r="A80" s="105" t="s">
        <v>673</v>
      </c>
      <c r="B80" s="65" t="s">
        <v>2135</v>
      </c>
      <c r="C80" s="109"/>
      <c r="D80" s="109"/>
      <c r="E80" s="109"/>
      <c r="F80" s="109"/>
      <c r="G80" s="109"/>
      <c r="H80" s="109"/>
      <c r="I80" s="109"/>
      <c r="J80" s="109"/>
      <c r="K80" s="109"/>
      <c r="L80" s="109"/>
      <c r="M80" s="109"/>
      <c r="N80" s="109"/>
      <c r="O80" s="109"/>
      <c r="P80" s="109"/>
      <c r="Q80" s="109"/>
      <c r="R80" s="109"/>
      <c r="S80" s="109" t="s">
        <v>672</v>
      </c>
      <c r="T80" s="109"/>
      <c r="U80" s="109"/>
      <c r="V80" s="109"/>
      <c r="W80" s="109"/>
      <c r="X80" s="109"/>
      <c r="Y80" s="109"/>
      <c r="Z80" s="109"/>
      <c r="AA80" s="109"/>
      <c r="AB80" s="109"/>
      <c r="AC80" s="109"/>
      <c r="AD80" s="109"/>
      <c r="AE80" s="109"/>
      <c r="AF80" s="109"/>
    </row>
    <row r="81" spans="1:32" x14ac:dyDescent="0.25">
      <c r="A81" s="105" t="s">
        <v>388</v>
      </c>
      <c r="B81" s="65" t="s">
        <v>2135</v>
      </c>
      <c r="C81" s="109"/>
      <c r="D81" s="109"/>
      <c r="E81" s="109"/>
      <c r="F81" s="109"/>
      <c r="G81" s="109"/>
      <c r="H81" s="109"/>
      <c r="I81" s="109"/>
      <c r="J81" s="109"/>
      <c r="K81" s="109"/>
      <c r="L81" s="109"/>
      <c r="M81" s="109"/>
      <c r="N81" s="109"/>
      <c r="O81" s="109"/>
      <c r="P81" s="109" t="s">
        <v>387</v>
      </c>
      <c r="Q81" s="109"/>
      <c r="R81" s="109"/>
      <c r="S81" s="109"/>
      <c r="T81" s="109"/>
      <c r="U81" s="109"/>
      <c r="V81" s="109"/>
      <c r="W81" s="109"/>
      <c r="X81" s="109"/>
      <c r="Y81" s="109"/>
      <c r="Z81" s="109"/>
      <c r="AA81" s="109"/>
      <c r="AB81" s="109"/>
      <c r="AC81" s="109"/>
      <c r="AD81" s="109"/>
      <c r="AE81" s="109"/>
      <c r="AF81" s="109"/>
    </row>
    <row r="82" spans="1:32" x14ac:dyDescent="0.25">
      <c r="A82" s="105" t="s">
        <v>620</v>
      </c>
      <c r="B82" s="65" t="s">
        <v>2135</v>
      </c>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t="s">
        <v>619</v>
      </c>
      <c r="AA82" s="109"/>
      <c r="AB82" s="109"/>
      <c r="AC82" s="109"/>
      <c r="AD82" s="109"/>
      <c r="AE82" s="109"/>
      <c r="AF82" s="109"/>
    </row>
    <row r="83" spans="1:32" x14ac:dyDescent="0.25">
      <c r="A83" s="105" t="s">
        <v>454</v>
      </c>
      <c r="B83" s="65" t="s">
        <v>2135</v>
      </c>
      <c r="C83" s="109"/>
      <c r="D83" s="109"/>
      <c r="E83" s="109"/>
      <c r="F83" s="109"/>
      <c r="G83" s="109"/>
      <c r="H83" s="109"/>
      <c r="I83" s="109"/>
      <c r="J83" s="109"/>
      <c r="K83" s="109"/>
      <c r="L83" s="109"/>
      <c r="M83" s="109"/>
      <c r="N83" s="109"/>
      <c r="O83" s="109"/>
      <c r="P83" s="109"/>
      <c r="Q83" s="109"/>
      <c r="R83" s="109" t="s">
        <v>452</v>
      </c>
      <c r="S83" s="109"/>
      <c r="T83" s="109"/>
      <c r="U83" s="109"/>
      <c r="V83" s="109"/>
      <c r="W83" s="109"/>
      <c r="X83" s="109"/>
      <c r="Y83" s="109"/>
      <c r="Z83" s="109"/>
      <c r="AA83" s="109"/>
      <c r="AB83" s="109"/>
      <c r="AC83" s="109"/>
      <c r="AD83" s="109"/>
      <c r="AE83" s="109"/>
      <c r="AF83" s="109"/>
    </row>
    <row r="84" spans="1:32" x14ac:dyDescent="0.25">
      <c r="A84" s="105" t="s">
        <v>281</v>
      </c>
      <c r="B84" s="65" t="s">
        <v>2135</v>
      </c>
      <c r="C84" s="109"/>
      <c r="D84" s="109" t="s">
        <v>446</v>
      </c>
      <c r="E84" s="109"/>
      <c r="F84" s="109"/>
      <c r="G84" s="109"/>
      <c r="H84" s="109"/>
      <c r="I84" s="109" t="s">
        <v>279</v>
      </c>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t="s">
        <v>393</v>
      </c>
    </row>
    <row r="85" spans="1:32" x14ac:dyDescent="0.25">
      <c r="A85" s="105" t="s">
        <v>256</v>
      </c>
      <c r="B85" s="65" t="s">
        <v>2135</v>
      </c>
      <c r="C85" s="109"/>
      <c r="D85" s="109"/>
      <c r="E85" s="109" t="s">
        <v>2160</v>
      </c>
      <c r="F85" s="109" t="s">
        <v>325</v>
      </c>
      <c r="G85" s="109"/>
      <c r="H85" s="109" t="s">
        <v>436</v>
      </c>
      <c r="I85" s="109"/>
      <c r="J85" s="109"/>
      <c r="K85" s="109"/>
      <c r="L85" s="109" t="s">
        <v>607</v>
      </c>
      <c r="M85" s="109"/>
      <c r="N85" s="109"/>
      <c r="O85" s="109"/>
      <c r="P85" s="109"/>
      <c r="Q85" s="109"/>
      <c r="R85" s="109" t="s">
        <v>464</v>
      </c>
      <c r="S85" s="109" t="s">
        <v>343</v>
      </c>
      <c r="T85" s="109"/>
      <c r="U85" s="109"/>
      <c r="V85" s="109"/>
      <c r="W85" s="109"/>
      <c r="X85" s="109"/>
      <c r="Y85" s="109" t="s">
        <v>514</v>
      </c>
      <c r="Z85" s="109" t="s">
        <v>623</v>
      </c>
      <c r="AA85" s="109"/>
      <c r="AB85" s="109"/>
      <c r="AC85" s="109"/>
      <c r="AD85" s="109"/>
      <c r="AE85" s="109"/>
      <c r="AF85" s="109"/>
    </row>
    <row r="86" spans="1:32" x14ac:dyDescent="0.25">
      <c r="A86" s="105" t="s">
        <v>254</v>
      </c>
      <c r="B86" s="65" t="s">
        <v>2135</v>
      </c>
      <c r="C86" s="109"/>
      <c r="D86" s="109"/>
      <c r="E86" s="109"/>
      <c r="F86" s="109"/>
      <c r="G86" s="109" t="s">
        <v>2161</v>
      </c>
      <c r="H86" s="109"/>
      <c r="I86" s="109"/>
      <c r="J86" s="109"/>
      <c r="K86" s="109"/>
      <c r="L86" s="109"/>
      <c r="M86" s="109"/>
      <c r="N86" s="109"/>
      <c r="O86" s="109"/>
      <c r="P86" s="109"/>
      <c r="Q86" s="109"/>
      <c r="R86" s="109"/>
      <c r="S86" s="109"/>
      <c r="T86" s="109"/>
      <c r="U86" s="109"/>
      <c r="V86" s="109"/>
      <c r="W86" s="109"/>
      <c r="X86" s="109"/>
      <c r="Y86" s="109"/>
      <c r="Z86" s="109"/>
      <c r="AA86" s="109"/>
      <c r="AB86" s="109" t="s">
        <v>695</v>
      </c>
      <c r="AC86" s="109"/>
      <c r="AD86" s="109"/>
      <c r="AE86" s="109"/>
      <c r="AF86" s="109"/>
    </row>
    <row r="87" spans="1:32" x14ac:dyDescent="0.25">
      <c r="A87" s="105" t="s">
        <v>292</v>
      </c>
      <c r="B87" s="65" t="s">
        <v>2135</v>
      </c>
      <c r="C87" s="109"/>
      <c r="D87" s="109"/>
      <c r="E87" s="109"/>
      <c r="F87" s="109"/>
      <c r="G87" s="109"/>
      <c r="H87" s="109"/>
      <c r="I87" s="109"/>
      <c r="J87" s="109"/>
      <c r="K87" s="109"/>
      <c r="L87" s="109"/>
      <c r="M87" s="109"/>
      <c r="N87" s="109"/>
      <c r="O87" s="109" t="s">
        <v>482</v>
      </c>
      <c r="P87" s="109"/>
      <c r="Q87" s="109"/>
      <c r="R87" s="109" t="s">
        <v>290</v>
      </c>
      <c r="S87" s="109" t="s">
        <v>2162</v>
      </c>
      <c r="T87" s="109"/>
      <c r="U87" s="109" t="s">
        <v>551</v>
      </c>
      <c r="V87" s="109"/>
      <c r="W87" s="109"/>
      <c r="X87" s="109"/>
      <c r="Y87" s="109"/>
      <c r="Z87" s="109"/>
      <c r="AA87" s="109" t="s">
        <v>675</v>
      </c>
      <c r="AB87" s="109"/>
      <c r="AC87" s="109"/>
      <c r="AD87" s="109"/>
      <c r="AE87" s="109"/>
      <c r="AF87" s="109" t="s">
        <v>2163</v>
      </c>
    </row>
    <row r="88" spans="1:32" x14ac:dyDescent="0.25">
      <c r="A88" s="105" t="s">
        <v>577</v>
      </c>
      <c r="B88" s="65" t="s">
        <v>2135</v>
      </c>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t="s">
        <v>576</v>
      </c>
      <c r="AC88" s="109"/>
      <c r="AD88" s="109"/>
      <c r="AE88" s="109"/>
      <c r="AF88" s="109"/>
    </row>
    <row r="89" spans="1:32" x14ac:dyDescent="0.25">
      <c r="A89" s="105" t="s">
        <v>248</v>
      </c>
      <c r="B89" s="65" t="s">
        <v>2135</v>
      </c>
      <c r="C89" s="109"/>
      <c r="D89" s="109"/>
      <c r="E89" s="109"/>
      <c r="F89" s="109"/>
      <c r="G89" s="109"/>
      <c r="H89" s="109"/>
      <c r="I89" s="109"/>
      <c r="J89" s="109"/>
      <c r="K89" s="109"/>
      <c r="L89" s="109"/>
      <c r="M89" s="109"/>
      <c r="N89" s="109"/>
      <c r="O89" s="109"/>
      <c r="P89" s="109"/>
      <c r="Q89" s="109" t="s">
        <v>683</v>
      </c>
      <c r="R89" s="109" t="s">
        <v>467</v>
      </c>
      <c r="S89" s="109" t="s">
        <v>247</v>
      </c>
      <c r="T89" s="109"/>
      <c r="U89" s="109"/>
      <c r="V89" s="109"/>
      <c r="W89" s="109"/>
      <c r="X89" s="109"/>
      <c r="Y89" s="109" t="s">
        <v>2164</v>
      </c>
      <c r="Z89" s="109" t="s">
        <v>639</v>
      </c>
      <c r="AA89" s="109"/>
      <c r="AB89" s="109" t="s">
        <v>483</v>
      </c>
      <c r="AC89" s="109"/>
      <c r="AD89" s="109"/>
      <c r="AE89" s="109"/>
      <c r="AF89" s="109"/>
    </row>
    <row r="90" spans="1:32" x14ac:dyDescent="0.25">
      <c r="A90" s="105" t="s">
        <v>596</v>
      </c>
      <c r="B90" s="65" t="s">
        <v>2135</v>
      </c>
      <c r="C90" s="109"/>
      <c r="D90" s="109"/>
      <c r="E90" s="109"/>
      <c r="F90" s="109"/>
      <c r="G90" s="109"/>
      <c r="H90" s="109"/>
      <c r="I90" s="109"/>
      <c r="J90" s="109"/>
      <c r="K90" s="109"/>
      <c r="L90" s="109"/>
      <c r="M90" s="109"/>
      <c r="N90" s="109"/>
      <c r="O90" s="109"/>
      <c r="P90" s="109" t="s">
        <v>595</v>
      </c>
      <c r="Q90" s="109"/>
      <c r="R90" s="109"/>
      <c r="S90" s="109"/>
      <c r="T90" s="109"/>
      <c r="U90" s="109" t="s">
        <v>647</v>
      </c>
      <c r="V90" s="109"/>
      <c r="W90" s="109"/>
      <c r="X90" s="109"/>
      <c r="Y90" s="109"/>
      <c r="Z90" s="109"/>
      <c r="AA90" s="109"/>
      <c r="AB90" s="109"/>
      <c r="AC90" s="109"/>
      <c r="AD90" s="109"/>
      <c r="AE90" s="109"/>
      <c r="AF90" s="109"/>
    </row>
    <row r="91" spans="1:32" x14ac:dyDescent="0.25">
      <c r="A91" s="105" t="s">
        <v>658</v>
      </c>
      <c r="B91" s="65" t="s">
        <v>2135</v>
      </c>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t="s">
        <v>656</v>
      </c>
      <c r="AB91" s="109"/>
      <c r="AC91" s="109"/>
      <c r="AD91" s="109"/>
      <c r="AE91" s="109"/>
      <c r="AF91" s="109"/>
    </row>
    <row r="92" spans="1:32" x14ac:dyDescent="0.25">
      <c r="A92" s="105" t="s">
        <v>495</v>
      </c>
      <c r="B92" s="65" t="s">
        <v>2135</v>
      </c>
      <c r="C92" s="109"/>
      <c r="D92" s="109"/>
      <c r="E92" s="109"/>
      <c r="F92" s="109"/>
      <c r="G92" s="109"/>
      <c r="H92" s="109"/>
      <c r="I92" s="109"/>
      <c r="J92" s="109"/>
      <c r="K92" s="109"/>
      <c r="L92" s="109"/>
      <c r="M92" s="109"/>
      <c r="N92" s="109"/>
      <c r="O92" s="109"/>
      <c r="P92" s="109"/>
      <c r="Q92" s="109"/>
      <c r="R92" s="109" t="s">
        <v>494</v>
      </c>
      <c r="S92" s="109"/>
      <c r="T92" s="109"/>
      <c r="U92" s="109"/>
      <c r="V92" s="109"/>
      <c r="W92" s="109"/>
      <c r="X92" s="109"/>
      <c r="Y92" s="109"/>
      <c r="Z92" s="109"/>
      <c r="AA92" s="109"/>
      <c r="AB92" s="109"/>
      <c r="AC92" s="109"/>
      <c r="AD92" s="109"/>
      <c r="AE92" s="109"/>
      <c r="AF92" s="109"/>
    </row>
    <row r="93" spans="1:32" x14ac:dyDescent="0.25">
      <c r="A93" s="105" t="s">
        <v>499</v>
      </c>
      <c r="B93" s="65" t="s">
        <v>2135</v>
      </c>
      <c r="C93" s="109"/>
      <c r="D93" s="109"/>
      <c r="E93" s="109"/>
      <c r="F93" s="109"/>
      <c r="G93" s="109"/>
      <c r="H93" s="109"/>
      <c r="I93" s="109"/>
      <c r="J93" s="109"/>
      <c r="K93" s="109"/>
      <c r="L93" s="109"/>
      <c r="M93" s="109"/>
      <c r="N93" s="109"/>
      <c r="O93" s="109"/>
      <c r="P93" s="109"/>
      <c r="Q93" s="109"/>
      <c r="R93" s="109" t="s">
        <v>2165</v>
      </c>
      <c r="S93" s="109"/>
      <c r="T93" s="109"/>
      <c r="U93" s="109"/>
      <c r="V93" s="109"/>
      <c r="W93" s="109"/>
      <c r="X93" s="109"/>
      <c r="Y93" s="109"/>
      <c r="Z93" s="109"/>
      <c r="AA93" s="109"/>
      <c r="AB93" s="109" t="s">
        <v>660</v>
      </c>
      <c r="AC93" s="109"/>
      <c r="AD93" s="109"/>
      <c r="AE93" s="109"/>
      <c r="AF93" s="109"/>
    </row>
    <row r="94" spans="1:32" x14ac:dyDescent="0.25">
      <c r="A94" s="105" t="s">
        <v>286</v>
      </c>
      <c r="B94" s="65" t="s">
        <v>2135</v>
      </c>
      <c r="C94" s="109"/>
      <c r="D94" s="109" t="s">
        <v>339</v>
      </c>
      <c r="E94" s="109"/>
      <c r="F94" s="109"/>
      <c r="G94" s="109"/>
      <c r="H94" s="109"/>
      <c r="I94" s="109"/>
      <c r="J94" s="109"/>
      <c r="K94" s="109"/>
      <c r="L94" s="109"/>
      <c r="M94" s="109"/>
      <c r="N94" s="109"/>
      <c r="O94" s="109"/>
      <c r="P94" s="109"/>
      <c r="Q94" s="109"/>
      <c r="R94" s="109"/>
      <c r="S94" s="109"/>
      <c r="T94" s="109"/>
      <c r="U94" s="109"/>
      <c r="V94" s="109"/>
      <c r="W94" s="109"/>
      <c r="X94" s="109"/>
      <c r="Y94" s="109"/>
      <c r="Z94" s="109" t="s">
        <v>2166</v>
      </c>
      <c r="AA94" s="109"/>
      <c r="AB94" s="109"/>
      <c r="AC94" s="109"/>
      <c r="AD94" s="109"/>
      <c r="AE94" s="109"/>
      <c r="AF94" s="109"/>
    </row>
    <row r="95" spans="1:32" x14ac:dyDescent="0.25">
      <c r="A95" s="105" t="s">
        <v>249</v>
      </c>
      <c r="B95" s="65" t="s">
        <v>2135</v>
      </c>
      <c r="C95" s="109"/>
      <c r="D95" s="109"/>
      <c r="E95" s="109"/>
      <c r="F95" s="109"/>
      <c r="G95" s="109"/>
      <c r="H95" s="109"/>
      <c r="I95" s="109"/>
      <c r="J95" s="109"/>
      <c r="K95" s="109"/>
      <c r="L95" s="109"/>
      <c r="M95" s="109"/>
      <c r="N95" s="109"/>
      <c r="O95" s="109"/>
      <c r="P95" s="109"/>
      <c r="Q95" s="109"/>
      <c r="R95" s="109"/>
      <c r="S95" s="109" t="s">
        <v>247</v>
      </c>
      <c r="T95" s="109"/>
      <c r="U95" s="109"/>
      <c r="V95" s="109"/>
      <c r="W95" s="109"/>
      <c r="X95" s="109"/>
      <c r="Y95" s="109"/>
      <c r="Z95" s="109"/>
      <c r="AA95" s="109"/>
      <c r="AB95" s="109"/>
      <c r="AC95" s="109"/>
      <c r="AD95" s="109"/>
      <c r="AE95" s="109"/>
      <c r="AF95" s="109"/>
    </row>
    <row r="96" spans="1:32" x14ac:dyDescent="0.25">
      <c r="A96" s="105" t="s">
        <v>491</v>
      </c>
      <c r="B96" s="65" t="s">
        <v>2135</v>
      </c>
      <c r="C96" s="109"/>
      <c r="D96" s="109" t="s">
        <v>490</v>
      </c>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row>
    <row r="97" spans="1:32" x14ac:dyDescent="0.25">
      <c r="A97" s="105" t="s">
        <v>574</v>
      </c>
      <c r="B97" s="65" t="s">
        <v>2135</v>
      </c>
      <c r="C97" s="109"/>
      <c r="D97" s="109"/>
      <c r="E97" s="109"/>
      <c r="F97" s="109"/>
      <c r="G97" s="109"/>
      <c r="H97" s="109"/>
      <c r="I97" s="109"/>
      <c r="J97" s="109"/>
      <c r="K97" s="109"/>
      <c r="L97" s="109"/>
      <c r="M97" s="109"/>
      <c r="N97" s="109"/>
      <c r="O97" s="109" t="s">
        <v>573</v>
      </c>
      <c r="P97" s="109"/>
      <c r="Q97" s="109"/>
      <c r="R97" s="109"/>
      <c r="S97" s="109"/>
      <c r="T97" s="109"/>
      <c r="U97" s="109"/>
      <c r="V97" s="109"/>
      <c r="W97" s="109"/>
      <c r="X97" s="109"/>
      <c r="Y97" s="109"/>
      <c r="Z97" s="109"/>
      <c r="AA97" s="109"/>
      <c r="AB97" s="109"/>
      <c r="AC97" s="109"/>
      <c r="AD97" s="109"/>
      <c r="AE97" s="109"/>
      <c r="AF97" s="109"/>
    </row>
    <row r="98" spans="1:32" x14ac:dyDescent="0.25">
      <c r="A98" s="105" t="s">
        <v>579</v>
      </c>
      <c r="B98" s="65" t="s">
        <v>2135</v>
      </c>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t="s">
        <v>578</v>
      </c>
      <c r="AC98" s="109"/>
      <c r="AD98" s="109"/>
      <c r="AE98" s="109"/>
      <c r="AF98" s="109"/>
    </row>
    <row r="99" spans="1:32" x14ac:dyDescent="0.25">
      <c r="A99" s="105" t="s">
        <v>241</v>
      </c>
      <c r="B99" s="65" t="s">
        <v>2135</v>
      </c>
      <c r="C99" s="109"/>
      <c r="D99" s="109"/>
      <c r="E99" s="109"/>
      <c r="F99" s="109"/>
      <c r="G99" s="109"/>
      <c r="H99" s="109"/>
      <c r="I99" s="109"/>
      <c r="J99" s="109"/>
      <c r="K99" s="109"/>
      <c r="L99" s="109"/>
      <c r="M99" s="109"/>
      <c r="N99" s="109"/>
      <c r="O99" s="109"/>
      <c r="P99" s="109"/>
      <c r="Q99" s="109" t="s">
        <v>239</v>
      </c>
      <c r="R99" s="109"/>
      <c r="S99" s="109"/>
      <c r="T99" s="109"/>
      <c r="U99" s="109"/>
      <c r="V99" s="109"/>
      <c r="W99" s="109"/>
      <c r="X99" s="109"/>
      <c r="Y99" s="109"/>
      <c r="Z99" s="109"/>
      <c r="AA99" s="109"/>
      <c r="AB99" s="109"/>
      <c r="AC99" s="109"/>
      <c r="AD99" s="109"/>
      <c r="AE99" s="109"/>
      <c r="AF99" s="109"/>
    </row>
    <row r="100" spans="1:32" x14ac:dyDescent="0.25">
      <c r="A100" s="105" t="s">
        <v>562</v>
      </c>
      <c r="B100" s="65" t="s">
        <v>2137</v>
      </c>
      <c r="C100" s="109" t="s">
        <v>561</v>
      </c>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row>
    <row r="101" spans="1:32" x14ac:dyDescent="0.25">
      <c r="A101" s="105" t="s">
        <v>225</v>
      </c>
      <c r="B101" s="65" t="s">
        <v>2135</v>
      </c>
      <c r="C101" s="109"/>
      <c r="D101" s="109"/>
      <c r="E101" s="109"/>
      <c r="F101" s="109"/>
      <c r="G101" s="109"/>
      <c r="H101" s="109"/>
      <c r="I101" s="109"/>
      <c r="J101" s="109"/>
      <c r="K101" s="109"/>
      <c r="L101" s="109"/>
      <c r="M101" s="109"/>
      <c r="N101" s="109"/>
      <c r="O101" s="109"/>
      <c r="P101" s="109"/>
      <c r="Q101" s="109"/>
      <c r="R101" s="109"/>
      <c r="S101" s="109"/>
      <c r="T101" s="109"/>
      <c r="U101" s="109" t="s">
        <v>224</v>
      </c>
      <c r="V101" s="109"/>
      <c r="W101" s="109"/>
      <c r="X101" s="109"/>
      <c r="Y101" s="109" t="s">
        <v>363</v>
      </c>
      <c r="Z101" s="109"/>
      <c r="AA101" s="109"/>
      <c r="AB101" s="109"/>
      <c r="AC101" s="109"/>
      <c r="AD101" s="109"/>
      <c r="AE101" s="109"/>
      <c r="AF101" s="109" t="s">
        <v>696</v>
      </c>
    </row>
    <row r="102" spans="1:32" x14ac:dyDescent="0.25">
      <c r="A102" s="105" t="s">
        <v>368</v>
      </c>
      <c r="B102" s="65" t="s">
        <v>2135</v>
      </c>
      <c r="C102" s="109"/>
      <c r="D102" s="109"/>
      <c r="E102" s="109"/>
      <c r="F102" s="109"/>
      <c r="G102" s="109"/>
      <c r="H102" s="109"/>
      <c r="I102" s="109"/>
      <c r="J102" s="109"/>
      <c r="K102" s="109"/>
      <c r="L102" s="109"/>
      <c r="M102" s="109"/>
      <c r="N102" s="109"/>
      <c r="O102" s="109"/>
      <c r="P102" s="109"/>
      <c r="Q102" s="109"/>
      <c r="R102" s="109"/>
      <c r="S102" s="109" t="s">
        <v>367</v>
      </c>
      <c r="T102" s="109"/>
      <c r="U102" s="109"/>
      <c r="V102" s="109"/>
      <c r="W102" s="109"/>
      <c r="X102" s="109"/>
      <c r="Y102" s="109"/>
      <c r="Z102" s="109"/>
      <c r="AA102" s="109"/>
      <c r="AB102" s="109"/>
      <c r="AC102" s="109"/>
      <c r="AD102" s="109"/>
      <c r="AE102" s="109"/>
      <c r="AF102" s="109"/>
    </row>
    <row r="103" spans="1:32" x14ac:dyDescent="0.25">
      <c r="A103" s="105" t="s">
        <v>266</v>
      </c>
      <c r="B103" s="65" t="s">
        <v>2135</v>
      </c>
      <c r="C103" s="109"/>
      <c r="D103" s="109" t="s">
        <v>2167</v>
      </c>
      <c r="E103" s="109"/>
      <c r="F103" s="109"/>
      <c r="G103" s="109"/>
      <c r="H103" s="109" t="s">
        <v>329</v>
      </c>
      <c r="I103" s="109" t="s">
        <v>2168</v>
      </c>
      <c r="J103" s="109"/>
      <c r="K103" s="109"/>
      <c r="L103" s="109" t="s">
        <v>594</v>
      </c>
      <c r="M103" s="109"/>
      <c r="N103" s="109"/>
      <c r="O103" s="109" t="s">
        <v>537</v>
      </c>
      <c r="P103" s="109"/>
      <c r="Q103" s="109"/>
      <c r="R103" s="109" t="s">
        <v>2169</v>
      </c>
      <c r="S103" s="109" t="s">
        <v>2170</v>
      </c>
      <c r="T103" s="109"/>
      <c r="U103" s="109"/>
      <c r="V103" s="109"/>
      <c r="W103" s="109"/>
      <c r="X103" s="109"/>
      <c r="Y103" s="109"/>
      <c r="Z103" s="109"/>
      <c r="AA103" s="109"/>
      <c r="AB103" s="109" t="s">
        <v>686</v>
      </c>
      <c r="AC103" s="109"/>
      <c r="AD103" s="109"/>
      <c r="AE103" s="109"/>
      <c r="AF103" s="109"/>
    </row>
    <row r="104" spans="1:32" x14ac:dyDescent="0.25">
      <c r="A104" s="110" t="s">
        <v>251</v>
      </c>
      <c r="B104" s="65" t="s">
        <v>2135</v>
      </c>
      <c r="C104" s="109"/>
      <c r="D104" s="109" t="s">
        <v>2171</v>
      </c>
      <c r="E104" s="109"/>
      <c r="F104" s="109"/>
      <c r="G104" s="109"/>
      <c r="H104" s="109"/>
      <c r="I104" s="109"/>
      <c r="J104" s="109"/>
      <c r="K104" s="109"/>
      <c r="L104" s="109"/>
      <c r="M104" s="109"/>
      <c r="N104" s="109"/>
      <c r="O104" s="109" t="s">
        <v>2172</v>
      </c>
      <c r="P104" s="109"/>
      <c r="Q104" s="109"/>
      <c r="R104" s="109" t="s">
        <v>403</v>
      </c>
      <c r="S104" s="109"/>
      <c r="T104" s="109"/>
      <c r="U104" s="109" t="s">
        <v>2173</v>
      </c>
      <c r="V104" s="109"/>
      <c r="W104" s="109"/>
      <c r="X104" s="109"/>
      <c r="Y104" s="109" t="s">
        <v>2164</v>
      </c>
      <c r="Z104" s="109"/>
      <c r="AA104" s="109" t="s">
        <v>262</v>
      </c>
      <c r="AB104" s="109"/>
      <c r="AC104" s="109"/>
      <c r="AD104" s="109"/>
      <c r="AE104" s="109"/>
      <c r="AF104" s="109"/>
    </row>
  </sheetData>
  <conditionalFormatting sqref="C1:AF1">
    <cfRule type="cellIs" dxfId="4" priority="1" stopIfTrue="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19" workbookViewId="0">
      <selection activeCell="B31" sqref="B31"/>
    </sheetView>
  </sheetViews>
  <sheetFormatPr defaultColWidth="11.44140625" defaultRowHeight="13.2" x14ac:dyDescent="0.25"/>
  <cols>
    <col min="1" max="1" width="36.88671875" style="5" customWidth="1"/>
    <col min="2" max="2" width="42" style="5" customWidth="1"/>
    <col min="3" max="3" width="39.88671875" style="5" customWidth="1"/>
    <col min="4" max="4" width="29.44140625" style="5" customWidth="1"/>
    <col min="5" max="16384" width="11.44140625" style="5"/>
  </cols>
  <sheetData>
    <row r="1" spans="1:4" ht="19.2" thickBot="1" x14ac:dyDescent="0.35">
      <c r="A1" s="123" t="s">
        <v>157</v>
      </c>
      <c r="B1" s="123"/>
      <c r="C1" s="123"/>
      <c r="D1" s="123"/>
    </row>
    <row r="2" spans="1:4" ht="15" thickTop="1" x14ac:dyDescent="0.3">
      <c r="A2" s="124" t="s">
        <v>158</v>
      </c>
      <c r="B2" s="124"/>
      <c r="C2" s="124"/>
      <c r="D2" s="124"/>
    </row>
    <row r="3" spans="1:4" ht="13.8" x14ac:dyDescent="0.25">
      <c r="A3" s="15" t="s">
        <v>159</v>
      </c>
      <c r="B3" s="16" t="s">
        <v>160</v>
      </c>
      <c r="C3" s="16" t="s">
        <v>161</v>
      </c>
      <c r="D3" s="17" t="s">
        <v>162</v>
      </c>
    </row>
    <row r="4" spans="1:4" ht="26.4" x14ac:dyDescent="0.25">
      <c r="A4" s="21" t="s">
        <v>163</v>
      </c>
      <c r="B4" s="22" t="s">
        <v>164</v>
      </c>
      <c r="C4" s="22" t="s">
        <v>142</v>
      </c>
      <c r="D4" s="23" t="s">
        <v>165</v>
      </c>
    </row>
    <row r="5" spans="1:4" x14ac:dyDescent="0.25">
      <c r="A5" s="18" t="s">
        <v>166</v>
      </c>
      <c r="B5" s="20" t="s">
        <v>165</v>
      </c>
      <c r="C5" s="20" t="s">
        <v>167</v>
      </c>
      <c r="D5" s="19" t="s">
        <v>168</v>
      </c>
    </row>
    <row r="6" spans="1:4" x14ac:dyDescent="0.25">
      <c r="A6" s="18" t="s">
        <v>169</v>
      </c>
      <c r="B6" s="20" t="s">
        <v>168</v>
      </c>
      <c r="C6" s="20" t="s">
        <v>170</v>
      </c>
      <c r="D6" s="19" t="s">
        <v>171</v>
      </c>
    </row>
    <row r="7" spans="1:4" x14ac:dyDescent="0.25">
      <c r="A7" s="24" t="s">
        <v>172</v>
      </c>
      <c r="B7" s="25" t="s">
        <v>173</v>
      </c>
      <c r="C7" s="25"/>
      <c r="D7" s="26"/>
    </row>
    <row r="8" spans="1:4" ht="14.4" x14ac:dyDescent="0.3">
      <c r="A8" s="122" t="s">
        <v>174</v>
      </c>
      <c r="B8" s="122"/>
      <c r="C8" s="122"/>
      <c r="D8" s="122"/>
    </row>
    <row r="9" spans="1:4" ht="13.8" x14ac:dyDescent="0.25">
      <c r="A9" s="15" t="s">
        <v>159</v>
      </c>
      <c r="B9" s="16" t="s">
        <v>160</v>
      </c>
      <c r="C9" s="16" t="s">
        <v>161</v>
      </c>
      <c r="D9" s="17" t="s">
        <v>162</v>
      </c>
    </row>
    <row r="10" spans="1:4" ht="26.4" x14ac:dyDescent="0.25">
      <c r="A10" s="21" t="s">
        <v>163</v>
      </c>
      <c r="B10" s="22" t="s">
        <v>164</v>
      </c>
      <c r="C10" s="22" t="s">
        <v>175</v>
      </c>
      <c r="D10" s="23" t="s">
        <v>176</v>
      </c>
    </row>
    <row r="11" spans="1:4" x14ac:dyDescent="0.25">
      <c r="A11" s="18" t="s">
        <v>166</v>
      </c>
      <c r="B11" s="20" t="s">
        <v>165</v>
      </c>
      <c r="C11" s="20" t="s">
        <v>167</v>
      </c>
      <c r="D11" s="19" t="s">
        <v>177</v>
      </c>
    </row>
    <row r="12" spans="1:4" x14ac:dyDescent="0.25">
      <c r="A12" s="18" t="s">
        <v>169</v>
      </c>
      <c r="B12" s="20" t="s">
        <v>168</v>
      </c>
      <c r="C12" s="20" t="s">
        <v>170</v>
      </c>
      <c r="D12" s="19" t="s">
        <v>171</v>
      </c>
    </row>
    <row r="13" spans="1:4" x14ac:dyDescent="0.25">
      <c r="A13" s="18" t="s">
        <v>178</v>
      </c>
      <c r="B13" s="19" t="s">
        <v>171</v>
      </c>
      <c r="C13" s="20" t="s">
        <v>167</v>
      </c>
      <c r="D13" s="19" t="s">
        <v>179</v>
      </c>
    </row>
    <row r="14" spans="1:4" x14ac:dyDescent="0.25">
      <c r="A14" s="24" t="s">
        <v>180</v>
      </c>
      <c r="B14" s="25" t="s">
        <v>179</v>
      </c>
      <c r="C14" s="25" t="s">
        <v>181</v>
      </c>
      <c r="D14" s="26" t="s">
        <v>182</v>
      </c>
    </row>
    <row r="15" spans="1:4" ht="14.4" x14ac:dyDescent="0.3">
      <c r="A15" s="122" t="s">
        <v>183</v>
      </c>
      <c r="B15" s="122"/>
      <c r="C15" s="122"/>
      <c r="D15" s="122"/>
    </row>
    <row r="16" spans="1:4" ht="13.8" x14ac:dyDescent="0.25">
      <c r="A16" s="15" t="s">
        <v>159</v>
      </c>
      <c r="B16" s="16" t="s">
        <v>160</v>
      </c>
      <c r="C16" s="16" t="s">
        <v>161</v>
      </c>
      <c r="D16" s="17" t="s">
        <v>162</v>
      </c>
    </row>
    <row r="17" spans="1:4" ht="26.4" x14ac:dyDescent="0.25">
      <c r="A17" s="21" t="s">
        <v>163</v>
      </c>
      <c r="B17" s="22" t="s">
        <v>164</v>
      </c>
      <c r="C17" s="22" t="s">
        <v>175</v>
      </c>
      <c r="D17" s="23" t="s">
        <v>176</v>
      </c>
    </row>
    <row r="18" spans="1:4" x14ac:dyDescent="0.25">
      <c r="A18" s="18" t="s">
        <v>166</v>
      </c>
      <c r="B18" s="20" t="s">
        <v>165</v>
      </c>
      <c r="C18" s="20" t="s">
        <v>167</v>
      </c>
      <c r="D18" s="19" t="s">
        <v>177</v>
      </c>
    </row>
    <row r="19" spans="1:4" ht="26.4" x14ac:dyDescent="0.25">
      <c r="A19" s="18" t="s">
        <v>169</v>
      </c>
      <c r="B19" s="27" t="s">
        <v>184</v>
      </c>
      <c r="C19" s="20" t="s">
        <v>170</v>
      </c>
      <c r="D19" s="19" t="s">
        <v>171</v>
      </c>
    </row>
    <row r="20" spans="1:4" x14ac:dyDescent="0.25">
      <c r="A20" s="18"/>
      <c r="B20" s="19"/>
      <c r="C20" s="20"/>
      <c r="D20" s="19"/>
    </row>
    <row r="21" spans="1:4" ht="14.4" x14ac:dyDescent="0.3">
      <c r="A21" s="122" t="s">
        <v>12</v>
      </c>
      <c r="B21" s="122"/>
      <c r="C21" s="122"/>
      <c r="D21" s="122"/>
    </row>
    <row r="22" spans="1:4" ht="13.8" x14ac:dyDescent="0.25">
      <c r="A22" s="15" t="s">
        <v>159</v>
      </c>
      <c r="B22" s="16" t="s">
        <v>160</v>
      </c>
      <c r="C22" s="16" t="s">
        <v>161</v>
      </c>
      <c r="D22" s="17" t="s">
        <v>162</v>
      </c>
    </row>
    <row r="23" spans="1:4" ht="26.4" x14ac:dyDescent="0.25">
      <c r="A23" s="21" t="s">
        <v>163</v>
      </c>
      <c r="B23" s="22" t="s">
        <v>164</v>
      </c>
      <c r="C23" s="22" t="s">
        <v>175</v>
      </c>
      <c r="D23" s="23" t="s">
        <v>176</v>
      </c>
    </row>
    <row r="24" spans="1:4" x14ac:dyDescent="0.25">
      <c r="A24" s="18" t="s">
        <v>166</v>
      </c>
      <c r="B24" s="20" t="s">
        <v>165</v>
      </c>
      <c r="C24" s="20" t="s">
        <v>167</v>
      </c>
      <c r="D24" s="19" t="s">
        <v>177</v>
      </c>
    </row>
    <row r="25" spans="1:4" ht="26.4" x14ac:dyDescent="0.25">
      <c r="A25" s="18" t="s">
        <v>169</v>
      </c>
      <c r="B25" s="27" t="s">
        <v>184</v>
      </c>
      <c r="C25" s="20" t="s">
        <v>170</v>
      </c>
      <c r="D25" s="19" t="s">
        <v>171</v>
      </c>
    </row>
    <row r="26" spans="1:4" ht="14.4" x14ac:dyDescent="0.3">
      <c r="A26" s="122" t="s">
        <v>185</v>
      </c>
      <c r="B26" s="122"/>
      <c r="C26" s="122"/>
      <c r="D26" s="122"/>
    </row>
    <row r="27" spans="1:4" ht="13.8" x14ac:dyDescent="0.25">
      <c r="A27" s="15" t="s">
        <v>159</v>
      </c>
      <c r="B27" s="16" t="s">
        <v>160</v>
      </c>
      <c r="C27" s="16" t="s">
        <v>161</v>
      </c>
      <c r="D27" s="17" t="s">
        <v>162</v>
      </c>
    </row>
    <row r="28" spans="1:4" x14ac:dyDescent="0.25">
      <c r="A28" s="21" t="s">
        <v>163</v>
      </c>
      <c r="B28" s="22" t="s">
        <v>186</v>
      </c>
      <c r="C28" s="22" t="s">
        <v>175</v>
      </c>
      <c r="D28" s="23" t="s">
        <v>176</v>
      </c>
    </row>
    <row r="29" spans="1:4" x14ac:dyDescent="0.25">
      <c r="A29" s="18" t="s">
        <v>166</v>
      </c>
      <c r="B29" s="20" t="s">
        <v>165</v>
      </c>
      <c r="C29" s="20" t="s">
        <v>167</v>
      </c>
      <c r="D29" s="19" t="s">
        <v>177</v>
      </c>
    </row>
    <row r="30" spans="1:4" x14ac:dyDescent="0.25">
      <c r="A30" s="18" t="s">
        <v>169</v>
      </c>
      <c r="B30" s="20" t="s">
        <v>168</v>
      </c>
      <c r="C30" s="20" t="s">
        <v>170</v>
      </c>
      <c r="D30" s="19" t="s">
        <v>171</v>
      </c>
    </row>
    <row r="31" spans="1:4" x14ac:dyDescent="0.25">
      <c r="A31" s="24" t="s">
        <v>187</v>
      </c>
      <c r="B31" s="25" t="s">
        <v>188</v>
      </c>
      <c r="C31" s="25" t="s">
        <v>189</v>
      </c>
      <c r="D31" s="26"/>
    </row>
  </sheetData>
  <mergeCells count="6">
    <mergeCell ref="A21:D21"/>
    <mergeCell ref="A26:D26"/>
    <mergeCell ref="A1:D1"/>
    <mergeCell ref="A2:D2"/>
    <mergeCell ref="A8:D8"/>
    <mergeCell ref="A15:D15"/>
  </mergeCells>
  <phoneticPr fontId="33"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view="pageLayout" zoomScale="150" zoomScalePageLayoutView="150" workbookViewId="0">
      <selection activeCell="G35" sqref="G35"/>
    </sheetView>
  </sheetViews>
  <sheetFormatPr defaultColWidth="11.44140625" defaultRowHeight="13.2" x14ac:dyDescent="0.25"/>
  <cols>
    <col min="2" max="2" width="16.109375" bestFit="1" customWidth="1"/>
  </cols>
  <sheetData>
    <row r="1" spans="1:2" x14ac:dyDescent="0.25">
      <c r="A1" t="s">
        <v>190</v>
      </c>
      <c r="B1" t="s">
        <v>191</v>
      </c>
    </row>
    <row r="2" spans="1:2" x14ac:dyDescent="0.25">
      <c r="A2" s="45">
        <v>1987</v>
      </c>
      <c r="B2">
        <f>COUNTIF(Approaches!$C$1:$C$634,A2)</f>
        <v>1</v>
      </c>
    </row>
    <row r="3" spans="1:2" x14ac:dyDescent="0.25">
      <c r="A3" s="46">
        <v>1988</v>
      </c>
      <c r="B3">
        <f>COUNTIF(Approaches!$C$1:$C$634,A3)</f>
        <v>1</v>
      </c>
    </row>
    <row r="4" spans="1:2" x14ac:dyDescent="0.25">
      <c r="A4" s="46">
        <v>1989</v>
      </c>
      <c r="B4">
        <f>COUNTIF(Approaches!$C$1:$C$634,A4)</f>
        <v>1</v>
      </c>
    </row>
    <row r="5" spans="1:2" x14ac:dyDescent="0.25">
      <c r="A5" s="46">
        <v>1991</v>
      </c>
      <c r="B5">
        <f>COUNTIF(Approaches!$C$1:$C$634,A5)</f>
        <v>2</v>
      </c>
    </row>
    <row r="6" spans="1:2" x14ac:dyDescent="0.25">
      <c r="A6" s="46">
        <v>1992</v>
      </c>
      <c r="B6">
        <f>COUNTIF(Approaches!$C$1:$C$634,A6)</f>
        <v>1</v>
      </c>
    </row>
    <row r="7" spans="1:2" x14ac:dyDescent="0.25">
      <c r="A7" s="46">
        <v>1997</v>
      </c>
      <c r="B7">
        <f>COUNTIF(Approaches!$C$1:$C$634,A7)</f>
        <v>2</v>
      </c>
    </row>
    <row r="8" spans="1:2" x14ac:dyDescent="0.25">
      <c r="A8" s="46">
        <v>1999</v>
      </c>
      <c r="B8">
        <f>COUNTIF(Approaches!$C$1:$C$634,A8)</f>
        <v>4</v>
      </c>
    </row>
    <row r="9" spans="1:2" x14ac:dyDescent="0.25">
      <c r="A9" s="46">
        <v>2000</v>
      </c>
      <c r="B9">
        <f>COUNTIF(Approaches!$C$1:$C$634,A9)</f>
        <v>8</v>
      </c>
    </row>
    <row r="10" spans="1:2" x14ac:dyDescent="0.25">
      <c r="A10" s="46">
        <v>2001</v>
      </c>
      <c r="B10">
        <f>COUNTIF(Approaches!$C$1:$C$634,A10)</f>
        <v>3</v>
      </c>
    </row>
    <row r="11" spans="1:2" x14ac:dyDescent="0.25">
      <c r="A11" s="46">
        <v>2002</v>
      </c>
      <c r="B11">
        <f>COUNTIF(Approaches!$C$1:$C$634,A11)</f>
        <v>6</v>
      </c>
    </row>
    <row r="12" spans="1:2" x14ac:dyDescent="0.25">
      <c r="A12" s="46">
        <v>2003</v>
      </c>
      <c r="B12">
        <f>COUNTIF(Approaches!$C$1:$C$634,A12)</f>
        <v>8</v>
      </c>
    </row>
    <row r="13" spans="1:2" x14ac:dyDescent="0.25">
      <c r="A13" s="46">
        <v>2004</v>
      </c>
      <c r="B13">
        <f>COUNTIF(Approaches!$C$1:$C$634,A13)</f>
        <v>14</v>
      </c>
    </row>
    <row r="14" spans="1:2" x14ac:dyDescent="0.25">
      <c r="A14" s="46">
        <v>2005</v>
      </c>
      <c r="B14">
        <f>COUNTIF(Approaches!$C$1:$C$634,A14)</f>
        <v>19</v>
      </c>
    </row>
    <row r="15" spans="1:2" x14ac:dyDescent="0.25">
      <c r="A15" s="46">
        <v>2006</v>
      </c>
      <c r="B15">
        <f>COUNTIF(Approaches!$C$1:$C$634,A15)</f>
        <v>28</v>
      </c>
    </row>
    <row r="16" spans="1:2" x14ac:dyDescent="0.25">
      <c r="A16" s="46">
        <v>2007</v>
      </c>
      <c r="B16">
        <f>COUNTIF(Approaches!$C$1:$C$634,A16)</f>
        <v>34</v>
      </c>
    </row>
    <row r="17" spans="1:2" x14ac:dyDescent="0.25">
      <c r="A17" s="46">
        <v>2008</v>
      </c>
      <c r="B17">
        <f>COUNTIF(Approaches!$C$1:$C$634,A17)</f>
        <v>29</v>
      </c>
    </row>
    <row r="18" spans="1:2" x14ac:dyDescent="0.25">
      <c r="A18" s="46">
        <v>2009</v>
      </c>
      <c r="B18">
        <f>COUNTIF(Approaches!$C$1:$C$634,A18)</f>
        <v>48</v>
      </c>
    </row>
    <row r="19" spans="1:2" x14ac:dyDescent="0.25">
      <c r="A19" s="46">
        <v>2010</v>
      </c>
      <c r="B19">
        <f>COUNTIF(Approaches!$C$1:$C$634,A19)</f>
        <v>51</v>
      </c>
    </row>
    <row r="20" spans="1:2" x14ac:dyDescent="0.25">
      <c r="A20" s="46">
        <v>2011</v>
      </c>
      <c r="B20">
        <f>COUNTIF(Approaches!$C$1:$C$634,A20)</f>
        <v>72</v>
      </c>
    </row>
    <row r="21" spans="1:2" x14ac:dyDescent="0.25">
      <c r="A21" s="46">
        <v>2012</v>
      </c>
      <c r="B21">
        <f>COUNTIF(Approaches!$C$1:$C$634,A21)</f>
        <v>76</v>
      </c>
    </row>
    <row r="22" spans="1:2" x14ac:dyDescent="0.25">
      <c r="A22" s="60">
        <v>2013</v>
      </c>
      <c r="B22">
        <f>COUNTIF(Approaches!$C$1:$C$634,A22)</f>
        <v>48</v>
      </c>
    </row>
    <row r="23" spans="1:2" x14ac:dyDescent="0.25">
      <c r="A23" s="60">
        <v>2014</v>
      </c>
      <c r="B23">
        <f>COUNTIF(Approaches!$C$1:$C$634,A23)</f>
        <v>55</v>
      </c>
    </row>
    <row r="24" spans="1:2" x14ac:dyDescent="0.25">
      <c r="A24" s="60">
        <v>2015</v>
      </c>
      <c r="B24">
        <f>COUNTIF(Approaches!$C$1:$C$634,A24)</f>
        <v>42</v>
      </c>
    </row>
  </sheetData>
  <phoneticPr fontId="53" type="noConversion"/>
  <pageMargins left="0.75" right="0.75" top="1" bottom="1" header="0.5" footer="0.5"/>
  <pageSetup orientation="portrait" horizontalDpi="4294967292" verticalDpi="4294967292" r:id="rId1"/>
  <drawing r:id="rId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8"/>
  <sheetViews>
    <sheetView zoomScaleNormal="100" workbookViewId="0">
      <selection activeCell="B180" sqref="A178:B181"/>
    </sheetView>
  </sheetViews>
  <sheetFormatPr defaultColWidth="9.109375" defaultRowHeight="13.2" x14ac:dyDescent="0.25"/>
  <cols>
    <col min="1" max="1" width="15.44140625" style="69" bestFit="1" customWidth="1"/>
    <col min="2" max="2" width="9.109375" style="69"/>
    <col min="3" max="3" width="28.5546875" style="69" bestFit="1" customWidth="1"/>
    <col min="4" max="4" width="9.109375" style="69"/>
    <col min="5" max="5" width="24.6640625" style="69" bestFit="1" customWidth="1"/>
    <col min="6" max="16384" width="9.109375" style="69"/>
  </cols>
  <sheetData>
    <row r="1" spans="1:8" x14ac:dyDescent="0.25">
      <c r="A1" s="79" t="s">
        <v>192</v>
      </c>
      <c r="B1" s="79" t="s">
        <v>193</v>
      </c>
      <c r="C1" s="79" t="s">
        <v>194</v>
      </c>
      <c r="D1" s="79" t="s">
        <v>195</v>
      </c>
      <c r="E1" s="79" t="s">
        <v>196</v>
      </c>
      <c r="F1" s="73" t="s">
        <v>197</v>
      </c>
    </row>
    <row r="2" spans="1:8" x14ac:dyDescent="0.25">
      <c r="A2" s="3" t="s">
        <v>198</v>
      </c>
      <c r="B2" s="4">
        <v>2010</v>
      </c>
      <c r="C2" s="72" t="s">
        <v>199</v>
      </c>
      <c r="D2" s="67" t="s">
        <v>200</v>
      </c>
      <c r="E2" s="67" t="s">
        <v>201</v>
      </c>
      <c r="F2" s="66" t="s">
        <v>202</v>
      </c>
    </row>
    <row r="3" spans="1:8" x14ac:dyDescent="0.25">
      <c r="A3" s="3" t="s">
        <v>203</v>
      </c>
      <c r="B3" s="3">
        <v>2010</v>
      </c>
      <c r="C3" s="67" t="s">
        <v>78</v>
      </c>
      <c r="D3" s="67" t="s">
        <v>78</v>
      </c>
      <c r="E3" s="67" t="s">
        <v>78</v>
      </c>
      <c r="F3" s="66" t="s">
        <v>204</v>
      </c>
    </row>
    <row r="4" spans="1:8" x14ac:dyDescent="0.25">
      <c r="A4" s="3" t="s">
        <v>205</v>
      </c>
      <c r="B4" s="3">
        <v>2010</v>
      </c>
      <c r="C4" s="67" t="s">
        <v>78</v>
      </c>
      <c r="D4" s="67" t="s">
        <v>78</v>
      </c>
      <c r="E4" s="67" t="s">
        <v>78</v>
      </c>
      <c r="F4" s="81" t="s">
        <v>206</v>
      </c>
      <c r="H4" s="73"/>
    </row>
    <row r="5" spans="1:8" x14ac:dyDescent="0.25">
      <c r="A5" s="3" t="s">
        <v>207</v>
      </c>
      <c r="B5" s="3">
        <v>2010</v>
      </c>
      <c r="C5" s="67" t="s">
        <v>208</v>
      </c>
      <c r="D5" s="67" t="s">
        <v>209</v>
      </c>
      <c r="E5" s="67" t="s">
        <v>210</v>
      </c>
      <c r="F5" s="81" t="s">
        <v>211</v>
      </c>
    </row>
    <row r="6" spans="1:8" x14ac:dyDescent="0.25">
      <c r="A6" s="3" t="s">
        <v>212</v>
      </c>
      <c r="B6" s="3">
        <v>2010</v>
      </c>
      <c r="C6" s="67" t="s">
        <v>78</v>
      </c>
      <c r="D6" s="67" t="s">
        <v>78</v>
      </c>
      <c r="E6" s="67" t="s">
        <v>78</v>
      </c>
    </row>
    <row r="7" spans="1:8" x14ac:dyDescent="0.25">
      <c r="A7" s="3" t="s">
        <v>213</v>
      </c>
      <c r="B7" s="3">
        <v>2010</v>
      </c>
      <c r="C7" s="67" t="s">
        <v>78</v>
      </c>
      <c r="D7" s="67" t="s">
        <v>78</v>
      </c>
      <c r="E7" s="67" t="s">
        <v>78</v>
      </c>
    </row>
    <row r="8" spans="1:8" x14ac:dyDescent="0.25">
      <c r="A8" s="3" t="s">
        <v>214</v>
      </c>
      <c r="B8" s="3">
        <v>2010</v>
      </c>
      <c r="C8" s="67" t="s">
        <v>78</v>
      </c>
      <c r="D8" s="67" t="s">
        <v>78</v>
      </c>
      <c r="E8" s="67" t="s">
        <v>78</v>
      </c>
    </row>
    <row r="9" spans="1:8" x14ac:dyDescent="0.25">
      <c r="A9" s="3" t="s">
        <v>215</v>
      </c>
      <c r="B9" s="3">
        <v>2010</v>
      </c>
      <c r="C9" s="67" t="s">
        <v>78</v>
      </c>
      <c r="D9" s="67" t="s">
        <v>78</v>
      </c>
      <c r="E9" s="67" t="s">
        <v>78</v>
      </c>
    </row>
    <row r="10" spans="1:8" x14ac:dyDescent="0.25">
      <c r="A10" s="3" t="s">
        <v>216</v>
      </c>
      <c r="B10" s="3">
        <v>2010</v>
      </c>
      <c r="C10" s="67" t="s">
        <v>217</v>
      </c>
      <c r="D10" s="67" t="s">
        <v>209</v>
      </c>
      <c r="E10" s="67" t="s">
        <v>210</v>
      </c>
    </row>
    <row r="11" spans="1:8" x14ac:dyDescent="0.25">
      <c r="A11" s="3" t="s">
        <v>218</v>
      </c>
      <c r="B11" s="3">
        <v>2010</v>
      </c>
      <c r="C11" s="67" t="s">
        <v>219</v>
      </c>
      <c r="D11" s="67" t="s">
        <v>209</v>
      </c>
      <c r="E11" s="67" t="s">
        <v>210</v>
      </c>
      <c r="F11" s="71"/>
    </row>
    <row r="12" spans="1:8" x14ac:dyDescent="0.25">
      <c r="A12" s="3" t="s">
        <v>220</v>
      </c>
      <c r="B12" s="3">
        <v>2010</v>
      </c>
      <c r="C12" s="67" t="s">
        <v>221</v>
      </c>
      <c r="D12" s="67" t="s">
        <v>209</v>
      </c>
      <c r="E12" s="67" t="s">
        <v>222</v>
      </c>
    </row>
    <row r="13" spans="1:8" x14ac:dyDescent="0.25">
      <c r="A13" s="3" t="s">
        <v>223</v>
      </c>
      <c r="B13" s="3">
        <v>2010</v>
      </c>
      <c r="C13" s="67" t="s">
        <v>78</v>
      </c>
      <c r="D13" s="67" t="s">
        <v>78</v>
      </c>
      <c r="E13" s="67" t="s">
        <v>78</v>
      </c>
    </row>
    <row r="14" spans="1:8" x14ac:dyDescent="0.25">
      <c r="A14" s="3" t="s">
        <v>224</v>
      </c>
      <c r="B14" s="4">
        <v>2010</v>
      </c>
      <c r="C14" s="80" t="s">
        <v>225</v>
      </c>
      <c r="D14" s="67" t="s">
        <v>200</v>
      </c>
      <c r="E14" s="67" t="s">
        <v>226</v>
      </c>
    </row>
    <row r="15" spans="1:8" x14ac:dyDescent="0.25">
      <c r="A15" s="3" t="s">
        <v>227</v>
      </c>
      <c r="B15" s="3">
        <v>2010</v>
      </c>
      <c r="C15" s="67" t="s">
        <v>228</v>
      </c>
      <c r="D15" s="67" t="s">
        <v>209</v>
      </c>
      <c r="E15" s="67" t="s">
        <v>210</v>
      </c>
    </row>
    <row r="16" spans="1:8" x14ac:dyDescent="0.25">
      <c r="A16" s="3" t="s">
        <v>229</v>
      </c>
      <c r="B16" s="3">
        <v>2010</v>
      </c>
      <c r="C16" s="67" t="s">
        <v>230</v>
      </c>
      <c r="D16" s="67" t="s">
        <v>209</v>
      </c>
      <c r="E16" s="67" t="s">
        <v>222</v>
      </c>
      <c r="F16" s="66" t="s">
        <v>231</v>
      </c>
    </row>
    <row r="17" spans="1:6" x14ac:dyDescent="0.25">
      <c r="A17" s="3" t="s">
        <v>232</v>
      </c>
      <c r="B17" s="3">
        <v>2010</v>
      </c>
      <c r="C17" s="67" t="s">
        <v>233</v>
      </c>
      <c r="D17" s="67" t="s">
        <v>233</v>
      </c>
      <c r="E17" s="67" t="s">
        <v>233</v>
      </c>
    </row>
    <row r="18" spans="1:6" x14ac:dyDescent="0.25">
      <c r="A18" s="3" t="s">
        <v>234</v>
      </c>
      <c r="B18" s="3">
        <v>2010</v>
      </c>
      <c r="C18" s="73" t="s">
        <v>235</v>
      </c>
      <c r="D18" s="67" t="s">
        <v>209</v>
      </c>
      <c r="E18" s="67" t="s">
        <v>210</v>
      </c>
    </row>
    <row r="19" spans="1:6" x14ac:dyDescent="0.25">
      <c r="A19" s="3" t="s">
        <v>236</v>
      </c>
      <c r="B19" s="3">
        <v>2010</v>
      </c>
      <c r="C19" s="67" t="s">
        <v>237</v>
      </c>
      <c r="D19" s="67" t="s">
        <v>200</v>
      </c>
      <c r="E19" s="67" t="s">
        <v>226</v>
      </c>
      <c r="F19" s="66" t="s">
        <v>238</v>
      </c>
    </row>
    <row r="20" spans="1:6" x14ac:dyDescent="0.25">
      <c r="A20" s="3" t="s">
        <v>239</v>
      </c>
      <c r="B20" s="3">
        <v>2010</v>
      </c>
      <c r="C20" s="67" t="s">
        <v>240</v>
      </c>
      <c r="D20" s="67" t="s">
        <v>209</v>
      </c>
      <c r="E20" s="67" t="s">
        <v>210</v>
      </c>
      <c r="F20" s="71"/>
    </row>
    <row r="21" spans="1:6" x14ac:dyDescent="0.25">
      <c r="A21" s="3" t="s">
        <v>239</v>
      </c>
      <c r="B21" s="3">
        <v>2010</v>
      </c>
      <c r="C21" s="67" t="s">
        <v>241</v>
      </c>
      <c r="D21" s="67" t="s">
        <v>200</v>
      </c>
      <c r="E21" s="67" t="s">
        <v>242</v>
      </c>
    </row>
    <row r="22" spans="1:6" x14ac:dyDescent="0.25">
      <c r="A22" s="3" t="s">
        <v>243</v>
      </c>
      <c r="B22" s="3">
        <v>2010</v>
      </c>
      <c r="C22" s="80" t="s">
        <v>208</v>
      </c>
      <c r="D22" s="67" t="s">
        <v>209</v>
      </c>
      <c r="E22" s="67" t="s">
        <v>210</v>
      </c>
    </row>
    <row r="23" spans="1:6" x14ac:dyDescent="0.25">
      <c r="A23" s="3" t="s">
        <v>244</v>
      </c>
      <c r="B23" s="3">
        <v>2010</v>
      </c>
      <c r="C23" s="67" t="s">
        <v>78</v>
      </c>
      <c r="D23" s="67" t="s">
        <v>78</v>
      </c>
      <c r="E23" s="67" t="s">
        <v>78</v>
      </c>
    </row>
    <row r="24" spans="1:6" x14ac:dyDescent="0.25">
      <c r="A24" s="3" t="s">
        <v>245</v>
      </c>
      <c r="B24" s="3">
        <v>2010</v>
      </c>
      <c r="C24" s="67" t="s">
        <v>78</v>
      </c>
      <c r="D24" s="67" t="s">
        <v>78</v>
      </c>
      <c r="E24" s="67" t="s">
        <v>78</v>
      </c>
    </row>
    <row r="25" spans="1:6" x14ac:dyDescent="0.25">
      <c r="A25" s="3" t="s">
        <v>246</v>
      </c>
      <c r="B25" s="3">
        <v>2010</v>
      </c>
      <c r="C25" s="67" t="s">
        <v>78</v>
      </c>
      <c r="D25" s="67" t="s">
        <v>78</v>
      </c>
      <c r="E25" s="67" t="s">
        <v>78</v>
      </c>
    </row>
    <row r="26" spans="1:6" x14ac:dyDescent="0.25">
      <c r="A26" s="3" t="s">
        <v>247</v>
      </c>
      <c r="B26" s="3">
        <v>2010</v>
      </c>
      <c r="C26" s="72" t="s">
        <v>248</v>
      </c>
      <c r="D26" s="67" t="s">
        <v>200</v>
      </c>
      <c r="E26" s="67" t="s">
        <v>201</v>
      </c>
      <c r="F26" s="71"/>
    </row>
    <row r="27" spans="1:6" x14ac:dyDescent="0.25">
      <c r="A27" s="3" t="s">
        <v>247</v>
      </c>
      <c r="B27" s="3">
        <v>2010</v>
      </c>
      <c r="C27" s="80" t="s">
        <v>249</v>
      </c>
      <c r="D27" s="67" t="s">
        <v>200</v>
      </c>
      <c r="E27" s="67" t="s">
        <v>201</v>
      </c>
    </row>
    <row r="28" spans="1:6" x14ac:dyDescent="0.25">
      <c r="A28" s="3" t="s">
        <v>250</v>
      </c>
      <c r="B28" s="3">
        <v>2010</v>
      </c>
      <c r="C28" s="67" t="s">
        <v>251</v>
      </c>
      <c r="D28" s="67" t="s">
        <v>200</v>
      </c>
      <c r="E28" s="67" t="s">
        <v>252</v>
      </c>
    </row>
    <row r="29" spans="1:6" x14ac:dyDescent="0.25">
      <c r="A29" s="3" t="s">
        <v>253</v>
      </c>
      <c r="B29" s="3">
        <v>2010</v>
      </c>
      <c r="C29" s="67" t="s">
        <v>254</v>
      </c>
      <c r="D29" s="67" t="s">
        <v>209</v>
      </c>
      <c r="E29" s="67" t="s">
        <v>210</v>
      </c>
    </row>
    <row r="30" spans="1:6" x14ac:dyDescent="0.25">
      <c r="A30" s="3" t="s">
        <v>255</v>
      </c>
      <c r="B30" s="3">
        <v>2010</v>
      </c>
      <c r="C30" s="67" t="s">
        <v>256</v>
      </c>
      <c r="D30" s="67" t="s">
        <v>200</v>
      </c>
      <c r="E30" s="67" t="s">
        <v>201</v>
      </c>
      <c r="F30" s="71"/>
    </row>
    <row r="31" spans="1:6" x14ac:dyDescent="0.25">
      <c r="A31" s="3" t="s">
        <v>257</v>
      </c>
      <c r="B31" s="3">
        <v>2010</v>
      </c>
      <c r="C31" s="67" t="s">
        <v>78</v>
      </c>
      <c r="D31" s="67" t="s">
        <v>78</v>
      </c>
      <c r="E31" s="67" t="s">
        <v>78</v>
      </c>
    </row>
    <row r="32" spans="1:6" x14ac:dyDescent="0.25">
      <c r="A32" s="3" t="s">
        <v>258</v>
      </c>
      <c r="B32" s="3">
        <v>2010</v>
      </c>
      <c r="C32" s="67" t="s">
        <v>240</v>
      </c>
      <c r="D32" s="67" t="s">
        <v>209</v>
      </c>
      <c r="E32" s="67" t="s">
        <v>210</v>
      </c>
    </row>
    <row r="33" spans="1:6" x14ac:dyDescent="0.25">
      <c r="A33" s="3" t="s">
        <v>258</v>
      </c>
      <c r="B33" s="3">
        <v>2010</v>
      </c>
      <c r="C33" s="67" t="s">
        <v>259</v>
      </c>
      <c r="D33" s="67" t="s">
        <v>200</v>
      </c>
      <c r="E33" s="67" t="s">
        <v>260</v>
      </c>
      <c r="F33" s="66" t="s">
        <v>261</v>
      </c>
    </row>
    <row r="34" spans="1:6" x14ac:dyDescent="0.25">
      <c r="A34" s="3" t="s">
        <v>262</v>
      </c>
      <c r="B34" s="3">
        <v>2010</v>
      </c>
      <c r="C34" s="67" t="s">
        <v>251</v>
      </c>
      <c r="D34" s="67" t="s">
        <v>200</v>
      </c>
      <c r="E34" s="67" t="s">
        <v>252</v>
      </c>
    </row>
    <row r="35" spans="1:6" x14ac:dyDescent="0.25">
      <c r="A35" s="3" t="s">
        <v>263</v>
      </c>
      <c r="B35" s="3">
        <v>2010</v>
      </c>
      <c r="C35" s="67" t="s">
        <v>264</v>
      </c>
      <c r="D35" s="67" t="s">
        <v>200</v>
      </c>
      <c r="E35" s="67" t="s">
        <v>201</v>
      </c>
      <c r="F35" s="66"/>
    </row>
    <row r="36" spans="1:6" x14ac:dyDescent="0.25">
      <c r="A36" s="3" t="s">
        <v>265</v>
      </c>
      <c r="B36" s="3">
        <v>2010</v>
      </c>
      <c r="C36" s="67" t="s">
        <v>259</v>
      </c>
      <c r="D36" s="72" t="s">
        <v>200</v>
      </c>
      <c r="E36" s="67" t="s">
        <v>260</v>
      </c>
    </row>
    <row r="37" spans="1:6" x14ac:dyDescent="0.25">
      <c r="A37" s="3" t="s">
        <v>265</v>
      </c>
      <c r="B37" s="3">
        <v>2010</v>
      </c>
      <c r="C37" s="67" t="s">
        <v>266</v>
      </c>
      <c r="D37" s="67" t="s">
        <v>267</v>
      </c>
      <c r="E37" s="67" t="s">
        <v>268</v>
      </c>
    </row>
    <row r="38" spans="1:6" x14ac:dyDescent="0.25">
      <c r="A38" s="3" t="s">
        <v>269</v>
      </c>
      <c r="B38" s="3">
        <v>2010</v>
      </c>
      <c r="C38" s="80" t="s">
        <v>270</v>
      </c>
      <c r="D38" s="67" t="s">
        <v>200</v>
      </c>
      <c r="E38" s="67" t="s">
        <v>201</v>
      </c>
      <c r="F38" s="71"/>
    </row>
    <row r="39" spans="1:6" x14ac:dyDescent="0.25">
      <c r="A39" s="3" t="s">
        <v>271</v>
      </c>
      <c r="B39" s="3">
        <v>2010</v>
      </c>
      <c r="C39" s="67" t="s">
        <v>78</v>
      </c>
      <c r="D39" s="67" t="s">
        <v>78</v>
      </c>
      <c r="E39" s="67" t="s">
        <v>78</v>
      </c>
    </row>
    <row r="40" spans="1:6" x14ac:dyDescent="0.25">
      <c r="A40" s="3" t="s">
        <v>272</v>
      </c>
      <c r="B40" s="3">
        <v>2010</v>
      </c>
      <c r="C40" s="67" t="s">
        <v>233</v>
      </c>
      <c r="D40" s="67" t="s">
        <v>233</v>
      </c>
      <c r="E40" s="67" t="s">
        <v>233</v>
      </c>
    </row>
    <row r="41" spans="1:6" x14ac:dyDescent="0.25">
      <c r="A41" s="3" t="s">
        <v>273</v>
      </c>
      <c r="B41" s="3">
        <v>2010</v>
      </c>
      <c r="C41" s="80" t="s">
        <v>274</v>
      </c>
      <c r="D41" s="67" t="s">
        <v>209</v>
      </c>
      <c r="E41" s="67" t="s">
        <v>275</v>
      </c>
    </row>
    <row r="42" spans="1:6" x14ac:dyDescent="0.25">
      <c r="A42" s="3" t="s">
        <v>276</v>
      </c>
      <c r="B42" s="3">
        <v>2010</v>
      </c>
      <c r="C42" s="67" t="s">
        <v>264</v>
      </c>
      <c r="D42" s="67" t="s">
        <v>200</v>
      </c>
      <c r="E42" s="67" t="s">
        <v>201</v>
      </c>
    </row>
    <row r="43" spans="1:6" x14ac:dyDescent="0.25">
      <c r="A43" s="3" t="s">
        <v>277</v>
      </c>
      <c r="B43" s="3">
        <v>2010</v>
      </c>
      <c r="C43" s="80" t="s">
        <v>264</v>
      </c>
      <c r="D43" s="67" t="s">
        <v>200</v>
      </c>
      <c r="E43" s="67" t="s">
        <v>201</v>
      </c>
      <c r="F43" s="71"/>
    </row>
    <row r="44" spans="1:6" x14ac:dyDescent="0.25">
      <c r="A44" s="3" t="s">
        <v>277</v>
      </c>
      <c r="B44" s="3">
        <v>2010</v>
      </c>
      <c r="C44" s="67" t="s">
        <v>208</v>
      </c>
      <c r="D44" s="67" t="s">
        <v>209</v>
      </c>
      <c r="E44" s="67" t="s">
        <v>210</v>
      </c>
    </row>
    <row r="45" spans="1:6" x14ac:dyDescent="0.25">
      <c r="A45" s="3" t="s">
        <v>278</v>
      </c>
      <c r="B45" s="3">
        <v>2010</v>
      </c>
      <c r="C45" s="67" t="s">
        <v>78</v>
      </c>
      <c r="D45" s="67" t="s">
        <v>78</v>
      </c>
      <c r="E45" s="67" t="s">
        <v>78</v>
      </c>
      <c r="F45" s="68"/>
    </row>
    <row r="46" spans="1:6" x14ac:dyDescent="0.25">
      <c r="A46" s="3" t="s">
        <v>279</v>
      </c>
      <c r="B46" s="3">
        <v>2010</v>
      </c>
      <c r="C46" s="67" t="s">
        <v>264</v>
      </c>
      <c r="D46" s="67" t="s">
        <v>200</v>
      </c>
      <c r="E46" s="67" t="s">
        <v>201</v>
      </c>
    </row>
    <row r="47" spans="1:6" x14ac:dyDescent="0.25">
      <c r="A47" s="3" t="s">
        <v>279</v>
      </c>
      <c r="B47" s="3">
        <v>2010</v>
      </c>
      <c r="C47" s="67" t="s">
        <v>280</v>
      </c>
      <c r="D47" s="67" t="s">
        <v>209</v>
      </c>
      <c r="E47" s="67" t="s">
        <v>210</v>
      </c>
    </row>
    <row r="48" spans="1:6" x14ac:dyDescent="0.25">
      <c r="A48" s="3" t="s">
        <v>279</v>
      </c>
      <c r="B48" s="3">
        <v>2010</v>
      </c>
      <c r="C48" s="67" t="s">
        <v>281</v>
      </c>
      <c r="D48" s="67" t="s">
        <v>200</v>
      </c>
      <c r="E48" s="67" t="s">
        <v>260</v>
      </c>
    </row>
    <row r="49" spans="1:6" x14ac:dyDescent="0.25">
      <c r="A49" s="3" t="s">
        <v>282</v>
      </c>
      <c r="B49" s="3">
        <v>2010</v>
      </c>
      <c r="C49" s="67" t="s">
        <v>208</v>
      </c>
      <c r="D49" s="67" t="s">
        <v>209</v>
      </c>
      <c r="E49" s="67" t="s">
        <v>210</v>
      </c>
    </row>
    <row r="50" spans="1:6" x14ac:dyDescent="0.25">
      <c r="A50" s="3" t="s">
        <v>283</v>
      </c>
      <c r="B50" s="3">
        <v>2010</v>
      </c>
      <c r="C50" s="67" t="s">
        <v>259</v>
      </c>
      <c r="D50" s="72" t="s">
        <v>200</v>
      </c>
      <c r="E50" s="67" t="s">
        <v>260</v>
      </c>
    </row>
    <row r="51" spans="1:6" x14ac:dyDescent="0.25">
      <c r="A51" s="3" t="s">
        <v>284</v>
      </c>
      <c r="B51" s="3">
        <v>2010</v>
      </c>
      <c r="C51" s="67" t="s">
        <v>259</v>
      </c>
      <c r="D51" s="72" t="s">
        <v>200</v>
      </c>
      <c r="E51" s="67" t="s">
        <v>260</v>
      </c>
      <c r="F51" s="71"/>
    </row>
    <row r="52" spans="1:6" x14ac:dyDescent="0.25">
      <c r="A52" s="3" t="s">
        <v>285</v>
      </c>
      <c r="B52" s="3">
        <v>2010</v>
      </c>
      <c r="C52" s="67" t="s">
        <v>286</v>
      </c>
      <c r="D52" s="67" t="s">
        <v>209</v>
      </c>
      <c r="E52" s="67" t="s">
        <v>210</v>
      </c>
    </row>
    <row r="53" spans="1:6" x14ac:dyDescent="0.25">
      <c r="A53" s="3" t="s">
        <v>287</v>
      </c>
      <c r="B53" s="3">
        <v>2010</v>
      </c>
      <c r="C53" s="80" t="s">
        <v>288</v>
      </c>
      <c r="D53" s="67" t="s">
        <v>209</v>
      </c>
      <c r="E53" s="67" t="s">
        <v>210</v>
      </c>
    </row>
    <row r="54" spans="1:6" x14ac:dyDescent="0.25">
      <c r="A54" s="3" t="s">
        <v>289</v>
      </c>
      <c r="B54" s="3">
        <v>2010</v>
      </c>
      <c r="C54" s="67" t="s">
        <v>233</v>
      </c>
      <c r="D54" s="67" t="s">
        <v>233</v>
      </c>
      <c r="E54" s="67" t="s">
        <v>233</v>
      </c>
    </row>
    <row r="55" spans="1:6" x14ac:dyDescent="0.25">
      <c r="A55" s="3" t="s">
        <v>290</v>
      </c>
      <c r="B55" s="3">
        <v>2010</v>
      </c>
      <c r="C55" s="80" t="s">
        <v>291</v>
      </c>
      <c r="D55" s="67" t="s">
        <v>200</v>
      </c>
      <c r="E55" s="67" t="s">
        <v>260</v>
      </c>
    </row>
    <row r="56" spans="1:6" x14ac:dyDescent="0.25">
      <c r="A56" s="3" t="s">
        <v>290</v>
      </c>
      <c r="B56" s="3">
        <v>2010</v>
      </c>
      <c r="C56" s="67" t="s">
        <v>292</v>
      </c>
      <c r="D56" s="67" t="s">
        <v>200</v>
      </c>
      <c r="E56" s="67" t="s">
        <v>226</v>
      </c>
    </row>
    <row r="57" spans="1:6" x14ac:dyDescent="0.25">
      <c r="A57" s="3" t="s">
        <v>290</v>
      </c>
      <c r="B57" s="3">
        <v>2010</v>
      </c>
      <c r="C57" s="80" t="s">
        <v>266</v>
      </c>
      <c r="D57" s="67" t="s">
        <v>267</v>
      </c>
      <c r="E57" s="67" t="s">
        <v>268</v>
      </c>
    </row>
    <row r="58" spans="1:6" x14ac:dyDescent="0.25">
      <c r="A58" s="3" t="s">
        <v>293</v>
      </c>
      <c r="B58" s="3">
        <v>2010</v>
      </c>
      <c r="C58" s="67" t="s">
        <v>294</v>
      </c>
      <c r="D58" s="67" t="s">
        <v>267</v>
      </c>
      <c r="E58" s="67" t="s">
        <v>268</v>
      </c>
      <c r="F58" s="66" t="s">
        <v>295</v>
      </c>
    </row>
    <row r="59" spans="1:6" x14ac:dyDescent="0.25">
      <c r="A59" s="3" t="s">
        <v>296</v>
      </c>
      <c r="B59" s="3">
        <v>2010</v>
      </c>
      <c r="C59" s="67" t="s">
        <v>297</v>
      </c>
      <c r="D59" s="67" t="s">
        <v>209</v>
      </c>
      <c r="E59" s="67" t="s">
        <v>210</v>
      </c>
      <c r="F59" s="71"/>
    </row>
    <row r="60" spans="1:6" x14ac:dyDescent="0.25">
      <c r="A60" s="3" t="s">
        <v>296</v>
      </c>
      <c r="B60" s="3">
        <v>2010</v>
      </c>
      <c r="C60" s="80" t="s">
        <v>266</v>
      </c>
      <c r="D60" s="67" t="s">
        <v>267</v>
      </c>
      <c r="E60" s="67" t="s">
        <v>268</v>
      </c>
    </row>
    <row r="61" spans="1:6" x14ac:dyDescent="0.25">
      <c r="A61" s="3" t="s">
        <v>298</v>
      </c>
      <c r="B61" s="3">
        <v>2010</v>
      </c>
      <c r="C61" s="67" t="s">
        <v>299</v>
      </c>
      <c r="D61" s="67" t="s">
        <v>200</v>
      </c>
      <c r="E61" s="67" t="s">
        <v>222</v>
      </c>
    </row>
    <row r="62" spans="1:6" x14ac:dyDescent="0.25">
      <c r="A62" s="3" t="s">
        <v>300</v>
      </c>
      <c r="B62" s="3">
        <v>2010</v>
      </c>
      <c r="C62" s="67" t="s">
        <v>237</v>
      </c>
      <c r="D62" s="67" t="s">
        <v>200</v>
      </c>
      <c r="E62" s="67" t="s">
        <v>226</v>
      </c>
    </row>
    <row r="63" spans="1:6" x14ac:dyDescent="0.25">
      <c r="A63" s="3" t="s">
        <v>301</v>
      </c>
      <c r="B63" s="3">
        <v>2011</v>
      </c>
      <c r="C63" s="73" t="s">
        <v>302</v>
      </c>
      <c r="D63" s="67" t="s">
        <v>200</v>
      </c>
      <c r="E63" s="67" t="s">
        <v>201</v>
      </c>
    </row>
    <row r="64" spans="1:6" x14ac:dyDescent="0.25">
      <c r="A64" s="3" t="s">
        <v>301</v>
      </c>
      <c r="B64" s="3">
        <v>2011</v>
      </c>
      <c r="C64" s="67" t="s">
        <v>208</v>
      </c>
      <c r="D64" s="67" t="s">
        <v>209</v>
      </c>
      <c r="E64" s="67" t="s">
        <v>210</v>
      </c>
    </row>
    <row r="65" spans="1:5" x14ac:dyDescent="0.25">
      <c r="A65" s="3" t="s">
        <v>303</v>
      </c>
      <c r="B65" s="3">
        <v>2011</v>
      </c>
      <c r="C65" s="67" t="s">
        <v>199</v>
      </c>
      <c r="D65" s="67" t="s">
        <v>200</v>
      </c>
      <c r="E65" s="67" t="s">
        <v>201</v>
      </c>
    </row>
    <row r="66" spans="1:5" x14ac:dyDescent="0.25">
      <c r="A66" s="3" t="s">
        <v>303</v>
      </c>
      <c r="B66" s="3">
        <v>2011</v>
      </c>
      <c r="C66" s="80" t="s">
        <v>304</v>
      </c>
      <c r="D66" s="67" t="s">
        <v>200</v>
      </c>
      <c r="E66" s="67" t="s">
        <v>201</v>
      </c>
    </row>
    <row r="67" spans="1:5" x14ac:dyDescent="0.25">
      <c r="A67" s="3" t="s">
        <v>303</v>
      </c>
      <c r="B67" s="3">
        <v>2011</v>
      </c>
      <c r="C67" s="67" t="s">
        <v>259</v>
      </c>
      <c r="D67" s="72" t="s">
        <v>200</v>
      </c>
      <c r="E67" s="67" t="s">
        <v>260</v>
      </c>
    </row>
    <row r="68" spans="1:5" x14ac:dyDescent="0.25">
      <c r="A68" s="3" t="s">
        <v>303</v>
      </c>
      <c r="B68" s="3">
        <v>2011</v>
      </c>
      <c r="C68" s="67" t="s">
        <v>251</v>
      </c>
      <c r="D68" s="67" t="s">
        <v>200</v>
      </c>
      <c r="E68" s="67" t="s">
        <v>252</v>
      </c>
    </row>
    <row r="69" spans="1:5" x14ac:dyDescent="0.25">
      <c r="A69" s="3" t="s">
        <v>305</v>
      </c>
      <c r="B69" s="3">
        <v>2011</v>
      </c>
      <c r="C69" s="67" t="s">
        <v>78</v>
      </c>
      <c r="D69" s="67" t="s">
        <v>78</v>
      </c>
      <c r="E69" s="67" t="s">
        <v>78</v>
      </c>
    </row>
    <row r="70" spans="1:5" x14ac:dyDescent="0.25">
      <c r="A70" s="3" t="s">
        <v>306</v>
      </c>
      <c r="B70" s="3">
        <v>2011</v>
      </c>
      <c r="C70" s="74" t="s">
        <v>307</v>
      </c>
      <c r="D70" s="67" t="s">
        <v>209</v>
      </c>
      <c r="E70" s="67" t="s">
        <v>210</v>
      </c>
    </row>
    <row r="71" spans="1:5" x14ac:dyDescent="0.25">
      <c r="A71" s="3" t="s">
        <v>308</v>
      </c>
      <c r="B71" s="3">
        <v>2011</v>
      </c>
      <c r="C71" s="67" t="s">
        <v>233</v>
      </c>
      <c r="D71" s="67" t="s">
        <v>233</v>
      </c>
      <c r="E71" s="67" t="s">
        <v>233</v>
      </c>
    </row>
    <row r="72" spans="1:5" x14ac:dyDescent="0.25">
      <c r="A72" s="3" t="s">
        <v>309</v>
      </c>
      <c r="B72" s="3">
        <v>2011</v>
      </c>
      <c r="C72" s="67" t="s">
        <v>78</v>
      </c>
      <c r="D72" s="67" t="s">
        <v>78</v>
      </c>
      <c r="E72" s="67" t="s">
        <v>78</v>
      </c>
    </row>
    <row r="73" spans="1:5" x14ac:dyDescent="0.25">
      <c r="A73" s="3" t="s">
        <v>310</v>
      </c>
      <c r="B73" s="3">
        <v>2011</v>
      </c>
      <c r="C73" s="67" t="s">
        <v>311</v>
      </c>
      <c r="D73" s="67" t="s">
        <v>209</v>
      </c>
      <c r="E73" s="67" t="s">
        <v>210</v>
      </c>
    </row>
    <row r="74" spans="1:5" x14ac:dyDescent="0.25">
      <c r="A74" s="3" t="s">
        <v>312</v>
      </c>
      <c r="B74" s="3">
        <v>2011</v>
      </c>
      <c r="C74" s="67" t="s">
        <v>311</v>
      </c>
      <c r="D74" s="67" t="s">
        <v>209</v>
      </c>
      <c r="E74" s="67" t="s">
        <v>210</v>
      </c>
    </row>
    <row r="75" spans="1:5" x14ac:dyDescent="0.25">
      <c r="A75" s="3" t="s">
        <v>312</v>
      </c>
      <c r="B75" s="3">
        <v>2011</v>
      </c>
      <c r="C75" s="67" t="s">
        <v>313</v>
      </c>
      <c r="D75" s="67" t="s">
        <v>200</v>
      </c>
      <c r="E75" s="67" t="s">
        <v>260</v>
      </c>
    </row>
    <row r="76" spans="1:5" x14ac:dyDescent="0.25">
      <c r="A76" s="3" t="s">
        <v>314</v>
      </c>
      <c r="B76" s="3">
        <v>2011</v>
      </c>
      <c r="C76" s="67" t="s">
        <v>259</v>
      </c>
      <c r="D76" s="72" t="s">
        <v>200</v>
      </c>
      <c r="E76" s="67" t="s">
        <v>260</v>
      </c>
    </row>
    <row r="77" spans="1:5" x14ac:dyDescent="0.25">
      <c r="A77" s="3" t="s">
        <v>314</v>
      </c>
      <c r="B77" s="3">
        <v>2011</v>
      </c>
      <c r="C77" s="67" t="s">
        <v>235</v>
      </c>
      <c r="D77" s="67" t="s">
        <v>209</v>
      </c>
      <c r="E77" s="67" t="s">
        <v>210</v>
      </c>
    </row>
    <row r="78" spans="1:5" x14ac:dyDescent="0.25">
      <c r="A78" s="3" t="s">
        <v>315</v>
      </c>
      <c r="B78" s="3">
        <v>2011</v>
      </c>
      <c r="C78" s="67" t="s">
        <v>316</v>
      </c>
      <c r="D78" s="67" t="s">
        <v>200</v>
      </c>
      <c r="E78" s="67" t="s">
        <v>317</v>
      </c>
    </row>
    <row r="79" spans="1:5" x14ac:dyDescent="0.25">
      <c r="A79" s="3" t="s">
        <v>315</v>
      </c>
      <c r="B79" s="3">
        <v>2011</v>
      </c>
      <c r="C79" s="67" t="s">
        <v>318</v>
      </c>
      <c r="D79" s="67" t="s">
        <v>200</v>
      </c>
      <c r="E79" s="67" t="s">
        <v>317</v>
      </c>
    </row>
    <row r="80" spans="1:5" x14ac:dyDescent="0.25">
      <c r="A80" s="3" t="s">
        <v>315</v>
      </c>
      <c r="B80" s="3">
        <v>2011</v>
      </c>
      <c r="C80" s="67" t="s">
        <v>319</v>
      </c>
      <c r="D80" s="67" t="s">
        <v>200</v>
      </c>
      <c r="E80" s="67" t="s">
        <v>317</v>
      </c>
    </row>
    <row r="81" spans="1:6" x14ac:dyDescent="0.25">
      <c r="A81" s="3" t="s">
        <v>320</v>
      </c>
      <c r="B81" s="3">
        <v>2011</v>
      </c>
      <c r="C81" s="67" t="s">
        <v>78</v>
      </c>
      <c r="D81" s="67" t="s">
        <v>78</v>
      </c>
      <c r="E81" s="67" t="s">
        <v>78</v>
      </c>
    </row>
    <row r="82" spans="1:6" x14ac:dyDescent="0.25">
      <c r="A82" s="3" t="s">
        <v>321</v>
      </c>
      <c r="B82" s="3">
        <v>2011</v>
      </c>
      <c r="C82" s="75" t="s">
        <v>292</v>
      </c>
      <c r="D82" s="67" t="s">
        <v>200</v>
      </c>
      <c r="E82" s="67" t="s">
        <v>226</v>
      </c>
    </row>
    <row r="83" spans="1:6" x14ac:dyDescent="0.25">
      <c r="A83" s="3" t="s">
        <v>322</v>
      </c>
      <c r="B83" s="3">
        <v>2011</v>
      </c>
      <c r="C83" s="67" t="s">
        <v>78</v>
      </c>
      <c r="D83" s="67" t="s">
        <v>78</v>
      </c>
      <c r="E83" s="67" t="s">
        <v>78</v>
      </c>
      <c r="F83" s="76" t="s">
        <v>323</v>
      </c>
    </row>
    <row r="84" spans="1:6" x14ac:dyDescent="0.25">
      <c r="A84" s="3" t="s">
        <v>324</v>
      </c>
      <c r="B84" s="3">
        <v>2011</v>
      </c>
      <c r="C84" s="67" t="s">
        <v>208</v>
      </c>
      <c r="D84" s="67" t="s">
        <v>209</v>
      </c>
      <c r="E84" s="67" t="s">
        <v>210</v>
      </c>
    </row>
    <row r="85" spans="1:6" x14ac:dyDescent="0.25">
      <c r="A85" s="3" t="s">
        <v>325</v>
      </c>
      <c r="B85" s="3">
        <v>2011</v>
      </c>
      <c r="C85" s="67" t="s">
        <v>256</v>
      </c>
      <c r="D85" s="67" t="s">
        <v>200</v>
      </c>
      <c r="E85" s="67" t="s">
        <v>201</v>
      </c>
    </row>
    <row r="86" spans="1:6" x14ac:dyDescent="0.25">
      <c r="A86" s="3" t="s">
        <v>326</v>
      </c>
      <c r="B86" s="3">
        <v>2011</v>
      </c>
      <c r="C86" s="67" t="s">
        <v>78</v>
      </c>
      <c r="D86" s="67" t="s">
        <v>78</v>
      </c>
      <c r="E86" s="67" t="s">
        <v>78</v>
      </c>
    </row>
    <row r="87" spans="1:6" x14ac:dyDescent="0.25">
      <c r="A87" s="3" t="s">
        <v>327</v>
      </c>
      <c r="B87" s="3">
        <v>2011</v>
      </c>
      <c r="C87" s="67" t="s">
        <v>78</v>
      </c>
      <c r="D87" s="67" t="s">
        <v>78</v>
      </c>
      <c r="E87" s="67" t="s">
        <v>78</v>
      </c>
    </row>
    <row r="88" spans="1:6" x14ac:dyDescent="0.25">
      <c r="A88" s="3" t="s">
        <v>328</v>
      </c>
      <c r="B88" s="3">
        <v>2011</v>
      </c>
      <c r="C88" s="67" t="s">
        <v>251</v>
      </c>
      <c r="D88" s="67" t="s">
        <v>200</v>
      </c>
      <c r="E88" s="67" t="s">
        <v>252</v>
      </c>
    </row>
    <row r="89" spans="1:6" x14ac:dyDescent="0.25">
      <c r="A89" s="3" t="s">
        <v>329</v>
      </c>
      <c r="B89" s="3">
        <v>2011</v>
      </c>
      <c r="C89" s="67" t="s">
        <v>266</v>
      </c>
      <c r="D89" s="67" t="s">
        <v>267</v>
      </c>
      <c r="E89" s="67" t="s">
        <v>268</v>
      </c>
    </row>
    <row r="90" spans="1:6" x14ac:dyDescent="0.25">
      <c r="A90" s="3" t="s">
        <v>330</v>
      </c>
      <c r="B90" s="3">
        <v>2011</v>
      </c>
      <c r="C90" s="67" t="s">
        <v>78</v>
      </c>
      <c r="D90" s="67" t="s">
        <v>78</v>
      </c>
      <c r="E90" s="67" t="s">
        <v>78</v>
      </c>
      <c r="F90" s="71"/>
    </row>
    <row r="91" spans="1:6" x14ac:dyDescent="0.25">
      <c r="A91" s="3" t="s">
        <v>331</v>
      </c>
      <c r="B91" s="3">
        <v>2011</v>
      </c>
      <c r="C91" s="67" t="s">
        <v>78</v>
      </c>
      <c r="D91" s="67" t="s">
        <v>78</v>
      </c>
      <c r="E91" s="67" t="s">
        <v>78</v>
      </c>
    </row>
    <row r="92" spans="1:6" x14ac:dyDescent="0.25">
      <c r="A92" s="3" t="s">
        <v>332</v>
      </c>
      <c r="B92" s="3">
        <v>2011</v>
      </c>
      <c r="C92" s="80" t="s">
        <v>235</v>
      </c>
      <c r="D92" s="67" t="s">
        <v>209</v>
      </c>
      <c r="E92" s="67" t="s">
        <v>210</v>
      </c>
    </row>
    <row r="93" spans="1:6" x14ac:dyDescent="0.25">
      <c r="A93" s="3" t="s">
        <v>333</v>
      </c>
      <c r="B93" s="3">
        <v>2011</v>
      </c>
      <c r="C93" s="67" t="s">
        <v>334</v>
      </c>
      <c r="D93" s="67" t="s">
        <v>209</v>
      </c>
      <c r="E93" s="67" t="s">
        <v>210</v>
      </c>
    </row>
    <row r="94" spans="1:6" x14ac:dyDescent="0.25">
      <c r="A94" s="3" t="s">
        <v>333</v>
      </c>
      <c r="B94" s="3">
        <v>2011</v>
      </c>
      <c r="C94" s="67" t="s">
        <v>259</v>
      </c>
      <c r="D94" s="72" t="s">
        <v>200</v>
      </c>
      <c r="E94" s="67" t="s">
        <v>260</v>
      </c>
    </row>
    <row r="95" spans="1:6" x14ac:dyDescent="0.25">
      <c r="A95" s="3" t="s">
        <v>335</v>
      </c>
      <c r="B95" s="3">
        <v>2011</v>
      </c>
      <c r="C95" s="67" t="s">
        <v>78</v>
      </c>
      <c r="D95" s="67" t="s">
        <v>78</v>
      </c>
      <c r="E95" s="67" t="s">
        <v>78</v>
      </c>
    </row>
    <row r="96" spans="1:6" x14ac:dyDescent="0.25">
      <c r="A96" s="3" t="s">
        <v>336</v>
      </c>
      <c r="B96" s="3">
        <v>2011</v>
      </c>
      <c r="C96" s="67" t="s">
        <v>233</v>
      </c>
      <c r="D96" s="67" t="s">
        <v>233</v>
      </c>
      <c r="E96" s="67" t="s">
        <v>233</v>
      </c>
      <c r="F96" s="66" t="s">
        <v>337</v>
      </c>
    </row>
    <row r="97" spans="1:6" x14ac:dyDescent="0.25">
      <c r="A97" s="3" t="s">
        <v>338</v>
      </c>
      <c r="B97" s="3">
        <v>2011</v>
      </c>
      <c r="C97" s="67" t="s">
        <v>233</v>
      </c>
      <c r="D97" s="67" t="s">
        <v>233</v>
      </c>
      <c r="E97" s="67" t="s">
        <v>233</v>
      </c>
    </row>
    <row r="98" spans="1:6" x14ac:dyDescent="0.25">
      <c r="A98" s="3" t="s">
        <v>339</v>
      </c>
      <c r="B98" s="3">
        <v>2011</v>
      </c>
      <c r="C98" s="67" t="s">
        <v>286</v>
      </c>
      <c r="D98" s="67" t="s">
        <v>209</v>
      </c>
      <c r="E98" s="67" t="s">
        <v>210</v>
      </c>
    </row>
    <row r="99" spans="1:6" x14ac:dyDescent="0.25">
      <c r="A99" s="3" t="s">
        <v>340</v>
      </c>
      <c r="B99" s="3">
        <v>2011</v>
      </c>
      <c r="C99" s="67" t="s">
        <v>78</v>
      </c>
      <c r="D99" s="67" t="s">
        <v>78</v>
      </c>
      <c r="E99" s="67" t="s">
        <v>78</v>
      </c>
    </row>
    <row r="100" spans="1:6" x14ac:dyDescent="0.25">
      <c r="A100" s="3" t="s">
        <v>341</v>
      </c>
      <c r="B100" s="3">
        <v>2011</v>
      </c>
      <c r="C100" s="67" t="s">
        <v>342</v>
      </c>
      <c r="D100" s="67" t="s">
        <v>342</v>
      </c>
      <c r="E100" s="67" t="s">
        <v>342</v>
      </c>
    </row>
    <row r="101" spans="1:6" x14ac:dyDescent="0.25">
      <c r="A101" s="3" t="s">
        <v>343</v>
      </c>
      <c r="B101" s="3">
        <v>2011</v>
      </c>
      <c r="C101" s="67" t="s">
        <v>256</v>
      </c>
      <c r="D101" s="67" t="s">
        <v>200</v>
      </c>
      <c r="E101" s="67" t="s">
        <v>201</v>
      </c>
    </row>
    <row r="102" spans="1:6" x14ac:dyDescent="0.25">
      <c r="A102" s="3" t="s">
        <v>344</v>
      </c>
      <c r="B102" s="3">
        <v>2011</v>
      </c>
      <c r="C102" s="80" t="s">
        <v>345</v>
      </c>
      <c r="D102" s="67" t="s">
        <v>200</v>
      </c>
      <c r="E102" s="67" t="s">
        <v>346</v>
      </c>
      <c r="F102" s="73" t="s">
        <v>347</v>
      </c>
    </row>
    <row r="103" spans="1:6" x14ac:dyDescent="0.25">
      <c r="A103" s="3" t="s">
        <v>348</v>
      </c>
      <c r="B103" s="3">
        <v>2011</v>
      </c>
      <c r="C103" s="67" t="s">
        <v>311</v>
      </c>
      <c r="D103" s="67" t="s">
        <v>209</v>
      </c>
      <c r="E103" s="67" t="s">
        <v>210</v>
      </c>
    </row>
    <row r="104" spans="1:6" x14ac:dyDescent="0.25">
      <c r="A104" s="3" t="s">
        <v>349</v>
      </c>
      <c r="B104" s="3">
        <v>2011</v>
      </c>
      <c r="C104" s="67" t="s">
        <v>294</v>
      </c>
      <c r="D104" s="67" t="s">
        <v>267</v>
      </c>
      <c r="E104" s="67" t="s">
        <v>268</v>
      </c>
    </row>
    <row r="105" spans="1:6" x14ac:dyDescent="0.25">
      <c r="A105" s="3" t="s">
        <v>350</v>
      </c>
      <c r="B105" s="3">
        <v>2011</v>
      </c>
      <c r="C105" s="67" t="s">
        <v>351</v>
      </c>
      <c r="D105" s="67" t="s">
        <v>200</v>
      </c>
      <c r="E105" s="67" t="s">
        <v>222</v>
      </c>
      <c r="F105" s="66" t="s">
        <v>352</v>
      </c>
    </row>
    <row r="106" spans="1:6" x14ac:dyDescent="0.25">
      <c r="A106" s="3" t="s">
        <v>353</v>
      </c>
      <c r="B106" s="3">
        <v>2011</v>
      </c>
      <c r="C106" s="67" t="s">
        <v>208</v>
      </c>
      <c r="D106" s="67" t="s">
        <v>209</v>
      </c>
      <c r="E106" s="67" t="s">
        <v>210</v>
      </c>
    </row>
    <row r="107" spans="1:6" x14ac:dyDescent="0.25">
      <c r="A107" s="3" t="s">
        <v>353</v>
      </c>
      <c r="B107" s="3">
        <v>2011</v>
      </c>
      <c r="C107" s="67" t="s">
        <v>259</v>
      </c>
      <c r="D107" s="72" t="s">
        <v>200</v>
      </c>
      <c r="E107" s="67" t="s">
        <v>260</v>
      </c>
    </row>
    <row r="108" spans="1:6" x14ac:dyDescent="0.25">
      <c r="A108" s="3" t="s">
        <v>354</v>
      </c>
      <c r="B108" s="3">
        <v>2011</v>
      </c>
      <c r="C108" s="67" t="s">
        <v>233</v>
      </c>
      <c r="D108" s="67" t="s">
        <v>233</v>
      </c>
      <c r="E108" s="67" t="s">
        <v>233</v>
      </c>
    </row>
    <row r="109" spans="1:6" x14ac:dyDescent="0.25">
      <c r="A109" s="3" t="s">
        <v>355</v>
      </c>
      <c r="B109" s="3">
        <v>2011</v>
      </c>
      <c r="C109" s="67" t="s">
        <v>356</v>
      </c>
      <c r="D109" s="67" t="s">
        <v>209</v>
      </c>
      <c r="E109" s="67" t="s">
        <v>222</v>
      </c>
    </row>
    <row r="110" spans="1:6" x14ac:dyDescent="0.25">
      <c r="A110" s="3" t="s">
        <v>355</v>
      </c>
      <c r="B110" s="3">
        <v>2011</v>
      </c>
      <c r="C110" s="80" t="s">
        <v>357</v>
      </c>
      <c r="D110" s="67" t="s">
        <v>200</v>
      </c>
      <c r="E110" s="67" t="s">
        <v>201</v>
      </c>
      <c r="F110" s="66" t="s">
        <v>358</v>
      </c>
    </row>
    <row r="111" spans="1:6" x14ac:dyDescent="0.25">
      <c r="A111" s="3" t="s">
        <v>359</v>
      </c>
      <c r="B111" s="3">
        <v>2011</v>
      </c>
      <c r="C111" s="67" t="s">
        <v>78</v>
      </c>
      <c r="D111" s="67" t="s">
        <v>78</v>
      </c>
      <c r="E111" s="67" t="s">
        <v>78</v>
      </c>
    </row>
    <row r="112" spans="1:6" x14ac:dyDescent="0.25">
      <c r="A112" s="3" t="s">
        <v>360</v>
      </c>
      <c r="B112" s="3">
        <v>2011</v>
      </c>
      <c r="C112" s="67" t="s">
        <v>208</v>
      </c>
      <c r="D112" s="67" t="s">
        <v>209</v>
      </c>
      <c r="E112" s="67" t="s">
        <v>210</v>
      </c>
    </row>
    <row r="113" spans="1:6" x14ac:dyDescent="0.25">
      <c r="A113" s="3" t="s">
        <v>361</v>
      </c>
      <c r="B113" s="3">
        <v>2011</v>
      </c>
      <c r="C113" s="67" t="s">
        <v>342</v>
      </c>
      <c r="D113" s="67" t="s">
        <v>342</v>
      </c>
      <c r="E113" s="67" t="s">
        <v>342</v>
      </c>
    </row>
    <row r="114" spans="1:6" x14ac:dyDescent="0.25">
      <c r="A114" s="3" t="s">
        <v>362</v>
      </c>
      <c r="B114" s="3">
        <v>2011</v>
      </c>
      <c r="C114" s="67" t="s">
        <v>233</v>
      </c>
      <c r="D114" s="67" t="s">
        <v>233</v>
      </c>
      <c r="E114" s="67" t="s">
        <v>233</v>
      </c>
    </row>
    <row r="115" spans="1:6" x14ac:dyDescent="0.25">
      <c r="A115" s="3" t="s">
        <v>363</v>
      </c>
      <c r="B115" s="3">
        <v>2011</v>
      </c>
      <c r="C115" s="80" t="s">
        <v>259</v>
      </c>
      <c r="D115" s="72" t="s">
        <v>200</v>
      </c>
      <c r="E115" s="67" t="s">
        <v>260</v>
      </c>
    </row>
    <row r="116" spans="1:6" x14ac:dyDescent="0.25">
      <c r="A116" s="3" t="s">
        <v>363</v>
      </c>
      <c r="B116" s="3">
        <v>2011</v>
      </c>
      <c r="C116" s="67" t="s">
        <v>225</v>
      </c>
      <c r="D116" s="67" t="s">
        <v>200</v>
      </c>
      <c r="E116" s="67" t="s">
        <v>226</v>
      </c>
    </row>
    <row r="117" spans="1:6" x14ac:dyDescent="0.25">
      <c r="A117" s="3" t="s">
        <v>364</v>
      </c>
      <c r="B117" s="3">
        <v>2011</v>
      </c>
      <c r="C117" s="67" t="s">
        <v>233</v>
      </c>
      <c r="D117" s="67" t="s">
        <v>233</v>
      </c>
      <c r="E117" s="67" t="s">
        <v>233</v>
      </c>
      <c r="F117" s="71"/>
    </row>
    <row r="118" spans="1:6" x14ac:dyDescent="0.25">
      <c r="A118" s="3" t="s">
        <v>365</v>
      </c>
      <c r="B118" s="3">
        <v>2011</v>
      </c>
      <c r="C118" s="67" t="s">
        <v>78</v>
      </c>
      <c r="D118" s="67" t="s">
        <v>78</v>
      </c>
      <c r="E118" s="67" t="s">
        <v>78</v>
      </c>
    </row>
    <row r="119" spans="1:6" x14ac:dyDescent="0.25">
      <c r="A119" s="3" t="s">
        <v>366</v>
      </c>
      <c r="B119" s="3">
        <v>2011</v>
      </c>
      <c r="C119" s="67" t="s">
        <v>78</v>
      </c>
      <c r="D119" s="67" t="s">
        <v>78</v>
      </c>
      <c r="E119" s="67" t="s">
        <v>78</v>
      </c>
    </row>
    <row r="120" spans="1:6" x14ac:dyDescent="0.25">
      <c r="A120" s="3" t="s">
        <v>367</v>
      </c>
      <c r="B120" s="3">
        <v>2011</v>
      </c>
      <c r="C120" s="72" t="s">
        <v>199</v>
      </c>
      <c r="D120" s="67" t="s">
        <v>200</v>
      </c>
      <c r="E120" s="67" t="s">
        <v>201</v>
      </c>
    </row>
    <row r="121" spans="1:6" x14ac:dyDescent="0.25">
      <c r="A121" s="3" t="s">
        <v>367</v>
      </c>
      <c r="B121" s="3">
        <v>2011</v>
      </c>
      <c r="C121" s="80" t="s">
        <v>259</v>
      </c>
      <c r="D121" s="72" t="s">
        <v>200</v>
      </c>
      <c r="E121" s="67" t="s">
        <v>260</v>
      </c>
    </row>
    <row r="122" spans="1:6" x14ac:dyDescent="0.25">
      <c r="A122" s="3" t="s">
        <v>367</v>
      </c>
      <c r="B122" s="3">
        <v>2011</v>
      </c>
      <c r="C122" s="67" t="s">
        <v>235</v>
      </c>
      <c r="D122" s="67" t="s">
        <v>209</v>
      </c>
      <c r="E122" s="67" t="s">
        <v>210</v>
      </c>
    </row>
    <row r="123" spans="1:6" x14ac:dyDescent="0.25">
      <c r="A123" s="3" t="s">
        <v>367</v>
      </c>
      <c r="B123" s="3">
        <v>2011</v>
      </c>
      <c r="C123" s="67" t="s">
        <v>368</v>
      </c>
      <c r="D123" s="67" t="s">
        <v>200</v>
      </c>
      <c r="E123" s="77" t="s">
        <v>226</v>
      </c>
    </row>
    <row r="124" spans="1:6" x14ac:dyDescent="0.25">
      <c r="A124" s="3" t="s">
        <v>367</v>
      </c>
      <c r="B124" s="3">
        <v>2011</v>
      </c>
      <c r="C124" s="67" t="s">
        <v>266</v>
      </c>
      <c r="D124" s="67" t="s">
        <v>267</v>
      </c>
      <c r="E124" s="67" t="s">
        <v>268</v>
      </c>
    </row>
    <row r="125" spans="1:6" x14ac:dyDescent="0.25">
      <c r="A125" s="3" t="s">
        <v>369</v>
      </c>
      <c r="B125" s="3">
        <v>2011</v>
      </c>
      <c r="C125" s="67" t="s">
        <v>78</v>
      </c>
      <c r="D125" s="67" t="s">
        <v>78</v>
      </c>
      <c r="E125" s="67" t="s">
        <v>78</v>
      </c>
    </row>
    <row r="126" spans="1:6" x14ac:dyDescent="0.25">
      <c r="A126" s="3" t="s">
        <v>370</v>
      </c>
      <c r="B126" s="3">
        <v>2011</v>
      </c>
      <c r="C126" s="67" t="s">
        <v>78</v>
      </c>
      <c r="D126" s="67" t="s">
        <v>78</v>
      </c>
      <c r="E126" s="67" t="s">
        <v>78</v>
      </c>
    </row>
    <row r="127" spans="1:6" x14ac:dyDescent="0.25">
      <c r="A127" s="3" t="s">
        <v>371</v>
      </c>
      <c r="B127" s="3">
        <v>2011</v>
      </c>
      <c r="C127" s="67" t="s">
        <v>78</v>
      </c>
      <c r="D127" s="67" t="s">
        <v>78</v>
      </c>
      <c r="E127" s="67" t="s">
        <v>78</v>
      </c>
    </row>
    <row r="128" spans="1:6" x14ac:dyDescent="0.25">
      <c r="A128" s="3" t="s">
        <v>372</v>
      </c>
      <c r="B128" s="3">
        <v>2011</v>
      </c>
      <c r="C128" s="67" t="s">
        <v>373</v>
      </c>
      <c r="D128" s="67" t="s">
        <v>200</v>
      </c>
      <c r="E128" s="67" t="s">
        <v>374</v>
      </c>
    </row>
    <row r="129" spans="1:7" x14ac:dyDescent="0.25">
      <c r="A129" s="3" t="s">
        <v>375</v>
      </c>
      <c r="B129" s="3">
        <v>2011</v>
      </c>
      <c r="C129" s="67" t="s">
        <v>264</v>
      </c>
      <c r="D129" s="67" t="s">
        <v>200</v>
      </c>
      <c r="E129" s="67" t="s">
        <v>201</v>
      </c>
    </row>
    <row r="130" spans="1:7" x14ac:dyDescent="0.25">
      <c r="A130" s="3" t="s">
        <v>376</v>
      </c>
      <c r="B130" s="3">
        <v>2011</v>
      </c>
      <c r="C130" s="67" t="s">
        <v>78</v>
      </c>
      <c r="D130" s="67" t="s">
        <v>78</v>
      </c>
      <c r="E130" s="67" t="s">
        <v>78</v>
      </c>
    </row>
    <row r="131" spans="1:7" x14ac:dyDescent="0.25">
      <c r="A131" s="3" t="s">
        <v>377</v>
      </c>
      <c r="B131" s="3">
        <v>2011</v>
      </c>
      <c r="C131" s="67" t="s">
        <v>78</v>
      </c>
      <c r="D131" s="67" t="s">
        <v>78</v>
      </c>
      <c r="E131" s="67" t="s">
        <v>78</v>
      </c>
      <c r="F131" s="80" t="s">
        <v>378</v>
      </c>
    </row>
    <row r="132" spans="1:7" x14ac:dyDescent="0.25">
      <c r="A132" s="3" t="s">
        <v>377</v>
      </c>
      <c r="B132" s="3">
        <v>2011</v>
      </c>
      <c r="C132" s="67" t="s">
        <v>259</v>
      </c>
      <c r="D132" s="72" t="s">
        <v>200</v>
      </c>
      <c r="E132" s="67" t="s">
        <v>260</v>
      </c>
      <c r="F132" s="70"/>
    </row>
    <row r="133" spans="1:7" x14ac:dyDescent="0.25">
      <c r="A133" s="3" t="s">
        <v>379</v>
      </c>
      <c r="B133" s="3">
        <v>2011</v>
      </c>
      <c r="C133" s="67" t="s">
        <v>294</v>
      </c>
      <c r="D133" s="67" t="s">
        <v>267</v>
      </c>
      <c r="E133" s="67" t="s">
        <v>268</v>
      </c>
      <c r="F133" s="71"/>
    </row>
    <row r="134" spans="1:7" x14ac:dyDescent="0.25">
      <c r="A134" s="3" t="s">
        <v>380</v>
      </c>
      <c r="B134" s="3">
        <v>2011</v>
      </c>
      <c r="C134" s="67" t="s">
        <v>78</v>
      </c>
      <c r="D134" s="67" t="s">
        <v>78</v>
      </c>
      <c r="E134" s="67" t="s">
        <v>78</v>
      </c>
    </row>
    <row r="135" spans="1:7" x14ac:dyDescent="0.25">
      <c r="A135" s="3" t="s">
        <v>381</v>
      </c>
      <c r="B135" s="3">
        <v>2011</v>
      </c>
      <c r="C135" s="67" t="s">
        <v>286</v>
      </c>
      <c r="D135" s="67" t="s">
        <v>209</v>
      </c>
      <c r="E135" s="67" t="s">
        <v>210</v>
      </c>
    </row>
    <row r="136" spans="1:7" x14ac:dyDescent="0.25">
      <c r="A136" s="3" t="s">
        <v>382</v>
      </c>
      <c r="B136" s="3">
        <v>2011</v>
      </c>
      <c r="C136" s="67" t="s">
        <v>286</v>
      </c>
      <c r="D136" s="67" t="s">
        <v>209</v>
      </c>
      <c r="E136" s="67" t="s">
        <v>210</v>
      </c>
    </row>
    <row r="137" spans="1:7" x14ac:dyDescent="0.25">
      <c r="A137" s="3" t="s">
        <v>383</v>
      </c>
      <c r="B137" s="3">
        <v>2011</v>
      </c>
      <c r="C137" s="67" t="s">
        <v>78</v>
      </c>
      <c r="D137" s="67" t="s">
        <v>78</v>
      </c>
      <c r="E137" s="67" t="s">
        <v>78</v>
      </c>
    </row>
    <row r="138" spans="1:7" x14ac:dyDescent="0.25">
      <c r="A138" s="3" t="s">
        <v>384</v>
      </c>
      <c r="B138" s="3">
        <v>2011</v>
      </c>
      <c r="C138" s="67" t="s">
        <v>233</v>
      </c>
      <c r="D138" s="67" t="s">
        <v>233</v>
      </c>
      <c r="E138" s="67" t="s">
        <v>233</v>
      </c>
      <c r="F138" s="71"/>
    </row>
    <row r="139" spans="1:7" x14ac:dyDescent="0.25">
      <c r="A139" s="3" t="s">
        <v>385</v>
      </c>
      <c r="B139" s="3">
        <v>2011</v>
      </c>
      <c r="C139" s="67" t="s">
        <v>78</v>
      </c>
      <c r="D139" s="67" t="s">
        <v>78</v>
      </c>
      <c r="E139" s="67" t="s">
        <v>78</v>
      </c>
    </row>
    <row r="140" spans="1:7" x14ac:dyDescent="0.25">
      <c r="A140" s="3" t="s">
        <v>386</v>
      </c>
      <c r="B140" s="3">
        <v>2011</v>
      </c>
      <c r="C140" s="67" t="s">
        <v>78</v>
      </c>
      <c r="D140" s="67" t="s">
        <v>78</v>
      </c>
      <c r="E140" s="67" t="s">
        <v>78</v>
      </c>
    </row>
    <row r="141" spans="1:7" x14ac:dyDescent="0.25">
      <c r="A141" s="3" t="s">
        <v>387</v>
      </c>
      <c r="B141" s="3">
        <v>2011</v>
      </c>
      <c r="C141" s="67" t="s">
        <v>388</v>
      </c>
      <c r="D141" s="67" t="s">
        <v>200</v>
      </c>
      <c r="E141" s="67" t="s">
        <v>346</v>
      </c>
    </row>
    <row r="142" spans="1:7" x14ac:dyDescent="0.25">
      <c r="A142" s="3" t="s">
        <v>389</v>
      </c>
      <c r="B142" s="3">
        <v>2011</v>
      </c>
      <c r="C142" s="67" t="s">
        <v>390</v>
      </c>
      <c r="D142" s="67" t="s">
        <v>209</v>
      </c>
      <c r="E142" s="67" t="s">
        <v>391</v>
      </c>
    </row>
    <row r="143" spans="1:7" x14ac:dyDescent="0.25">
      <c r="A143" s="3" t="s">
        <v>392</v>
      </c>
      <c r="B143" s="3">
        <v>2011</v>
      </c>
      <c r="C143" s="67" t="s">
        <v>78</v>
      </c>
      <c r="D143" s="67" t="s">
        <v>78</v>
      </c>
      <c r="E143" s="67" t="s">
        <v>78</v>
      </c>
      <c r="F143" s="71"/>
      <c r="G143" s="71"/>
    </row>
    <row r="144" spans="1:7" x14ac:dyDescent="0.25">
      <c r="A144" s="3" t="s">
        <v>393</v>
      </c>
      <c r="B144" s="3">
        <v>2011</v>
      </c>
      <c r="C144" s="67" t="s">
        <v>259</v>
      </c>
      <c r="D144" s="72" t="s">
        <v>200</v>
      </c>
      <c r="E144" s="67" t="s">
        <v>260</v>
      </c>
    </row>
    <row r="145" spans="1:7" x14ac:dyDescent="0.25">
      <c r="A145" s="3" t="s">
        <v>393</v>
      </c>
      <c r="B145" s="3">
        <v>2011</v>
      </c>
      <c r="C145" s="67" t="s">
        <v>281</v>
      </c>
      <c r="D145" s="72" t="s">
        <v>200</v>
      </c>
      <c r="E145" s="67" t="s">
        <v>260</v>
      </c>
    </row>
    <row r="146" spans="1:7" x14ac:dyDescent="0.25">
      <c r="A146" s="3" t="s">
        <v>393</v>
      </c>
      <c r="B146" s="3">
        <v>2011</v>
      </c>
      <c r="C146" s="67" t="s">
        <v>394</v>
      </c>
      <c r="D146" s="72" t="s">
        <v>200</v>
      </c>
      <c r="E146" s="67" t="s">
        <v>260</v>
      </c>
    </row>
    <row r="147" spans="1:7" x14ac:dyDescent="0.25">
      <c r="A147" s="3" t="s">
        <v>393</v>
      </c>
      <c r="B147" s="3">
        <v>2011</v>
      </c>
      <c r="C147" s="67" t="s">
        <v>395</v>
      </c>
      <c r="D147" s="72" t="s">
        <v>200</v>
      </c>
      <c r="E147" s="67" t="s">
        <v>260</v>
      </c>
    </row>
    <row r="148" spans="1:7" x14ac:dyDescent="0.25">
      <c r="A148" s="3" t="s">
        <v>393</v>
      </c>
      <c r="B148" s="3">
        <v>2011</v>
      </c>
      <c r="C148" s="67" t="s">
        <v>396</v>
      </c>
      <c r="D148" s="72" t="s">
        <v>200</v>
      </c>
      <c r="E148" s="67" t="s">
        <v>260</v>
      </c>
      <c r="F148" s="71"/>
    </row>
    <row r="149" spans="1:7" x14ac:dyDescent="0.25">
      <c r="A149" s="3" t="s">
        <v>393</v>
      </c>
      <c r="B149" s="3">
        <v>2011</v>
      </c>
      <c r="C149" s="67" t="s">
        <v>397</v>
      </c>
      <c r="D149" s="72" t="s">
        <v>200</v>
      </c>
      <c r="E149" s="67" t="s">
        <v>260</v>
      </c>
    </row>
    <row r="150" spans="1:7" x14ac:dyDescent="0.25">
      <c r="A150" s="3" t="s">
        <v>398</v>
      </c>
      <c r="B150" s="3">
        <v>2011</v>
      </c>
      <c r="C150" s="67" t="s">
        <v>399</v>
      </c>
      <c r="D150" s="67" t="s">
        <v>200</v>
      </c>
      <c r="E150" s="67" t="s">
        <v>400</v>
      </c>
      <c r="F150" s="66" t="s">
        <v>342</v>
      </c>
      <c r="G150" s="66" t="s">
        <v>401</v>
      </c>
    </row>
    <row r="151" spans="1:7" x14ac:dyDescent="0.25">
      <c r="A151" s="3" t="s">
        <v>402</v>
      </c>
      <c r="B151" s="3">
        <v>2011</v>
      </c>
      <c r="C151" s="67" t="s">
        <v>251</v>
      </c>
      <c r="D151" s="67" t="s">
        <v>200</v>
      </c>
      <c r="E151" s="67" t="s">
        <v>252</v>
      </c>
    </row>
    <row r="152" spans="1:7" x14ac:dyDescent="0.25">
      <c r="A152" s="3" t="s">
        <v>403</v>
      </c>
      <c r="B152" s="3">
        <v>2011</v>
      </c>
      <c r="C152" s="67" t="s">
        <v>251</v>
      </c>
      <c r="D152" s="67" t="s">
        <v>200</v>
      </c>
      <c r="E152" s="67" t="s">
        <v>252</v>
      </c>
      <c r="F152" s="80" t="s">
        <v>404</v>
      </c>
    </row>
    <row r="153" spans="1:7" x14ac:dyDescent="0.25">
      <c r="A153" s="3" t="s">
        <v>405</v>
      </c>
      <c r="B153" s="3">
        <v>2011</v>
      </c>
      <c r="C153" s="80" t="s">
        <v>406</v>
      </c>
      <c r="D153" s="67" t="s">
        <v>200</v>
      </c>
      <c r="E153" s="77" t="s">
        <v>226</v>
      </c>
    </row>
    <row r="154" spans="1:7" x14ac:dyDescent="0.25">
      <c r="A154" s="3" t="s">
        <v>407</v>
      </c>
      <c r="B154" s="3">
        <v>2011</v>
      </c>
      <c r="C154" s="67" t="s">
        <v>356</v>
      </c>
      <c r="D154" s="67" t="s">
        <v>209</v>
      </c>
      <c r="E154" s="67" t="s">
        <v>222</v>
      </c>
    </row>
    <row r="155" spans="1:7" x14ac:dyDescent="0.25">
      <c r="A155" s="3" t="s">
        <v>408</v>
      </c>
      <c r="B155" s="3">
        <v>2011</v>
      </c>
      <c r="C155" s="67" t="s">
        <v>78</v>
      </c>
      <c r="D155" s="67" t="s">
        <v>78</v>
      </c>
      <c r="E155" s="67" t="s">
        <v>78</v>
      </c>
    </row>
    <row r="156" spans="1:7" x14ac:dyDescent="0.25">
      <c r="A156" s="3" t="s">
        <v>409</v>
      </c>
      <c r="B156" s="3">
        <v>2011</v>
      </c>
      <c r="C156" s="67" t="s">
        <v>266</v>
      </c>
      <c r="D156" s="67" t="s">
        <v>267</v>
      </c>
      <c r="E156" s="67" t="s">
        <v>268</v>
      </c>
      <c r="F156" s="66" t="s">
        <v>410</v>
      </c>
    </row>
    <row r="157" spans="1:7" x14ac:dyDescent="0.25">
      <c r="A157" s="3" t="s">
        <v>411</v>
      </c>
      <c r="B157" s="4">
        <v>2012</v>
      </c>
      <c r="C157" s="67" t="s">
        <v>78</v>
      </c>
      <c r="D157" s="67" t="s">
        <v>78</v>
      </c>
      <c r="E157" s="67" t="s">
        <v>78</v>
      </c>
      <c r="F157" s="71"/>
    </row>
    <row r="158" spans="1:7" x14ac:dyDescent="0.25">
      <c r="A158" s="3" t="s">
        <v>412</v>
      </c>
      <c r="B158" s="3">
        <v>2012</v>
      </c>
      <c r="C158" s="67" t="s">
        <v>413</v>
      </c>
      <c r="D158" s="67" t="s">
        <v>209</v>
      </c>
      <c r="E158" s="67" t="s">
        <v>222</v>
      </c>
    </row>
    <row r="159" spans="1:7" x14ac:dyDescent="0.25">
      <c r="A159" s="3" t="s">
        <v>412</v>
      </c>
      <c r="B159" s="3">
        <v>2012</v>
      </c>
      <c r="C159" s="67" t="s">
        <v>259</v>
      </c>
      <c r="D159" s="72" t="s">
        <v>200</v>
      </c>
      <c r="E159" s="67" t="s">
        <v>260</v>
      </c>
    </row>
    <row r="160" spans="1:7" x14ac:dyDescent="0.25">
      <c r="A160" s="3" t="s">
        <v>414</v>
      </c>
      <c r="B160" s="3">
        <v>2012</v>
      </c>
      <c r="C160" s="67" t="s">
        <v>78</v>
      </c>
      <c r="D160" s="67" t="s">
        <v>78</v>
      </c>
      <c r="E160" s="67" t="s">
        <v>78</v>
      </c>
    </row>
    <row r="161" spans="1:6" x14ac:dyDescent="0.25">
      <c r="A161" s="3" t="s">
        <v>415</v>
      </c>
      <c r="B161" s="3">
        <v>2012</v>
      </c>
      <c r="C161" s="67" t="s">
        <v>208</v>
      </c>
      <c r="D161" s="67" t="s">
        <v>209</v>
      </c>
      <c r="E161" s="67" t="s">
        <v>210</v>
      </c>
    </row>
    <row r="162" spans="1:6" x14ac:dyDescent="0.25">
      <c r="A162" s="3" t="s">
        <v>416</v>
      </c>
      <c r="B162" s="3">
        <v>2012</v>
      </c>
      <c r="C162" s="67" t="s">
        <v>78</v>
      </c>
      <c r="D162" s="67" t="s">
        <v>78</v>
      </c>
      <c r="E162" s="67" t="s">
        <v>78</v>
      </c>
    </row>
    <row r="163" spans="1:6" x14ac:dyDescent="0.25">
      <c r="A163" s="3" t="s">
        <v>417</v>
      </c>
      <c r="B163" s="3">
        <v>2012</v>
      </c>
      <c r="C163" s="67" t="s">
        <v>251</v>
      </c>
      <c r="D163" s="67" t="s">
        <v>200</v>
      </c>
      <c r="E163" s="67" t="s">
        <v>252</v>
      </c>
    </row>
    <row r="164" spans="1:6" x14ac:dyDescent="0.25">
      <c r="A164" s="3" t="s">
        <v>418</v>
      </c>
      <c r="B164" s="3">
        <v>2012</v>
      </c>
      <c r="C164" s="67" t="s">
        <v>233</v>
      </c>
      <c r="D164" s="67" t="s">
        <v>233</v>
      </c>
      <c r="E164" s="67" t="s">
        <v>233</v>
      </c>
    </row>
    <row r="165" spans="1:6" x14ac:dyDescent="0.25">
      <c r="A165" s="3" t="s">
        <v>419</v>
      </c>
      <c r="B165" s="3">
        <v>2012</v>
      </c>
      <c r="C165" s="67" t="s">
        <v>78</v>
      </c>
      <c r="D165" s="67" t="s">
        <v>78</v>
      </c>
      <c r="E165" s="67" t="s">
        <v>78</v>
      </c>
    </row>
    <row r="166" spans="1:6" x14ac:dyDescent="0.25">
      <c r="A166" s="3" t="s">
        <v>420</v>
      </c>
      <c r="B166" s="3">
        <v>2012</v>
      </c>
      <c r="C166" s="67" t="s">
        <v>208</v>
      </c>
      <c r="D166" s="67" t="s">
        <v>209</v>
      </c>
      <c r="E166" s="67" t="s">
        <v>210</v>
      </c>
    </row>
    <row r="167" spans="1:6" x14ac:dyDescent="0.25">
      <c r="A167" s="3" t="s">
        <v>421</v>
      </c>
      <c r="B167" s="3">
        <v>2012</v>
      </c>
      <c r="C167" s="80" t="s">
        <v>345</v>
      </c>
      <c r="D167" s="67" t="s">
        <v>200</v>
      </c>
      <c r="E167" s="67" t="s">
        <v>346</v>
      </c>
      <c r="F167" s="73" t="s">
        <v>347</v>
      </c>
    </row>
    <row r="168" spans="1:6" x14ac:dyDescent="0.25">
      <c r="A168" s="3" t="s">
        <v>422</v>
      </c>
      <c r="B168" s="3">
        <v>2012</v>
      </c>
      <c r="C168" s="67" t="s">
        <v>78</v>
      </c>
      <c r="D168" s="67" t="s">
        <v>78</v>
      </c>
      <c r="E168" s="67" t="s">
        <v>78</v>
      </c>
      <c r="F168" s="71"/>
    </row>
    <row r="169" spans="1:6" x14ac:dyDescent="0.25">
      <c r="A169" s="3" t="s">
        <v>423</v>
      </c>
      <c r="B169" s="3">
        <v>2012</v>
      </c>
      <c r="C169" s="67" t="s">
        <v>294</v>
      </c>
      <c r="D169" s="67" t="s">
        <v>267</v>
      </c>
      <c r="E169" s="67" t="s">
        <v>268</v>
      </c>
    </row>
    <row r="170" spans="1:6" x14ac:dyDescent="0.25">
      <c r="A170" s="3" t="s">
        <v>424</v>
      </c>
      <c r="B170" s="3">
        <v>2012</v>
      </c>
      <c r="C170" s="67" t="s">
        <v>425</v>
      </c>
      <c r="D170" s="67" t="s">
        <v>200</v>
      </c>
      <c r="E170" s="67" t="s">
        <v>252</v>
      </c>
    </row>
    <row r="171" spans="1:6" x14ac:dyDescent="0.25">
      <c r="A171" s="3" t="s">
        <v>424</v>
      </c>
      <c r="B171" s="3">
        <v>2012</v>
      </c>
      <c r="C171" s="67" t="s">
        <v>208</v>
      </c>
      <c r="D171" s="67" t="s">
        <v>209</v>
      </c>
      <c r="E171" s="67" t="s">
        <v>210</v>
      </c>
    </row>
    <row r="172" spans="1:6" x14ac:dyDescent="0.25">
      <c r="A172" s="3" t="s">
        <v>426</v>
      </c>
      <c r="B172" s="3">
        <v>2012</v>
      </c>
      <c r="C172" s="67" t="s">
        <v>294</v>
      </c>
      <c r="D172" s="67" t="s">
        <v>267</v>
      </c>
      <c r="E172" s="67" t="s">
        <v>268</v>
      </c>
    </row>
    <row r="173" spans="1:6" x14ac:dyDescent="0.25">
      <c r="A173" s="3" t="s">
        <v>427</v>
      </c>
      <c r="B173" s="3">
        <v>2012</v>
      </c>
      <c r="C173" s="67" t="s">
        <v>311</v>
      </c>
      <c r="D173" s="67" t="s">
        <v>209</v>
      </c>
      <c r="E173" s="67" t="s">
        <v>210</v>
      </c>
    </row>
    <row r="174" spans="1:6" x14ac:dyDescent="0.25">
      <c r="A174" s="3" t="s">
        <v>427</v>
      </c>
      <c r="B174" s="3">
        <v>2012</v>
      </c>
      <c r="C174" s="67" t="s">
        <v>266</v>
      </c>
      <c r="D174" s="67" t="s">
        <v>267</v>
      </c>
      <c r="E174" s="67" t="s">
        <v>268</v>
      </c>
    </row>
    <row r="175" spans="1:6" x14ac:dyDescent="0.25">
      <c r="A175" s="3" t="s">
        <v>428</v>
      </c>
      <c r="B175" s="3">
        <v>2012</v>
      </c>
      <c r="C175" s="67" t="s">
        <v>78</v>
      </c>
      <c r="D175" s="67" t="s">
        <v>78</v>
      </c>
      <c r="E175" s="67" t="s">
        <v>78</v>
      </c>
    </row>
    <row r="176" spans="1:6" x14ac:dyDescent="0.25">
      <c r="A176" s="3" t="s">
        <v>429</v>
      </c>
      <c r="B176" s="3">
        <v>2012</v>
      </c>
      <c r="C176" s="67" t="s">
        <v>342</v>
      </c>
      <c r="D176" s="67" t="s">
        <v>342</v>
      </c>
      <c r="E176" s="67" t="s">
        <v>342</v>
      </c>
    </row>
    <row r="177" spans="1:6" x14ac:dyDescent="0.25">
      <c r="A177" s="3" t="s">
        <v>430</v>
      </c>
      <c r="B177" s="3">
        <v>2012</v>
      </c>
      <c r="C177" s="67" t="s">
        <v>233</v>
      </c>
      <c r="D177" s="67" t="s">
        <v>233</v>
      </c>
      <c r="E177" s="67" t="s">
        <v>233</v>
      </c>
    </row>
    <row r="178" spans="1:6" x14ac:dyDescent="0.25">
      <c r="A178" s="3" t="s">
        <v>431</v>
      </c>
      <c r="B178" s="3">
        <v>2012</v>
      </c>
      <c r="C178" s="67" t="s">
        <v>356</v>
      </c>
      <c r="D178" s="67" t="s">
        <v>209</v>
      </c>
      <c r="E178" s="67" t="s">
        <v>222</v>
      </c>
    </row>
    <row r="179" spans="1:6" x14ac:dyDescent="0.25">
      <c r="A179" s="3" t="s">
        <v>431</v>
      </c>
      <c r="B179" s="3">
        <v>2012</v>
      </c>
      <c r="C179" s="67" t="s">
        <v>221</v>
      </c>
      <c r="D179" s="67" t="s">
        <v>209</v>
      </c>
      <c r="E179" s="67" t="s">
        <v>222</v>
      </c>
    </row>
    <row r="180" spans="1:6" x14ac:dyDescent="0.25">
      <c r="A180" s="3" t="s">
        <v>431</v>
      </c>
      <c r="B180" s="3">
        <v>2012</v>
      </c>
      <c r="C180" s="78" t="s">
        <v>432</v>
      </c>
      <c r="D180" s="67" t="s">
        <v>209</v>
      </c>
      <c r="E180" s="67" t="s">
        <v>222</v>
      </c>
    </row>
    <row r="181" spans="1:6" x14ac:dyDescent="0.25">
      <c r="A181" s="3" t="s">
        <v>431</v>
      </c>
      <c r="B181" s="3">
        <v>2012</v>
      </c>
      <c r="C181" s="72" t="s">
        <v>433</v>
      </c>
      <c r="D181" s="67" t="s">
        <v>209</v>
      </c>
      <c r="E181" s="67" t="s">
        <v>222</v>
      </c>
    </row>
    <row r="182" spans="1:6" x14ac:dyDescent="0.25">
      <c r="A182" s="3" t="s">
        <v>434</v>
      </c>
      <c r="B182" s="3">
        <v>2012</v>
      </c>
      <c r="C182" s="67" t="s">
        <v>256</v>
      </c>
      <c r="D182" s="67" t="s">
        <v>200</v>
      </c>
      <c r="E182" s="67" t="s">
        <v>201</v>
      </c>
      <c r="F182" s="66" t="s">
        <v>435</v>
      </c>
    </row>
    <row r="183" spans="1:6" x14ac:dyDescent="0.25">
      <c r="A183" s="3" t="s">
        <v>436</v>
      </c>
      <c r="B183" s="3">
        <v>2012</v>
      </c>
      <c r="C183" s="67" t="s">
        <v>256</v>
      </c>
      <c r="D183" s="67" t="s">
        <v>200</v>
      </c>
      <c r="E183" s="67" t="s">
        <v>201</v>
      </c>
    </row>
    <row r="184" spans="1:6" x14ac:dyDescent="0.25">
      <c r="A184" s="3" t="s">
        <v>437</v>
      </c>
      <c r="B184" s="3">
        <v>2012</v>
      </c>
      <c r="C184" s="67" t="s">
        <v>221</v>
      </c>
      <c r="D184" s="67" t="s">
        <v>209</v>
      </c>
      <c r="E184" s="67" t="s">
        <v>222</v>
      </c>
    </row>
    <row r="185" spans="1:6" x14ac:dyDescent="0.25">
      <c r="A185" s="3" t="s">
        <v>437</v>
      </c>
      <c r="B185" s="3">
        <v>2012</v>
      </c>
      <c r="C185" s="78" t="s">
        <v>432</v>
      </c>
      <c r="D185" s="67" t="s">
        <v>209</v>
      </c>
      <c r="E185" s="67" t="s">
        <v>222</v>
      </c>
    </row>
    <row r="186" spans="1:6" x14ac:dyDescent="0.25">
      <c r="A186" s="3" t="s">
        <v>437</v>
      </c>
      <c r="B186" s="3">
        <v>2012</v>
      </c>
      <c r="C186" s="72" t="s">
        <v>433</v>
      </c>
      <c r="D186" s="67" t="s">
        <v>209</v>
      </c>
      <c r="E186" s="67" t="s">
        <v>222</v>
      </c>
    </row>
    <row r="187" spans="1:6" x14ac:dyDescent="0.25">
      <c r="A187" s="3" t="s">
        <v>438</v>
      </c>
      <c r="B187" s="3">
        <v>2012</v>
      </c>
      <c r="C187" s="67" t="s">
        <v>233</v>
      </c>
      <c r="D187" s="67" t="s">
        <v>233</v>
      </c>
      <c r="E187" s="67" t="s">
        <v>233</v>
      </c>
    </row>
    <row r="188" spans="1:6" x14ac:dyDescent="0.25">
      <c r="A188" s="3" t="s">
        <v>439</v>
      </c>
      <c r="B188" s="3">
        <v>2012</v>
      </c>
      <c r="C188" s="67" t="s">
        <v>208</v>
      </c>
      <c r="D188" s="67" t="s">
        <v>209</v>
      </c>
      <c r="E188" s="67" t="s">
        <v>210</v>
      </c>
      <c r="F188" s="70"/>
    </row>
    <row r="189" spans="1:6" x14ac:dyDescent="0.25">
      <c r="A189" s="3" t="s">
        <v>439</v>
      </c>
      <c r="B189" s="3">
        <v>2012</v>
      </c>
      <c r="C189" s="67" t="s">
        <v>440</v>
      </c>
      <c r="D189" s="72" t="s">
        <v>267</v>
      </c>
      <c r="E189" s="72" t="s">
        <v>268</v>
      </c>
      <c r="F189" s="71" t="s">
        <v>441</v>
      </c>
    </row>
    <row r="190" spans="1:6" x14ac:dyDescent="0.25">
      <c r="A190" s="3" t="s">
        <v>439</v>
      </c>
      <c r="B190" s="3">
        <v>2012</v>
      </c>
      <c r="C190" s="67" t="s">
        <v>266</v>
      </c>
      <c r="D190" s="67" t="s">
        <v>267</v>
      </c>
      <c r="E190" s="67" t="s">
        <v>268</v>
      </c>
    </row>
    <row r="191" spans="1:6" x14ac:dyDescent="0.25">
      <c r="A191" s="3" t="s">
        <v>442</v>
      </c>
      <c r="B191" s="3">
        <v>2012</v>
      </c>
      <c r="C191" s="67" t="s">
        <v>208</v>
      </c>
      <c r="D191" s="67" t="s">
        <v>209</v>
      </c>
      <c r="E191" s="67" t="s">
        <v>210</v>
      </c>
    </row>
    <row r="192" spans="1:6" x14ac:dyDescent="0.25">
      <c r="A192" s="3" t="s">
        <v>443</v>
      </c>
      <c r="B192" s="3">
        <v>2012</v>
      </c>
      <c r="C192" s="67" t="s">
        <v>78</v>
      </c>
      <c r="D192" s="67" t="s">
        <v>78</v>
      </c>
      <c r="E192" s="67" t="s">
        <v>78</v>
      </c>
    </row>
    <row r="193" spans="1:6" x14ac:dyDescent="0.25">
      <c r="A193" s="3" t="s">
        <v>444</v>
      </c>
      <c r="B193" s="3">
        <v>2012</v>
      </c>
      <c r="C193" s="67" t="s">
        <v>78</v>
      </c>
      <c r="D193" s="67" t="s">
        <v>78</v>
      </c>
      <c r="E193" s="67" t="s">
        <v>78</v>
      </c>
    </row>
    <row r="194" spans="1:6" x14ac:dyDescent="0.25">
      <c r="A194" s="3" t="s">
        <v>445</v>
      </c>
      <c r="B194" s="3">
        <v>2012</v>
      </c>
      <c r="C194" s="67" t="s">
        <v>294</v>
      </c>
      <c r="D194" s="67" t="s">
        <v>267</v>
      </c>
      <c r="E194" s="67" t="s">
        <v>268</v>
      </c>
    </row>
    <row r="195" spans="1:6" x14ac:dyDescent="0.25">
      <c r="A195" s="3" t="s">
        <v>446</v>
      </c>
      <c r="B195" s="3">
        <v>2012</v>
      </c>
      <c r="C195" s="67" t="s">
        <v>396</v>
      </c>
      <c r="D195" s="72" t="s">
        <v>200</v>
      </c>
      <c r="E195" s="67" t="s">
        <v>260</v>
      </c>
    </row>
    <row r="196" spans="1:6" x14ac:dyDescent="0.25">
      <c r="A196" s="3" t="s">
        <v>446</v>
      </c>
      <c r="B196" s="3">
        <v>2012</v>
      </c>
      <c r="C196" s="67" t="s">
        <v>394</v>
      </c>
      <c r="D196" s="72" t="s">
        <v>200</v>
      </c>
      <c r="E196" s="67" t="s">
        <v>260</v>
      </c>
    </row>
    <row r="197" spans="1:6" x14ac:dyDescent="0.25">
      <c r="A197" s="3" t="s">
        <v>446</v>
      </c>
      <c r="B197" s="3">
        <v>2012</v>
      </c>
      <c r="C197" s="67" t="s">
        <v>397</v>
      </c>
      <c r="D197" s="72" t="s">
        <v>200</v>
      </c>
      <c r="E197" s="67" t="s">
        <v>260</v>
      </c>
      <c r="F197" s="71"/>
    </row>
    <row r="198" spans="1:6" x14ac:dyDescent="0.25">
      <c r="A198" s="3" t="s">
        <v>446</v>
      </c>
      <c r="B198" s="3">
        <v>2012</v>
      </c>
      <c r="C198" s="67" t="s">
        <v>395</v>
      </c>
      <c r="D198" s="72" t="s">
        <v>200</v>
      </c>
      <c r="E198" s="67" t="s">
        <v>260</v>
      </c>
    </row>
    <row r="199" spans="1:6" x14ac:dyDescent="0.25">
      <c r="A199" s="3" t="s">
        <v>446</v>
      </c>
      <c r="B199" s="3">
        <v>2012</v>
      </c>
      <c r="C199" s="67" t="s">
        <v>259</v>
      </c>
      <c r="D199" s="72" t="s">
        <v>200</v>
      </c>
      <c r="E199" s="67" t="s">
        <v>260</v>
      </c>
    </row>
    <row r="200" spans="1:6" x14ac:dyDescent="0.25">
      <c r="A200" s="3" t="s">
        <v>446</v>
      </c>
      <c r="B200" s="3">
        <v>2012</v>
      </c>
      <c r="C200" s="67" t="s">
        <v>281</v>
      </c>
      <c r="D200" s="72" t="s">
        <v>200</v>
      </c>
      <c r="E200" s="67" t="s">
        <v>260</v>
      </c>
    </row>
    <row r="201" spans="1:6" x14ac:dyDescent="0.25">
      <c r="A201" s="3" t="s">
        <v>447</v>
      </c>
      <c r="B201" s="3">
        <v>2012</v>
      </c>
      <c r="C201" s="67" t="s">
        <v>78</v>
      </c>
      <c r="D201" s="67" t="s">
        <v>78</v>
      </c>
      <c r="E201" s="67" t="s">
        <v>78</v>
      </c>
    </row>
    <row r="202" spans="1:6" x14ac:dyDescent="0.25">
      <c r="A202" s="3" t="s">
        <v>448</v>
      </c>
      <c r="B202" s="3">
        <v>2012</v>
      </c>
      <c r="C202" s="67" t="s">
        <v>78</v>
      </c>
      <c r="D202" s="67" t="s">
        <v>78</v>
      </c>
      <c r="E202" s="67" t="s">
        <v>78</v>
      </c>
    </row>
    <row r="203" spans="1:6" x14ac:dyDescent="0.25">
      <c r="A203" s="3" t="s">
        <v>449</v>
      </c>
      <c r="B203" s="3">
        <v>2012</v>
      </c>
      <c r="C203" s="67" t="s">
        <v>78</v>
      </c>
      <c r="D203" s="67" t="s">
        <v>78</v>
      </c>
      <c r="E203" s="67" t="s">
        <v>78</v>
      </c>
    </row>
    <row r="204" spans="1:6" x14ac:dyDescent="0.25">
      <c r="A204" s="3" t="s">
        <v>450</v>
      </c>
      <c r="B204" s="3">
        <v>2012</v>
      </c>
      <c r="C204" s="67" t="s">
        <v>78</v>
      </c>
      <c r="D204" s="67" t="s">
        <v>78</v>
      </c>
      <c r="E204" s="67" t="s">
        <v>78</v>
      </c>
    </row>
    <row r="205" spans="1:6" x14ac:dyDescent="0.25">
      <c r="A205" s="3" t="s">
        <v>451</v>
      </c>
      <c r="B205" s="3">
        <v>2012</v>
      </c>
      <c r="C205" s="72" t="s">
        <v>233</v>
      </c>
      <c r="D205" s="72" t="s">
        <v>233</v>
      </c>
      <c r="E205" s="72" t="s">
        <v>233</v>
      </c>
      <c r="F205" s="71"/>
    </row>
    <row r="206" spans="1:6" x14ac:dyDescent="0.25">
      <c r="A206" s="3" t="s">
        <v>452</v>
      </c>
      <c r="B206" s="3">
        <v>2012</v>
      </c>
      <c r="C206" s="67" t="s">
        <v>311</v>
      </c>
      <c r="D206" s="67" t="s">
        <v>209</v>
      </c>
      <c r="E206" s="67" t="s">
        <v>210</v>
      </c>
    </row>
    <row r="207" spans="1:6" x14ac:dyDescent="0.25">
      <c r="A207" s="3" t="s">
        <v>452</v>
      </c>
      <c r="B207" s="3">
        <v>2012</v>
      </c>
      <c r="C207" s="72" t="s">
        <v>453</v>
      </c>
      <c r="D207" s="72" t="s">
        <v>200</v>
      </c>
      <c r="E207" s="72" t="s">
        <v>400</v>
      </c>
    </row>
    <row r="208" spans="1:6" x14ac:dyDescent="0.25">
      <c r="A208" s="3" t="s">
        <v>452</v>
      </c>
      <c r="B208" s="3">
        <v>2012</v>
      </c>
      <c r="C208" s="67" t="s">
        <v>259</v>
      </c>
      <c r="D208" s="72" t="s">
        <v>200</v>
      </c>
      <c r="E208" s="67" t="s">
        <v>260</v>
      </c>
    </row>
    <row r="209" spans="1:6" x14ac:dyDescent="0.25">
      <c r="A209" s="3" t="s">
        <v>452</v>
      </c>
      <c r="B209" s="3">
        <v>2012</v>
      </c>
      <c r="C209" s="72" t="s">
        <v>454</v>
      </c>
      <c r="D209" s="72" t="s">
        <v>200</v>
      </c>
      <c r="E209" s="72" t="s">
        <v>252</v>
      </c>
    </row>
    <row r="210" spans="1:6" x14ac:dyDescent="0.25">
      <c r="A210" s="3" t="s">
        <v>455</v>
      </c>
      <c r="B210" s="3">
        <v>2012</v>
      </c>
      <c r="C210" s="67" t="s">
        <v>78</v>
      </c>
      <c r="D210" s="67" t="s">
        <v>78</v>
      </c>
      <c r="E210" s="67" t="s">
        <v>78</v>
      </c>
    </row>
    <row r="211" spans="1:6" x14ac:dyDescent="0.25">
      <c r="A211" s="3" t="s">
        <v>456</v>
      </c>
      <c r="B211" s="3">
        <v>2012</v>
      </c>
      <c r="C211" s="67" t="s">
        <v>78</v>
      </c>
      <c r="D211" s="67" t="s">
        <v>78</v>
      </c>
      <c r="E211" s="67" t="s">
        <v>78</v>
      </c>
    </row>
    <row r="212" spans="1:6" x14ac:dyDescent="0.25">
      <c r="A212" s="3" t="s">
        <v>457</v>
      </c>
      <c r="B212" s="3">
        <v>2012</v>
      </c>
      <c r="C212" s="72" t="s">
        <v>458</v>
      </c>
      <c r="D212" s="67" t="s">
        <v>200</v>
      </c>
      <c r="E212" s="67" t="s">
        <v>346</v>
      </c>
      <c r="F212" s="73" t="s">
        <v>459</v>
      </c>
    </row>
    <row r="213" spans="1:6" x14ac:dyDescent="0.25">
      <c r="A213" s="3" t="s">
        <v>460</v>
      </c>
      <c r="B213" s="3">
        <v>2012</v>
      </c>
      <c r="C213" s="67" t="s">
        <v>78</v>
      </c>
      <c r="D213" s="67" t="s">
        <v>78</v>
      </c>
      <c r="E213" s="67" t="s">
        <v>78</v>
      </c>
    </row>
    <row r="214" spans="1:6" x14ac:dyDescent="0.25">
      <c r="A214" s="3" t="s">
        <v>461</v>
      </c>
      <c r="B214" s="3">
        <v>2012</v>
      </c>
      <c r="C214" s="67" t="s">
        <v>233</v>
      </c>
      <c r="D214" s="67" t="s">
        <v>233</v>
      </c>
      <c r="E214" s="67" t="s">
        <v>233</v>
      </c>
    </row>
    <row r="215" spans="1:6" x14ac:dyDescent="0.25">
      <c r="A215" s="3" t="s">
        <v>462</v>
      </c>
      <c r="B215" s="3">
        <v>2012</v>
      </c>
      <c r="C215" s="67" t="s">
        <v>78</v>
      </c>
      <c r="D215" s="67" t="s">
        <v>78</v>
      </c>
      <c r="E215" s="67" t="s">
        <v>78</v>
      </c>
    </row>
    <row r="216" spans="1:6" x14ac:dyDescent="0.25">
      <c r="A216" s="3" t="s">
        <v>463</v>
      </c>
      <c r="B216" s="3">
        <v>2012</v>
      </c>
      <c r="C216" s="67" t="s">
        <v>78</v>
      </c>
      <c r="D216" s="67" t="s">
        <v>78</v>
      </c>
      <c r="E216" s="67" t="s">
        <v>78</v>
      </c>
    </row>
    <row r="217" spans="1:6" x14ac:dyDescent="0.25">
      <c r="A217" s="3" t="s">
        <v>464</v>
      </c>
      <c r="B217" s="3">
        <v>2012</v>
      </c>
      <c r="C217" s="67" t="s">
        <v>256</v>
      </c>
      <c r="D217" s="67" t="s">
        <v>200</v>
      </c>
      <c r="E217" s="67" t="s">
        <v>201</v>
      </c>
    </row>
    <row r="218" spans="1:6" x14ac:dyDescent="0.25">
      <c r="A218" s="3" t="s">
        <v>464</v>
      </c>
      <c r="B218" s="3">
        <v>2012</v>
      </c>
      <c r="C218" s="67" t="s">
        <v>266</v>
      </c>
      <c r="D218" s="67" t="s">
        <v>267</v>
      </c>
      <c r="E218" s="67" t="s">
        <v>268</v>
      </c>
    </row>
    <row r="219" spans="1:6" x14ac:dyDescent="0.25">
      <c r="A219" s="3" t="s">
        <v>465</v>
      </c>
      <c r="B219" s="3">
        <v>2012</v>
      </c>
      <c r="C219" s="67" t="s">
        <v>78</v>
      </c>
      <c r="D219" s="67" t="s">
        <v>78</v>
      </c>
      <c r="E219" s="67" t="s">
        <v>78</v>
      </c>
    </row>
    <row r="220" spans="1:6" x14ac:dyDescent="0.25">
      <c r="A220" s="3" t="s">
        <v>466</v>
      </c>
      <c r="B220" s="3">
        <v>2012</v>
      </c>
      <c r="C220" s="67" t="s">
        <v>78</v>
      </c>
      <c r="D220" s="67" t="s">
        <v>78</v>
      </c>
      <c r="E220" s="67" t="s">
        <v>78</v>
      </c>
    </row>
    <row r="221" spans="1:6" x14ac:dyDescent="0.25">
      <c r="A221" s="3" t="s">
        <v>467</v>
      </c>
      <c r="B221" s="3">
        <v>2012</v>
      </c>
      <c r="C221" s="72" t="s">
        <v>248</v>
      </c>
      <c r="D221" s="67" t="s">
        <v>200</v>
      </c>
      <c r="E221" s="67" t="s">
        <v>201</v>
      </c>
    </row>
    <row r="222" spans="1:6" x14ac:dyDescent="0.25">
      <c r="A222" s="3" t="s">
        <v>468</v>
      </c>
      <c r="B222" s="3">
        <v>2012</v>
      </c>
      <c r="C222" s="67" t="s">
        <v>294</v>
      </c>
      <c r="D222" s="67" t="s">
        <v>267</v>
      </c>
      <c r="E222" s="67" t="s">
        <v>268</v>
      </c>
    </row>
    <row r="223" spans="1:6" x14ac:dyDescent="0.25">
      <c r="A223" s="3" t="s">
        <v>469</v>
      </c>
      <c r="B223" s="3">
        <v>2012</v>
      </c>
      <c r="C223" s="67" t="s">
        <v>78</v>
      </c>
      <c r="D223" s="67" t="s">
        <v>78</v>
      </c>
      <c r="E223" s="67" t="s">
        <v>78</v>
      </c>
    </row>
    <row r="224" spans="1:6" x14ac:dyDescent="0.25">
      <c r="A224" s="3" t="s">
        <v>470</v>
      </c>
      <c r="B224" s="3">
        <v>2012</v>
      </c>
      <c r="C224" s="67" t="s">
        <v>78</v>
      </c>
      <c r="D224" s="67" t="s">
        <v>78</v>
      </c>
      <c r="E224" s="67" t="s">
        <v>78</v>
      </c>
    </row>
    <row r="225" spans="1:6" x14ac:dyDescent="0.25">
      <c r="A225" s="3" t="s">
        <v>471</v>
      </c>
      <c r="B225" s="3">
        <v>2012</v>
      </c>
      <c r="C225" s="67" t="s">
        <v>208</v>
      </c>
      <c r="D225" s="67" t="s">
        <v>209</v>
      </c>
      <c r="E225" s="67" t="s">
        <v>210</v>
      </c>
    </row>
    <row r="226" spans="1:6" x14ac:dyDescent="0.25">
      <c r="A226" s="3" t="s">
        <v>472</v>
      </c>
      <c r="B226" s="3">
        <v>2012</v>
      </c>
      <c r="C226" s="67" t="s">
        <v>78</v>
      </c>
      <c r="D226" s="67" t="s">
        <v>78</v>
      </c>
      <c r="E226" s="67" t="s">
        <v>78</v>
      </c>
    </row>
    <row r="227" spans="1:6" x14ac:dyDescent="0.25">
      <c r="A227" s="3" t="s">
        <v>473</v>
      </c>
      <c r="B227" s="3">
        <v>2012</v>
      </c>
      <c r="C227" s="72" t="s">
        <v>397</v>
      </c>
      <c r="D227" s="72" t="s">
        <v>200</v>
      </c>
      <c r="E227" s="67" t="s">
        <v>260</v>
      </c>
      <c r="F227" s="66" t="s">
        <v>474</v>
      </c>
    </row>
    <row r="228" spans="1:6" x14ac:dyDescent="0.25">
      <c r="A228" s="3" t="s">
        <v>475</v>
      </c>
      <c r="B228" s="3">
        <v>2012</v>
      </c>
      <c r="C228" s="67" t="s">
        <v>78</v>
      </c>
      <c r="D228" s="67" t="s">
        <v>78</v>
      </c>
      <c r="E228" s="67" t="s">
        <v>78</v>
      </c>
    </row>
    <row r="229" spans="1:6" x14ac:dyDescent="0.25">
      <c r="A229" s="3" t="s">
        <v>476</v>
      </c>
      <c r="B229" s="3">
        <v>2012</v>
      </c>
      <c r="C229" s="67" t="s">
        <v>78</v>
      </c>
      <c r="D229" s="67" t="s">
        <v>78</v>
      </c>
      <c r="E229" s="67" t="s">
        <v>78</v>
      </c>
    </row>
    <row r="230" spans="1:6" x14ac:dyDescent="0.25">
      <c r="A230" s="3" t="s">
        <v>477</v>
      </c>
      <c r="B230" s="3">
        <v>2012</v>
      </c>
      <c r="C230" s="72" t="s">
        <v>478</v>
      </c>
      <c r="D230" s="72" t="s">
        <v>200</v>
      </c>
      <c r="E230" s="72" t="s">
        <v>201</v>
      </c>
    </row>
    <row r="231" spans="1:6" x14ac:dyDescent="0.25">
      <c r="A231" s="3" t="s">
        <v>479</v>
      </c>
      <c r="B231" s="3">
        <v>2012</v>
      </c>
      <c r="C231" s="72" t="s">
        <v>478</v>
      </c>
      <c r="D231" s="72" t="s">
        <v>200</v>
      </c>
      <c r="E231" s="72" t="s">
        <v>201</v>
      </c>
    </row>
    <row r="232" spans="1:6" x14ac:dyDescent="0.25">
      <c r="A232" s="3" t="s">
        <v>480</v>
      </c>
      <c r="B232" s="3">
        <v>2012</v>
      </c>
      <c r="C232" s="67" t="s">
        <v>78</v>
      </c>
      <c r="D232" s="67" t="s">
        <v>78</v>
      </c>
      <c r="E232" s="67" t="s">
        <v>78</v>
      </c>
    </row>
    <row r="233" spans="1:6" x14ac:dyDescent="0.25">
      <c r="A233" s="3" t="s">
        <v>481</v>
      </c>
      <c r="B233" s="3">
        <v>2012</v>
      </c>
      <c r="C233" s="67" t="s">
        <v>78</v>
      </c>
      <c r="D233" s="67" t="s">
        <v>78</v>
      </c>
      <c r="E233" s="67" t="s">
        <v>78</v>
      </c>
    </row>
    <row r="234" spans="1:6" x14ac:dyDescent="0.25">
      <c r="A234" s="3" t="s">
        <v>482</v>
      </c>
      <c r="B234" s="3">
        <v>2012</v>
      </c>
      <c r="C234" s="75" t="s">
        <v>292</v>
      </c>
      <c r="D234" s="67" t="s">
        <v>200</v>
      </c>
      <c r="E234" s="67" t="s">
        <v>226</v>
      </c>
    </row>
    <row r="235" spans="1:6" x14ac:dyDescent="0.25">
      <c r="A235" s="3" t="s">
        <v>483</v>
      </c>
      <c r="B235" s="3">
        <v>2012</v>
      </c>
      <c r="C235" s="75" t="s">
        <v>484</v>
      </c>
      <c r="D235" s="67" t="s">
        <v>209</v>
      </c>
      <c r="E235" s="67" t="s">
        <v>210</v>
      </c>
    </row>
    <row r="236" spans="1:6" x14ac:dyDescent="0.25">
      <c r="A236" s="3" t="s">
        <v>483</v>
      </c>
      <c r="B236" s="3">
        <v>2012</v>
      </c>
      <c r="C236" s="72" t="s">
        <v>248</v>
      </c>
      <c r="D236" s="67" t="s">
        <v>200</v>
      </c>
      <c r="E236" s="67" t="s">
        <v>201</v>
      </c>
    </row>
    <row r="237" spans="1:6" x14ac:dyDescent="0.25">
      <c r="A237" s="3" t="s">
        <v>485</v>
      </c>
      <c r="B237" s="3">
        <v>2012</v>
      </c>
      <c r="C237" s="67" t="s">
        <v>259</v>
      </c>
      <c r="D237" s="72" t="s">
        <v>200</v>
      </c>
      <c r="E237" s="67" t="s">
        <v>260</v>
      </c>
      <c r="F237" s="66" t="s">
        <v>486</v>
      </c>
    </row>
    <row r="238" spans="1:6" x14ac:dyDescent="0.25">
      <c r="A238" s="3" t="s">
        <v>487</v>
      </c>
      <c r="B238" s="3">
        <v>2012</v>
      </c>
      <c r="C238" s="72" t="s">
        <v>453</v>
      </c>
      <c r="D238" s="72" t="s">
        <v>200</v>
      </c>
      <c r="E238" s="72" t="s">
        <v>400</v>
      </c>
      <c r="F238" s="66" t="s">
        <v>488</v>
      </c>
    </row>
    <row r="239" spans="1:6" x14ac:dyDescent="0.25">
      <c r="A239" s="3" t="s">
        <v>489</v>
      </c>
      <c r="B239" s="3">
        <v>2012</v>
      </c>
      <c r="C239" s="67" t="s">
        <v>78</v>
      </c>
      <c r="D239" s="67" t="s">
        <v>78</v>
      </c>
      <c r="E239" s="67" t="s">
        <v>78</v>
      </c>
    </row>
    <row r="240" spans="1:6" x14ac:dyDescent="0.25">
      <c r="A240" s="3" t="s">
        <v>490</v>
      </c>
      <c r="B240" s="3">
        <v>2012</v>
      </c>
      <c r="C240" s="67" t="s">
        <v>491</v>
      </c>
      <c r="D240" s="67" t="s">
        <v>209</v>
      </c>
      <c r="E240" s="67" t="s">
        <v>210</v>
      </c>
    </row>
    <row r="241" spans="1:6" x14ac:dyDescent="0.25">
      <c r="A241" s="3" t="s">
        <v>492</v>
      </c>
      <c r="B241" s="4">
        <v>2012</v>
      </c>
      <c r="C241" s="67" t="s">
        <v>493</v>
      </c>
      <c r="D241" s="72" t="s">
        <v>200</v>
      </c>
      <c r="E241" s="72" t="s">
        <v>400</v>
      </c>
    </row>
    <row r="242" spans="1:6" x14ac:dyDescent="0.25">
      <c r="A242" s="3" t="s">
        <v>494</v>
      </c>
      <c r="B242" s="3">
        <v>2012</v>
      </c>
      <c r="C242" s="67" t="s">
        <v>495</v>
      </c>
      <c r="D242" s="67" t="s">
        <v>209</v>
      </c>
      <c r="E242" s="67" t="s">
        <v>210</v>
      </c>
      <c r="F242" s="66" t="s">
        <v>496</v>
      </c>
    </row>
    <row r="243" spans="1:6" x14ac:dyDescent="0.25">
      <c r="A243" s="3" t="s">
        <v>497</v>
      </c>
      <c r="B243" s="3">
        <v>2012</v>
      </c>
      <c r="C243" s="67" t="s">
        <v>78</v>
      </c>
      <c r="D243" s="67" t="s">
        <v>78</v>
      </c>
      <c r="E243" s="67" t="s">
        <v>78</v>
      </c>
      <c r="F243" s="71"/>
    </row>
    <row r="244" spans="1:6" x14ac:dyDescent="0.25">
      <c r="A244" s="3" t="s">
        <v>498</v>
      </c>
      <c r="B244" s="3">
        <v>2012</v>
      </c>
      <c r="C244" s="67" t="s">
        <v>499</v>
      </c>
      <c r="D244" s="67" t="s">
        <v>209</v>
      </c>
      <c r="E244" s="67" t="s">
        <v>210</v>
      </c>
    </row>
    <row r="245" spans="1:6" x14ac:dyDescent="0.25">
      <c r="A245" s="3" t="s">
        <v>500</v>
      </c>
      <c r="B245" s="3">
        <v>2012</v>
      </c>
      <c r="C245" s="67" t="s">
        <v>259</v>
      </c>
      <c r="D245" s="72" t="s">
        <v>200</v>
      </c>
      <c r="E245" s="67" t="s">
        <v>260</v>
      </c>
    </row>
    <row r="246" spans="1:6" x14ac:dyDescent="0.25">
      <c r="A246" s="3" t="s">
        <v>501</v>
      </c>
      <c r="B246" s="3">
        <v>2012</v>
      </c>
      <c r="C246" s="67" t="s">
        <v>78</v>
      </c>
      <c r="D246" s="67" t="s">
        <v>78</v>
      </c>
      <c r="E246" s="67" t="s">
        <v>78</v>
      </c>
    </row>
    <row r="247" spans="1:6" x14ac:dyDescent="0.25">
      <c r="A247" s="3" t="s">
        <v>502</v>
      </c>
      <c r="B247" s="3">
        <v>2012</v>
      </c>
      <c r="C247" s="67" t="s">
        <v>503</v>
      </c>
      <c r="D247" s="67" t="s">
        <v>200</v>
      </c>
      <c r="E247" s="67" t="s">
        <v>504</v>
      </c>
      <c r="F247" s="73" t="s">
        <v>505</v>
      </c>
    </row>
    <row r="248" spans="1:6" x14ac:dyDescent="0.25">
      <c r="A248" s="3" t="s">
        <v>506</v>
      </c>
      <c r="B248" s="3">
        <v>2012</v>
      </c>
      <c r="C248" s="67" t="s">
        <v>507</v>
      </c>
      <c r="D248" s="67" t="s">
        <v>200</v>
      </c>
      <c r="E248" s="67" t="s">
        <v>226</v>
      </c>
    </row>
    <row r="249" spans="1:6" x14ac:dyDescent="0.25">
      <c r="A249" s="3" t="s">
        <v>506</v>
      </c>
      <c r="B249" s="3">
        <v>2012</v>
      </c>
      <c r="C249" s="67" t="s">
        <v>251</v>
      </c>
      <c r="D249" s="72" t="s">
        <v>200</v>
      </c>
      <c r="E249" s="72" t="s">
        <v>252</v>
      </c>
    </row>
    <row r="250" spans="1:6" x14ac:dyDescent="0.25">
      <c r="A250" s="3" t="s">
        <v>508</v>
      </c>
      <c r="B250" s="3">
        <v>2012</v>
      </c>
      <c r="C250" s="67" t="s">
        <v>78</v>
      </c>
      <c r="D250" s="67" t="s">
        <v>78</v>
      </c>
      <c r="E250" s="67" t="s">
        <v>78</v>
      </c>
    </row>
    <row r="251" spans="1:6" x14ac:dyDescent="0.25">
      <c r="A251" s="3" t="s">
        <v>509</v>
      </c>
      <c r="B251" s="3">
        <v>2012</v>
      </c>
      <c r="C251" s="67" t="s">
        <v>78</v>
      </c>
      <c r="D251" s="67" t="s">
        <v>78</v>
      </c>
      <c r="E251" s="67" t="s">
        <v>78</v>
      </c>
    </row>
    <row r="252" spans="1:6" x14ac:dyDescent="0.25">
      <c r="A252" s="3" t="s">
        <v>510</v>
      </c>
      <c r="B252" s="3">
        <v>2012</v>
      </c>
      <c r="C252" s="67" t="s">
        <v>78</v>
      </c>
      <c r="D252" s="67" t="s">
        <v>78</v>
      </c>
      <c r="E252" s="67" t="s">
        <v>78</v>
      </c>
    </row>
    <row r="253" spans="1:6" x14ac:dyDescent="0.25">
      <c r="A253" s="3" t="s">
        <v>511</v>
      </c>
      <c r="B253" s="3">
        <v>2012</v>
      </c>
      <c r="C253" s="67" t="s">
        <v>280</v>
      </c>
      <c r="D253" s="67" t="s">
        <v>209</v>
      </c>
      <c r="E253" s="67" t="s">
        <v>210</v>
      </c>
    </row>
    <row r="254" spans="1:6" x14ac:dyDescent="0.25">
      <c r="A254" s="3" t="s">
        <v>511</v>
      </c>
      <c r="B254" s="3">
        <v>2012</v>
      </c>
      <c r="C254" s="80" t="s">
        <v>259</v>
      </c>
      <c r="D254" s="72" t="s">
        <v>200</v>
      </c>
      <c r="E254" s="67" t="s">
        <v>260</v>
      </c>
    </row>
    <row r="255" spans="1:6" x14ac:dyDescent="0.25">
      <c r="A255" s="3" t="s">
        <v>512</v>
      </c>
      <c r="B255" s="3">
        <v>2013</v>
      </c>
      <c r="C255" s="73" t="s">
        <v>199</v>
      </c>
      <c r="D255" s="67" t="s">
        <v>200</v>
      </c>
      <c r="E255" s="67" t="s">
        <v>201</v>
      </c>
    </row>
    <row r="256" spans="1:6" x14ac:dyDescent="0.25">
      <c r="A256" s="3" t="s">
        <v>513</v>
      </c>
      <c r="B256" s="3">
        <v>2013</v>
      </c>
      <c r="C256" s="67" t="s">
        <v>233</v>
      </c>
      <c r="D256" s="67" t="s">
        <v>233</v>
      </c>
      <c r="E256" s="67" t="s">
        <v>233</v>
      </c>
    </row>
    <row r="257" spans="1:6" x14ac:dyDescent="0.25">
      <c r="A257" s="3" t="s">
        <v>514</v>
      </c>
      <c r="B257" s="3">
        <v>2013</v>
      </c>
      <c r="C257" s="67" t="s">
        <v>256</v>
      </c>
      <c r="D257" s="67" t="s">
        <v>200</v>
      </c>
      <c r="E257" s="67" t="s">
        <v>201</v>
      </c>
    </row>
    <row r="258" spans="1:6" x14ac:dyDescent="0.25">
      <c r="A258" s="3" t="s">
        <v>514</v>
      </c>
      <c r="B258" s="3">
        <v>2013</v>
      </c>
      <c r="C258" s="72" t="s">
        <v>248</v>
      </c>
      <c r="D258" s="67" t="s">
        <v>200</v>
      </c>
      <c r="E258" s="67" t="s">
        <v>201</v>
      </c>
    </row>
    <row r="259" spans="1:6" x14ac:dyDescent="0.25">
      <c r="A259" s="3" t="s">
        <v>514</v>
      </c>
      <c r="B259" s="3">
        <v>2013</v>
      </c>
      <c r="C259" s="67" t="s">
        <v>251</v>
      </c>
      <c r="D259" s="72" t="s">
        <v>200</v>
      </c>
      <c r="E259" s="72" t="s">
        <v>252</v>
      </c>
    </row>
    <row r="260" spans="1:6" x14ac:dyDescent="0.25">
      <c r="A260" s="3" t="s">
        <v>515</v>
      </c>
      <c r="B260" s="3">
        <v>2013</v>
      </c>
      <c r="C260" s="67" t="s">
        <v>294</v>
      </c>
      <c r="D260" s="67" t="s">
        <v>267</v>
      </c>
      <c r="E260" s="67" t="s">
        <v>268</v>
      </c>
    </row>
    <row r="261" spans="1:6" x14ac:dyDescent="0.25">
      <c r="A261" s="3" t="s">
        <v>515</v>
      </c>
      <c r="B261" s="3">
        <v>2013</v>
      </c>
      <c r="C261" s="67" t="s">
        <v>259</v>
      </c>
      <c r="D261" s="72" t="s">
        <v>200</v>
      </c>
      <c r="E261" s="67" t="s">
        <v>260</v>
      </c>
    </row>
    <row r="262" spans="1:6" x14ac:dyDescent="0.25">
      <c r="A262" s="3" t="s">
        <v>516</v>
      </c>
      <c r="B262" s="3">
        <v>2013</v>
      </c>
      <c r="C262" s="67" t="s">
        <v>78</v>
      </c>
      <c r="D262" s="67" t="s">
        <v>78</v>
      </c>
      <c r="E262" s="67" t="s">
        <v>78</v>
      </c>
    </row>
    <row r="263" spans="1:6" x14ac:dyDescent="0.25">
      <c r="A263" s="3" t="s">
        <v>517</v>
      </c>
      <c r="B263" s="3">
        <v>2013</v>
      </c>
      <c r="C263" s="67" t="s">
        <v>78</v>
      </c>
      <c r="D263" s="67" t="s">
        <v>78</v>
      </c>
      <c r="E263" s="67" t="s">
        <v>78</v>
      </c>
      <c r="F263" s="71"/>
    </row>
    <row r="264" spans="1:6" x14ac:dyDescent="0.25">
      <c r="A264" s="3" t="s">
        <v>518</v>
      </c>
      <c r="B264" s="4">
        <v>2013</v>
      </c>
      <c r="C264" s="74" t="s">
        <v>519</v>
      </c>
      <c r="D264" s="67" t="s">
        <v>200</v>
      </c>
      <c r="E264" s="67" t="s">
        <v>520</v>
      </c>
    </row>
    <row r="265" spans="1:6" x14ac:dyDescent="0.25">
      <c r="A265" s="3" t="s">
        <v>521</v>
      </c>
      <c r="B265" s="3">
        <v>2013</v>
      </c>
      <c r="C265" s="67" t="s">
        <v>233</v>
      </c>
      <c r="D265" s="67" t="s">
        <v>233</v>
      </c>
      <c r="E265" s="67" t="s">
        <v>233</v>
      </c>
      <c r="F265" s="66"/>
    </row>
    <row r="266" spans="1:6" x14ac:dyDescent="0.25">
      <c r="A266" s="3" t="s">
        <v>522</v>
      </c>
      <c r="B266" s="3">
        <v>2013</v>
      </c>
      <c r="C266" s="67" t="s">
        <v>233</v>
      </c>
      <c r="D266" s="67" t="s">
        <v>233</v>
      </c>
      <c r="E266" s="67" t="s">
        <v>233</v>
      </c>
    </row>
    <row r="267" spans="1:6" x14ac:dyDescent="0.25">
      <c r="A267" s="3" t="s">
        <v>523</v>
      </c>
      <c r="B267" s="3">
        <v>2013</v>
      </c>
      <c r="C267" s="67" t="s">
        <v>233</v>
      </c>
      <c r="D267" s="67" t="s">
        <v>233</v>
      </c>
      <c r="E267" s="67" t="s">
        <v>233</v>
      </c>
    </row>
    <row r="268" spans="1:6" x14ac:dyDescent="0.25">
      <c r="A268" s="3" t="s">
        <v>524</v>
      </c>
      <c r="B268" s="4">
        <v>2013</v>
      </c>
      <c r="C268" s="67" t="s">
        <v>525</v>
      </c>
      <c r="D268" s="67" t="s">
        <v>200</v>
      </c>
      <c r="E268" s="67" t="s">
        <v>526</v>
      </c>
    </row>
    <row r="269" spans="1:6" x14ac:dyDescent="0.25">
      <c r="A269" s="3" t="s">
        <v>524</v>
      </c>
      <c r="B269" s="4">
        <v>2013</v>
      </c>
      <c r="C269" s="67" t="s">
        <v>527</v>
      </c>
      <c r="D269" s="67" t="s">
        <v>200</v>
      </c>
      <c r="E269" s="67" t="s">
        <v>201</v>
      </c>
    </row>
    <row r="270" spans="1:6" x14ac:dyDescent="0.25">
      <c r="A270" s="3" t="s">
        <v>528</v>
      </c>
      <c r="B270" s="3">
        <v>2013</v>
      </c>
      <c r="C270" s="67" t="s">
        <v>342</v>
      </c>
      <c r="D270" s="67" t="s">
        <v>342</v>
      </c>
      <c r="E270" s="67" t="s">
        <v>342</v>
      </c>
    </row>
    <row r="271" spans="1:6" x14ac:dyDescent="0.25">
      <c r="A271" s="3" t="s">
        <v>529</v>
      </c>
      <c r="B271" s="4">
        <v>2013</v>
      </c>
      <c r="C271" s="67" t="s">
        <v>530</v>
      </c>
      <c r="D271" s="67" t="s">
        <v>200</v>
      </c>
      <c r="E271" s="67" t="s">
        <v>520</v>
      </c>
    </row>
    <row r="272" spans="1:6" x14ac:dyDescent="0.25">
      <c r="A272" s="3" t="s">
        <v>529</v>
      </c>
      <c r="B272" s="4">
        <v>2013</v>
      </c>
      <c r="C272" s="67" t="s">
        <v>531</v>
      </c>
      <c r="D272" s="67" t="s">
        <v>200</v>
      </c>
      <c r="E272" s="67" t="s">
        <v>520</v>
      </c>
    </row>
    <row r="273" spans="1:6" x14ac:dyDescent="0.25">
      <c r="A273" s="3" t="s">
        <v>532</v>
      </c>
      <c r="B273" s="3">
        <v>2013</v>
      </c>
      <c r="C273" s="67" t="s">
        <v>78</v>
      </c>
      <c r="D273" s="67" t="s">
        <v>78</v>
      </c>
      <c r="E273" s="67" t="s">
        <v>78</v>
      </c>
    </row>
    <row r="274" spans="1:6" x14ac:dyDescent="0.25">
      <c r="A274" s="3" t="s">
        <v>533</v>
      </c>
      <c r="B274" s="3">
        <v>2013</v>
      </c>
      <c r="C274" s="67" t="s">
        <v>208</v>
      </c>
      <c r="D274" s="67" t="s">
        <v>209</v>
      </c>
      <c r="E274" s="67" t="s">
        <v>210</v>
      </c>
    </row>
    <row r="275" spans="1:6" x14ac:dyDescent="0.25">
      <c r="A275" s="3" t="s">
        <v>533</v>
      </c>
      <c r="B275" s="3">
        <v>2013</v>
      </c>
      <c r="C275" s="67" t="s">
        <v>259</v>
      </c>
      <c r="D275" s="72" t="s">
        <v>200</v>
      </c>
      <c r="E275" s="67" t="s">
        <v>260</v>
      </c>
      <c r="F275" s="71"/>
    </row>
    <row r="276" spans="1:6" x14ac:dyDescent="0.25">
      <c r="A276" s="3" t="s">
        <v>534</v>
      </c>
      <c r="B276" s="3">
        <v>2013</v>
      </c>
      <c r="C276" s="67" t="s">
        <v>259</v>
      </c>
      <c r="D276" s="72" t="s">
        <v>200</v>
      </c>
      <c r="E276" s="67" t="s">
        <v>260</v>
      </c>
    </row>
    <row r="277" spans="1:6" x14ac:dyDescent="0.25">
      <c r="A277" s="3" t="s">
        <v>535</v>
      </c>
      <c r="B277" s="3">
        <v>2013</v>
      </c>
      <c r="C277" s="67" t="s">
        <v>233</v>
      </c>
      <c r="D277" s="67" t="s">
        <v>233</v>
      </c>
      <c r="E277" s="67" t="s">
        <v>233</v>
      </c>
    </row>
    <row r="278" spans="1:6" x14ac:dyDescent="0.25">
      <c r="A278" s="3" t="s">
        <v>536</v>
      </c>
      <c r="B278" s="3">
        <v>2013</v>
      </c>
      <c r="C278" s="67" t="s">
        <v>78</v>
      </c>
      <c r="D278" s="67" t="s">
        <v>78</v>
      </c>
      <c r="E278" s="67" t="s">
        <v>78</v>
      </c>
    </row>
    <row r="279" spans="1:6" x14ac:dyDescent="0.25">
      <c r="A279" s="3" t="s">
        <v>537</v>
      </c>
      <c r="B279" s="3">
        <v>2013</v>
      </c>
      <c r="C279" s="67" t="s">
        <v>538</v>
      </c>
      <c r="D279" s="67" t="s">
        <v>200</v>
      </c>
      <c r="E279" s="67" t="s">
        <v>400</v>
      </c>
      <c r="F279" s="71"/>
    </row>
    <row r="280" spans="1:6" x14ac:dyDescent="0.25">
      <c r="A280" s="3" t="s">
        <v>537</v>
      </c>
      <c r="B280" s="3">
        <v>2013</v>
      </c>
      <c r="C280" s="67" t="s">
        <v>266</v>
      </c>
      <c r="D280" s="67" t="s">
        <v>267</v>
      </c>
      <c r="E280" s="67" t="s">
        <v>268</v>
      </c>
    </row>
    <row r="281" spans="1:6" x14ac:dyDescent="0.25">
      <c r="A281" s="3" t="s">
        <v>539</v>
      </c>
      <c r="B281" s="3">
        <v>2013</v>
      </c>
      <c r="C281" s="67" t="s">
        <v>540</v>
      </c>
      <c r="D281" s="67" t="s">
        <v>200</v>
      </c>
      <c r="E281" s="67" t="s">
        <v>541</v>
      </c>
      <c r="F281" s="66" t="s">
        <v>542</v>
      </c>
    </row>
    <row r="282" spans="1:6" x14ac:dyDescent="0.25">
      <c r="A282" s="3" t="s">
        <v>543</v>
      </c>
      <c r="B282" s="3">
        <v>2013</v>
      </c>
      <c r="C282" s="67" t="s">
        <v>78</v>
      </c>
      <c r="D282" s="67" t="s">
        <v>78</v>
      </c>
      <c r="E282" s="67" t="s">
        <v>78</v>
      </c>
    </row>
    <row r="283" spans="1:6" x14ac:dyDescent="0.25">
      <c r="A283" s="3" t="s">
        <v>544</v>
      </c>
      <c r="B283" s="3">
        <v>2013</v>
      </c>
      <c r="C283" s="67" t="s">
        <v>78</v>
      </c>
      <c r="D283" s="67" t="s">
        <v>78</v>
      </c>
      <c r="E283" s="67" t="s">
        <v>78</v>
      </c>
    </row>
    <row r="284" spans="1:6" x14ac:dyDescent="0.25">
      <c r="A284" s="3" t="s">
        <v>545</v>
      </c>
      <c r="B284" s="3">
        <v>2013</v>
      </c>
      <c r="C284" s="74" t="s">
        <v>546</v>
      </c>
      <c r="D284" s="67" t="s">
        <v>200</v>
      </c>
      <c r="E284" s="67" t="s">
        <v>226</v>
      </c>
      <c r="F284" s="73" t="s">
        <v>547</v>
      </c>
    </row>
    <row r="285" spans="1:6" x14ac:dyDescent="0.25">
      <c r="A285" s="3" t="s">
        <v>548</v>
      </c>
      <c r="B285" s="3">
        <v>2013</v>
      </c>
      <c r="C285" s="67" t="s">
        <v>208</v>
      </c>
      <c r="D285" s="67" t="s">
        <v>209</v>
      </c>
      <c r="E285" s="67" t="s">
        <v>210</v>
      </c>
    </row>
    <row r="286" spans="1:6" x14ac:dyDescent="0.25">
      <c r="A286" s="3" t="s">
        <v>549</v>
      </c>
      <c r="B286" s="3">
        <v>2013</v>
      </c>
      <c r="C286" s="67" t="s">
        <v>208</v>
      </c>
      <c r="D286" s="67" t="s">
        <v>209</v>
      </c>
      <c r="E286" s="67" t="s">
        <v>210</v>
      </c>
    </row>
    <row r="287" spans="1:6" x14ac:dyDescent="0.25">
      <c r="A287" s="3" t="s">
        <v>550</v>
      </c>
      <c r="B287" s="3">
        <v>2013</v>
      </c>
      <c r="C287" s="67" t="s">
        <v>78</v>
      </c>
      <c r="D287" s="67" t="s">
        <v>78</v>
      </c>
      <c r="E287" s="67" t="s">
        <v>78</v>
      </c>
    </row>
    <row r="288" spans="1:6" x14ac:dyDescent="0.25">
      <c r="A288" s="3" t="s">
        <v>551</v>
      </c>
      <c r="B288" s="3">
        <v>2013</v>
      </c>
      <c r="C288" s="75" t="s">
        <v>292</v>
      </c>
      <c r="D288" s="67" t="s">
        <v>200</v>
      </c>
      <c r="E288" s="67" t="s">
        <v>226</v>
      </c>
    </row>
    <row r="289" spans="1:6" x14ac:dyDescent="0.25">
      <c r="A289" s="3" t="s">
        <v>551</v>
      </c>
      <c r="B289" s="3">
        <v>2013</v>
      </c>
      <c r="C289" s="67" t="s">
        <v>251</v>
      </c>
      <c r="D289" s="72" t="s">
        <v>200</v>
      </c>
      <c r="E289" s="72" t="s">
        <v>252</v>
      </c>
    </row>
    <row r="290" spans="1:6" x14ac:dyDescent="0.25">
      <c r="A290" s="3" t="s">
        <v>552</v>
      </c>
      <c r="B290" s="3">
        <v>2013</v>
      </c>
      <c r="C290" s="67" t="s">
        <v>233</v>
      </c>
      <c r="D290" s="67" t="s">
        <v>233</v>
      </c>
      <c r="E290" s="67" t="s">
        <v>233</v>
      </c>
    </row>
    <row r="291" spans="1:6" x14ac:dyDescent="0.25">
      <c r="A291" s="3" t="s">
        <v>553</v>
      </c>
      <c r="B291" s="3">
        <v>2013</v>
      </c>
      <c r="C291" s="80" t="s">
        <v>78</v>
      </c>
      <c r="D291" s="67" t="s">
        <v>78</v>
      </c>
      <c r="E291" s="67" t="s">
        <v>78</v>
      </c>
    </row>
    <row r="292" spans="1:6" x14ac:dyDescent="0.25">
      <c r="A292" s="3" t="s">
        <v>554</v>
      </c>
      <c r="B292" s="3">
        <v>2013</v>
      </c>
      <c r="C292" s="80" t="s">
        <v>399</v>
      </c>
      <c r="D292" s="67" t="s">
        <v>200</v>
      </c>
      <c r="E292" s="67" t="s">
        <v>400</v>
      </c>
    </row>
    <row r="293" spans="1:6" x14ac:dyDescent="0.25">
      <c r="A293" s="3" t="s">
        <v>554</v>
      </c>
      <c r="B293" s="3">
        <v>2013</v>
      </c>
      <c r="C293" s="67" t="s">
        <v>555</v>
      </c>
      <c r="D293" s="67" t="s">
        <v>200</v>
      </c>
      <c r="E293" s="67" t="s">
        <v>201</v>
      </c>
    </row>
    <row r="294" spans="1:6" x14ac:dyDescent="0.25">
      <c r="A294" s="3" t="s">
        <v>556</v>
      </c>
      <c r="B294" s="3">
        <v>2013</v>
      </c>
      <c r="C294" s="67" t="s">
        <v>233</v>
      </c>
      <c r="D294" s="67" t="s">
        <v>233</v>
      </c>
      <c r="E294" s="67" t="s">
        <v>233</v>
      </c>
    </row>
    <row r="295" spans="1:6" x14ac:dyDescent="0.25">
      <c r="A295" s="3" t="s">
        <v>557</v>
      </c>
      <c r="B295" s="3">
        <v>2013</v>
      </c>
      <c r="C295" s="67" t="s">
        <v>208</v>
      </c>
      <c r="D295" s="67" t="s">
        <v>209</v>
      </c>
      <c r="E295" s="67" t="s">
        <v>210</v>
      </c>
    </row>
    <row r="296" spans="1:6" x14ac:dyDescent="0.25">
      <c r="A296" s="3" t="s">
        <v>558</v>
      </c>
      <c r="B296" s="4">
        <v>2013</v>
      </c>
      <c r="C296" s="67" t="s">
        <v>233</v>
      </c>
      <c r="D296" s="67" t="s">
        <v>233</v>
      </c>
      <c r="E296" s="67" t="s">
        <v>233</v>
      </c>
    </row>
    <row r="297" spans="1:6" x14ac:dyDescent="0.25">
      <c r="A297" s="3" t="s">
        <v>559</v>
      </c>
      <c r="B297" s="3">
        <v>2013</v>
      </c>
      <c r="C297" s="67" t="s">
        <v>78</v>
      </c>
      <c r="D297" s="67" t="s">
        <v>78</v>
      </c>
      <c r="E297" s="67" t="s">
        <v>78</v>
      </c>
    </row>
    <row r="298" spans="1:6" x14ac:dyDescent="0.25">
      <c r="A298" s="3" t="s">
        <v>560</v>
      </c>
      <c r="B298" s="3">
        <v>2013</v>
      </c>
      <c r="C298" s="67" t="s">
        <v>78</v>
      </c>
      <c r="D298" s="67" t="s">
        <v>78</v>
      </c>
      <c r="E298" s="67" t="s">
        <v>78</v>
      </c>
    </row>
    <row r="299" spans="1:6" x14ac:dyDescent="0.25">
      <c r="A299" s="3" t="s">
        <v>561</v>
      </c>
      <c r="B299" s="3">
        <v>2013</v>
      </c>
      <c r="C299" s="80" t="s">
        <v>562</v>
      </c>
      <c r="D299" s="67" t="s">
        <v>209</v>
      </c>
      <c r="E299" s="67" t="s">
        <v>210</v>
      </c>
      <c r="F299" s="66" t="s">
        <v>563</v>
      </c>
    </row>
    <row r="300" spans="1:6" x14ac:dyDescent="0.25">
      <c r="A300" s="3" t="s">
        <v>564</v>
      </c>
      <c r="B300" s="3">
        <v>2013</v>
      </c>
      <c r="C300" s="67" t="s">
        <v>342</v>
      </c>
      <c r="D300" s="67" t="s">
        <v>342</v>
      </c>
      <c r="E300" s="67" t="s">
        <v>342</v>
      </c>
    </row>
    <row r="301" spans="1:6" x14ac:dyDescent="0.25">
      <c r="A301" s="3" t="s">
        <v>565</v>
      </c>
      <c r="B301" s="3">
        <v>2013</v>
      </c>
      <c r="C301" s="67" t="s">
        <v>413</v>
      </c>
      <c r="D301" s="67" t="s">
        <v>209</v>
      </c>
      <c r="E301" s="67" t="s">
        <v>222</v>
      </c>
    </row>
    <row r="302" spans="1:6" x14ac:dyDescent="0.25">
      <c r="A302" s="3" t="s">
        <v>565</v>
      </c>
      <c r="B302" s="3">
        <v>2013</v>
      </c>
      <c r="C302" s="67" t="s">
        <v>208</v>
      </c>
      <c r="D302" s="67" t="s">
        <v>209</v>
      </c>
      <c r="E302" s="67" t="s">
        <v>210</v>
      </c>
    </row>
    <row r="303" spans="1:6" x14ac:dyDescent="0.25">
      <c r="A303" s="3" t="s">
        <v>566</v>
      </c>
      <c r="B303" s="3">
        <v>2013</v>
      </c>
      <c r="C303" s="67" t="s">
        <v>413</v>
      </c>
      <c r="D303" s="67" t="s">
        <v>209</v>
      </c>
      <c r="E303" s="67" t="s">
        <v>222</v>
      </c>
      <c r="F303" s="70"/>
    </row>
    <row r="304" spans="1:6" x14ac:dyDescent="0.25">
      <c r="A304" s="3" t="s">
        <v>566</v>
      </c>
      <c r="B304" s="3">
        <v>2013</v>
      </c>
      <c r="C304" s="67" t="s">
        <v>208</v>
      </c>
      <c r="D304" s="67" t="s">
        <v>209</v>
      </c>
      <c r="E304" s="67" t="s">
        <v>210</v>
      </c>
      <c r="F304" s="80" t="s">
        <v>567</v>
      </c>
    </row>
    <row r="305" spans="1:6" x14ac:dyDescent="0.25">
      <c r="A305" s="3" t="s">
        <v>568</v>
      </c>
      <c r="B305" s="3">
        <v>2013</v>
      </c>
      <c r="C305" s="67" t="s">
        <v>78</v>
      </c>
      <c r="D305" s="67" t="s">
        <v>78</v>
      </c>
      <c r="E305" s="67" t="s">
        <v>78</v>
      </c>
    </row>
    <row r="306" spans="1:6" x14ac:dyDescent="0.25">
      <c r="A306" s="3" t="s">
        <v>569</v>
      </c>
      <c r="B306" s="3">
        <v>2013</v>
      </c>
      <c r="C306" s="80" t="s">
        <v>288</v>
      </c>
      <c r="D306" s="67" t="s">
        <v>209</v>
      </c>
      <c r="E306" s="67" t="s">
        <v>210</v>
      </c>
    </row>
    <row r="307" spans="1:6" x14ac:dyDescent="0.25">
      <c r="A307" s="3" t="s">
        <v>570</v>
      </c>
      <c r="B307" s="3">
        <v>2013</v>
      </c>
      <c r="C307" s="67" t="s">
        <v>78</v>
      </c>
      <c r="D307" s="67" t="s">
        <v>78</v>
      </c>
      <c r="E307" s="67" t="s">
        <v>78</v>
      </c>
    </row>
    <row r="308" spans="1:6" x14ac:dyDescent="0.25">
      <c r="A308" s="3" t="s">
        <v>571</v>
      </c>
      <c r="B308" s="3">
        <v>2013</v>
      </c>
      <c r="C308" s="67" t="s">
        <v>351</v>
      </c>
      <c r="D308" s="67" t="s">
        <v>200</v>
      </c>
      <c r="E308" s="67" t="s">
        <v>201</v>
      </c>
      <c r="F308" s="71"/>
    </row>
    <row r="309" spans="1:6" x14ac:dyDescent="0.25">
      <c r="A309" s="3" t="s">
        <v>571</v>
      </c>
      <c r="B309" s="3">
        <v>2013</v>
      </c>
      <c r="C309" s="80" t="s">
        <v>572</v>
      </c>
      <c r="D309" s="67" t="s">
        <v>209</v>
      </c>
      <c r="E309" s="67" t="s">
        <v>210</v>
      </c>
    </row>
    <row r="310" spans="1:6" x14ac:dyDescent="0.25">
      <c r="A310" s="3" t="s">
        <v>573</v>
      </c>
      <c r="B310" s="4">
        <v>2013</v>
      </c>
      <c r="C310" s="67" t="s">
        <v>574</v>
      </c>
      <c r="D310" s="67" t="s">
        <v>200</v>
      </c>
      <c r="E310" s="67" t="s">
        <v>575</v>
      </c>
      <c r="F310" s="71"/>
    </row>
    <row r="311" spans="1:6" x14ac:dyDescent="0.25">
      <c r="A311" s="3" t="s">
        <v>576</v>
      </c>
      <c r="B311" s="3">
        <v>2013</v>
      </c>
      <c r="C311" s="67" t="s">
        <v>577</v>
      </c>
      <c r="D311" s="67" t="s">
        <v>200</v>
      </c>
      <c r="E311" s="67" t="s">
        <v>400</v>
      </c>
      <c r="F311" s="71"/>
    </row>
    <row r="312" spans="1:6" x14ac:dyDescent="0.25">
      <c r="A312" s="3" t="s">
        <v>578</v>
      </c>
      <c r="B312" s="4">
        <v>2013</v>
      </c>
      <c r="C312" s="67" t="s">
        <v>579</v>
      </c>
      <c r="D312" s="67" t="s">
        <v>209</v>
      </c>
      <c r="E312" s="67" t="s">
        <v>210</v>
      </c>
    </row>
    <row r="313" spans="1:6" x14ac:dyDescent="0.25">
      <c r="A313" s="3" t="s">
        <v>580</v>
      </c>
      <c r="B313" s="3">
        <v>2014</v>
      </c>
      <c r="C313" s="67" t="s">
        <v>351</v>
      </c>
      <c r="D313" s="67" t="s">
        <v>200</v>
      </c>
      <c r="E313" s="67" t="s">
        <v>201</v>
      </c>
    </row>
    <row r="314" spans="1:6" x14ac:dyDescent="0.25">
      <c r="A314" s="3" t="s">
        <v>580</v>
      </c>
      <c r="B314" s="3">
        <v>2014</v>
      </c>
      <c r="C314" s="74" t="s">
        <v>581</v>
      </c>
      <c r="D314" s="67" t="s">
        <v>200</v>
      </c>
      <c r="E314" s="67" t="s">
        <v>252</v>
      </c>
      <c r="F314" s="73"/>
    </row>
    <row r="315" spans="1:6" x14ac:dyDescent="0.25">
      <c r="A315" s="3" t="s">
        <v>580</v>
      </c>
      <c r="B315" s="3">
        <v>2014</v>
      </c>
      <c r="C315" s="75" t="s">
        <v>292</v>
      </c>
      <c r="D315" s="67" t="s">
        <v>200</v>
      </c>
      <c r="E315" s="67" t="s">
        <v>226</v>
      </c>
    </row>
    <row r="316" spans="1:6" x14ac:dyDescent="0.25">
      <c r="A316" s="3" t="s">
        <v>582</v>
      </c>
      <c r="B316" s="3">
        <v>2014</v>
      </c>
      <c r="C316" s="74" t="s">
        <v>583</v>
      </c>
      <c r="D316" s="67" t="s">
        <v>200</v>
      </c>
      <c r="E316" s="67" t="s">
        <v>252</v>
      </c>
      <c r="F316" s="73"/>
    </row>
    <row r="317" spans="1:6" x14ac:dyDescent="0.25">
      <c r="A317" s="3" t="s">
        <v>582</v>
      </c>
      <c r="B317" s="3">
        <v>2014</v>
      </c>
      <c r="C317" s="67" t="s">
        <v>259</v>
      </c>
      <c r="D317" s="67" t="s">
        <v>200</v>
      </c>
      <c r="E317" s="67" t="s">
        <v>260</v>
      </c>
      <c r="F317" s="80" t="s">
        <v>486</v>
      </c>
    </row>
    <row r="318" spans="1:6" x14ac:dyDescent="0.25">
      <c r="A318" s="3" t="s">
        <v>584</v>
      </c>
      <c r="B318" s="3">
        <v>2014</v>
      </c>
      <c r="C318" s="67" t="s">
        <v>78</v>
      </c>
      <c r="D318" s="67" t="s">
        <v>78</v>
      </c>
      <c r="E318" s="67" t="s">
        <v>78</v>
      </c>
      <c r="F318" s="70"/>
    </row>
    <row r="319" spans="1:6" x14ac:dyDescent="0.25">
      <c r="A319" s="3" t="s">
        <v>585</v>
      </c>
      <c r="B319" s="3">
        <v>2014</v>
      </c>
      <c r="C319" s="67" t="s">
        <v>294</v>
      </c>
      <c r="D319" s="67" t="s">
        <v>267</v>
      </c>
      <c r="E319" s="67" t="s">
        <v>268</v>
      </c>
    </row>
    <row r="320" spans="1:6" x14ac:dyDescent="0.25">
      <c r="A320" s="3" t="s">
        <v>586</v>
      </c>
      <c r="B320" s="3">
        <v>2014</v>
      </c>
      <c r="C320" s="67" t="s">
        <v>235</v>
      </c>
      <c r="D320" s="67" t="s">
        <v>209</v>
      </c>
      <c r="E320" s="67" t="s">
        <v>210</v>
      </c>
    </row>
    <row r="321" spans="1:11" x14ac:dyDescent="0.25">
      <c r="A321" s="3" t="s">
        <v>587</v>
      </c>
      <c r="B321" s="3">
        <v>2014</v>
      </c>
      <c r="C321" s="67" t="s">
        <v>235</v>
      </c>
      <c r="D321" s="67" t="s">
        <v>209</v>
      </c>
      <c r="E321" s="67" t="s">
        <v>210</v>
      </c>
    </row>
    <row r="322" spans="1:11" x14ac:dyDescent="0.25">
      <c r="A322" s="3" t="s">
        <v>588</v>
      </c>
      <c r="B322" s="3">
        <v>2014</v>
      </c>
      <c r="C322" s="67" t="s">
        <v>589</v>
      </c>
      <c r="D322" s="67" t="s">
        <v>267</v>
      </c>
      <c r="E322" s="67" t="s">
        <v>268</v>
      </c>
      <c r="F322" s="73" t="s">
        <v>590</v>
      </c>
    </row>
    <row r="323" spans="1:11" x14ac:dyDescent="0.25">
      <c r="A323" s="3" t="s">
        <v>591</v>
      </c>
      <c r="B323" s="3">
        <v>2014</v>
      </c>
      <c r="C323" s="67" t="s">
        <v>233</v>
      </c>
      <c r="D323" s="67" t="s">
        <v>233</v>
      </c>
      <c r="E323" s="67" t="s">
        <v>233</v>
      </c>
    </row>
    <row r="324" spans="1:11" x14ac:dyDescent="0.25">
      <c r="A324" s="3" t="s">
        <v>592</v>
      </c>
      <c r="B324" s="4">
        <v>2014</v>
      </c>
      <c r="C324" s="67" t="s">
        <v>593</v>
      </c>
      <c r="D324" s="67" t="s">
        <v>209</v>
      </c>
      <c r="E324" s="67" t="s">
        <v>210</v>
      </c>
    </row>
    <row r="325" spans="1:11" x14ac:dyDescent="0.25">
      <c r="A325" s="3" t="s">
        <v>594</v>
      </c>
      <c r="B325" s="3">
        <v>2014</v>
      </c>
      <c r="C325" s="67" t="s">
        <v>266</v>
      </c>
      <c r="D325" s="67" t="s">
        <v>267</v>
      </c>
      <c r="E325" s="67" t="s">
        <v>268</v>
      </c>
    </row>
    <row r="326" spans="1:11" x14ac:dyDescent="0.25">
      <c r="A326" s="3" t="s">
        <v>595</v>
      </c>
      <c r="B326" s="3">
        <v>2014</v>
      </c>
      <c r="C326" s="67" t="s">
        <v>493</v>
      </c>
      <c r="D326" s="72" t="s">
        <v>200</v>
      </c>
      <c r="E326" s="72" t="s">
        <v>400</v>
      </c>
    </row>
    <row r="327" spans="1:11" x14ac:dyDescent="0.25">
      <c r="A327" s="3" t="s">
        <v>595</v>
      </c>
      <c r="B327" s="3">
        <v>2014</v>
      </c>
      <c r="C327" s="82" t="s">
        <v>596</v>
      </c>
      <c r="D327" s="67" t="s">
        <v>209</v>
      </c>
      <c r="E327" s="67" t="s">
        <v>210</v>
      </c>
    </row>
    <row r="328" spans="1:11" x14ac:dyDescent="0.25">
      <c r="A328" s="3" t="s">
        <v>597</v>
      </c>
      <c r="B328" s="4">
        <v>2014</v>
      </c>
      <c r="C328" s="67" t="s">
        <v>311</v>
      </c>
      <c r="D328" s="67" t="s">
        <v>209</v>
      </c>
      <c r="E328" s="67" t="s">
        <v>210</v>
      </c>
      <c r="F328" s="71"/>
    </row>
    <row r="329" spans="1:11" x14ac:dyDescent="0.25">
      <c r="A329" s="3" t="s">
        <v>598</v>
      </c>
      <c r="B329" s="3">
        <v>2014</v>
      </c>
      <c r="C329" s="67" t="s">
        <v>599</v>
      </c>
      <c r="D329" s="72" t="s">
        <v>200</v>
      </c>
      <c r="E329" s="67" t="s">
        <v>600</v>
      </c>
    </row>
    <row r="330" spans="1:11" x14ac:dyDescent="0.25">
      <c r="A330" s="3" t="s">
        <v>601</v>
      </c>
      <c r="B330" s="3">
        <v>2014</v>
      </c>
      <c r="C330" s="80" t="s">
        <v>270</v>
      </c>
      <c r="D330" s="67" t="s">
        <v>200</v>
      </c>
      <c r="E330" s="67" t="s">
        <v>201</v>
      </c>
      <c r="F330" s="71"/>
    </row>
    <row r="331" spans="1:11" x14ac:dyDescent="0.25">
      <c r="A331" s="3" t="s">
        <v>601</v>
      </c>
      <c r="B331" s="3">
        <v>2014</v>
      </c>
      <c r="C331" s="80" t="s">
        <v>572</v>
      </c>
      <c r="D331" s="67" t="s">
        <v>209</v>
      </c>
      <c r="E331" s="67" t="s">
        <v>210</v>
      </c>
      <c r="F331" s="71"/>
    </row>
    <row r="332" spans="1:11" x14ac:dyDescent="0.25">
      <c r="A332" s="3" t="s">
        <v>602</v>
      </c>
      <c r="B332" s="3">
        <v>2014</v>
      </c>
      <c r="C332" s="67" t="s">
        <v>603</v>
      </c>
      <c r="D332" s="67" t="s">
        <v>200</v>
      </c>
      <c r="E332" s="67" t="s">
        <v>201</v>
      </c>
      <c r="J332" s="69">
        <v>335</v>
      </c>
      <c r="K332" s="69">
        <v>100</v>
      </c>
    </row>
    <row r="333" spans="1:11" x14ac:dyDescent="0.25">
      <c r="A333" s="3" t="s">
        <v>604</v>
      </c>
      <c r="B333" s="3">
        <v>2014</v>
      </c>
      <c r="C333" s="67" t="s">
        <v>78</v>
      </c>
      <c r="D333" s="67" t="s">
        <v>78</v>
      </c>
      <c r="E333" s="67" t="s">
        <v>78</v>
      </c>
      <c r="J333" s="69">
        <v>70</v>
      </c>
      <c r="K333" s="69">
        <f>K332*J333/J332</f>
        <v>20.895522388059703</v>
      </c>
    </row>
    <row r="334" spans="1:11" x14ac:dyDescent="0.25">
      <c r="A334" s="3" t="s">
        <v>605</v>
      </c>
      <c r="B334" s="4">
        <v>2014</v>
      </c>
      <c r="C334" s="67" t="s">
        <v>233</v>
      </c>
      <c r="D334" s="67" t="s">
        <v>233</v>
      </c>
      <c r="E334" s="67" t="s">
        <v>233</v>
      </c>
      <c r="F334" s="66" t="s">
        <v>606</v>
      </c>
    </row>
    <row r="335" spans="1:11" x14ac:dyDescent="0.25">
      <c r="A335" s="3" t="s">
        <v>607</v>
      </c>
      <c r="B335" s="3">
        <v>2014</v>
      </c>
      <c r="C335" s="67" t="s">
        <v>256</v>
      </c>
      <c r="D335" s="67" t="s">
        <v>200</v>
      </c>
      <c r="E335" s="67" t="s">
        <v>201</v>
      </c>
      <c r="F335" s="73" t="s">
        <v>486</v>
      </c>
    </row>
    <row r="336" spans="1:11" x14ac:dyDescent="0.25">
      <c r="A336" s="3" t="s">
        <v>608</v>
      </c>
      <c r="B336" s="3">
        <v>2014</v>
      </c>
      <c r="C336" s="67" t="s">
        <v>78</v>
      </c>
      <c r="D336" s="67" t="s">
        <v>78</v>
      </c>
      <c r="E336" s="67" t="s">
        <v>78</v>
      </c>
    </row>
    <row r="337" spans="1:6" x14ac:dyDescent="0.25">
      <c r="A337" s="3" t="s">
        <v>609</v>
      </c>
      <c r="B337" s="3">
        <v>2014</v>
      </c>
      <c r="C337" s="67" t="s">
        <v>78</v>
      </c>
      <c r="D337" s="67" t="s">
        <v>78</v>
      </c>
      <c r="E337" s="67" t="s">
        <v>78</v>
      </c>
    </row>
    <row r="338" spans="1:6" x14ac:dyDescent="0.25">
      <c r="A338" s="3" t="s">
        <v>610</v>
      </c>
      <c r="B338" s="3">
        <v>2014</v>
      </c>
      <c r="C338" s="67" t="s">
        <v>611</v>
      </c>
      <c r="D338" s="67" t="s">
        <v>209</v>
      </c>
      <c r="E338" s="67" t="s">
        <v>210</v>
      </c>
      <c r="F338" s="66" t="s">
        <v>612</v>
      </c>
    </row>
    <row r="339" spans="1:6" x14ac:dyDescent="0.25">
      <c r="A339" s="3" t="s">
        <v>610</v>
      </c>
      <c r="B339" s="3">
        <v>2014</v>
      </c>
      <c r="C339" s="66" t="s">
        <v>208</v>
      </c>
      <c r="D339" s="67" t="s">
        <v>209</v>
      </c>
      <c r="E339" s="67" t="s">
        <v>210</v>
      </c>
    </row>
    <row r="340" spans="1:6" x14ac:dyDescent="0.25">
      <c r="A340" s="3" t="s">
        <v>613</v>
      </c>
      <c r="B340" s="3">
        <v>2014</v>
      </c>
      <c r="C340" s="67" t="s">
        <v>78</v>
      </c>
      <c r="D340" s="67" t="s">
        <v>78</v>
      </c>
      <c r="E340" s="67" t="s">
        <v>78</v>
      </c>
    </row>
    <row r="341" spans="1:6" x14ac:dyDescent="0.25">
      <c r="A341" s="3" t="s">
        <v>614</v>
      </c>
      <c r="B341" s="3">
        <v>2014</v>
      </c>
      <c r="C341" s="67" t="s">
        <v>294</v>
      </c>
      <c r="D341" s="67" t="s">
        <v>209</v>
      </c>
      <c r="E341" s="67" t="s">
        <v>210</v>
      </c>
    </row>
    <row r="342" spans="1:6" x14ac:dyDescent="0.25">
      <c r="A342" s="3" t="s">
        <v>615</v>
      </c>
      <c r="B342" s="3">
        <v>2014</v>
      </c>
      <c r="C342" s="67" t="s">
        <v>351</v>
      </c>
      <c r="D342" s="67" t="s">
        <v>200</v>
      </c>
      <c r="E342" s="67" t="s">
        <v>201</v>
      </c>
      <c r="F342" s="73" t="s">
        <v>616</v>
      </c>
    </row>
    <row r="343" spans="1:6" x14ac:dyDescent="0.25">
      <c r="A343" s="3" t="s">
        <v>617</v>
      </c>
      <c r="B343" s="3">
        <v>2014</v>
      </c>
      <c r="C343" s="67" t="s">
        <v>413</v>
      </c>
      <c r="D343" s="67" t="s">
        <v>209</v>
      </c>
      <c r="E343" s="67" t="s">
        <v>222</v>
      </c>
    </row>
    <row r="344" spans="1:6" x14ac:dyDescent="0.25">
      <c r="A344" s="3" t="s">
        <v>617</v>
      </c>
      <c r="B344" s="3">
        <v>2014</v>
      </c>
      <c r="C344" s="67" t="s">
        <v>251</v>
      </c>
      <c r="D344" s="67" t="s">
        <v>200</v>
      </c>
      <c r="E344" s="67" t="s">
        <v>252</v>
      </c>
      <c r="F344" s="80"/>
    </row>
    <row r="345" spans="1:6" x14ac:dyDescent="0.25">
      <c r="A345" s="3" t="s">
        <v>618</v>
      </c>
      <c r="B345" s="3">
        <v>2014</v>
      </c>
      <c r="C345" s="67" t="s">
        <v>78</v>
      </c>
      <c r="D345" s="67" t="s">
        <v>78</v>
      </c>
      <c r="E345" s="67" t="s">
        <v>78</v>
      </c>
    </row>
    <row r="346" spans="1:6" x14ac:dyDescent="0.25">
      <c r="A346" s="3" t="s">
        <v>619</v>
      </c>
      <c r="B346" s="3">
        <v>2014</v>
      </c>
      <c r="C346" s="67" t="s">
        <v>620</v>
      </c>
      <c r="D346" s="67" t="s">
        <v>200</v>
      </c>
      <c r="E346" s="67" t="s">
        <v>400</v>
      </c>
    </row>
    <row r="347" spans="1:6" x14ac:dyDescent="0.25">
      <c r="A347" s="3" t="s">
        <v>619</v>
      </c>
      <c r="B347" s="3">
        <v>2014</v>
      </c>
      <c r="C347" s="80" t="s">
        <v>286</v>
      </c>
      <c r="D347" s="67" t="s">
        <v>209</v>
      </c>
      <c r="E347" s="67" t="s">
        <v>210</v>
      </c>
    </row>
    <row r="348" spans="1:6" x14ac:dyDescent="0.25">
      <c r="A348" s="3" t="s">
        <v>621</v>
      </c>
      <c r="B348" s="4">
        <v>2014</v>
      </c>
      <c r="C348" s="67" t="s">
        <v>342</v>
      </c>
      <c r="D348" s="67" t="s">
        <v>342</v>
      </c>
      <c r="E348" s="67" t="s">
        <v>342</v>
      </c>
    </row>
    <row r="349" spans="1:6" x14ac:dyDescent="0.25">
      <c r="A349" s="3" t="s">
        <v>622</v>
      </c>
      <c r="B349" s="3">
        <v>2014</v>
      </c>
      <c r="C349" s="67" t="s">
        <v>233</v>
      </c>
      <c r="D349" s="67" t="s">
        <v>233</v>
      </c>
      <c r="E349" s="67" t="s">
        <v>233</v>
      </c>
    </row>
    <row r="350" spans="1:6" x14ac:dyDescent="0.25">
      <c r="A350" s="3" t="s">
        <v>623</v>
      </c>
      <c r="B350" s="4">
        <v>2014</v>
      </c>
      <c r="C350" s="67" t="s">
        <v>624</v>
      </c>
      <c r="D350" s="67" t="s">
        <v>200</v>
      </c>
      <c r="E350" s="67" t="s">
        <v>201</v>
      </c>
      <c r="F350" s="80" t="s">
        <v>474</v>
      </c>
    </row>
    <row r="351" spans="1:6" x14ac:dyDescent="0.25">
      <c r="A351" s="3" t="s">
        <v>623</v>
      </c>
      <c r="B351" s="4">
        <v>2014</v>
      </c>
      <c r="C351" s="67" t="s">
        <v>230</v>
      </c>
      <c r="D351" s="67" t="s">
        <v>200</v>
      </c>
      <c r="E351" s="67" t="s">
        <v>222</v>
      </c>
      <c r="F351" s="70"/>
    </row>
    <row r="352" spans="1:6" x14ac:dyDescent="0.25">
      <c r="A352" s="3" t="s">
        <v>623</v>
      </c>
      <c r="B352" s="4">
        <v>2014</v>
      </c>
      <c r="C352" s="67" t="s">
        <v>256</v>
      </c>
      <c r="D352" s="67" t="s">
        <v>200</v>
      </c>
      <c r="E352" s="67" t="s">
        <v>201</v>
      </c>
    </row>
    <row r="353" spans="1:6" x14ac:dyDescent="0.25">
      <c r="A353" s="3" t="s">
        <v>625</v>
      </c>
      <c r="B353" s="4">
        <v>2014</v>
      </c>
      <c r="C353" s="67" t="s">
        <v>233</v>
      </c>
      <c r="D353" s="67" t="s">
        <v>233</v>
      </c>
      <c r="E353" s="67" t="s">
        <v>233</v>
      </c>
    </row>
    <row r="354" spans="1:6" x14ac:dyDescent="0.25">
      <c r="A354" s="3" t="s">
        <v>626</v>
      </c>
      <c r="B354" s="3">
        <v>2014</v>
      </c>
      <c r="C354" s="67" t="s">
        <v>78</v>
      </c>
      <c r="D354" s="67" t="s">
        <v>78</v>
      </c>
      <c r="E354" s="67" t="s">
        <v>78</v>
      </c>
    </row>
    <row r="355" spans="1:6" x14ac:dyDescent="0.25">
      <c r="A355" s="3" t="s">
        <v>627</v>
      </c>
      <c r="B355" s="3">
        <v>2014</v>
      </c>
      <c r="C355" s="67" t="s">
        <v>78</v>
      </c>
      <c r="D355" s="67" t="s">
        <v>78</v>
      </c>
      <c r="E355" s="67" t="s">
        <v>78</v>
      </c>
    </row>
    <row r="356" spans="1:6" x14ac:dyDescent="0.25">
      <c r="A356" s="3" t="s">
        <v>628</v>
      </c>
      <c r="B356" s="3">
        <v>2014</v>
      </c>
      <c r="C356" s="67" t="s">
        <v>78</v>
      </c>
      <c r="D356" s="67" t="s">
        <v>78</v>
      </c>
      <c r="E356" s="67" t="s">
        <v>78</v>
      </c>
    </row>
    <row r="357" spans="1:6" x14ac:dyDescent="0.25">
      <c r="A357" s="3" t="s">
        <v>629</v>
      </c>
      <c r="B357" s="3">
        <v>2014</v>
      </c>
      <c r="C357" s="73" t="s">
        <v>274</v>
      </c>
      <c r="D357" s="67" t="s">
        <v>209</v>
      </c>
      <c r="E357" s="67" t="s">
        <v>275</v>
      </c>
    </row>
    <row r="358" spans="1:6" x14ac:dyDescent="0.25">
      <c r="A358" s="3" t="s">
        <v>630</v>
      </c>
      <c r="B358" s="3">
        <v>2014</v>
      </c>
      <c r="C358" s="67" t="s">
        <v>78</v>
      </c>
      <c r="D358" s="67" t="s">
        <v>78</v>
      </c>
      <c r="E358" s="67" t="s">
        <v>78</v>
      </c>
    </row>
    <row r="359" spans="1:6" x14ac:dyDescent="0.25">
      <c r="A359" s="3" t="s">
        <v>631</v>
      </c>
      <c r="B359" s="4">
        <v>2014</v>
      </c>
      <c r="C359" s="67" t="s">
        <v>78</v>
      </c>
      <c r="D359" s="67" t="s">
        <v>78</v>
      </c>
      <c r="E359" s="67" t="s">
        <v>78</v>
      </c>
    </row>
    <row r="360" spans="1:6" x14ac:dyDescent="0.25">
      <c r="A360" s="3" t="s">
        <v>632</v>
      </c>
      <c r="B360" s="4">
        <v>2014</v>
      </c>
      <c r="C360" s="67" t="s">
        <v>294</v>
      </c>
      <c r="D360" s="67" t="s">
        <v>209</v>
      </c>
      <c r="E360" s="67" t="s">
        <v>210</v>
      </c>
    </row>
    <row r="361" spans="1:6" x14ac:dyDescent="0.25">
      <c r="A361" s="3" t="s">
        <v>633</v>
      </c>
      <c r="B361" s="4">
        <v>2014</v>
      </c>
      <c r="C361" s="67" t="s">
        <v>78</v>
      </c>
      <c r="D361" s="67" t="s">
        <v>78</v>
      </c>
      <c r="E361" s="67" t="s">
        <v>78</v>
      </c>
    </row>
    <row r="362" spans="1:6" x14ac:dyDescent="0.25">
      <c r="A362" s="3" t="s">
        <v>634</v>
      </c>
      <c r="B362" s="3">
        <v>2014</v>
      </c>
      <c r="C362" s="67" t="s">
        <v>294</v>
      </c>
      <c r="D362" s="67" t="s">
        <v>209</v>
      </c>
      <c r="E362" s="67" t="s">
        <v>210</v>
      </c>
    </row>
    <row r="363" spans="1:6" x14ac:dyDescent="0.25">
      <c r="A363" s="3" t="s">
        <v>635</v>
      </c>
      <c r="B363" s="3">
        <v>2014</v>
      </c>
      <c r="C363" s="67" t="s">
        <v>78</v>
      </c>
      <c r="D363" s="67" t="s">
        <v>78</v>
      </c>
      <c r="E363" s="67" t="s">
        <v>78</v>
      </c>
    </row>
    <row r="364" spans="1:6" x14ac:dyDescent="0.25">
      <c r="A364" s="3" t="s">
        <v>636</v>
      </c>
      <c r="B364" s="3">
        <v>2014</v>
      </c>
      <c r="C364" s="67" t="s">
        <v>294</v>
      </c>
      <c r="D364" s="67" t="s">
        <v>209</v>
      </c>
      <c r="E364" s="67" t="s">
        <v>210</v>
      </c>
      <c r="F364" s="71"/>
    </row>
    <row r="365" spans="1:6" x14ac:dyDescent="0.25">
      <c r="A365" s="3" t="s">
        <v>637</v>
      </c>
      <c r="B365" s="4">
        <v>2014</v>
      </c>
      <c r="C365" s="67" t="s">
        <v>638</v>
      </c>
      <c r="D365" s="67" t="s">
        <v>200</v>
      </c>
      <c r="E365" s="67" t="s">
        <v>520</v>
      </c>
    </row>
    <row r="366" spans="1:6" x14ac:dyDescent="0.25">
      <c r="A366" s="3" t="s">
        <v>639</v>
      </c>
      <c r="B366" s="3">
        <v>2014</v>
      </c>
      <c r="C366" s="66" t="s">
        <v>484</v>
      </c>
      <c r="D366" s="67" t="s">
        <v>209</v>
      </c>
      <c r="E366" s="67" t="s">
        <v>210</v>
      </c>
      <c r="F366" s="71"/>
    </row>
    <row r="367" spans="1:6" x14ac:dyDescent="0.25">
      <c r="A367" s="3" t="s">
        <v>639</v>
      </c>
      <c r="B367" s="3">
        <v>2014</v>
      </c>
      <c r="C367" s="72" t="s">
        <v>248</v>
      </c>
      <c r="D367" s="67" t="s">
        <v>200</v>
      </c>
      <c r="E367" s="67" t="s">
        <v>201</v>
      </c>
    </row>
    <row r="368" spans="1:6" x14ac:dyDescent="0.25">
      <c r="A368" s="3" t="s">
        <v>640</v>
      </c>
      <c r="B368" s="3">
        <v>2014</v>
      </c>
      <c r="C368" s="67" t="s">
        <v>641</v>
      </c>
      <c r="D368" s="67" t="s">
        <v>209</v>
      </c>
      <c r="E368" s="67" t="s">
        <v>222</v>
      </c>
    </row>
    <row r="369" spans="1:6" x14ac:dyDescent="0.25">
      <c r="A369" s="3" t="s">
        <v>642</v>
      </c>
      <c r="B369" s="3">
        <v>2014</v>
      </c>
      <c r="C369" s="67" t="s">
        <v>78</v>
      </c>
      <c r="D369" s="67" t="s">
        <v>78</v>
      </c>
      <c r="E369" s="67" t="s">
        <v>78</v>
      </c>
    </row>
    <row r="370" spans="1:6" x14ac:dyDescent="0.25">
      <c r="A370" s="3" t="s">
        <v>643</v>
      </c>
      <c r="B370" s="3">
        <v>2014</v>
      </c>
      <c r="C370" s="67" t="s">
        <v>342</v>
      </c>
      <c r="D370" s="67" t="s">
        <v>342</v>
      </c>
      <c r="E370" s="67" t="s">
        <v>342</v>
      </c>
    </row>
    <row r="371" spans="1:6" x14ac:dyDescent="0.25">
      <c r="A371" s="3" t="s">
        <v>644</v>
      </c>
      <c r="B371" s="3">
        <v>2014</v>
      </c>
      <c r="C371" s="67" t="s">
        <v>78</v>
      </c>
      <c r="D371" s="67" t="s">
        <v>78</v>
      </c>
      <c r="E371" s="67" t="s">
        <v>78</v>
      </c>
    </row>
    <row r="372" spans="1:6" x14ac:dyDescent="0.25">
      <c r="A372" s="3" t="s">
        <v>645</v>
      </c>
      <c r="B372" s="3">
        <v>2014</v>
      </c>
      <c r="C372" s="67" t="s">
        <v>259</v>
      </c>
      <c r="D372" s="67" t="s">
        <v>200</v>
      </c>
      <c r="E372" s="67" t="s">
        <v>260</v>
      </c>
      <c r="F372" s="73" t="s">
        <v>378</v>
      </c>
    </row>
    <row r="373" spans="1:6" x14ac:dyDescent="0.25">
      <c r="A373" s="3" t="s">
        <v>646</v>
      </c>
      <c r="B373" s="3">
        <v>2014</v>
      </c>
      <c r="C373" s="67" t="s">
        <v>78</v>
      </c>
      <c r="D373" s="67" t="s">
        <v>78</v>
      </c>
      <c r="E373" s="67" t="s">
        <v>78</v>
      </c>
    </row>
    <row r="374" spans="1:6" x14ac:dyDescent="0.25">
      <c r="A374" s="3" t="s">
        <v>647</v>
      </c>
      <c r="B374" s="4">
        <v>2014</v>
      </c>
      <c r="C374" s="82" t="s">
        <v>596</v>
      </c>
      <c r="D374" s="67" t="s">
        <v>209</v>
      </c>
      <c r="E374" s="67" t="s">
        <v>210</v>
      </c>
    </row>
    <row r="375" spans="1:6" x14ac:dyDescent="0.25">
      <c r="A375" s="3" t="s">
        <v>648</v>
      </c>
      <c r="B375" s="3">
        <v>2014</v>
      </c>
      <c r="C375" s="67" t="s">
        <v>208</v>
      </c>
      <c r="D375" s="67" t="s">
        <v>209</v>
      </c>
      <c r="E375" s="67" t="s">
        <v>210</v>
      </c>
    </row>
    <row r="376" spans="1:6" x14ac:dyDescent="0.25">
      <c r="A376" s="3" t="s">
        <v>649</v>
      </c>
      <c r="B376" s="3">
        <v>2014</v>
      </c>
      <c r="C376" s="67" t="s">
        <v>78</v>
      </c>
      <c r="D376" s="67" t="s">
        <v>78</v>
      </c>
      <c r="E376" s="67" t="s">
        <v>78</v>
      </c>
    </row>
    <row r="377" spans="1:6" x14ac:dyDescent="0.25">
      <c r="A377" s="3" t="s">
        <v>650</v>
      </c>
      <c r="B377" s="3">
        <v>2014</v>
      </c>
      <c r="C377" s="67" t="s">
        <v>311</v>
      </c>
      <c r="D377" s="67" t="s">
        <v>209</v>
      </c>
      <c r="E377" s="67" t="s">
        <v>210</v>
      </c>
    </row>
    <row r="378" spans="1:6" x14ac:dyDescent="0.25">
      <c r="A378" s="3" t="s">
        <v>650</v>
      </c>
      <c r="B378" s="3">
        <v>2014</v>
      </c>
      <c r="C378" s="72" t="s">
        <v>453</v>
      </c>
      <c r="D378" s="72" t="s">
        <v>200</v>
      </c>
      <c r="E378" s="72" t="s">
        <v>400</v>
      </c>
    </row>
    <row r="379" spans="1:6" x14ac:dyDescent="0.25">
      <c r="A379" s="3" t="s">
        <v>650</v>
      </c>
      <c r="B379" s="3">
        <v>2014</v>
      </c>
      <c r="C379" s="67" t="s">
        <v>256</v>
      </c>
      <c r="D379" s="67" t="s">
        <v>200</v>
      </c>
      <c r="E379" s="67" t="s">
        <v>201</v>
      </c>
    </row>
    <row r="380" spans="1:6" x14ac:dyDescent="0.25">
      <c r="A380" s="3" t="s">
        <v>651</v>
      </c>
      <c r="B380" s="3">
        <v>2015</v>
      </c>
      <c r="C380" s="67" t="s">
        <v>266</v>
      </c>
      <c r="D380" s="67" t="s">
        <v>267</v>
      </c>
      <c r="E380" s="67" t="s">
        <v>268</v>
      </c>
      <c r="F380" s="66" t="s">
        <v>496</v>
      </c>
    </row>
    <row r="381" spans="1:6" x14ac:dyDescent="0.25">
      <c r="A381" s="3" t="s">
        <v>652</v>
      </c>
      <c r="B381" s="3">
        <v>2015</v>
      </c>
      <c r="C381" s="67" t="s">
        <v>78</v>
      </c>
      <c r="D381" s="67" t="s">
        <v>78</v>
      </c>
      <c r="E381" s="67" t="s">
        <v>78</v>
      </c>
    </row>
    <row r="382" spans="1:6" x14ac:dyDescent="0.25">
      <c r="A382" s="3" t="s">
        <v>653</v>
      </c>
      <c r="B382" s="4">
        <v>2015</v>
      </c>
      <c r="C382" s="67" t="s">
        <v>78</v>
      </c>
      <c r="D382" s="67" t="s">
        <v>78</v>
      </c>
      <c r="E382" s="67" t="s">
        <v>78</v>
      </c>
    </row>
    <row r="383" spans="1:6" x14ac:dyDescent="0.25">
      <c r="A383" s="3" t="s">
        <v>654</v>
      </c>
      <c r="B383" s="3">
        <v>2015</v>
      </c>
      <c r="C383" s="67" t="s">
        <v>208</v>
      </c>
      <c r="D383" s="67" t="s">
        <v>209</v>
      </c>
      <c r="E383" s="67" t="s">
        <v>210</v>
      </c>
    </row>
    <row r="384" spans="1:6" x14ac:dyDescent="0.25">
      <c r="A384" s="3" t="s">
        <v>655</v>
      </c>
      <c r="B384" s="4">
        <v>2015</v>
      </c>
      <c r="C384" s="67" t="s">
        <v>342</v>
      </c>
      <c r="D384" s="67" t="s">
        <v>342</v>
      </c>
      <c r="E384" s="67" t="s">
        <v>342</v>
      </c>
    </row>
    <row r="385" spans="1:6" x14ac:dyDescent="0.25">
      <c r="A385" s="3" t="s">
        <v>656</v>
      </c>
      <c r="B385" s="4">
        <v>2015</v>
      </c>
      <c r="C385" s="67" t="s">
        <v>657</v>
      </c>
      <c r="D385" s="67" t="s">
        <v>200</v>
      </c>
      <c r="E385" s="67" t="s">
        <v>252</v>
      </c>
    </row>
    <row r="386" spans="1:6" x14ac:dyDescent="0.25">
      <c r="A386" s="3" t="s">
        <v>656</v>
      </c>
      <c r="B386" s="4">
        <v>2015</v>
      </c>
      <c r="C386" s="67" t="s">
        <v>658</v>
      </c>
      <c r="D386" s="67" t="s">
        <v>200</v>
      </c>
      <c r="E386" s="67" t="s">
        <v>659</v>
      </c>
    </row>
    <row r="387" spans="1:6" x14ac:dyDescent="0.25">
      <c r="A387" s="3" t="s">
        <v>660</v>
      </c>
      <c r="B387" s="3">
        <v>2015</v>
      </c>
      <c r="C387" s="67" t="s">
        <v>499</v>
      </c>
      <c r="D387" s="67" t="s">
        <v>209</v>
      </c>
      <c r="E387" s="67" t="s">
        <v>210</v>
      </c>
    </row>
    <row r="388" spans="1:6" x14ac:dyDescent="0.25">
      <c r="A388" s="3" t="s">
        <v>660</v>
      </c>
      <c r="B388" s="3">
        <v>2015</v>
      </c>
      <c r="C388" s="67" t="s">
        <v>661</v>
      </c>
      <c r="D388" s="67" t="s">
        <v>200</v>
      </c>
      <c r="E388" s="67" t="s">
        <v>400</v>
      </c>
    </row>
    <row r="389" spans="1:6" x14ac:dyDescent="0.25">
      <c r="A389" s="3" t="s">
        <v>662</v>
      </c>
      <c r="B389" s="3">
        <v>2015</v>
      </c>
      <c r="C389" s="67" t="s">
        <v>78</v>
      </c>
      <c r="D389" s="67" t="s">
        <v>78</v>
      </c>
      <c r="E389" s="67" t="s">
        <v>78</v>
      </c>
    </row>
    <row r="390" spans="1:6" x14ac:dyDescent="0.25">
      <c r="A390" s="3" t="s">
        <v>663</v>
      </c>
      <c r="B390" s="3">
        <v>2015</v>
      </c>
      <c r="C390" s="67" t="s">
        <v>664</v>
      </c>
      <c r="D390" s="67" t="s">
        <v>209</v>
      </c>
      <c r="E390" s="67" t="s">
        <v>222</v>
      </c>
    </row>
    <row r="391" spans="1:6" x14ac:dyDescent="0.25">
      <c r="A391" s="3" t="s">
        <v>663</v>
      </c>
      <c r="B391" s="3">
        <v>2015</v>
      </c>
      <c r="C391" s="67" t="s">
        <v>208</v>
      </c>
      <c r="D391" s="67" t="s">
        <v>209</v>
      </c>
      <c r="E391" s="67" t="s">
        <v>210</v>
      </c>
      <c r="F391" s="66" t="s">
        <v>665</v>
      </c>
    </row>
    <row r="392" spans="1:6" x14ac:dyDescent="0.25">
      <c r="A392" s="3" t="s">
        <v>666</v>
      </c>
      <c r="B392" s="3">
        <v>2015</v>
      </c>
      <c r="C392" s="67" t="s">
        <v>78</v>
      </c>
      <c r="D392" s="67" t="s">
        <v>78</v>
      </c>
      <c r="E392" s="67" t="s">
        <v>78</v>
      </c>
    </row>
    <row r="393" spans="1:6" x14ac:dyDescent="0.25">
      <c r="A393" s="3" t="s">
        <v>667</v>
      </c>
      <c r="B393" s="3">
        <v>2015</v>
      </c>
      <c r="C393" s="67" t="s">
        <v>270</v>
      </c>
      <c r="D393" s="67" t="s">
        <v>200</v>
      </c>
      <c r="E393" s="67" t="s">
        <v>201</v>
      </c>
    </row>
    <row r="394" spans="1:6" x14ac:dyDescent="0.25">
      <c r="A394" s="3" t="s">
        <v>668</v>
      </c>
      <c r="B394" s="4">
        <v>2015</v>
      </c>
      <c r="C394" s="67" t="s">
        <v>78</v>
      </c>
      <c r="D394" s="67" t="s">
        <v>78</v>
      </c>
      <c r="E394" s="67" t="s">
        <v>78</v>
      </c>
    </row>
    <row r="395" spans="1:6" x14ac:dyDescent="0.25">
      <c r="A395" s="3" t="s">
        <v>669</v>
      </c>
      <c r="B395" s="4">
        <v>2015</v>
      </c>
      <c r="C395" s="67" t="s">
        <v>233</v>
      </c>
      <c r="D395" s="67" t="s">
        <v>233</v>
      </c>
      <c r="E395" s="67" t="s">
        <v>233</v>
      </c>
      <c r="F395" s="66" t="s">
        <v>670</v>
      </c>
    </row>
    <row r="396" spans="1:6" x14ac:dyDescent="0.25">
      <c r="A396" s="3" t="s">
        <v>671</v>
      </c>
      <c r="B396" s="3">
        <v>2015</v>
      </c>
      <c r="C396" s="67" t="s">
        <v>294</v>
      </c>
      <c r="D396" s="67" t="s">
        <v>209</v>
      </c>
      <c r="E396" s="67" t="s">
        <v>210</v>
      </c>
    </row>
    <row r="397" spans="1:6" x14ac:dyDescent="0.25">
      <c r="A397" s="3" t="s">
        <v>672</v>
      </c>
      <c r="B397" s="3">
        <v>2015</v>
      </c>
      <c r="C397" s="67" t="s">
        <v>673</v>
      </c>
      <c r="D397" s="67" t="s">
        <v>200</v>
      </c>
      <c r="E397" s="67" t="s">
        <v>252</v>
      </c>
    </row>
    <row r="398" spans="1:6" x14ac:dyDescent="0.25">
      <c r="A398" s="3" t="s">
        <v>672</v>
      </c>
      <c r="B398" s="3">
        <v>2015</v>
      </c>
      <c r="C398" s="75" t="s">
        <v>292</v>
      </c>
      <c r="D398" s="67" t="s">
        <v>200</v>
      </c>
      <c r="E398" s="67" t="s">
        <v>226</v>
      </c>
    </row>
    <row r="399" spans="1:6" x14ac:dyDescent="0.25">
      <c r="A399" s="3" t="s">
        <v>674</v>
      </c>
      <c r="B399" s="4">
        <v>2015</v>
      </c>
      <c r="C399" s="67" t="s">
        <v>251</v>
      </c>
      <c r="D399" s="72" t="s">
        <v>200</v>
      </c>
      <c r="E399" s="72" t="s">
        <v>252</v>
      </c>
    </row>
    <row r="400" spans="1:6" x14ac:dyDescent="0.25">
      <c r="A400" s="3" t="s">
        <v>674</v>
      </c>
      <c r="B400" s="4">
        <v>2015</v>
      </c>
      <c r="C400" s="72" t="s">
        <v>248</v>
      </c>
      <c r="D400" s="67" t="s">
        <v>200</v>
      </c>
      <c r="E400" s="67" t="s">
        <v>201</v>
      </c>
    </row>
    <row r="401" spans="1:6" x14ac:dyDescent="0.25">
      <c r="A401" s="3" t="s">
        <v>675</v>
      </c>
      <c r="B401" s="3">
        <v>2015</v>
      </c>
      <c r="C401" s="75" t="s">
        <v>292</v>
      </c>
      <c r="D401" s="67" t="s">
        <v>200</v>
      </c>
      <c r="E401" s="67" t="s">
        <v>226</v>
      </c>
    </row>
    <row r="402" spans="1:6" x14ac:dyDescent="0.25">
      <c r="A402" s="3" t="s">
        <v>676</v>
      </c>
      <c r="B402" s="3">
        <v>2015</v>
      </c>
      <c r="C402" s="67" t="s">
        <v>599</v>
      </c>
      <c r="D402" s="67" t="s">
        <v>200</v>
      </c>
      <c r="E402" s="67" t="s">
        <v>600</v>
      </c>
    </row>
    <row r="403" spans="1:6" x14ac:dyDescent="0.25">
      <c r="A403" s="3" t="s">
        <v>677</v>
      </c>
      <c r="B403" s="4">
        <v>2015</v>
      </c>
      <c r="C403" s="67" t="s">
        <v>78</v>
      </c>
      <c r="D403" s="67" t="s">
        <v>78</v>
      </c>
      <c r="E403" s="67" t="s">
        <v>78</v>
      </c>
    </row>
    <row r="404" spans="1:6" x14ac:dyDescent="0.25">
      <c r="A404" s="3" t="s">
        <v>678</v>
      </c>
      <c r="B404" s="3">
        <v>2015</v>
      </c>
      <c r="C404" s="67" t="s">
        <v>294</v>
      </c>
      <c r="D404" s="67" t="s">
        <v>209</v>
      </c>
      <c r="E404" s="67" t="s">
        <v>210</v>
      </c>
    </row>
    <row r="405" spans="1:6" x14ac:dyDescent="0.25">
      <c r="A405" s="3" t="s">
        <v>679</v>
      </c>
      <c r="B405" s="3">
        <v>2015</v>
      </c>
      <c r="C405" s="67" t="s">
        <v>233</v>
      </c>
      <c r="D405" s="67" t="s">
        <v>233</v>
      </c>
      <c r="E405" s="67" t="s">
        <v>233</v>
      </c>
      <c r="F405" s="66" t="s">
        <v>680</v>
      </c>
    </row>
    <row r="406" spans="1:6" x14ac:dyDescent="0.25">
      <c r="A406" s="3" t="s">
        <v>681</v>
      </c>
      <c r="B406" s="3">
        <v>2015</v>
      </c>
      <c r="C406" s="67" t="s">
        <v>78</v>
      </c>
      <c r="D406" s="67" t="s">
        <v>78</v>
      </c>
      <c r="E406" s="67" t="s">
        <v>78</v>
      </c>
    </row>
    <row r="407" spans="1:6" x14ac:dyDescent="0.25">
      <c r="A407" s="3" t="s">
        <v>682</v>
      </c>
      <c r="B407" s="3">
        <v>2015</v>
      </c>
      <c r="C407" s="67" t="s">
        <v>78</v>
      </c>
      <c r="D407" s="67" t="s">
        <v>78</v>
      </c>
      <c r="E407" s="67" t="s">
        <v>78</v>
      </c>
    </row>
    <row r="408" spans="1:6" x14ac:dyDescent="0.25">
      <c r="A408" s="3" t="s">
        <v>683</v>
      </c>
      <c r="B408" s="3">
        <v>2015</v>
      </c>
      <c r="C408" s="72" t="s">
        <v>248</v>
      </c>
      <c r="D408" s="67" t="s">
        <v>200</v>
      </c>
      <c r="E408" s="67" t="s">
        <v>201</v>
      </c>
    </row>
    <row r="409" spans="1:6" x14ac:dyDescent="0.25">
      <c r="A409" s="3" t="s">
        <v>684</v>
      </c>
      <c r="B409" s="3">
        <v>2015</v>
      </c>
      <c r="C409" s="67" t="s">
        <v>78</v>
      </c>
      <c r="D409" s="67" t="s">
        <v>78</v>
      </c>
      <c r="E409" s="67" t="s">
        <v>78</v>
      </c>
    </row>
    <row r="410" spans="1:6" x14ac:dyDescent="0.25">
      <c r="A410" s="3" t="s">
        <v>685</v>
      </c>
      <c r="B410" s="3">
        <v>2015</v>
      </c>
      <c r="C410" s="67" t="s">
        <v>78</v>
      </c>
      <c r="D410" s="67" t="s">
        <v>78</v>
      </c>
      <c r="E410" s="67" t="s">
        <v>78</v>
      </c>
    </row>
    <row r="411" spans="1:6" x14ac:dyDescent="0.25">
      <c r="A411" s="3" t="s">
        <v>686</v>
      </c>
      <c r="B411" s="3">
        <v>2015</v>
      </c>
      <c r="C411" s="67" t="s">
        <v>266</v>
      </c>
      <c r="D411" s="67" t="s">
        <v>267</v>
      </c>
      <c r="E411" s="67" t="s">
        <v>268</v>
      </c>
    </row>
    <row r="412" spans="1:6" x14ac:dyDescent="0.25">
      <c r="A412" s="3" t="s">
        <v>686</v>
      </c>
      <c r="B412" s="3">
        <v>2015</v>
      </c>
      <c r="C412" s="67" t="s">
        <v>294</v>
      </c>
      <c r="D412" s="67" t="s">
        <v>209</v>
      </c>
      <c r="E412" s="67" t="s">
        <v>210</v>
      </c>
    </row>
    <row r="413" spans="1:6" x14ac:dyDescent="0.25">
      <c r="A413" s="3" t="s">
        <v>687</v>
      </c>
      <c r="B413" s="3">
        <v>2015</v>
      </c>
      <c r="C413" s="67" t="s">
        <v>233</v>
      </c>
      <c r="D413" s="67" t="s">
        <v>233</v>
      </c>
      <c r="E413" s="67" t="s">
        <v>233</v>
      </c>
      <c r="F413" s="66" t="s">
        <v>688</v>
      </c>
    </row>
    <row r="414" spans="1:6" x14ac:dyDescent="0.25">
      <c r="A414" s="3" t="s">
        <v>689</v>
      </c>
      <c r="B414" s="3">
        <v>2015</v>
      </c>
      <c r="C414" s="65" t="s">
        <v>690</v>
      </c>
      <c r="D414" s="67" t="s">
        <v>209</v>
      </c>
      <c r="E414" s="67" t="s">
        <v>210</v>
      </c>
    </row>
    <row r="415" spans="1:6" x14ac:dyDescent="0.25">
      <c r="A415" s="3" t="s">
        <v>691</v>
      </c>
      <c r="B415" s="3">
        <v>2015</v>
      </c>
      <c r="C415" s="80" t="s">
        <v>351</v>
      </c>
      <c r="D415" s="67" t="s">
        <v>200</v>
      </c>
      <c r="E415" s="67" t="s">
        <v>201</v>
      </c>
    </row>
    <row r="416" spans="1:6" x14ac:dyDescent="0.25">
      <c r="A416" s="3" t="s">
        <v>691</v>
      </c>
      <c r="B416" s="3">
        <v>2015</v>
      </c>
      <c r="C416" s="80" t="s">
        <v>572</v>
      </c>
      <c r="D416" s="67" t="s">
        <v>209</v>
      </c>
      <c r="E416" s="67" t="s">
        <v>210</v>
      </c>
    </row>
    <row r="417" spans="1:6" x14ac:dyDescent="0.25">
      <c r="A417" s="3" t="s">
        <v>692</v>
      </c>
      <c r="B417" s="3">
        <v>2015</v>
      </c>
      <c r="C417" s="67" t="s">
        <v>78</v>
      </c>
      <c r="D417" s="67" t="s">
        <v>78</v>
      </c>
      <c r="E417" s="67" t="s">
        <v>78</v>
      </c>
      <c r="F417" s="66" t="s">
        <v>693</v>
      </c>
    </row>
    <row r="418" spans="1:6" x14ac:dyDescent="0.25">
      <c r="A418" s="3" t="s">
        <v>694</v>
      </c>
      <c r="B418" s="3">
        <v>2015</v>
      </c>
      <c r="C418" s="67" t="s">
        <v>78</v>
      </c>
      <c r="D418" s="67" t="s">
        <v>78</v>
      </c>
      <c r="E418" s="67" t="s">
        <v>78</v>
      </c>
    </row>
    <row r="419" spans="1:6" x14ac:dyDescent="0.25">
      <c r="A419" s="3" t="s">
        <v>695</v>
      </c>
      <c r="B419" s="3">
        <v>2015</v>
      </c>
      <c r="C419" s="67" t="s">
        <v>254</v>
      </c>
      <c r="D419" s="67" t="s">
        <v>209</v>
      </c>
      <c r="E419" s="67" t="s">
        <v>210</v>
      </c>
    </row>
    <row r="420" spans="1:6" x14ac:dyDescent="0.25">
      <c r="A420" s="3" t="s">
        <v>696</v>
      </c>
      <c r="B420" s="3">
        <v>2015</v>
      </c>
      <c r="C420" s="67" t="s">
        <v>225</v>
      </c>
      <c r="D420" s="67" t="s">
        <v>200</v>
      </c>
      <c r="E420" s="67" t="s">
        <v>226</v>
      </c>
    </row>
    <row r="421" spans="1:6" x14ac:dyDescent="0.25">
      <c r="A421" s="3" t="s">
        <v>696</v>
      </c>
      <c r="B421" s="3">
        <v>2015</v>
      </c>
      <c r="C421" s="67" t="s">
        <v>453</v>
      </c>
      <c r="D421" s="67" t="s">
        <v>200</v>
      </c>
      <c r="E421" s="67" t="s">
        <v>400</v>
      </c>
      <c r="F421" s="73" t="s">
        <v>697</v>
      </c>
    </row>
    <row r="422" spans="1:6" x14ac:dyDescent="0.25">
      <c r="A422" s="3" t="s">
        <v>696</v>
      </c>
      <c r="B422" s="3">
        <v>2015</v>
      </c>
      <c r="C422" s="67" t="s">
        <v>399</v>
      </c>
      <c r="D422" s="67" t="s">
        <v>200</v>
      </c>
      <c r="E422" s="67" t="s">
        <v>400</v>
      </c>
      <c r="F422" s="73" t="s">
        <v>698</v>
      </c>
    </row>
    <row r="423" spans="1:6" x14ac:dyDescent="0.25">
      <c r="A423" s="3" t="s">
        <v>696</v>
      </c>
      <c r="B423" s="3">
        <v>2015</v>
      </c>
      <c r="C423" s="75" t="s">
        <v>292</v>
      </c>
      <c r="D423" s="67" t="s">
        <v>200</v>
      </c>
      <c r="E423" s="67" t="s">
        <v>226</v>
      </c>
    </row>
    <row r="424" spans="1:6" x14ac:dyDescent="0.25">
      <c r="A424" s="3" t="s">
        <v>699</v>
      </c>
      <c r="B424" s="3">
        <v>2015</v>
      </c>
      <c r="C424" s="67" t="s">
        <v>700</v>
      </c>
      <c r="D424" s="67" t="s">
        <v>200</v>
      </c>
      <c r="E424" s="67" t="s">
        <v>701</v>
      </c>
    </row>
    <row r="425" spans="1:6" x14ac:dyDescent="0.25">
      <c r="A425" s="3" t="s">
        <v>699</v>
      </c>
      <c r="B425" s="3">
        <v>2015</v>
      </c>
      <c r="C425" s="67" t="s">
        <v>254</v>
      </c>
      <c r="D425" s="67" t="s">
        <v>209</v>
      </c>
      <c r="E425" s="67" t="s">
        <v>210</v>
      </c>
    </row>
    <row r="426" spans="1:6" x14ac:dyDescent="0.25">
      <c r="A426" s="3" t="s">
        <v>699</v>
      </c>
      <c r="B426" s="3">
        <v>2015</v>
      </c>
      <c r="C426" s="67" t="s">
        <v>702</v>
      </c>
      <c r="D426" s="67" t="s">
        <v>209</v>
      </c>
      <c r="E426" s="67" t="s">
        <v>210</v>
      </c>
    </row>
    <row r="427" spans="1:6" x14ac:dyDescent="0.25">
      <c r="A427" s="3" t="s">
        <v>703</v>
      </c>
      <c r="B427" s="3">
        <v>2015</v>
      </c>
      <c r="C427" s="67" t="s">
        <v>264</v>
      </c>
      <c r="D427" s="67" t="s">
        <v>200</v>
      </c>
      <c r="E427" s="67" t="s">
        <v>201</v>
      </c>
    </row>
    <row r="428" spans="1:6" x14ac:dyDescent="0.25">
      <c r="A428" s="3" t="s">
        <v>704</v>
      </c>
      <c r="B428" s="3">
        <v>2015</v>
      </c>
      <c r="C428" s="67" t="s">
        <v>294</v>
      </c>
      <c r="D428" s="67" t="s">
        <v>209</v>
      </c>
      <c r="E428" s="67" t="s">
        <v>210</v>
      </c>
    </row>
  </sheetData>
  <autoFilter ref="A1:G428"/>
  <sortState ref="A2:G416">
    <sortCondition ref="B2:B416"/>
    <sortCondition ref="A2:A41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6"/>
  <sheetViews>
    <sheetView topLeftCell="A83" workbookViewId="0">
      <selection activeCell="A4" sqref="A4:A105"/>
    </sheetView>
  </sheetViews>
  <sheetFormatPr defaultRowHeight="13.2" x14ac:dyDescent="0.25"/>
  <cols>
    <col min="1" max="1" width="44.6640625" bestFit="1" customWidth="1"/>
    <col min="2" max="2" width="16" bestFit="1" customWidth="1"/>
  </cols>
  <sheetData>
    <row r="3" spans="1:5" x14ac:dyDescent="0.25">
      <c r="A3" s="83" t="s">
        <v>194</v>
      </c>
      <c r="B3" s="84" t="s">
        <v>705</v>
      </c>
      <c r="D3" s="65" t="s">
        <v>706</v>
      </c>
    </row>
    <row r="4" spans="1:5" x14ac:dyDescent="0.25">
      <c r="A4" s="85" t="s">
        <v>297</v>
      </c>
      <c r="B4" s="86">
        <v>1</v>
      </c>
      <c r="E4" s="65"/>
    </row>
    <row r="5" spans="1:5" x14ac:dyDescent="0.25">
      <c r="A5" s="87" t="s">
        <v>538</v>
      </c>
      <c r="B5" s="88">
        <v>1</v>
      </c>
    </row>
    <row r="6" spans="1:5" x14ac:dyDescent="0.25">
      <c r="A6" s="87" t="s">
        <v>270</v>
      </c>
      <c r="B6" s="88">
        <v>3</v>
      </c>
    </row>
    <row r="7" spans="1:5" x14ac:dyDescent="0.25">
      <c r="A7" s="87" t="s">
        <v>413</v>
      </c>
      <c r="B7" s="88">
        <v>4</v>
      </c>
    </row>
    <row r="8" spans="1:5" x14ac:dyDescent="0.25">
      <c r="A8" s="87" t="s">
        <v>624</v>
      </c>
      <c r="B8" s="88">
        <v>1</v>
      </c>
    </row>
    <row r="9" spans="1:5" x14ac:dyDescent="0.25">
      <c r="A9" s="87" t="s">
        <v>657</v>
      </c>
      <c r="B9" s="88">
        <v>1</v>
      </c>
    </row>
    <row r="10" spans="1:5" x14ac:dyDescent="0.25">
      <c r="A10" s="87" t="s">
        <v>345</v>
      </c>
      <c r="B10" s="88">
        <v>2</v>
      </c>
    </row>
    <row r="11" spans="1:5" x14ac:dyDescent="0.25">
      <c r="A11" s="87" t="s">
        <v>390</v>
      </c>
      <c r="B11" s="88">
        <v>1</v>
      </c>
    </row>
    <row r="12" spans="1:5" x14ac:dyDescent="0.25">
      <c r="A12" s="87" t="s">
        <v>264</v>
      </c>
      <c r="B12" s="88">
        <v>6</v>
      </c>
    </row>
    <row r="13" spans="1:5" x14ac:dyDescent="0.25">
      <c r="A13" s="87" t="s">
        <v>351</v>
      </c>
      <c r="B13" s="88">
        <v>5</v>
      </c>
    </row>
    <row r="14" spans="1:5" x14ac:dyDescent="0.25">
      <c r="A14" s="87" t="s">
        <v>611</v>
      </c>
      <c r="B14" s="88">
        <v>1</v>
      </c>
    </row>
    <row r="15" spans="1:5" x14ac:dyDescent="0.25">
      <c r="A15" s="87" t="s">
        <v>399</v>
      </c>
      <c r="B15" s="88">
        <v>3</v>
      </c>
    </row>
    <row r="16" spans="1:5" x14ac:dyDescent="0.25">
      <c r="A16" s="87" t="s">
        <v>690</v>
      </c>
      <c r="B16" s="88">
        <v>1</v>
      </c>
    </row>
    <row r="17" spans="1:2" x14ac:dyDescent="0.25">
      <c r="A17" s="87" t="s">
        <v>406</v>
      </c>
      <c r="B17" s="88">
        <v>1</v>
      </c>
    </row>
    <row r="18" spans="1:2" x14ac:dyDescent="0.25">
      <c r="A18" s="87" t="s">
        <v>311</v>
      </c>
      <c r="B18" s="88">
        <v>7</v>
      </c>
    </row>
    <row r="19" spans="1:2" x14ac:dyDescent="0.25">
      <c r="A19" s="87" t="s">
        <v>240</v>
      </c>
      <c r="B19" s="88">
        <v>2</v>
      </c>
    </row>
    <row r="20" spans="1:2" x14ac:dyDescent="0.25">
      <c r="A20" s="87" t="s">
        <v>299</v>
      </c>
      <c r="B20" s="88">
        <v>1</v>
      </c>
    </row>
    <row r="21" spans="1:2" x14ac:dyDescent="0.25">
      <c r="A21" s="87" t="s">
        <v>221</v>
      </c>
      <c r="B21" s="88">
        <v>3</v>
      </c>
    </row>
    <row r="22" spans="1:2" x14ac:dyDescent="0.25">
      <c r="A22" s="87" t="s">
        <v>356</v>
      </c>
      <c r="B22" s="88">
        <v>3</v>
      </c>
    </row>
    <row r="23" spans="1:2" x14ac:dyDescent="0.25">
      <c r="A23" s="87" t="s">
        <v>603</v>
      </c>
      <c r="B23" s="88">
        <v>1</v>
      </c>
    </row>
    <row r="24" spans="1:2" x14ac:dyDescent="0.25">
      <c r="A24" s="87" t="s">
        <v>357</v>
      </c>
      <c r="B24" s="88">
        <v>1</v>
      </c>
    </row>
    <row r="25" spans="1:2" x14ac:dyDescent="0.25">
      <c r="A25" s="87" t="s">
        <v>316</v>
      </c>
      <c r="B25" s="88">
        <v>1</v>
      </c>
    </row>
    <row r="26" spans="1:2" x14ac:dyDescent="0.25">
      <c r="A26" s="87" t="s">
        <v>572</v>
      </c>
      <c r="B26" s="88">
        <v>3</v>
      </c>
    </row>
    <row r="27" spans="1:2" x14ac:dyDescent="0.25">
      <c r="A27" s="87" t="s">
        <v>507</v>
      </c>
      <c r="B27" s="88">
        <v>1</v>
      </c>
    </row>
    <row r="28" spans="1:2" x14ac:dyDescent="0.25">
      <c r="A28" s="87" t="s">
        <v>525</v>
      </c>
      <c r="B28" s="88">
        <v>1</v>
      </c>
    </row>
    <row r="29" spans="1:2" x14ac:dyDescent="0.25">
      <c r="A29" s="87" t="s">
        <v>425</v>
      </c>
      <c r="B29" s="88">
        <v>1</v>
      </c>
    </row>
    <row r="30" spans="1:2" x14ac:dyDescent="0.25">
      <c r="A30" s="87" t="s">
        <v>318</v>
      </c>
      <c r="B30" s="88">
        <v>1</v>
      </c>
    </row>
    <row r="31" spans="1:2" x14ac:dyDescent="0.25">
      <c r="A31" s="87" t="s">
        <v>527</v>
      </c>
      <c r="B31" s="88">
        <v>1</v>
      </c>
    </row>
    <row r="32" spans="1:2" x14ac:dyDescent="0.25">
      <c r="A32" s="87" t="s">
        <v>373</v>
      </c>
      <c r="B32" s="88">
        <v>1</v>
      </c>
    </row>
    <row r="33" spans="1:2" x14ac:dyDescent="0.25">
      <c r="A33" s="87" t="s">
        <v>700</v>
      </c>
      <c r="B33" s="88">
        <v>1</v>
      </c>
    </row>
    <row r="34" spans="1:2" x14ac:dyDescent="0.25">
      <c r="A34" s="87" t="s">
        <v>280</v>
      </c>
      <c r="B34" s="88">
        <v>2</v>
      </c>
    </row>
    <row r="35" spans="1:2" x14ac:dyDescent="0.25">
      <c r="A35" s="87" t="s">
        <v>319</v>
      </c>
      <c r="B35" s="88">
        <v>1</v>
      </c>
    </row>
    <row r="36" spans="1:2" x14ac:dyDescent="0.25">
      <c r="A36" s="87" t="s">
        <v>599</v>
      </c>
      <c r="B36" s="88">
        <v>2</v>
      </c>
    </row>
    <row r="37" spans="1:2" x14ac:dyDescent="0.25">
      <c r="A37" s="87" t="s">
        <v>432</v>
      </c>
      <c r="B37" s="88">
        <v>2</v>
      </c>
    </row>
    <row r="38" spans="1:2" x14ac:dyDescent="0.25">
      <c r="A38" s="87" t="s">
        <v>433</v>
      </c>
      <c r="B38" s="88">
        <v>2</v>
      </c>
    </row>
    <row r="39" spans="1:2" x14ac:dyDescent="0.25">
      <c r="A39" s="87" t="s">
        <v>396</v>
      </c>
      <c r="B39" s="88">
        <v>2</v>
      </c>
    </row>
    <row r="40" spans="1:2" x14ac:dyDescent="0.25">
      <c r="A40" s="87" t="s">
        <v>302</v>
      </c>
      <c r="B40" s="88">
        <v>1</v>
      </c>
    </row>
    <row r="41" spans="1:2" x14ac:dyDescent="0.25">
      <c r="A41" s="87" t="s">
        <v>334</v>
      </c>
      <c r="B41" s="88">
        <v>1</v>
      </c>
    </row>
    <row r="42" spans="1:2" x14ac:dyDescent="0.25">
      <c r="A42" s="87" t="s">
        <v>274</v>
      </c>
      <c r="B42" s="88">
        <v>2</v>
      </c>
    </row>
    <row r="43" spans="1:2" x14ac:dyDescent="0.25">
      <c r="A43" s="87" t="s">
        <v>288</v>
      </c>
      <c r="B43" s="88">
        <v>2</v>
      </c>
    </row>
    <row r="44" spans="1:2" x14ac:dyDescent="0.25">
      <c r="A44" s="87" t="s">
        <v>493</v>
      </c>
      <c r="B44" s="88">
        <v>2</v>
      </c>
    </row>
    <row r="45" spans="1:2" x14ac:dyDescent="0.25">
      <c r="A45" s="87" t="s">
        <v>519</v>
      </c>
      <c r="B45" s="88">
        <v>1</v>
      </c>
    </row>
    <row r="46" spans="1:2" x14ac:dyDescent="0.25">
      <c r="A46" s="87" t="s">
        <v>291</v>
      </c>
      <c r="B46" s="88">
        <v>3</v>
      </c>
    </row>
    <row r="47" spans="1:2" x14ac:dyDescent="0.25">
      <c r="A47" s="87" t="s">
        <v>208</v>
      </c>
      <c r="B47" s="88">
        <v>24</v>
      </c>
    </row>
    <row r="48" spans="1:2" x14ac:dyDescent="0.25">
      <c r="A48" s="87" t="s">
        <v>294</v>
      </c>
      <c r="B48" s="88">
        <v>17</v>
      </c>
    </row>
    <row r="49" spans="1:2" x14ac:dyDescent="0.25">
      <c r="A49" s="87" t="s">
        <v>199</v>
      </c>
      <c r="B49" s="88">
        <v>4</v>
      </c>
    </row>
    <row r="50" spans="1:2" x14ac:dyDescent="0.25">
      <c r="A50" s="87" t="s">
        <v>397</v>
      </c>
      <c r="B50" s="88">
        <v>3</v>
      </c>
    </row>
    <row r="51" spans="1:2" x14ac:dyDescent="0.25">
      <c r="A51" s="87" t="s">
        <v>583</v>
      </c>
      <c r="B51" s="88">
        <v>1</v>
      </c>
    </row>
    <row r="52" spans="1:2" x14ac:dyDescent="0.25">
      <c r="A52" s="87" t="s">
        <v>453</v>
      </c>
      <c r="B52" s="88">
        <v>4</v>
      </c>
    </row>
    <row r="53" spans="1:2" x14ac:dyDescent="0.25">
      <c r="A53" s="87" t="s">
        <v>230</v>
      </c>
      <c r="B53" s="88">
        <v>2</v>
      </c>
    </row>
    <row r="54" spans="1:2" x14ac:dyDescent="0.25">
      <c r="A54" s="87" t="s">
        <v>395</v>
      </c>
      <c r="B54" s="88">
        <v>2</v>
      </c>
    </row>
    <row r="55" spans="1:2" x14ac:dyDescent="0.25">
      <c r="A55" s="87" t="s">
        <v>478</v>
      </c>
      <c r="B55" s="88">
        <v>2</v>
      </c>
    </row>
    <row r="56" spans="1:2" x14ac:dyDescent="0.25">
      <c r="A56" s="87" t="s">
        <v>304</v>
      </c>
      <c r="B56" s="88">
        <v>1</v>
      </c>
    </row>
    <row r="57" spans="1:2" x14ac:dyDescent="0.25">
      <c r="A57" s="87" t="s">
        <v>581</v>
      </c>
      <c r="B57" s="88">
        <v>1</v>
      </c>
    </row>
    <row r="58" spans="1:2" x14ac:dyDescent="0.25">
      <c r="A58" s="87" t="s">
        <v>259</v>
      </c>
      <c r="B58" s="88">
        <v>23</v>
      </c>
    </row>
    <row r="59" spans="1:2" x14ac:dyDescent="0.25">
      <c r="A59" s="87" t="s">
        <v>641</v>
      </c>
      <c r="B59" s="88">
        <v>1</v>
      </c>
    </row>
    <row r="60" spans="1:2" x14ac:dyDescent="0.25">
      <c r="A60" s="87" t="s">
        <v>546</v>
      </c>
      <c r="B60" s="88">
        <v>1</v>
      </c>
    </row>
    <row r="61" spans="1:2" x14ac:dyDescent="0.25">
      <c r="A61" s="87" t="s">
        <v>307</v>
      </c>
      <c r="B61" s="88">
        <v>1</v>
      </c>
    </row>
    <row r="62" spans="1:2" x14ac:dyDescent="0.25">
      <c r="A62" s="87" t="s">
        <v>661</v>
      </c>
      <c r="B62" s="88">
        <v>1</v>
      </c>
    </row>
    <row r="63" spans="1:2" x14ac:dyDescent="0.25">
      <c r="A63" s="87" t="s">
        <v>313</v>
      </c>
      <c r="B63" s="88">
        <v>1</v>
      </c>
    </row>
    <row r="64" spans="1:2" x14ac:dyDescent="0.25">
      <c r="A64" s="87" t="s">
        <v>237</v>
      </c>
      <c r="B64" s="88">
        <v>2</v>
      </c>
    </row>
    <row r="65" spans="1:2" x14ac:dyDescent="0.25">
      <c r="A65" s="87" t="s">
        <v>235</v>
      </c>
      <c r="B65" s="88">
        <v>6</v>
      </c>
    </row>
    <row r="66" spans="1:2" x14ac:dyDescent="0.25">
      <c r="A66" s="87" t="s">
        <v>484</v>
      </c>
      <c r="B66" s="88">
        <v>2</v>
      </c>
    </row>
    <row r="67" spans="1:2" x14ac:dyDescent="0.25">
      <c r="A67" s="87" t="s">
        <v>593</v>
      </c>
      <c r="B67" s="88">
        <v>1</v>
      </c>
    </row>
    <row r="68" spans="1:2" x14ac:dyDescent="0.25">
      <c r="A68" s="87" t="s">
        <v>589</v>
      </c>
      <c r="B68" s="88">
        <v>1</v>
      </c>
    </row>
    <row r="69" spans="1:2" x14ac:dyDescent="0.25">
      <c r="A69" s="87" t="s">
        <v>503</v>
      </c>
      <c r="B69" s="88">
        <v>1</v>
      </c>
    </row>
    <row r="70" spans="1:2" x14ac:dyDescent="0.25">
      <c r="A70" s="87" t="s">
        <v>219</v>
      </c>
      <c r="B70" s="88">
        <v>1</v>
      </c>
    </row>
    <row r="71" spans="1:2" x14ac:dyDescent="0.25">
      <c r="A71" s="87" t="s">
        <v>217</v>
      </c>
      <c r="B71" s="88">
        <v>1</v>
      </c>
    </row>
    <row r="72" spans="1:2" x14ac:dyDescent="0.25">
      <c r="A72" s="87" t="s">
        <v>702</v>
      </c>
      <c r="B72" s="88">
        <v>1</v>
      </c>
    </row>
    <row r="73" spans="1:2" x14ac:dyDescent="0.25">
      <c r="A73" s="87" t="s">
        <v>540</v>
      </c>
      <c r="B73" s="88">
        <v>1</v>
      </c>
    </row>
    <row r="74" spans="1:2" x14ac:dyDescent="0.25">
      <c r="A74" s="87" t="s">
        <v>664</v>
      </c>
      <c r="B74" s="88">
        <v>1</v>
      </c>
    </row>
    <row r="75" spans="1:2" x14ac:dyDescent="0.25">
      <c r="A75" s="87" t="s">
        <v>228</v>
      </c>
      <c r="B75" s="88">
        <v>1</v>
      </c>
    </row>
    <row r="76" spans="1:2" x14ac:dyDescent="0.25">
      <c r="A76" s="87" t="s">
        <v>458</v>
      </c>
      <c r="B76" s="88">
        <v>1</v>
      </c>
    </row>
    <row r="77" spans="1:2" x14ac:dyDescent="0.25">
      <c r="A77" s="87" t="s">
        <v>555</v>
      </c>
      <c r="B77" s="88">
        <v>1</v>
      </c>
    </row>
    <row r="78" spans="1:2" x14ac:dyDescent="0.25">
      <c r="A78" s="87" t="s">
        <v>530</v>
      </c>
      <c r="B78" s="88">
        <v>1</v>
      </c>
    </row>
    <row r="79" spans="1:2" x14ac:dyDescent="0.25">
      <c r="A79" s="87" t="s">
        <v>638</v>
      </c>
      <c r="B79" s="88">
        <v>1</v>
      </c>
    </row>
    <row r="80" spans="1:2" x14ac:dyDescent="0.25">
      <c r="A80" s="87" t="s">
        <v>531</v>
      </c>
      <c r="B80" s="88">
        <v>1</v>
      </c>
    </row>
    <row r="81" spans="1:2" x14ac:dyDescent="0.25">
      <c r="A81" s="87" t="s">
        <v>673</v>
      </c>
      <c r="B81" s="88">
        <v>1</v>
      </c>
    </row>
    <row r="82" spans="1:2" x14ac:dyDescent="0.25">
      <c r="A82" s="87" t="s">
        <v>388</v>
      </c>
      <c r="B82" s="88">
        <v>1</v>
      </c>
    </row>
    <row r="83" spans="1:2" x14ac:dyDescent="0.25">
      <c r="A83" s="87" t="s">
        <v>620</v>
      </c>
      <c r="B83" s="88">
        <v>1</v>
      </c>
    </row>
    <row r="84" spans="1:2" x14ac:dyDescent="0.25">
      <c r="A84" s="87" t="s">
        <v>454</v>
      </c>
      <c r="B84" s="88">
        <v>1</v>
      </c>
    </row>
    <row r="85" spans="1:2" x14ac:dyDescent="0.25">
      <c r="A85" s="87" t="s">
        <v>281</v>
      </c>
      <c r="B85" s="88">
        <v>3</v>
      </c>
    </row>
    <row r="86" spans="1:2" x14ac:dyDescent="0.25">
      <c r="A86" s="87" t="s">
        <v>256</v>
      </c>
      <c r="B86" s="88">
        <v>10</v>
      </c>
    </row>
    <row r="87" spans="1:2" x14ac:dyDescent="0.25">
      <c r="A87" s="87" t="s">
        <v>254</v>
      </c>
      <c r="B87" s="88">
        <v>3</v>
      </c>
    </row>
    <row r="88" spans="1:2" x14ac:dyDescent="0.25">
      <c r="A88" s="87" t="s">
        <v>292</v>
      </c>
      <c r="B88" s="88">
        <v>8</v>
      </c>
    </row>
    <row r="89" spans="1:2" x14ac:dyDescent="0.25">
      <c r="A89" s="87" t="s">
        <v>577</v>
      </c>
      <c r="B89" s="88">
        <v>1</v>
      </c>
    </row>
    <row r="90" spans="1:2" x14ac:dyDescent="0.25">
      <c r="A90" s="87" t="s">
        <v>248</v>
      </c>
      <c r="B90" s="88">
        <v>7</v>
      </c>
    </row>
    <row r="91" spans="1:2" x14ac:dyDescent="0.25">
      <c r="A91" s="87" t="s">
        <v>596</v>
      </c>
      <c r="B91" s="88">
        <v>2</v>
      </c>
    </row>
    <row r="92" spans="1:2" x14ac:dyDescent="0.25">
      <c r="A92" s="87" t="s">
        <v>658</v>
      </c>
      <c r="B92" s="88">
        <v>1</v>
      </c>
    </row>
    <row r="93" spans="1:2" x14ac:dyDescent="0.25">
      <c r="A93" s="87" t="s">
        <v>495</v>
      </c>
      <c r="B93" s="88">
        <v>1</v>
      </c>
    </row>
    <row r="94" spans="1:2" x14ac:dyDescent="0.25">
      <c r="A94" s="87" t="s">
        <v>499</v>
      </c>
      <c r="B94" s="88">
        <v>2</v>
      </c>
    </row>
    <row r="95" spans="1:2" x14ac:dyDescent="0.25">
      <c r="A95" s="87" t="s">
        <v>286</v>
      </c>
      <c r="B95" s="88">
        <v>5</v>
      </c>
    </row>
    <row r="96" spans="1:2" x14ac:dyDescent="0.25">
      <c r="A96" s="87" t="s">
        <v>249</v>
      </c>
      <c r="B96" s="88">
        <v>1</v>
      </c>
    </row>
    <row r="97" spans="1:2" x14ac:dyDescent="0.25">
      <c r="A97" s="87" t="s">
        <v>491</v>
      </c>
      <c r="B97" s="88">
        <v>1</v>
      </c>
    </row>
    <row r="98" spans="1:2" x14ac:dyDescent="0.25">
      <c r="A98" s="87" t="s">
        <v>574</v>
      </c>
      <c r="B98" s="88">
        <v>1</v>
      </c>
    </row>
    <row r="99" spans="1:2" x14ac:dyDescent="0.25">
      <c r="A99" s="87" t="s">
        <v>579</v>
      </c>
      <c r="B99" s="88">
        <v>1</v>
      </c>
    </row>
    <row r="100" spans="1:2" x14ac:dyDescent="0.25">
      <c r="A100" s="87" t="s">
        <v>241</v>
      </c>
      <c r="B100" s="88">
        <v>1</v>
      </c>
    </row>
    <row r="101" spans="1:2" x14ac:dyDescent="0.25">
      <c r="A101" s="87" t="s">
        <v>562</v>
      </c>
      <c r="B101" s="88">
        <v>1</v>
      </c>
    </row>
    <row r="102" spans="1:2" x14ac:dyDescent="0.25">
      <c r="A102" s="87" t="s">
        <v>225</v>
      </c>
      <c r="B102" s="88">
        <v>3</v>
      </c>
    </row>
    <row r="103" spans="1:2" x14ac:dyDescent="0.25">
      <c r="A103" s="87" t="s">
        <v>368</v>
      </c>
      <c r="B103" s="88">
        <v>1</v>
      </c>
    </row>
    <row r="104" spans="1:2" x14ac:dyDescent="0.25">
      <c r="A104" s="87" t="s">
        <v>266</v>
      </c>
      <c r="B104" s="88">
        <v>13</v>
      </c>
    </row>
    <row r="105" spans="1:2" x14ac:dyDescent="0.25">
      <c r="A105" s="87" t="s">
        <v>251</v>
      </c>
      <c r="B105" s="88">
        <v>12</v>
      </c>
    </row>
    <row r="106" spans="1:2" x14ac:dyDescent="0.25">
      <c r="A106" s="89" t="s">
        <v>707</v>
      </c>
      <c r="B106" s="90">
        <v>278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E1" workbookViewId="0">
      <selection activeCell="B5" sqref="B5"/>
    </sheetView>
  </sheetViews>
  <sheetFormatPr defaultRowHeight="13.2" x14ac:dyDescent="0.25"/>
  <cols>
    <col min="1" max="1" width="12.88671875" bestFit="1" customWidth="1"/>
    <col min="2" max="2" width="16" bestFit="1" customWidth="1"/>
  </cols>
  <sheetData>
    <row r="3" spans="1:2" x14ac:dyDescent="0.25">
      <c r="A3" s="83" t="s">
        <v>708</v>
      </c>
      <c r="B3" s="84" t="s">
        <v>705</v>
      </c>
    </row>
    <row r="4" spans="1:2" x14ac:dyDescent="0.25">
      <c r="A4" s="85" t="s">
        <v>209</v>
      </c>
      <c r="B4" s="86">
        <v>102</v>
      </c>
    </row>
    <row r="5" spans="1:2" x14ac:dyDescent="0.25">
      <c r="A5" s="87" t="s">
        <v>267</v>
      </c>
      <c r="B5" s="88">
        <v>24</v>
      </c>
    </row>
    <row r="6" spans="1:2" x14ac:dyDescent="0.25">
      <c r="A6" s="87" t="s">
        <v>78</v>
      </c>
      <c r="B6" s="88">
        <v>110</v>
      </c>
    </row>
    <row r="7" spans="1:2" x14ac:dyDescent="0.25">
      <c r="A7" s="87" t="s">
        <v>342</v>
      </c>
      <c r="B7" s="88">
        <v>8</v>
      </c>
    </row>
    <row r="8" spans="1:2" x14ac:dyDescent="0.25">
      <c r="A8" s="87" t="s">
        <v>200</v>
      </c>
      <c r="B8" s="88">
        <v>153</v>
      </c>
    </row>
    <row r="9" spans="1:2" x14ac:dyDescent="0.25">
      <c r="A9" s="87" t="s">
        <v>233</v>
      </c>
      <c r="B9" s="88">
        <v>30</v>
      </c>
    </row>
    <row r="10" spans="1:2" x14ac:dyDescent="0.25">
      <c r="A10" s="89" t="s">
        <v>707</v>
      </c>
      <c r="B10" s="90">
        <v>427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topLeftCell="B1" workbookViewId="0">
      <selection activeCell="D3" sqref="D3"/>
    </sheetView>
  </sheetViews>
  <sheetFormatPr defaultRowHeight="13.2" x14ac:dyDescent="0.25"/>
  <cols>
    <col min="1" max="1" width="24.6640625" bestFit="1" customWidth="1"/>
    <col min="2" max="2" width="16" bestFit="1" customWidth="1"/>
  </cols>
  <sheetData>
    <row r="3" spans="1:4" x14ac:dyDescent="0.25">
      <c r="A3" s="83" t="s">
        <v>196</v>
      </c>
      <c r="B3" s="84" t="s">
        <v>705</v>
      </c>
      <c r="D3" s="65" t="s">
        <v>706</v>
      </c>
    </row>
    <row r="4" spans="1:4" x14ac:dyDescent="0.25">
      <c r="A4" s="85" t="s">
        <v>346</v>
      </c>
      <c r="B4" s="86">
        <v>4</v>
      </c>
    </row>
    <row r="5" spans="1:4" x14ac:dyDescent="0.25">
      <c r="A5" s="87" t="s">
        <v>391</v>
      </c>
      <c r="B5" s="88">
        <v>1</v>
      </c>
    </row>
    <row r="6" spans="1:4" x14ac:dyDescent="0.25">
      <c r="A6" s="87" t="s">
        <v>659</v>
      </c>
      <c r="B6" s="88">
        <v>1</v>
      </c>
    </row>
    <row r="7" spans="1:4" x14ac:dyDescent="0.25">
      <c r="A7" s="87" t="s">
        <v>210</v>
      </c>
      <c r="B7" s="88">
        <v>82</v>
      </c>
    </row>
    <row r="8" spans="1:4" x14ac:dyDescent="0.25">
      <c r="A8" s="87" t="s">
        <v>701</v>
      </c>
      <c r="B8" s="88">
        <v>1</v>
      </c>
    </row>
    <row r="9" spans="1:4" x14ac:dyDescent="0.25">
      <c r="A9" s="87" t="s">
        <v>252</v>
      </c>
      <c r="B9" s="88">
        <v>18</v>
      </c>
    </row>
    <row r="10" spans="1:4" x14ac:dyDescent="0.25">
      <c r="A10" s="87" t="s">
        <v>275</v>
      </c>
      <c r="B10" s="88">
        <v>2</v>
      </c>
    </row>
    <row r="11" spans="1:4" x14ac:dyDescent="0.25">
      <c r="A11" s="87" t="s">
        <v>268</v>
      </c>
      <c r="B11" s="88">
        <v>24</v>
      </c>
    </row>
    <row r="12" spans="1:4" x14ac:dyDescent="0.25">
      <c r="A12" s="87" t="s">
        <v>400</v>
      </c>
      <c r="B12" s="88">
        <v>13</v>
      </c>
    </row>
    <row r="13" spans="1:4" x14ac:dyDescent="0.25">
      <c r="A13" s="87" t="s">
        <v>575</v>
      </c>
      <c r="B13" s="88">
        <v>1</v>
      </c>
    </row>
    <row r="14" spans="1:4" x14ac:dyDescent="0.25">
      <c r="A14" s="87" t="s">
        <v>201</v>
      </c>
      <c r="B14" s="88">
        <v>44</v>
      </c>
    </row>
    <row r="15" spans="1:4" x14ac:dyDescent="0.25">
      <c r="A15" s="87" t="s">
        <v>226</v>
      </c>
      <c r="B15" s="88">
        <v>17</v>
      </c>
    </row>
    <row r="16" spans="1:4" x14ac:dyDescent="0.25">
      <c r="A16" s="87" t="s">
        <v>541</v>
      </c>
      <c r="B16" s="88">
        <v>1</v>
      </c>
    </row>
    <row r="17" spans="1:2" x14ac:dyDescent="0.25">
      <c r="A17" s="87" t="s">
        <v>504</v>
      </c>
      <c r="B17" s="88">
        <v>1</v>
      </c>
    </row>
    <row r="18" spans="1:2" x14ac:dyDescent="0.25">
      <c r="A18" s="87" t="s">
        <v>222</v>
      </c>
      <c r="B18" s="88">
        <v>20</v>
      </c>
    </row>
    <row r="19" spans="1:2" x14ac:dyDescent="0.25">
      <c r="A19" s="87" t="s">
        <v>374</v>
      </c>
      <c r="B19" s="88">
        <v>1</v>
      </c>
    </row>
    <row r="20" spans="1:2" x14ac:dyDescent="0.25">
      <c r="A20" s="87" t="s">
        <v>520</v>
      </c>
      <c r="B20" s="88">
        <v>4</v>
      </c>
    </row>
    <row r="21" spans="1:2" x14ac:dyDescent="0.25">
      <c r="A21" s="87" t="s">
        <v>317</v>
      </c>
      <c r="B21" s="88">
        <v>3</v>
      </c>
    </row>
    <row r="22" spans="1:2" x14ac:dyDescent="0.25">
      <c r="A22" s="87" t="s">
        <v>260</v>
      </c>
      <c r="B22" s="88">
        <v>37</v>
      </c>
    </row>
    <row r="23" spans="1:2" x14ac:dyDescent="0.25">
      <c r="A23" s="87" t="s">
        <v>600</v>
      </c>
      <c r="B23" s="88">
        <v>2</v>
      </c>
    </row>
    <row r="24" spans="1:2" x14ac:dyDescent="0.25">
      <c r="A24" s="87" t="s">
        <v>242</v>
      </c>
      <c r="B24" s="88">
        <v>1</v>
      </c>
    </row>
    <row r="25" spans="1:2" x14ac:dyDescent="0.25">
      <c r="A25" s="87" t="s">
        <v>526</v>
      </c>
      <c r="B25" s="88">
        <v>1</v>
      </c>
    </row>
    <row r="26" spans="1:2" x14ac:dyDescent="0.25">
      <c r="A26" s="89" t="s">
        <v>707</v>
      </c>
      <c r="B26" s="90">
        <v>279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2"/>
  <sheetViews>
    <sheetView workbookViewId="0">
      <selection activeCell="H21" sqref="H21"/>
    </sheetView>
  </sheetViews>
  <sheetFormatPr defaultRowHeight="13.2" x14ac:dyDescent="0.25"/>
  <cols>
    <col min="1" max="1" width="13.44140625" bestFit="1" customWidth="1"/>
    <col min="2" max="2" width="10.6640625" bestFit="1" customWidth="1"/>
    <col min="3" max="3" width="3.5546875" customWidth="1"/>
    <col min="4" max="4" width="4" customWidth="1"/>
    <col min="5" max="5" width="3.5546875" customWidth="1"/>
    <col min="6" max="6" width="4.5546875" customWidth="1"/>
    <col min="7" max="7" width="5.33203125" customWidth="1"/>
    <col min="8" max="8" width="10.5546875" bestFit="1" customWidth="1"/>
  </cols>
  <sheetData>
    <row r="3" spans="1:8" x14ac:dyDescent="0.25">
      <c r="A3" s="83" t="s">
        <v>709</v>
      </c>
      <c r="B3" s="83" t="s">
        <v>710</v>
      </c>
      <c r="C3" s="92"/>
      <c r="D3" s="92"/>
      <c r="E3" s="92"/>
      <c r="F3" s="92"/>
      <c r="G3" s="92"/>
      <c r="H3" s="93"/>
    </row>
    <row r="4" spans="1:8" x14ac:dyDescent="0.25">
      <c r="A4" s="83" t="s">
        <v>193</v>
      </c>
      <c r="B4" s="91" t="s">
        <v>209</v>
      </c>
      <c r="C4" s="94" t="s">
        <v>267</v>
      </c>
      <c r="D4" s="94" t="s">
        <v>78</v>
      </c>
      <c r="E4" s="94" t="s">
        <v>342</v>
      </c>
      <c r="F4" s="94" t="s">
        <v>200</v>
      </c>
      <c r="G4" s="94" t="s">
        <v>233</v>
      </c>
      <c r="H4" s="84" t="s">
        <v>707</v>
      </c>
    </row>
    <row r="5" spans="1:8" x14ac:dyDescent="0.25">
      <c r="A5" s="85">
        <v>2009</v>
      </c>
      <c r="B5" s="95">
        <v>1</v>
      </c>
      <c r="C5" s="96"/>
      <c r="D5" s="96"/>
      <c r="E5" s="96"/>
      <c r="F5" s="96"/>
      <c r="G5" s="96"/>
      <c r="H5" s="86">
        <v>1</v>
      </c>
    </row>
    <row r="6" spans="1:8" x14ac:dyDescent="0.25">
      <c r="A6" s="87">
        <v>2010</v>
      </c>
      <c r="B6" s="97">
        <v>19</v>
      </c>
      <c r="C6" s="98">
        <v>4</v>
      </c>
      <c r="D6" s="98">
        <v>13</v>
      </c>
      <c r="E6" s="98"/>
      <c r="F6" s="98">
        <v>23</v>
      </c>
      <c r="G6" s="98">
        <v>3</v>
      </c>
      <c r="H6" s="88">
        <v>62</v>
      </c>
    </row>
    <row r="7" spans="1:8" x14ac:dyDescent="0.25">
      <c r="A7" s="87">
        <v>2011</v>
      </c>
      <c r="B7" s="97">
        <v>19</v>
      </c>
      <c r="C7" s="98">
        <v>5</v>
      </c>
      <c r="D7" s="98">
        <v>24</v>
      </c>
      <c r="E7" s="98">
        <v>2</v>
      </c>
      <c r="F7" s="98">
        <v>38</v>
      </c>
      <c r="G7" s="98">
        <v>7</v>
      </c>
      <c r="H7" s="88">
        <v>95</v>
      </c>
    </row>
    <row r="8" spans="1:8" x14ac:dyDescent="0.25">
      <c r="A8" s="87">
        <v>2012</v>
      </c>
      <c r="B8" s="97">
        <v>18</v>
      </c>
      <c r="C8" s="98">
        <v>8</v>
      </c>
      <c r="D8" s="98">
        <v>32</v>
      </c>
      <c r="E8" s="98">
        <v>1</v>
      </c>
      <c r="F8" s="98">
        <v>31</v>
      </c>
      <c r="G8" s="98">
        <v>5</v>
      </c>
      <c r="H8" s="88">
        <v>95</v>
      </c>
    </row>
    <row r="9" spans="1:8" x14ac:dyDescent="0.25">
      <c r="A9" s="87">
        <v>2013</v>
      </c>
      <c r="B9" s="97">
        <v>12</v>
      </c>
      <c r="C9" s="98">
        <v>2</v>
      </c>
      <c r="D9" s="98">
        <v>12</v>
      </c>
      <c r="E9" s="98">
        <v>2</v>
      </c>
      <c r="F9" s="98">
        <v>22</v>
      </c>
      <c r="G9" s="98">
        <v>8</v>
      </c>
      <c r="H9" s="88">
        <v>58</v>
      </c>
    </row>
    <row r="10" spans="1:8" x14ac:dyDescent="0.25">
      <c r="A10" s="87">
        <v>2014</v>
      </c>
      <c r="B10" s="97">
        <v>20</v>
      </c>
      <c r="C10" s="98">
        <v>3</v>
      </c>
      <c r="D10" s="98">
        <v>17</v>
      </c>
      <c r="E10" s="98">
        <v>2</v>
      </c>
      <c r="F10" s="98">
        <v>21</v>
      </c>
      <c r="G10" s="98">
        <v>4</v>
      </c>
      <c r="H10" s="88">
        <v>67</v>
      </c>
    </row>
    <row r="11" spans="1:8" x14ac:dyDescent="0.25">
      <c r="A11" s="87">
        <v>2015</v>
      </c>
      <c r="B11" s="97">
        <v>13</v>
      </c>
      <c r="C11" s="98">
        <v>2</v>
      </c>
      <c r="D11" s="98">
        <v>12</v>
      </c>
      <c r="E11" s="98">
        <v>1</v>
      </c>
      <c r="F11" s="98">
        <v>18</v>
      </c>
      <c r="G11" s="98">
        <v>3</v>
      </c>
      <c r="H11" s="88">
        <v>49</v>
      </c>
    </row>
    <row r="12" spans="1:8" x14ac:dyDescent="0.25">
      <c r="A12" s="89" t="s">
        <v>707</v>
      </c>
      <c r="B12" s="99">
        <v>102</v>
      </c>
      <c r="C12" s="100">
        <v>24</v>
      </c>
      <c r="D12" s="100">
        <v>110</v>
      </c>
      <c r="E12" s="100">
        <v>8</v>
      </c>
      <c r="F12" s="100">
        <v>153</v>
      </c>
      <c r="G12" s="100">
        <v>30</v>
      </c>
      <c r="H12" s="90">
        <v>427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7"/>
  <sheetViews>
    <sheetView topLeftCell="A3" workbookViewId="0">
      <selection activeCell="B35" sqref="B35"/>
    </sheetView>
  </sheetViews>
  <sheetFormatPr defaultRowHeight="13.2" x14ac:dyDescent="0.25"/>
  <cols>
    <col min="1" max="1" width="44.6640625" style="112" bestFit="1" customWidth="1"/>
    <col min="2" max="2" width="13.44140625" style="113" bestFit="1" customWidth="1"/>
    <col min="3" max="4" width="9.109375" style="71"/>
    <col min="5" max="5" width="15.44140625" style="71" bestFit="1" customWidth="1"/>
    <col min="6" max="6" width="28.5546875" style="71" bestFit="1" customWidth="1"/>
  </cols>
  <sheetData>
    <row r="1" spans="1:6" x14ac:dyDescent="0.25">
      <c r="A1" s="107" t="s">
        <v>194</v>
      </c>
      <c r="B1" s="108" t="s">
        <v>711</v>
      </c>
      <c r="E1" s="101"/>
    </row>
    <row r="2" spans="1:6" x14ac:dyDescent="0.25">
      <c r="A2" s="105" t="s">
        <v>297</v>
      </c>
      <c r="B2" s="109" t="s">
        <v>296</v>
      </c>
      <c r="E2" s="101"/>
      <c r="F2" s="80"/>
    </row>
    <row r="3" spans="1:6" x14ac:dyDescent="0.25">
      <c r="A3" s="105" t="s">
        <v>538</v>
      </c>
      <c r="B3" s="109" t="s">
        <v>537</v>
      </c>
      <c r="E3" s="101"/>
      <c r="F3" s="80"/>
    </row>
    <row r="4" spans="1:6" x14ac:dyDescent="0.25">
      <c r="A4" s="105" t="s">
        <v>270</v>
      </c>
      <c r="B4" s="109" t="s">
        <v>712</v>
      </c>
      <c r="E4" s="101"/>
      <c r="F4" s="80"/>
    </row>
    <row r="5" spans="1:6" x14ac:dyDescent="0.25">
      <c r="A5" s="105" t="s">
        <v>413</v>
      </c>
      <c r="B5" s="109" t="s">
        <v>713</v>
      </c>
      <c r="E5" s="101"/>
      <c r="F5" s="80"/>
    </row>
    <row r="6" spans="1:6" x14ac:dyDescent="0.25">
      <c r="A6" s="105" t="s">
        <v>624</v>
      </c>
      <c r="B6" s="109" t="s">
        <v>623</v>
      </c>
      <c r="E6" s="101"/>
      <c r="F6" s="80"/>
    </row>
    <row r="7" spans="1:6" x14ac:dyDescent="0.25">
      <c r="A7" s="105" t="s">
        <v>657</v>
      </c>
      <c r="B7" s="109" t="s">
        <v>656</v>
      </c>
      <c r="E7" s="101"/>
      <c r="F7" s="80"/>
    </row>
    <row r="8" spans="1:6" x14ac:dyDescent="0.25">
      <c r="A8" s="105" t="s">
        <v>345</v>
      </c>
      <c r="B8" s="109" t="s">
        <v>344</v>
      </c>
      <c r="E8" s="101"/>
      <c r="F8" s="80"/>
    </row>
    <row r="9" spans="1:6" x14ac:dyDescent="0.25">
      <c r="A9" s="105" t="s">
        <v>390</v>
      </c>
      <c r="B9" s="109" t="s">
        <v>389</v>
      </c>
      <c r="E9" s="101"/>
      <c r="F9" s="80"/>
    </row>
    <row r="10" spans="1:6" x14ac:dyDescent="0.25">
      <c r="A10" s="105" t="s">
        <v>264</v>
      </c>
      <c r="B10" s="109" t="s">
        <v>714</v>
      </c>
      <c r="E10" s="101"/>
      <c r="F10" s="80"/>
    </row>
    <row r="11" spans="1:6" x14ac:dyDescent="0.25">
      <c r="A11" s="105" t="s">
        <v>351</v>
      </c>
      <c r="B11" s="109" t="s">
        <v>715</v>
      </c>
      <c r="E11" s="101"/>
      <c r="F11" s="80"/>
    </row>
    <row r="12" spans="1:6" x14ac:dyDescent="0.25">
      <c r="A12" s="105" t="s">
        <v>611</v>
      </c>
      <c r="B12" s="109" t="s">
        <v>610</v>
      </c>
      <c r="E12" s="101"/>
      <c r="F12" s="80"/>
    </row>
    <row r="13" spans="1:6" x14ac:dyDescent="0.25">
      <c r="A13" s="105" t="s">
        <v>399</v>
      </c>
      <c r="B13" s="109" t="s">
        <v>716</v>
      </c>
      <c r="E13" s="101"/>
      <c r="F13" s="80"/>
    </row>
    <row r="14" spans="1:6" x14ac:dyDescent="0.25">
      <c r="A14" s="105" t="s">
        <v>690</v>
      </c>
      <c r="B14" s="109" t="s">
        <v>689</v>
      </c>
      <c r="E14" s="101"/>
      <c r="F14" s="80"/>
    </row>
    <row r="15" spans="1:6" x14ac:dyDescent="0.25">
      <c r="A15" s="105" t="s">
        <v>406</v>
      </c>
      <c r="B15" s="109" t="s">
        <v>405</v>
      </c>
      <c r="E15" s="101"/>
      <c r="F15" s="80"/>
    </row>
    <row r="16" spans="1:6" x14ac:dyDescent="0.25">
      <c r="A16" s="105" t="s">
        <v>311</v>
      </c>
      <c r="B16" s="109" t="s">
        <v>717</v>
      </c>
      <c r="E16" s="101"/>
      <c r="F16" s="80"/>
    </row>
    <row r="17" spans="1:6" x14ac:dyDescent="0.25">
      <c r="A17" s="105" t="s">
        <v>240</v>
      </c>
      <c r="B17" s="109" t="s">
        <v>718</v>
      </c>
      <c r="E17" s="101"/>
      <c r="F17" s="80"/>
    </row>
    <row r="18" spans="1:6" x14ac:dyDescent="0.25">
      <c r="A18" s="105" t="s">
        <v>299</v>
      </c>
      <c r="B18" s="109" t="s">
        <v>298</v>
      </c>
      <c r="E18" s="101"/>
      <c r="F18" s="80"/>
    </row>
    <row r="19" spans="1:6" x14ac:dyDescent="0.25">
      <c r="A19" s="105" t="s">
        <v>356</v>
      </c>
      <c r="B19" s="109" t="s">
        <v>719</v>
      </c>
      <c r="E19" s="101"/>
      <c r="F19" s="80"/>
    </row>
    <row r="20" spans="1:6" x14ac:dyDescent="0.25">
      <c r="A20" s="105" t="s">
        <v>221</v>
      </c>
      <c r="B20" s="109" t="s">
        <v>720</v>
      </c>
      <c r="E20" s="101"/>
      <c r="F20" s="80"/>
    </row>
    <row r="21" spans="1:6" x14ac:dyDescent="0.25">
      <c r="A21" s="105" t="s">
        <v>603</v>
      </c>
      <c r="B21" s="109" t="s">
        <v>602</v>
      </c>
      <c r="E21" s="101"/>
      <c r="F21" s="80"/>
    </row>
    <row r="22" spans="1:6" x14ac:dyDescent="0.25">
      <c r="A22" s="105" t="s">
        <v>357</v>
      </c>
      <c r="B22" s="109" t="s">
        <v>355</v>
      </c>
      <c r="E22" s="101"/>
      <c r="F22" s="80"/>
    </row>
    <row r="23" spans="1:6" x14ac:dyDescent="0.25">
      <c r="A23" s="105" t="s">
        <v>316</v>
      </c>
      <c r="B23" s="109" t="s">
        <v>315</v>
      </c>
      <c r="E23" s="101"/>
      <c r="F23" s="80"/>
    </row>
    <row r="24" spans="1:6" x14ac:dyDescent="0.25">
      <c r="A24" s="105" t="s">
        <v>572</v>
      </c>
      <c r="B24" s="109" t="s">
        <v>721</v>
      </c>
      <c r="E24" s="101"/>
      <c r="F24" s="80"/>
    </row>
    <row r="25" spans="1:6" x14ac:dyDescent="0.25">
      <c r="A25" s="105" t="s">
        <v>507</v>
      </c>
      <c r="B25" s="109" t="s">
        <v>506</v>
      </c>
      <c r="E25" s="101"/>
    </row>
    <row r="26" spans="1:6" x14ac:dyDescent="0.25">
      <c r="A26" s="105" t="s">
        <v>525</v>
      </c>
      <c r="B26" s="109" t="s">
        <v>524</v>
      </c>
      <c r="E26" s="101"/>
      <c r="F26" s="80"/>
    </row>
    <row r="27" spans="1:6" x14ac:dyDescent="0.25">
      <c r="A27" s="105" t="s">
        <v>425</v>
      </c>
      <c r="B27" s="109" t="s">
        <v>424</v>
      </c>
      <c r="E27" s="101"/>
      <c r="F27" s="80"/>
    </row>
    <row r="28" spans="1:6" x14ac:dyDescent="0.25">
      <c r="A28" s="105" t="s">
        <v>318</v>
      </c>
      <c r="B28" s="109" t="s">
        <v>315</v>
      </c>
      <c r="E28" s="101"/>
      <c r="F28" s="80"/>
    </row>
    <row r="29" spans="1:6" x14ac:dyDescent="0.25">
      <c r="A29" s="105" t="s">
        <v>527</v>
      </c>
      <c r="B29" s="109" t="s">
        <v>524</v>
      </c>
      <c r="E29" s="101"/>
      <c r="F29" s="80"/>
    </row>
    <row r="30" spans="1:6" x14ac:dyDescent="0.25">
      <c r="A30" s="105" t="s">
        <v>373</v>
      </c>
      <c r="B30" s="109" t="s">
        <v>372</v>
      </c>
      <c r="E30" s="101"/>
      <c r="F30" s="80"/>
    </row>
    <row r="31" spans="1:6" x14ac:dyDescent="0.25">
      <c r="A31" s="105" t="s">
        <v>700</v>
      </c>
      <c r="B31" s="109" t="s">
        <v>699</v>
      </c>
      <c r="E31" s="101"/>
      <c r="F31" s="80"/>
    </row>
    <row r="32" spans="1:6" x14ac:dyDescent="0.25">
      <c r="A32" s="105" t="s">
        <v>280</v>
      </c>
      <c r="B32" s="109" t="s">
        <v>722</v>
      </c>
      <c r="E32" s="101"/>
      <c r="F32" s="80"/>
    </row>
    <row r="33" spans="1:6" x14ac:dyDescent="0.25">
      <c r="A33" s="105" t="s">
        <v>319</v>
      </c>
      <c r="B33" s="109" t="s">
        <v>315</v>
      </c>
      <c r="E33" s="101"/>
      <c r="F33" s="80"/>
    </row>
    <row r="34" spans="1:6" x14ac:dyDescent="0.25">
      <c r="A34" s="105" t="s">
        <v>599</v>
      </c>
      <c r="B34" s="109" t="s">
        <v>723</v>
      </c>
      <c r="E34" s="101"/>
      <c r="F34" s="80"/>
    </row>
    <row r="35" spans="1:6" x14ac:dyDescent="0.25">
      <c r="A35" s="105" t="s">
        <v>432</v>
      </c>
      <c r="B35" s="109" t="s">
        <v>724</v>
      </c>
      <c r="E35" s="101"/>
      <c r="F35" s="80"/>
    </row>
    <row r="36" spans="1:6" x14ac:dyDescent="0.25">
      <c r="A36" s="105" t="s">
        <v>433</v>
      </c>
      <c r="B36" s="109" t="s">
        <v>724</v>
      </c>
      <c r="E36" s="101"/>
      <c r="F36" s="80"/>
    </row>
    <row r="37" spans="1:6" x14ac:dyDescent="0.25">
      <c r="A37" s="105" t="s">
        <v>396</v>
      </c>
      <c r="B37" s="109" t="s">
        <v>725</v>
      </c>
      <c r="E37" s="101"/>
      <c r="F37" s="80"/>
    </row>
    <row r="38" spans="1:6" x14ac:dyDescent="0.25">
      <c r="A38" s="105" t="s">
        <v>302</v>
      </c>
      <c r="B38" s="109" t="s">
        <v>301</v>
      </c>
      <c r="E38" s="101"/>
      <c r="F38" s="80"/>
    </row>
    <row r="39" spans="1:6" x14ac:dyDescent="0.25">
      <c r="A39" s="105" t="s">
        <v>334</v>
      </c>
      <c r="B39" s="109" t="s">
        <v>333</v>
      </c>
      <c r="E39" s="101"/>
      <c r="F39" s="80"/>
    </row>
    <row r="40" spans="1:6" x14ac:dyDescent="0.25">
      <c r="A40" s="105" t="s">
        <v>274</v>
      </c>
      <c r="B40" s="109" t="s">
        <v>726</v>
      </c>
      <c r="E40" s="101"/>
      <c r="F40" s="80"/>
    </row>
    <row r="41" spans="1:6" x14ac:dyDescent="0.25">
      <c r="A41" s="105" t="s">
        <v>288</v>
      </c>
      <c r="B41" s="109" t="s">
        <v>727</v>
      </c>
      <c r="E41" s="101"/>
      <c r="F41" s="80"/>
    </row>
    <row r="42" spans="1:6" x14ac:dyDescent="0.25">
      <c r="A42" s="105" t="s">
        <v>493</v>
      </c>
      <c r="B42" s="109" t="s">
        <v>728</v>
      </c>
      <c r="E42" s="101"/>
      <c r="F42" s="80"/>
    </row>
    <row r="43" spans="1:6" x14ac:dyDescent="0.25">
      <c r="A43" s="105" t="s">
        <v>519</v>
      </c>
      <c r="B43" s="109" t="s">
        <v>518</v>
      </c>
      <c r="E43" s="101"/>
      <c r="F43" s="80"/>
    </row>
    <row r="44" spans="1:6" x14ac:dyDescent="0.25">
      <c r="A44" s="105" t="s">
        <v>291</v>
      </c>
      <c r="B44" s="109" t="s">
        <v>729</v>
      </c>
      <c r="E44" s="101"/>
      <c r="F44" s="80"/>
    </row>
    <row r="45" spans="1:6" x14ac:dyDescent="0.25">
      <c r="A45" s="105" t="s">
        <v>208</v>
      </c>
      <c r="B45" s="109" t="s">
        <v>730</v>
      </c>
      <c r="E45" s="101"/>
      <c r="F45" s="80"/>
    </row>
    <row r="46" spans="1:6" x14ac:dyDescent="0.25">
      <c r="A46" s="105" t="s">
        <v>294</v>
      </c>
      <c r="B46" s="109" t="s">
        <v>731</v>
      </c>
      <c r="E46" s="101"/>
      <c r="F46" s="80"/>
    </row>
    <row r="47" spans="1:6" x14ac:dyDescent="0.25">
      <c r="A47" s="105" t="s">
        <v>199</v>
      </c>
      <c r="B47" s="109" t="s">
        <v>732</v>
      </c>
      <c r="E47" s="101"/>
      <c r="F47" s="80"/>
    </row>
    <row r="48" spans="1:6" x14ac:dyDescent="0.25">
      <c r="A48" s="105" t="s">
        <v>397</v>
      </c>
      <c r="B48" s="109" t="s">
        <v>733</v>
      </c>
      <c r="E48" s="101"/>
      <c r="F48" s="80"/>
    </row>
    <row r="49" spans="1:6" x14ac:dyDescent="0.25">
      <c r="A49" s="105" t="s">
        <v>583</v>
      </c>
      <c r="B49" s="109" t="s">
        <v>582</v>
      </c>
      <c r="E49" s="101"/>
      <c r="F49" s="80"/>
    </row>
    <row r="50" spans="1:6" x14ac:dyDescent="0.25">
      <c r="A50" s="105" t="s">
        <v>453</v>
      </c>
      <c r="B50" s="109" t="s">
        <v>734</v>
      </c>
      <c r="E50" s="101"/>
      <c r="F50" s="80"/>
    </row>
    <row r="51" spans="1:6" x14ac:dyDescent="0.25">
      <c r="A51" s="105" t="s">
        <v>230</v>
      </c>
      <c r="B51" s="109" t="s">
        <v>735</v>
      </c>
      <c r="E51" s="101"/>
      <c r="F51" s="80"/>
    </row>
    <row r="52" spans="1:6" x14ac:dyDescent="0.25">
      <c r="A52" s="105" t="s">
        <v>395</v>
      </c>
      <c r="B52" s="109" t="s">
        <v>725</v>
      </c>
      <c r="E52" s="101"/>
      <c r="F52" s="80"/>
    </row>
    <row r="53" spans="1:6" x14ac:dyDescent="0.25">
      <c r="A53" s="105" t="s">
        <v>478</v>
      </c>
      <c r="B53" s="109" t="s">
        <v>736</v>
      </c>
      <c r="E53" s="101"/>
      <c r="F53" s="80"/>
    </row>
    <row r="54" spans="1:6" x14ac:dyDescent="0.25">
      <c r="A54" s="105" t="s">
        <v>304</v>
      </c>
      <c r="B54" s="109" t="s">
        <v>303</v>
      </c>
      <c r="E54" s="101"/>
      <c r="F54" s="80"/>
    </row>
    <row r="55" spans="1:6" x14ac:dyDescent="0.25">
      <c r="A55" s="105" t="s">
        <v>581</v>
      </c>
      <c r="B55" s="109" t="s">
        <v>580</v>
      </c>
      <c r="E55" s="101"/>
      <c r="F55" s="80"/>
    </row>
    <row r="56" spans="1:6" x14ac:dyDescent="0.25">
      <c r="A56" s="105" t="s">
        <v>259</v>
      </c>
      <c r="B56" s="109" t="s">
        <v>737</v>
      </c>
      <c r="E56" s="101"/>
      <c r="F56" s="80"/>
    </row>
    <row r="57" spans="1:6" x14ac:dyDescent="0.25">
      <c r="A57" s="105" t="s">
        <v>641</v>
      </c>
      <c r="B57" s="109" t="s">
        <v>640</v>
      </c>
      <c r="E57" s="101"/>
      <c r="F57" s="80"/>
    </row>
    <row r="58" spans="1:6" x14ac:dyDescent="0.25">
      <c r="A58" s="105" t="s">
        <v>546</v>
      </c>
      <c r="B58" s="109" t="s">
        <v>545</v>
      </c>
      <c r="E58" s="101"/>
      <c r="F58" s="80"/>
    </row>
    <row r="59" spans="1:6" x14ac:dyDescent="0.25">
      <c r="A59" s="105" t="s">
        <v>307</v>
      </c>
      <c r="B59" s="109" t="s">
        <v>306</v>
      </c>
      <c r="E59" s="101"/>
      <c r="F59" s="80"/>
    </row>
    <row r="60" spans="1:6" x14ac:dyDescent="0.25">
      <c r="A60" s="105" t="s">
        <v>661</v>
      </c>
      <c r="B60" s="109" t="s">
        <v>660</v>
      </c>
      <c r="E60" s="101"/>
      <c r="F60" s="80"/>
    </row>
    <row r="61" spans="1:6" x14ac:dyDescent="0.25">
      <c r="A61" s="105" t="s">
        <v>313</v>
      </c>
      <c r="B61" s="109" t="s">
        <v>312</v>
      </c>
      <c r="E61" s="101"/>
      <c r="F61" s="80"/>
    </row>
    <row r="62" spans="1:6" x14ac:dyDescent="0.25">
      <c r="A62" s="105" t="s">
        <v>237</v>
      </c>
      <c r="B62" s="109" t="s">
        <v>738</v>
      </c>
      <c r="E62" s="101"/>
      <c r="F62" s="80"/>
    </row>
    <row r="63" spans="1:6" x14ac:dyDescent="0.25">
      <c r="A63" s="106" t="s">
        <v>739</v>
      </c>
      <c r="B63" s="109" t="s">
        <v>439</v>
      </c>
      <c r="E63" s="101"/>
      <c r="F63" s="80"/>
    </row>
    <row r="64" spans="1:6" x14ac:dyDescent="0.25">
      <c r="A64" s="105" t="s">
        <v>235</v>
      </c>
      <c r="B64" s="109" t="s">
        <v>740</v>
      </c>
      <c r="E64" s="101"/>
      <c r="F64" s="80"/>
    </row>
    <row r="65" spans="1:6" x14ac:dyDescent="0.25">
      <c r="A65" s="105" t="s">
        <v>484</v>
      </c>
      <c r="B65" s="109" t="s">
        <v>741</v>
      </c>
      <c r="E65" s="101"/>
      <c r="F65" s="80"/>
    </row>
    <row r="66" spans="1:6" x14ac:dyDescent="0.25">
      <c r="A66" s="105" t="s">
        <v>593</v>
      </c>
      <c r="B66" s="109" t="s">
        <v>592</v>
      </c>
      <c r="E66" s="101"/>
      <c r="F66" s="80"/>
    </row>
    <row r="67" spans="1:6" x14ac:dyDescent="0.25">
      <c r="A67" s="105" t="s">
        <v>589</v>
      </c>
      <c r="B67" s="109" t="s">
        <v>588</v>
      </c>
      <c r="E67" s="101"/>
      <c r="F67" s="80"/>
    </row>
    <row r="68" spans="1:6" x14ac:dyDescent="0.25">
      <c r="A68" s="105" t="s">
        <v>503</v>
      </c>
      <c r="B68" s="109" t="s">
        <v>502</v>
      </c>
      <c r="E68" s="101"/>
      <c r="F68" s="80"/>
    </row>
    <row r="69" spans="1:6" x14ac:dyDescent="0.25">
      <c r="A69" s="105" t="s">
        <v>219</v>
      </c>
      <c r="B69" s="109" t="s">
        <v>218</v>
      </c>
      <c r="E69" s="101"/>
      <c r="F69" s="102"/>
    </row>
    <row r="70" spans="1:6" x14ac:dyDescent="0.25">
      <c r="A70" s="105" t="s">
        <v>217</v>
      </c>
      <c r="B70" s="109" t="s">
        <v>216</v>
      </c>
      <c r="E70" s="101"/>
      <c r="F70" s="80"/>
    </row>
    <row r="71" spans="1:6" x14ac:dyDescent="0.25">
      <c r="A71" s="105" t="s">
        <v>702</v>
      </c>
      <c r="B71" s="109" t="s">
        <v>699</v>
      </c>
      <c r="E71" s="101"/>
      <c r="F71" s="80"/>
    </row>
    <row r="72" spans="1:6" x14ac:dyDescent="0.25">
      <c r="A72" s="105" t="s">
        <v>540</v>
      </c>
      <c r="B72" s="109" t="s">
        <v>539</v>
      </c>
      <c r="E72" s="101"/>
      <c r="F72" s="80"/>
    </row>
    <row r="73" spans="1:6" x14ac:dyDescent="0.25">
      <c r="A73" s="105" t="s">
        <v>664</v>
      </c>
      <c r="B73" s="109" t="s">
        <v>663</v>
      </c>
      <c r="E73" s="101"/>
      <c r="F73" s="80"/>
    </row>
    <row r="74" spans="1:6" x14ac:dyDescent="0.25">
      <c r="A74" s="105" t="s">
        <v>228</v>
      </c>
      <c r="B74" s="109" t="s">
        <v>227</v>
      </c>
      <c r="E74" s="101"/>
      <c r="F74" s="80"/>
    </row>
    <row r="75" spans="1:6" x14ac:dyDescent="0.25">
      <c r="A75" s="105" t="s">
        <v>458</v>
      </c>
      <c r="B75" s="109" t="s">
        <v>457</v>
      </c>
      <c r="E75" s="101"/>
      <c r="F75" s="80"/>
    </row>
    <row r="76" spans="1:6" x14ac:dyDescent="0.25">
      <c r="A76" s="105" t="s">
        <v>555</v>
      </c>
      <c r="B76" s="109" t="s">
        <v>554</v>
      </c>
      <c r="E76" s="101"/>
      <c r="F76" s="80"/>
    </row>
    <row r="77" spans="1:6" x14ac:dyDescent="0.25">
      <c r="A77" s="105" t="s">
        <v>530</v>
      </c>
      <c r="B77" s="109" t="s">
        <v>529</v>
      </c>
      <c r="E77" s="101"/>
      <c r="F77" s="80"/>
    </row>
    <row r="78" spans="1:6" x14ac:dyDescent="0.25">
      <c r="A78" s="105" t="s">
        <v>638</v>
      </c>
      <c r="B78" s="109" t="s">
        <v>637</v>
      </c>
      <c r="E78" s="101"/>
      <c r="F78" s="80"/>
    </row>
    <row r="79" spans="1:6" x14ac:dyDescent="0.25">
      <c r="A79" s="105" t="s">
        <v>531</v>
      </c>
      <c r="B79" s="109" t="s">
        <v>529</v>
      </c>
      <c r="E79" s="101"/>
      <c r="F79" s="80"/>
    </row>
    <row r="80" spans="1:6" x14ac:dyDescent="0.25">
      <c r="A80" s="105" t="s">
        <v>673</v>
      </c>
      <c r="B80" s="109" t="s">
        <v>672</v>
      </c>
      <c r="E80" s="101"/>
      <c r="F80" s="80"/>
    </row>
    <row r="81" spans="1:6" x14ac:dyDescent="0.25">
      <c r="A81" s="105" t="s">
        <v>388</v>
      </c>
      <c r="B81" s="109" t="s">
        <v>387</v>
      </c>
      <c r="E81" s="101"/>
      <c r="F81" s="103"/>
    </row>
    <row r="82" spans="1:6" x14ac:dyDescent="0.25">
      <c r="A82" s="105" t="s">
        <v>620</v>
      </c>
      <c r="B82" s="109" t="s">
        <v>619</v>
      </c>
      <c r="E82" s="101"/>
      <c r="F82" s="80"/>
    </row>
    <row r="83" spans="1:6" x14ac:dyDescent="0.25">
      <c r="A83" s="105" t="s">
        <v>454</v>
      </c>
      <c r="B83" s="109" t="s">
        <v>452</v>
      </c>
      <c r="E83" s="101"/>
      <c r="F83" s="80"/>
    </row>
    <row r="84" spans="1:6" x14ac:dyDescent="0.25">
      <c r="A84" s="105" t="s">
        <v>281</v>
      </c>
      <c r="B84" s="109" t="s">
        <v>742</v>
      </c>
      <c r="E84" s="101"/>
      <c r="F84" s="80"/>
    </row>
    <row r="85" spans="1:6" x14ac:dyDescent="0.25">
      <c r="A85" s="105" t="s">
        <v>256</v>
      </c>
      <c r="B85" s="109" t="s">
        <v>743</v>
      </c>
      <c r="E85" s="101"/>
      <c r="F85" s="80"/>
    </row>
    <row r="86" spans="1:6" x14ac:dyDescent="0.25">
      <c r="A86" s="105" t="s">
        <v>254</v>
      </c>
      <c r="B86" s="109" t="s">
        <v>744</v>
      </c>
      <c r="E86" s="101"/>
      <c r="F86" s="80"/>
    </row>
    <row r="87" spans="1:6" x14ac:dyDescent="0.25">
      <c r="A87" s="105" t="s">
        <v>292</v>
      </c>
      <c r="B87" s="109" t="s">
        <v>745</v>
      </c>
      <c r="E87" s="101"/>
      <c r="F87" s="80"/>
    </row>
    <row r="88" spans="1:6" x14ac:dyDescent="0.25">
      <c r="A88" s="105" t="s">
        <v>577</v>
      </c>
      <c r="B88" s="109" t="s">
        <v>576</v>
      </c>
      <c r="E88" s="101"/>
      <c r="F88" s="80"/>
    </row>
    <row r="89" spans="1:6" x14ac:dyDescent="0.25">
      <c r="A89" s="105" t="s">
        <v>248</v>
      </c>
      <c r="B89" s="109" t="s">
        <v>746</v>
      </c>
      <c r="E89" s="101"/>
      <c r="F89" s="80"/>
    </row>
    <row r="90" spans="1:6" x14ac:dyDescent="0.25">
      <c r="A90" s="105" t="s">
        <v>596</v>
      </c>
      <c r="B90" s="109" t="s">
        <v>747</v>
      </c>
      <c r="E90" s="101"/>
      <c r="F90" s="80"/>
    </row>
    <row r="91" spans="1:6" x14ac:dyDescent="0.25">
      <c r="A91" s="105" t="s">
        <v>658</v>
      </c>
      <c r="B91" s="109" t="s">
        <v>656</v>
      </c>
      <c r="E91" s="101"/>
      <c r="F91" s="80"/>
    </row>
    <row r="92" spans="1:6" x14ac:dyDescent="0.25">
      <c r="A92" s="105" t="s">
        <v>495</v>
      </c>
      <c r="B92" s="109" t="s">
        <v>494</v>
      </c>
      <c r="E92" s="101"/>
      <c r="F92" s="80"/>
    </row>
    <row r="93" spans="1:6" x14ac:dyDescent="0.25">
      <c r="A93" s="105" t="s">
        <v>499</v>
      </c>
      <c r="B93" s="109" t="s">
        <v>748</v>
      </c>
      <c r="E93" s="101"/>
      <c r="F93" s="80"/>
    </row>
    <row r="94" spans="1:6" x14ac:dyDescent="0.25">
      <c r="A94" s="105" t="s">
        <v>286</v>
      </c>
      <c r="B94" s="109" t="s">
        <v>749</v>
      </c>
      <c r="E94" s="101"/>
      <c r="F94" s="80"/>
    </row>
    <row r="95" spans="1:6" x14ac:dyDescent="0.25">
      <c r="A95" s="105" t="s">
        <v>249</v>
      </c>
      <c r="B95" s="109" t="s">
        <v>247</v>
      </c>
      <c r="E95" s="101"/>
      <c r="F95" s="80"/>
    </row>
    <row r="96" spans="1:6" x14ac:dyDescent="0.25">
      <c r="A96" s="105" t="s">
        <v>491</v>
      </c>
      <c r="B96" s="109" t="s">
        <v>490</v>
      </c>
      <c r="E96" s="101"/>
      <c r="F96" s="80"/>
    </row>
    <row r="97" spans="1:6" x14ac:dyDescent="0.25">
      <c r="A97" s="105" t="s">
        <v>574</v>
      </c>
      <c r="B97" s="109" t="s">
        <v>573</v>
      </c>
      <c r="E97" s="101"/>
      <c r="F97" s="80"/>
    </row>
    <row r="98" spans="1:6" x14ac:dyDescent="0.25">
      <c r="A98" s="105" t="s">
        <v>579</v>
      </c>
      <c r="B98" s="109" t="s">
        <v>578</v>
      </c>
      <c r="E98" s="101"/>
      <c r="F98" s="80"/>
    </row>
    <row r="99" spans="1:6" x14ac:dyDescent="0.25">
      <c r="A99" s="105" t="s">
        <v>241</v>
      </c>
      <c r="B99" s="109" t="s">
        <v>239</v>
      </c>
      <c r="E99" s="101"/>
      <c r="F99" s="80"/>
    </row>
    <row r="100" spans="1:6" x14ac:dyDescent="0.25">
      <c r="A100" s="105" t="s">
        <v>562</v>
      </c>
      <c r="B100" s="109" t="s">
        <v>561</v>
      </c>
      <c r="E100" s="101"/>
      <c r="F100" s="80"/>
    </row>
    <row r="101" spans="1:6" x14ac:dyDescent="0.25">
      <c r="A101" s="105" t="s">
        <v>225</v>
      </c>
      <c r="B101" s="109" t="s">
        <v>750</v>
      </c>
      <c r="E101" s="101"/>
      <c r="F101" s="80"/>
    </row>
    <row r="102" spans="1:6" x14ac:dyDescent="0.25">
      <c r="A102" s="105" t="s">
        <v>368</v>
      </c>
      <c r="B102" s="109" t="s">
        <v>367</v>
      </c>
      <c r="E102" s="101"/>
      <c r="F102" s="80"/>
    </row>
    <row r="103" spans="1:6" x14ac:dyDescent="0.25">
      <c r="A103" s="105" t="s">
        <v>266</v>
      </c>
      <c r="B103" s="109" t="s">
        <v>751</v>
      </c>
      <c r="E103" s="101"/>
      <c r="F103" s="80"/>
    </row>
    <row r="104" spans="1:6" x14ac:dyDescent="0.25">
      <c r="A104" s="110" t="s">
        <v>251</v>
      </c>
      <c r="B104" s="111" t="s">
        <v>752</v>
      </c>
      <c r="E104" s="101"/>
      <c r="F104" s="80"/>
    </row>
    <row r="105" spans="1:6" x14ac:dyDescent="0.25">
      <c r="E105" s="101"/>
      <c r="F105" s="80"/>
    </row>
    <row r="106" spans="1:6" x14ac:dyDescent="0.25">
      <c r="E106" s="101"/>
      <c r="F106" s="80"/>
    </row>
    <row r="107" spans="1:6" x14ac:dyDescent="0.25">
      <c r="E107" s="101"/>
      <c r="F107" s="80"/>
    </row>
    <row r="108" spans="1:6" x14ac:dyDescent="0.25">
      <c r="E108" s="101"/>
      <c r="F108" s="80"/>
    </row>
    <row r="109" spans="1:6" x14ac:dyDescent="0.25">
      <c r="E109" s="101"/>
      <c r="F109" s="80"/>
    </row>
    <row r="110" spans="1:6" x14ac:dyDescent="0.25">
      <c r="E110" s="101"/>
      <c r="F110" s="80"/>
    </row>
    <row r="111" spans="1:6" x14ac:dyDescent="0.25">
      <c r="E111" s="101"/>
      <c r="F111" s="80"/>
    </row>
    <row r="112" spans="1:6" x14ac:dyDescent="0.25">
      <c r="E112" s="101"/>
      <c r="F112" s="80"/>
    </row>
    <row r="113" spans="5:6" x14ac:dyDescent="0.25">
      <c r="E113" s="101"/>
      <c r="F113" s="80"/>
    </row>
    <row r="114" spans="5:6" x14ac:dyDescent="0.25">
      <c r="E114" s="101"/>
      <c r="F114" s="80"/>
    </row>
    <row r="115" spans="5:6" x14ac:dyDescent="0.25">
      <c r="E115" s="101"/>
      <c r="F115" s="80"/>
    </row>
    <row r="116" spans="5:6" x14ac:dyDescent="0.25">
      <c r="E116" s="101"/>
      <c r="F116" s="80"/>
    </row>
    <row r="117" spans="5:6" x14ac:dyDescent="0.25">
      <c r="E117" s="101"/>
      <c r="F117" s="80"/>
    </row>
    <row r="118" spans="5:6" x14ac:dyDescent="0.25">
      <c r="E118" s="101"/>
      <c r="F118" s="80"/>
    </row>
    <row r="119" spans="5:6" x14ac:dyDescent="0.25">
      <c r="E119" s="101"/>
    </row>
    <row r="120" spans="5:6" x14ac:dyDescent="0.25">
      <c r="E120" s="101"/>
      <c r="F120" s="80"/>
    </row>
    <row r="121" spans="5:6" x14ac:dyDescent="0.25">
      <c r="E121" s="101"/>
      <c r="F121" s="80"/>
    </row>
    <row r="122" spans="5:6" x14ac:dyDescent="0.25">
      <c r="E122" s="101"/>
      <c r="F122" s="80"/>
    </row>
    <row r="123" spans="5:6" x14ac:dyDescent="0.25">
      <c r="E123" s="101"/>
      <c r="F123" s="80"/>
    </row>
    <row r="124" spans="5:6" x14ac:dyDescent="0.25">
      <c r="E124" s="101"/>
      <c r="F124" s="80"/>
    </row>
    <row r="125" spans="5:6" x14ac:dyDescent="0.25">
      <c r="E125" s="101"/>
      <c r="F125" s="80"/>
    </row>
    <row r="126" spans="5:6" x14ac:dyDescent="0.25">
      <c r="E126" s="101"/>
      <c r="F126" s="80"/>
    </row>
    <row r="127" spans="5:6" x14ac:dyDescent="0.25">
      <c r="E127" s="101"/>
      <c r="F127" s="80"/>
    </row>
    <row r="128" spans="5:6" x14ac:dyDescent="0.25">
      <c r="E128" s="101"/>
      <c r="F128" s="80"/>
    </row>
    <row r="129" spans="5:6" x14ac:dyDescent="0.25">
      <c r="E129" s="101"/>
      <c r="F129" s="80"/>
    </row>
    <row r="130" spans="5:6" x14ac:dyDescent="0.25">
      <c r="E130" s="101"/>
      <c r="F130" s="80"/>
    </row>
    <row r="131" spans="5:6" x14ac:dyDescent="0.25">
      <c r="E131" s="101"/>
      <c r="F131" s="80"/>
    </row>
    <row r="132" spans="5:6" x14ac:dyDescent="0.25">
      <c r="E132" s="101"/>
      <c r="F132" s="80"/>
    </row>
    <row r="133" spans="5:6" x14ac:dyDescent="0.25">
      <c r="E133" s="101"/>
      <c r="F133" s="80"/>
    </row>
    <row r="134" spans="5:6" x14ac:dyDescent="0.25">
      <c r="E134" s="101"/>
      <c r="F134" s="80"/>
    </row>
    <row r="135" spans="5:6" x14ac:dyDescent="0.25">
      <c r="E135" s="101"/>
      <c r="F135" s="80"/>
    </row>
    <row r="136" spans="5:6" x14ac:dyDescent="0.25">
      <c r="E136" s="101"/>
      <c r="F136" s="80"/>
    </row>
    <row r="137" spans="5:6" x14ac:dyDescent="0.25">
      <c r="E137" s="101"/>
      <c r="F137" s="80"/>
    </row>
    <row r="138" spans="5:6" x14ac:dyDescent="0.25">
      <c r="E138" s="101"/>
      <c r="F138" s="80"/>
    </row>
    <row r="139" spans="5:6" x14ac:dyDescent="0.25">
      <c r="E139" s="101"/>
      <c r="F139" s="80"/>
    </row>
    <row r="140" spans="5:6" x14ac:dyDescent="0.25">
      <c r="E140" s="101"/>
      <c r="F140" s="80"/>
    </row>
    <row r="141" spans="5:6" x14ac:dyDescent="0.25">
      <c r="E141" s="101"/>
      <c r="F141" s="80"/>
    </row>
    <row r="142" spans="5:6" x14ac:dyDescent="0.25">
      <c r="E142" s="101"/>
      <c r="F142" s="80"/>
    </row>
    <row r="143" spans="5:6" x14ac:dyDescent="0.25">
      <c r="E143" s="101"/>
      <c r="F143" s="80"/>
    </row>
    <row r="144" spans="5:6" x14ac:dyDescent="0.25">
      <c r="E144" s="101"/>
      <c r="F144" s="80"/>
    </row>
    <row r="145" spans="5:6" x14ac:dyDescent="0.25">
      <c r="E145" s="101"/>
      <c r="F145" s="80"/>
    </row>
    <row r="146" spans="5:6" x14ac:dyDescent="0.25">
      <c r="E146" s="101"/>
      <c r="F146" s="80"/>
    </row>
    <row r="147" spans="5:6" x14ac:dyDescent="0.25">
      <c r="E147" s="101"/>
      <c r="F147" s="80"/>
    </row>
    <row r="148" spans="5:6" x14ac:dyDescent="0.25">
      <c r="E148" s="101"/>
      <c r="F148" s="80"/>
    </row>
    <row r="149" spans="5:6" x14ac:dyDescent="0.25">
      <c r="E149" s="101"/>
      <c r="F149" s="80"/>
    </row>
    <row r="150" spans="5:6" x14ac:dyDescent="0.25">
      <c r="E150" s="101"/>
      <c r="F150" s="80"/>
    </row>
    <row r="151" spans="5:6" x14ac:dyDescent="0.25">
      <c r="E151" s="101"/>
      <c r="F151" s="80"/>
    </row>
    <row r="152" spans="5:6" x14ac:dyDescent="0.25">
      <c r="E152" s="101"/>
      <c r="F152" s="80"/>
    </row>
    <row r="153" spans="5:6" x14ac:dyDescent="0.25">
      <c r="E153" s="101"/>
      <c r="F153" s="80"/>
    </row>
    <row r="154" spans="5:6" x14ac:dyDescent="0.25">
      <c r="E154" s="101"/>
      <c r="F154" s="80"/>
    </row>
    <row r="155" spans="5:6" x14ac:dyDescent="0.25">
      <c r="E155" s="101"/>
      <c r="F155" s="80"/>
    </row>
    <row r="156" spans="5:6" x14ac:dyDescent="0.25">
      <c r="E156" s="101"/>
      <c r="F156" s="80"/>
    </row>
    <row r="157" spans="5:6" x14ac:dyDescent="0.25">
      <c r="E157" s="101"/>
      <c r="F157" s="80"/>
    </row>
    <row r="158" spans="5:6" x14ac:dyDescent="0.25">
      <c r="E158" s="101"/>
      <c r="F158" s="80"/>
    </row>
    <row r="159" spans="5:6" x14ac:dyDescent="0.25">
      <c r="E159" s="101"/>
      <c r="F159" s="80"/>
    </row>
    <row r="160" spans="5:6" x14ac:dyDescent="0.25">
      <c r="E160" s="101"/>
      <c r="F160" s="80"/>
    </row>
    <row r="161" spans="5:6" x14ac:dyDescent="0.25">
      <c r="E161" s="101"/>
      <c r="F161" s="80"/>
    </row>
    <row r="162" spans="5:6" x14ac:dyDescent="0.25">
      <c r="E162" s="101"/>
      <c r="F162" s="80"/>
    </row>
    <row r="163" spans="5:6" x14ac:dyDescent="0.25">
      <c r="E163" s="101"/>
      <c r="F163" s="80"/>
    </row>
    <row r="164" spans="5:6" x14ac:dyDescent="0.25">
      <c r="E164" s="101"/>
      <c r="F164" s="80"/>
    </row>
    <row r="165" spans="5:6" x14ac:dyDescent="0.25">
      <c r="E165" s="101"/>
      <c r="F165" s="80"/>
    </row>
    <row r="166" spans="5:6" x14ac:dyDescent="0.25">
      <c r="E166" s="101"/>
      <c r="F166" s="80"/>
    </row>
    <row r="167" spans="5:6" x14ac:dyDescent="0.25">
      <c r="E167" s="101"/>
      <c r="F167" s="80"/>
    </row>
    <row r="168" spans="5:6" x14ac:dyDescent="0.25">
      <c r="E168" s="101"/>
      <c r="F168" s="80"/>
    </row>
    <row r="169" spans="5:6" x14ac:dyDescent="0.25">
      <c r="E169" s="101"/>
      <c r="F169" s="80"/>
    </row>
    <row r="170" spans="5:6" x14ac:dyDescent="0.25">
      <c r="E170" s="101"/>
      <c r="F170" s="80"/>
    </row>
    <row r="171" spans="5:6" x14ac:dyDescent="0.25">
      <c r="E171" s="101"/>
      <c r="F171" s="80"/>
    </row>
    <row r="172" spans="5:6" x14ac:dyDescent="0.25">
      <c r="E172" s="101"/>
      <c r="F172" s="80"/>
    </row>
    <row r="173" spans="5:6" x14ac:dyDescent="0.25">
      <c r="E173" s="101"/>
      <c r="F173" s="80"/>
    </row>
    <row r="174" spans="5:6" x14ac:dyDescent="0.25">
      <c r="E174" s="101"/>
      <c r="F174" s="80"/>
    </row>
    <row r="175" spans="5:6" x14ac:dyDescent="0.25">
      <c r="E175" s="101"/>
      <c r="F175" s="80"/>
    </row>
    <row r="176" spans="5:6" x14ac:dyDescent="0.25">
      <c r="E176" s="101"/>
      <c r="F176" s="80"/>
    </row>
    <row r="177" spans="5:6" x14ac:dyDescent="0.25">
      <c r="E177" s="101"/>
      <c r="F177" s="80"/>
    </row>
    <row r="178" spans="5:6" x14ac:dyDescent="0.25">
      <c r="E178" s="101"/>
      <c r="F178" s="80"/>
    </row>
    <row r="179" spans="5:6" x14ac:dyDescent="0.25">
      <c r="E179" s="101"/>
      <c r="F179" s="104"/>
    </row>
    <row r="180" spans="5:6" x14ac:dyDescent="0.25">
      <c r="E180" s="101"/>
    </row>
    <row r="181" spans="5:6" x14ac:dyDescent="0.25">
      <c r="E181" s="101"/>
      <c r="F181" s="80"/>
    </row>
    <row r="182" spans="5:6" x14ac:dyDescent="0.25">
      <c r="E182" s="101"/>
      <c r="F182" s="80"/>
    </row>
    <row r="183" spans="5:6" x14ac:dyDescent="0.25">
      <c r="E183" s="101"/>
      <c r="F183" s="80"/>
    </row>
    <row r="184" spans="5:6" x14ac:dyDescent="0.25">
      <c r="E184" s="101"/>
      <c r="F184" s="104"/>
    </row>
    <row r="185" spans="5:6" x14ac:dyDescent="0.25">
      <c r="E185" s="101"/>
    </row>
    <row r="186" spans="5:6" x14ac:dyDescent="0.25">
      <c r="E186" s="101"/>
      <c r="F186" s="80"/>
    </row>
    <row r="187" spans="5:6" x14ac:dyDescent="0.25">
      <c r="E187" s="101"/>
      <c r="F187" s="80"/>
    </row>
    <row r="188" spans="5:6" x14ac:dyDescent="0.25">
      <c r="E188" s="101"/>
    </row>
    <row r="189" spans="5:6" x14ac:dyDescent="0.25">
      <c r="E189" s="101"/>
      <c r="F189" s="80"/>
    </row>
    <row r="190" spans="5:6" x14ac:dyDescent="0.25">
      <c r="E190" s="101"/>
      <c r="F190" s="80"/>
    </row>
    <row r="191" spans="5:6" x14ac:dyDescent="0.25">
      <c r="E191" s="101"/>
      <c r="F191" s="80"/>
    </row>
    <row r="192" spans="5:6" x14ac:dyDescent="0.25">
      <c r="E192" s="101"/>
      <c r="F192" s="80"/>
    </row>
    <row r="193" spans="5:6" x14ac:dyDescent="0.25">
      <c r="E193" s="101"/>
      <c r="F193" s="80"/>
    </row>
    <row r="194" spans="5:6" x14ac:dyDescent="0.25">
      <c r="E194" s="101"/>
      <c r="F194" s="80"/>
    </row>
    <row r="195" spans="5:6" x14ac:dyDescent="0.25">
      <c r="E195" s="101"/>
      <c r="F195" s="80"/>
    </row>
    <row r="196" spans="5:6" x14ac:dyDescent="0.25">
      <c r="E196" s="101"/>
      <c r="F196" s="80"/>
    </row>
    <row r="197" spans="5:6" x14ac:dyDescent="0.25">
      <c r="E197" s="101"/>
      <c r="F197" s="80"/>
    </row>
    <row r="198" spans="5:6" x14ac:dyDescent="0.25">
      <c r="E198" s="101"/>
      <c r="F198" s="80"/>
    </row>
    <row r="199" spans="5:6" x14ac:dyDescent="0.25">
      <c r="E199" s="101"/>
      <c r="F199" s="80"/>
    </row>
    <row r="200" spans="5:6" x14ac:dyDescent="0.25">
      <c r="E200" s="101"/>
      <c r="F200" s="80"/>
    </row>
    <row r="201" spans="5:6" x14ac:dyDescent="0.25">
      <c r="E201" s="101"/>
      <c r="F201" s="80"/>
    </row>
    <row r="202" spans="5:6" x14ac:dyDescent="0.25">
      <c r="E202" s="101"/>
      <c r="F202" s="80"/>
    </row>
    <row r="203" spans="5:6" x14ac:dyDescent="0.25">
      <c r="E203" s="101"/>
      <c r="F203" s="80"/>
    </row>
    <row r="204" spans="5:6" x14ac:dyDescent="0.25">
      <c r="E204" s="101"/>
    </row>
    <row r="205" spans="5:6" x14ac:dyDescent="0.25">
      <c r="E205" s="101"/>
      <c r="F205" s="80"/>
    </row>
    <row r="206" spans="5:6" x14ac:dyDescent="0.25">
      <c r="E206" s="101"/>
    </row>
    <row r="207" spans="5:6" x14ac:dyDescent="0.25">
      <c r="E207" s="101"/>
      <c r="F207" s="80"/>
    </row>
    <row r="208" spans="5:6" x14ac:dyDescent="0.25">
      <c r="E208" s="101"/>
    </row>
    <row r="209" spans="5:6" x14ac:dyDescent="0.25">
      <c r="E209" s="101"/>
      <c r="F209" s="80"/>
    </row>
    <row r="210" spans="5:6" x14ac:dyDescent="0.25">
      <c r="E210" s="101"/>
      <c r="F210" s="80"/>
    </row>
    <row r="211" spans="5:6" x14ac:dyDescent="0.25">
      <c r="E211" s="101"/>
    </row>
    <row r="212" spans="5:6" x14ac:dyDescent="0.25">
      <c r="E212" s="101"/>
      <c r="F212" s="80"/>
    </row>
    <row r="213" spans="5:6" x14ac:dyDescent="0.25">
      <c r="E213" s="101"/>
      <c r="F213" s="80"/>
    </row>
    <row r="214" spans="5:6" x14ac:dyDescent="0.25">
      <c r="E214" s="101"/>
      <c r="F214" s="80"/>
    </row>
    <row r="215" spans="5:6" x14ac:dyDescent="0.25">
      <c r="E215" s="101"/>
      <c r="F215" s="80"/>
    </row>
    <row r="216" spans="5:6" x14ac:dyDescent="0.25">
      <c r="E216" s="101"/>
      <c r="F216" s="80"/>
    </row>
    <row r="217" spans="5:6" x14ac:dyDescent="0.25">
      <c r="E217" s="101"/>
      <c r="F217" s="80"/>
    </row>
    <row r="218" spans="5:6" x14ac:dyDescent="0.25">
      <c r="E218" s="101"/>
      <c r="F218" s="80"/>
    </row>
    <row r="219" spans="5:6" x14ac:dyDescent="0.25">
      <c r="E219" s="101"/>
      <c r="F219" s="80"/>
    </row>
    <row r="220" spans="5:6" x14ac:dyDescent="0.25">
      <c r="E220" s="101"/>
    </row>
    <row r="221" spans="5:6" x14ac:dyDescent="0.25">
      <c r="E221" s="101"/>
      <c r="F221" s="80"/>
    </row>
    <row r="222" spans="5:6" x14ac:dyDescent="0.25">
      <c r="E222" s="101"/>
      <c r="F222" s="80"/>
    </row>
    <row r="223" spans="5:6" x14ac:dyDescent="0.25">
      <c r="E223" s="101"/>
      <c r="F223" s="80"/>
    </row>
    <row r="224" spans="5:6" x14ac:dyDescent="0.25">
      <c r="E224" s="101"/>
      <c r="F224" s="80"/>
    </row>
    <row r="225" spans="5:6" x14ac:dyDescent="0.25">
      <c r="E225" s="101"/>
      <c r="F225" s="80"/>
    </row>
    <row r="226" spans="5:6" x14ac:dyDescent="0.25">
      <c r="E226" s="101"/>
    </row>
    <row r="227" spans="5:6" x14ac:dyDescent="0.25">
      <c r="E227" s="101"/>
      <c r="F227" s="80"/>
    </row>
    <row r="228" spans="5:6" x14ac:dyDescent="0.25">
      <c r="E228" s="101"/>
      <c r="F228" s="80"/>
    </row>
    <row r="229" spans="5:6" x14ac:dyDescent="0.25">
      <c r="E229" s="101"/>
    </row>
    <row r="230" spans="5:6" x14ac:dyDescent="0.25">
      <c r="E230" s="101"/>
    </row>
    <row r="231" spans="5:6" x14ac:dyDescent="0.25">
      <c r="E231" s="101"/>
      <c r="F231" s="80"/>
    </row>
    <row r="232" spans="5:6" x14ac:dyDescent="0.25">
      <c r="E232" s="101"/>
      <c r="F232" s="80"/>
    </row>
    <row r="233" spans="5:6" x14ac:dyDescent="0.25">
      <c r="E233" s="101"/>
      <c r="F233" s="103"/>
    </row>
    <row r="234" spans="5:6" x14ac:dyDescent="0.25">
      <c r="E234" s="101"/>
      <c r="F234" s="103"/>
    </row>
    <row r="235" spans="5:6" x14ac:dyDescent="0.25">
      <c r="E235" s="101"/>
    </row>
    <row r="236" spans="5:6" x14ac:dyDescent="0.25">
      <c r="E236" s="101"/>
      <c r="F236" s="80"/>
    </row>
    <row r="237" spans="5:6" x14ac:dyDescent="0.25">
      <c r="E237" s="101"/>
    </row>
    <row r="238" spans="5:6" x14ac:dyDescent="0.25">
      <c r="E238" s="101"/>
      <c r="F238" s="80"/>
    </row>
    <row r="239" spans="5:6" x14ac:dyDescent="0.25">
      <c r="E239" s="101"/>
      <c r="F239" s="80"/>
    </row>
    <row r="240" spans="5:6" x14ac:dyDescent="0.25">
      <c r="E240" s="101"/>
      <c r="F240" s="80"/>
    </row>
    <row r="241" spans="5:6" x14ac:dyDescent="0.25">
      <c r="E241" s="101"/>
      <c r="F241" s="80"/>
    </row>
    <row r="242" spans="5:6" x14ac:dyDescent="0.25">
      <c r="E242" s="101"/>
      <c r="F242" s="80"/>
    </row>
    <row r="243" spans="5:6" x14ac:dyDescent="0.25">
      <c r="E243" s="101"/>
      <c r="F243" s="80"/>
    </row>
    <row r="244" spans="5:6" x14ac:dyDescent="0.25">
      <c r="E244" s="101"/>
      <c r="F244" s="80"/>
    </row>
    <row r="245" spans="5:6" x14ac:dyDescent="0.25">
      <c r="E245" s="101"/>
      <c r="F245" s="80"/>
    </row>
    <row r="246" spans="5:6" x14ac:dyDescent="0.25">
      <c r="E246" s="101"/>
      <c r="F246" s="80"/>
    </row>
    <row r="247" spans="5:6" x14ac:dyDescent="0.25">
      <c r="E247" s="101"/>
      <c r="F247" s="80"/>
    </row>
    <row r="248" spans="5:6" x14ac:dyDescent="0.25">
      <c r="E248" s="101"/>
      <c r="F248" s="80"/>
    </row>
    <row r="249" spans="5:6" x14ac:dyDescent="0.25">
      <c r="E249" s="101"/>
      <c r="F249" s="80"/>
    </row>
    <row r="250" spans="5:6" x14ac:dyDescent="0.25">
      <c r="E250" s="101"/>
      <c r="F250" s="80"/>
    </row>
    <row r="251" spans="5:6" x14ac:dyDescent="0.25">
      <c r="E251" s="101"/>
      <c r="F251" s="80"/>
    </row>
    <row r="252" spans="5:6" x14ac:dyDescent="0.25">
      <c r="E252" s="101"/>
      <c r="F252" s="80"/>
    </row>
    <row r="253" spans="5:6" x14ac:dyDescent="0.25">
      <c r="E253" s="101"/>
      <c r="F253" s="80"/>
    </row>
    <row r="254" spans="5:6" x14ac:dyDescent="0.25">
      <c r="E254" s="101"/>
      <c r="F254" s="80"/>
    </row>
    <row r="255" spans="5:6" x14ac:dyDescent="0.25">
      <c r="E255" s="101"/>
      <c r="F255" s="80"/>
    </row>
    <row r="256" spans="5:6" x14ac:dyDescent="0.25">
      <c r="E256" s="101"/>
      <c r="F256" s="80"/>
    </row>
    <row r="257" spans="5:6" x14ac:dyDescent="0.25">
      <c r="E257" s="101"/>
    </row>
    <row r="258" spans="5:6" x14ac:dyDescent="0.25">
      <c r="E258" s="101"/>
      <c r="F258" s="80"/>
    </row>
    <row r="259" spans="5:6" x14ac:dyDescent="0.25">
      <c r="E259" s="101"/>
      <c r="F259" s="80"/>
    </row>
    <row r="260" spans="5:6" x14ac:dyDescent="0.25">
      <c r="E260" s="101"/>
      <c r="F260" s="80"/>
    </row>
    <row r="261" spans="5:6" x14ac:dyDescent="0.25">
      <c r="E261" s="101"/>
      <c r="F261" s="80"/>
    </row>
    <row r="262" spans="5:6" x14ac:dyDescent="0.25">
      <c r="E262" s="101"/>
      <c r="F262" s="80"/>
    </row>
    <row r="263" spans="5:6" x14ac:dyDescent="0.25">
      <c r="E263" s="101"/>
      <c r="F263" s="102"/>
    </row>
    <row r="264" spans="5:6" x14ac:dyDescent="0.25">
      <c r="E264" s="101"/>
      <c r="F264" s="80"/>
    </row>
    <row r="265" spans="5:6" x14ac:dyDescent="0.25">
      <c r="E265" s="101"/>
      <c r="F265" s="80"/>
    </row>
    <row r="266" spans="5:6" x14ac:dyDescent="0.25">
      <c r="E266" s="101"/>
      <c r="F266" s="80"/>
    </row>
    <row r="267" spans="5:6" x14ac:dyDescent="0.25">
      <c r="E267" s="101"/>
      <c r="F267" s="80"/>
    </row>
    <row r="268" spans="5:6" x14ac:dyDescent="0.25">
      <c r="E268" s="101"/>
      <c r="F268" s="80"/>
    </row>
    <row r="269" spans="5:6" x14ac:dyDescent="0.25">
      <c r="E269" s="101"/>
      <c r="F269" s="80"/>
    </row>
    <row r="270" spans="5:6" x14ac:dyDescent="0.25">
      <c r="E270" s="101"/>
      <c r="F270" s="80"/>
    </row>
    <row r="271" spans="5:6" x14ac:dyDescent="0.25">
      <c r="E271" s="101"/>
      <c r="F271" s="80"/>
    </row>
    <row r="272" spans="5:6" x14ac:dyDescent="0.25">
      <c r="E272" s="101"/>
      <c r="F272" s="80"/>
    </row>
    <row r="273" spans="5:6" x14ac:dyDescent="0.25">
      <c r="E273" s="101"/>
      <c r="F273" s="80"/>
    </row>
    <row r="274" spans="5:6" x14ac:dyDescent="0.25">
      <c r="E274" s="101"/>
      <c r="F274" s="80"/>
    </row>
    <row r="275" spans="5:6" x14ac:dyDescent="0.25">
      <c r="E275" s="101"/>
      <c r="F275" s="80"/>
    </row>
    <row r="276" spans="5:6" x14ac:dyDescent="0.25">
      <c r="E276" s="101"/>
      <c r="F276" s="80"/>
    </row>
    <row r="277" spans="5:6" x14ac:dyDescent="0.25">
      <c r="E277" s="101"/>
      <c r="F277" s="80"/>
    </row>
    <row r="278" spans="5:6" x14ac:dyDescent="0.25">
      <c r="E278" s="101"/>
      <c r="F278" s="80"/>
    </row>
    <row r="279" spans="5:6" x14ac:dyDescent="0.25">
      <c r="E279" s="101"/>
      <c r="F279" s="80"/>
    </row>
    <row r="280" spans="5:6" x14ac:dyDescent="0.25">
      <c r="E280" s="101"/>
      <c r="F280" s="80"/>
    </row>
    <row r="281" spans="5:6" x14ac:dyDescent="0.25">
      <c r="E281" s="101"/>
      <c r="F281" s="80"/>
    </row>
    <row r="282" spans="5:6" x14ac:dyDescent="0.25">
      <c r="E282" s="101"/>
      <c r="F282" s="80"/>
    </row>
    <row r="283" spans="5:6" x14ac:dyDescent="0.25">
      <c r="E283" s="101"/>
      <c r="F283" s="102"/>
    </row>
    <row r="284" spans="5:6" x14ac:dyDescent="0.25">
      <c r="E284" s="101"/>
      <c r="F284" s="80"/>
    </row>
    <row r="285" spans="5:6" x14ac:dyDescent="0.25">
      <c r="E285" s="101"/>
      <c r="F285" s="80"/>
    </row>
    <row r="286" spans="5:6" x14ac:dyDescent="0.25">
      <c r="E286" s="101"/>
      <c r="F286" s="80"/>
    </row>
    <row r="287" spans="5:6" x14ac:dyDescent="0.25">
      <c r="E287" s="101"/>
      <c r="F287" s="103"/>
    </row>
    <row r="288" spans="5:6" x14ac:dyDescent="0.25">
      <c r="E288" s="101"/>
      <c r="F288" s="80"/>
    </row>
    <row r="289" spans="5:6" x14ac:dyDescent="0.25">
      <c r="E289" s="101"/>
      <c r="F289" s="80"/>
    </row>
    <row r="290" spans="5:6" x14ac:dyDescent="0.25">
      <c r="E290" s="101"/>
      <c r="F290" s="80"/>
    </row>
    <row r="291" spans="5:6" x14ac:dyDescent="0.25">
      <c r="E291" s="101"/>
      <c r="F291" s="80"/>
    </row>
    <row r="292" spans="5:6" x14ac:dyDescent="0.25">
      <c r="E292" s="101"/>
      <c r="F292" s="80"/>
    </row>
    <row r="293" spans="5:6" x14ac:dyDescent="0.25">
      <c r="E293" s="101"/>
      <c r="F293" s="80"/>
    </row>
    <row r="294" spans="5:6" x14ac:dyDescent="0.25">
      <c r="E294" s="101"/>
      <c r="F294" s="80"/>
    </row>
    <row r="295" spans="5:6" x14ac:dyDescent="0.25">
      <c r="E295" s="101"/>
      <c r="F295" s="80"/>
    </row>
    <row r="296" spans="5:6" x14ac:dyDescent="0.25">
      <c r="E296" s="101"/>
      <c r="F296" s="80"/>
    </row>
    <row r="297" spans="5:6" x14ac:dyDescent="0.25">
      <c r="E297" s="101"/>
      <c r="F297" s="80"/>
    </row>
    <row r="298" spans="5:6" x14ac:dyDescent="0.25">
      <c r="E298" s="101"/>
      <c r="F298" s="80"/>
    </row>
    <row r="299" spans="5:6" x14ac:dyDescent="0.25">
      <c r="E299" s="101"/>
      <c r="F299" s="80"/>
    </row>
    <row r="300" spans="5:6" x14ac:dyDescent="0.25">
      <c r="E300" s="101"/>
      <c r="F300" s="80"/>
    </row>
    <row r="301" spans="5:6" x14ac:dyDescent="0.25">
      <c r="E301" s="101"/>
      <c r="F301" s="80"/>
    </row>
    <row r="302" spans="5:6" x14ac:dyDescent="0.25">
      <c r="E302" s="101"/>
      <c r="F302" s="80"/>
    </row>
    <row r="303" spans="5:6" x14ac:dyDescent="0.25">
      <c r="E303" s="101"/>
      <c r="F303" s="80"/>
    </row>
    <row r="304" spans="5:6" x14ac:dyDescent="0.25">
      <c r="E304" s="101"/>
      <c r="F304" s="80"/>
    </row>
    <row r="305" spans="5:6" x14ac:dyDescent="0.25">
      <c r="E305" s="101"/>
      <c r="F305" s="80"/>
    </row>
    <row r="306" spans="5:6" x14ac:dyDescent="0.25">
      <c r="E306" s="101"/>
      <c r="F306" s="80"/>
    </row>
    <row r="307" spans="5:6" x14ac:dyDescent="0.25">
      <c r="E307" s="101"/>
      <c r="F307" s="80"/>
    </row>
    <row r="308" spans="5:6" x14ac:dyDescent="0.25">
      <c r="E308" s="101"/>
      <c r="F308" s="80"/>
    </row>
    <row r="309" spans="5:6" x14ac:dyDescent="0.25">
      <c r="E309" s="101"/>
      <c r="F309" s="80"/>
    </row>
    <row r="310" spans="5:6" x14ac:dyDescent="0.25">
      <c r="E310" s="101"/>
      <c r="F310" s="80"/>
    </row>
    <row r="311" spans="5:6" x14ac:dyDescent="0.25">
      <c r="E311" s="101"/>
      <c r="F311" s="80"/>
    </row>
    <row r="312" spans="5:6" x14ac:dyDescent="0.25">
      <c r="E312" s="101"/>
      <c r="F312" s="80"/>
    </row>
    <row r="313" spans="5:6" x14ac:dyDescent="0.25">
      <c r="E313" s="101"/>
      <c r="F313" s="102"/>
    </row>
    <row r="314" spans="5:6" x14ac:dyDescent="0.25">
      <c r="E314" s="101"/>
      <c r="F314" s="103"/>
    </row>
    <row r="315" spans="5:6" x14ac:dyDescent="0.25">
      <c r="E315" s="101"/>
      <c r="F315" s="102"/>
    </row>
    <row r="316" spans="5:6" x14ac:dyDescent="0.25">
      <c r="E316" s="101"/>
      <c r="F316" s="80"/>
    </row>
    <row r="317" spans="5:6" x14ac:dyDescent="0.25">
      <c r="E317" s="101"/>
      <c r="F317" s="80"/>
    </row>
    <row r="318" spans="5:6" x14ac:dyDescent="0.25">
      <c r="E318" s="101"/>
      <c r="F318" s="80"/>
    </row>
    <row r="319" spans="5:6" x14ac:dyDescent="0.25">
      <c r="E319" s="101"/>
      <c r="F319" s="80"/>
    </row>
    <row r="320" spans="5:6" x14ac:dyDescent="0.25">
      <c r="E320" s="101"/>
      <c r="F320" s="80"/>
    </row>
    <row r="321" spans="5:6" x14ac:dyDescent="0.25">
      <c r="E321" s="101"/>
      <c r="F321" s="80"/>
    </row>
    <row r="322" spans="5:6" x14ac:dyDescent="0.25">
      <c r="E322" s="101"/>
      <c r="F322" s="80"/>
    </row>
    <row r="323" spans="5:6" x14ac:dyDescent="0.25">
      <c r="E323" s="101"/>
      <c r="F323" s="80"/>
    </row>
    <row r="324" spans="5:6" x14ac:dyDescent="0.25">
      <c r="E324" s="101"/>
      <c r="F324" s="80"/>
    </row>
    <row r="325" spans="5:6" x14ac:dyDescent="0.25">
      <c r="E325" s="101"/>
      <c r="F325" s="80"/>
    </row>
    <row r="326" spans="5:6" x14ac:dyDescent="0.25">
      <c r="E326" s="101"/>
      <c r="F326" s="103"/>
    </row>
    <row r="327" spans="5:6" x14ac:dyDescent="0.25">
      <c r="E327" s="101"/>
      <c r="F327" s="80"/>
    </row>
    <row r="328" spans="5:6" x14ac:dyDescent="0.25">
      <c r="E328" s="101"/>
      <c r="F328" s="80"/>
    </row>
    <row r="329" spans="5:6" x14ac:dyDescent="0.25">
      <c r="E329" s="101"/>
      <c r="F329" s="80"/>
    </row>
    <row r="330" spans="5:6" x14ac:dyDescent="0.25">
      <c r="E330" s="101"/>
      <c r="F330" s="80"/>
    </row>
    <row r="331" spans="5:6" x14ac:dyDescent="0.25">
      <c r="E331" s="101"/>
      <c r="F331" s="80"/>
    </row>
    <row r="332" spans="5:6" x14ac:dyDescent="0.25">
      <c r="E332" s="101"/>
      <c r="F332" s="80"/>
    </row>
    <row r="333" spans="5:6" x14ac:dyDescent="0.25">
      <c r="E333" s="101"/>
      <c r="F333" s="80"/>
    </row>
    <row r="334" spans="5:6" x14ac:dyDescent="0.25">
      <c r="E334" s="101"/>
      <c r="F334" s="80"/>
    </row>
    <row r="335" spans="5:6" x14ac:dyDescent="0.25">
      <c r="E335" s="101"/>
      <c r="F335" s="80"/>
    </row>
    <row r="336" spans="5:6" x14ac:dyDescent="0.25">
      <c r="E336" s="101"/>
      <c r="F336" s="80"/>
    </row>
    <row r="337" spans="5:6" x14ac:dyDescent="0.25">
      <c r="E337" s="101"/>
      <c r="F337" s="80"/>
    </row>
    <row r="338" spans="5:6" x14ac:dyDescent="0.25">
      <c r="E338" s="101"/>
      <c r="F338" s="80"/>
    </row>
    <row r="339" spans="5:6" x14ac:dyDescent="0.25">
      <c r="E339" s="101"/>
      <c r="F339" s="80"/>
    </row>
    <row r="340" spans="5:6" x14ac:dyDescent="0.25">
      <c r="E340" s="101"/>
      <c r="F340" s="80"/>
    </row>
    <row r="341" spans="5:6" x14ac:dyDescent="0.25">
      <c r="E341" s="101"/>
      <c r="F341" s="80"/>
    </row>
    <row r="342" spans="5:6" x14ac:dyDescent="0.25">
      <c r="E342" s="101"/>
      <c r="F342" s="80"/>
    </row>
    <row r="343" spans="5:6" x14ac:dyDescent="0.25">
      <c r="E343" s="101"/>
      <c r="F343" s="80"/>
    </row>
    <row r="344" spans="5:6" x14ac:dyDescent="0.25">
      <c r="E344" s="101"/>
      <c r="F344" s="80"/>
    </row>
    <row r="345" spans="5:6" x14ac:dyDescent="0.25">
      <c r="E345" s="101"/>
      <c r="F345" s="80"/>
    </row>
    <row r="346" spans="5:6" x14ac:dyDescent="0.25">
      <c r="E346" s="101"/>
      <c r="F346" s="80"/>
    </row>
    <row r="347" spans="5:6" x14ac:dyDescent="0.25">
      <c r="E347" s="101"/>
      <c r="F347" s="80"/>
    </row>
    <row r="348" spans="5:6" x14ac:dyDescent="0.25">
      <c r="E348" s="101"/>
      <c r="F348" s="80"/>
    </row>
    <row r="349" spans="5:6" x14ac:dyDescent="0.25">
      <c r="E349" s="101"/>
      <c r="F349" s="80"/>
    </row>
    <row r="350" spans="5:6" x14ac:dyDescent="0.25">
      <c r="E350" s="101"/>
      <c r="F350" s="80"/>
    </row>
    <row r="351" spans="5:6" x14ac:dyDescent="0.25">
      <c r="E351" s="101"/>
      <c r="F351" s="80"/>
    </row>
    <row r="352" spans="5:6" x14ac:dyDescent="0.25">
      <c r="E352" s="101"/>
      <c r="F352" s="80"/>
    </row>
    <row r="353" spans="5:6" x14ac:dyDescent="0.25">
      <c r="E353" s="101"/>
      <c r="F353" s="80"/>
    </row>
    <row r="354" spans="5:6" x14ac:dyDescent="0.25">
      <c r="E354" s="101"/>
      <c r="F354" s="80"/>
    </row>
    <row r="355" spans="5:6" x14ac:dyDescent="0.25">
      <c r="E355" s="101"/>
      <c r="F355" s="80"/>
    </row>
    <row r="356" spans="5:6" x14ac:dyDescent="0.25">
      <c r="E356" s="101"/>
      <c r="F356" s="80"/>
    </row>
    <row r="357" spans="5:6" x14ac:dyDescent="0.25">
      <c r="E357" s="101"/>
      <c r="F357" s="80"/>
    </row>
    <row r="358" spans="5:6" x14ac:dyDescent="0.25">
      <c r="E358" s="101"/>
      <c r="F358" s="80"/>
    </row>
    <row r="359" spans="5:6" x14ac:dyDescent="0.25">
      <c r="E359" s="101"/>
      <c r="F359" s="80"/>
    </row>
    <row r="360" spans="5:6" x14ac:dyDescent="0.25">
      <c r="E360" s="101"/>
      <c r="F360" s="80"/>
    </row>
    <row r="361" spans="5:6" x14ac:dyDescent="0.25">
      <c r="E361" s="101"/>
      <c r="F361" s="80"/>
    </row>
    <row r="362" spans="5:6" x14ac:dyDescent="0.25">
      <c r="E362" s="101"/>
      <c r="F362" s="80"/>
    </row>
    <row r="363" spans="5:6" x14ac:dyDescent="0.25">
      <c r="E363" s="101"/>
      <c r="F363" s="80"/>
    </row>
    <row r="364" spans="5:6" x14ac:dyDescent="0.25">
      <c r="E364" s="101"/>
      <c r="F364" s="80"/>
    </row>
    <row r="365" spans="5:6" x14ac:dyDescent="0.25">
      <c r="E365" s="101"/>
      <c r="F365" s="80"/>
    </row>
    <row r="366" spans="5:6" x14ac:dyDescent="0.25">
      <c r="E366" s="101"/>
    </row>
    <row r="367" spans="5:6" x14ac:dyDescent="0.25">
      <c r="E367" s="101"/>
      <c r="F367" s="80"/>
    </row>
    <row r="368" spans="5:6" x14ac:dyDescent="0.25">
      <c r="E368" s="101"/>
      <c r="F368" s="80"/>
    </row>
    <row r="369" spans="5:6" x14ac:dyDescent="0.25">
      <c r="E369" s="101"/>
      <c r="F369" s="80"/>
    </row>
    <row r="370" spans="5:6" x14ac:dyDescent="0.25">
      <c r="E370" s="101"/>
      <c r="F370" s="80"/>
    </row>
    <row r="371" spans="5:6" x14ac:dyDescent="0.25">
      <c r="E371" s="101"/>
      <c r="F371" s="80"/>
    </row>
    <row r="372" spans="5:6" x14ac:dyDescent="0.25">
      <c r="E372" s="101"/>
      <c r="F372" s="80"/>
    </row>
    <row r="373" spans="5:6" x14ac:dyDescent="0.25">
      <c r="E373" s="101"/>
      <c r="F373" s="103"/>
    </row>
    <row r="374" spans="5:6" x14ac:dyDescent="0.25">
      <c r="E374" s="101"/>
      <c r="F374" s="80"/>
    </row>
    <row r="375" spans="5:6" x14ac:dyDescent="0.25">
      <c r="E375" s="101"/>
      <c r="F375" s="80"/>
    </row>
    <row r="376" spans="5:6" x14ac:dyDescent="0.25">
      <c r="E376" s="101"/>
      <c r="F376" s="80"/>
    </row>
    <row r="377" spans="5:6" x14ac:dyDescent="0.25">
      <c r="E377" s="101"/>
    </row>
    <row r="378" spans="5:6" x14ac:dyDescent="0.25">
      <c r="E378" s="101"/>
      <c r="F378" s="80"/>
    </row>
    <row r="379" spans="5:6" x14ac:dyDescent="0.25">
      <c r="E379" s="101"/>
      <c r="F379" s="80"/>
    </row>
    <row r="380" spans="5:6" x14ac:dyDescent="0.25">
      <c r="E380" s="101"/>
      <c r="F380" s="80"/>
    </row>
    <row r="381" spans="5:6" x14ac:dyDescent="0.25">
      <c r="E381" s="101"/>
      <c r="F381" s="80"/>
    </row>
    <row r="382" spans="5:6" x14ac:dyDescent="0.25">
      <c r="E382" s="101"/>
      <c r="F382" s="80"/>
    </row>
    <row r="383" spans="5:6" x14ac:dyDescent="0.25">
      <c r="E383" s="101"/>
      <c r="F383" s="80"/>
    </row>
    <row r="384" spans="5:6" x14ac:dyDescent="0.25">
      <c r="E384" s="101"/>
      <c r="F384" s="80"/>
    </row>
    <row r="385" spans="5:6" x14ac:dyDescent="0.25">
      <c r="E385" s="101"/>
      <c r="F385" s="80"/>
    </row>
    <row r="386" spans="5:6" x14ac:dyDescent="0.25">
      <c r="E386" s="101"/>
      <c r="F386" s="80"/>
    </row>
    <row r="387" spans="5:6" x14ac:dyDescent="0.25">
      <c r="E387" s="101"/>
      <c r="F387" s="80"/>
    </row>
    <row r="388" spans="5:6" x14ac:dyDescent="0.25">
      <c r="E388" s="101"/>
      <c r="F388" s="80"/>
    </row>
    <row r="389" spans="5:6" x14ac:dyDescent="0.25">
      <c r="E389" s="101"/>
      <c r="F389" s="80"/>
    </row>
    <row r="390" spans="5:6" x14ac:dyDescent="0.25">
      <c r="E390" s="101"/>
      <c r="F390" s="80"/>
    </row>
    <row r="391" spans="5:6" x14ac:dyDescent="0.25">
      <c r="E391" s="101"/>
      <c r="F391" s="80"/>
    </row>
    <row r="392" spans="5:6" x14ac:dyDescent="0.25">
      <c r="E392" s="101"/>
      <c r="F392" s="80"/>
    </row>
    <row r="393" spans="5:6" x14ac:dyDescent="0.25">
      <c r="E393" s="101"/>
      <c r="F393" s="80"/>
    </row>
    <row r="394" spans="5:6" x14ac:dyDescent="0.25">
      <c r="E394" s="101"/>
      <c r="F394" s="80"/>
    </row>
    <row r="395" spans="5:6" x14ac:dyDescent="0.25">
      <c r="E395" s="101"/>
      <c r="F395" s="80"/>
    </row>
    <row r="396" spans="5:6" x14ac:dyDescent="0.25">
      <c r="E396" s="101"/>
      <c r="F396" s="80"/>
    </row>
    <row r="397" spans="5:6" x14ac:dyDescent="0.25">
      <c r="E397" s="101"/>
      <c r="F397" s="103"/>
    </row>
    <row r="398" spans="5:6" x14ac:dyDescent="0.25">
      <c r="E398" s="101"/>
      <c r="F398" s="80"/>
    </row>
    <row r="399" spans="5:6" x14ac:dyDescent="0.25">
      <c r="E399" s="101"/>
    </row>
    <row r="400" spans="5:6" x14ac:dyDescent="0.25">
      <c r="E400" s="101"/>
      <c r="F400" s="103"/>
    </row>
    <row r="401" spans="5:6" x14ac:dyDescent="0.25">
      <c r="E401" s="101"/>
      <c r="F401" s="80"/>
    </row>
    <row r="402" spans="5:6" x14ac:dyDescent="0.25">
      <c r="E402" s="101"/>
      <c r="F402" s="80"/>
    </row>
    <row r="403" spans="5:6" x14ac:dyDescent="0.25">
      <c r="E403" s="101"/>
      <c r="F403" s="80"/>
    </row>
    <row r="404" spans="5:6" x14ac:dyDescent="0.25">
      <c r="E404" s="101"/>
      <c r="F404" s="80"/>
    </row>
    <row r="405" spans="5:6" x14ac:dyDescent="0.25">
      <c r="E405" s="101"/>
      <c r="F405" s="80"/>
    </row>
    <row r="406" spans="5:6" x14ac:dyDescent="0.25">
      <c r="E406" s="101"/>
      <c r="F406" s="80"/>
    </row>
    <row r="407" spans="5:6" x14ac:dyDescent="0.25">
      <c r="E407" s="101"/>
    </row>
    <row r="408" spans="5:6" x14ac:dyDescent="0.25">
      <c r="E408" s="101"/>
      <c r="F408" s="80"/>
    </row>
    <row r="409" spans="5:6" x14ac:dyDescent="0.25">
      <c r="E409" s="101"/>
      <c r="F409" s="80"/>
    </row>
    <row r="410" spans="5:6" x14ac:dyDescent="0.25">
      <c r="E410" s="101"/>
      <c r="F410" s="80"/>
    </row>
    <row r="411" spans="5:6" x14ac:dyDescent="0.25">
      <c r="E411" s="101"/>
      <c r="F411" s="80"/>
    </row>
    <row r="412" spans="5:6" x14ac:dyDescent="0.25">
      <c r="E412" s="101"/>
      <c r="F412" s="80"/>
    </row>
    <row r="413" spans="5:6" x14ac:dyDescent="0.25">
      <c r="E413" s="101"/>
      <c r="F413" s="80"/>
    </row>
    <row r="414" spans="5:6" x14ac:dyDescent="0.25">
      <c r="E414" s="101"/>
      <c r="F414" s="80"/>
    </row>
    <row r="415" spans="5:6" x14ac:dyDescent="0.25">
      <c r="E415" s="101"/>
      <c r="F415" s="80"/>
    </row>
    <row r="416" spans="5:6" x14ac:dyDescent="0.25">
      <c r="E416" s="101"/>
      <c r="F416" s="80"/>
    </row>
    <row r="417" spans="5:6" x14ac:dyDescent="0.25">
      <c r="E417" s="101"/>
      <c r="F417" s="80"/>
    </row>
    <row r="418" spans="5:6" x14ac:dyDescent="0.25">
      <c r="E418" s="101"/>
      <c r="F418" s="80"/>
    </row>
    <row r="419" spans="5:6" x14ac:dyDescent="0.25">
      <c r="E419" s="101"/>
      <c r="F419" s="80"/>
    </row>
    <row r="420" spans="5:6" x14ac:dyDescent="0.25">
      <c r="E420" s="101"/>
      <c r="F420" s="80"/>
    </row>
    <row r="421" spans="5:6" x14ac:dyDescent="0.25">
      <c r="E421" s="101"/>
      <c r="F421" s="80"/>
    </row>
    <row r="422" spans="5:6" x14ac:dyDescent="0.25">
      <c r="E422" s="101"/>
      <c r="F422" s="103"/>
    </row>
    <row r="423" spans="5:6" x14ac:dyDescent="0.25">
      <c r="E423" s="101"/>
      <c r="F423" s="80"/>
    </row>
    <row r="424" spans="5:6" x14ac:dyDescent="0.25">
      <c r="E424" s="101"/>
      <c r="F424" s="80"/>
    </row>
    <row r="425" spans="5:6" x14ac:dyDescent="0.25">
      <c r="E425" s="101"/>
      <c r="F425" s="80"/>
    </row>
    <row r="426" spans="5:6" x14ac:dyDescent="0.25">
      <c r="E426" s="101"/>
      <c r="F426" s="80"/>
    </row>
    <row r="427" spans="5:6" x14ac:dyDescent="0.25">
      <c r="E427" s="101"/>
      <c r="F427" s="8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Dimensions</vt:lpstr>
      <vt:lpstr>Models</vt:lpstr>
      <vt:lpstr>Graph-updated</vt:lpstr>
      <vt:lpstr>Tools</vt:lpstr>
      <vt:lpstr>PapersPerToolCount</vt:lpstr>
      <vt:lpstr>ToolType</vt:lpstr>
      <vt:lpstr>Subcategory</vt:lpstr>
      <vt:lpstr>Year-Type</vt:lpstr>
      <vt:lpstr>PapersPerToolList</vt:lpstr>
      <vt:lpstr>Approaches</vt:lpstr>
      <vt:lpstr>Tools-tasks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Andrian Marcus, Ph.D.</dc:creator>
  <cp:keywords/>
  <dc:description/>
  <cp:lastModifiedBy>Siddarth Udayakumar</cp:lastModifiedBy>
  <cp:revision/>
  <dcterms:created xsi:type="dcterms:W3CDTF">2007-02-23T19:16:49Z</dcterms:created>
  <dcterms:modified xsi:type="dcterms:W3CDTF">2016-04-12T19:43:25Z</dcterms:modified>
  <cp:category/>
  <cp:contentStatus/>
</cp:coreProperties>
</file>