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iddartha/Desktop/github/Excel/data_cleaning_2/"/>
    </mc:Choice>
  </mc:AlternateContent>
  <xr:revisionPtr revIDLastSave="0" documentId="13_ncr:1_{A2AE9CFF-04F0-6F45-8F45-061AC977BD34}" xr6:coauthVersionLast="47" xr6:coauthVersionMax="47" xr10:uidLastSave="{00000000-0000-0000-0000-000000000000}"/>
  <bookViews>
    <workbookView xWindow="0" yWindow="760" windowWidth="30240" windowHeight="17480" activeTab="3" xr2:uid="{00000000-000D-0000-FFFF-FFFF00000000}"/>
  </bookViews>
  <sheets>
    <sheet name="bike_buyers" sheetId="1" r:id="rId1"/>
    <sheet name="working" sheetId="4" r:id="rId2"/>
    <sheet name="Pivot Table" sheetId="5" r:id="rId3"/>
    <sheet name="DashBoard" sheetId="3"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<sst xmlns="http://schemas.openxmlformats.org/spreadsheetml/2006/main" count="16267" uniqueCount="52">
  <si>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</si>
  <si>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</si>
  <si>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</si>
  <si>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</si>
  <si>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</si>
  <si>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</si>
  <si>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</si>
  <si>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</si>
  <si>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</si>
  <si>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</si>
  <si>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</si>
  <si>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</si>
  <si>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</si>
  <si>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</si>
  <si>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</si>
  <si>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</si>
  <si>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</si>
  <si>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</si>
  <si>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</si>
  <si>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</si>
  <si>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</si>
  <si>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</si>
  <si>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</si>
  <si>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</si>
  <si>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</si>
  <si>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</si>
  <si>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</si>
  <si>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</si>
  <si>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</si>
  <si>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</si>
  <si>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</si>
  <si>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</si>
  <si>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</si>
  <si>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</si>
  <si>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</si>
  <si>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</si>
  <si>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</si>
  <si>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</si>
  <si>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</si>
  <si>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</si>
  <si>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</si>
  <si>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</si>
  <si>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Row Labels</t>
  </si>
  <si>
    <t>Grand Total</t>
  </si>
  <si>
    <t>Average of Income</t>
  </si>
  <si>
    <t>Column Labels</t>
  </si>
  <si>
    <t>Middle Age</t>
  </si>
  <si>
    <t>Old</t>
  </si>
  <si>
    <t>More than 10 Miles</t>
  </si>
  <si>
    <t>Count of Age Brackets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</si>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</sst>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21"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08395960755"/>
          <c:y val="3.5176408237431858E-2"/>
          <c:w val="0.82975140351191867"/>
          <c:h val="0.7130239248940036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4961-3F47-9CAF-DC45D5BCB47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4961-3F47-9CAF-DC45D5BCB477}"/>
            </c:ext>
          </c:extLst>
        </c:ser>
        <c:dLbls>
          <c:showLegendKey val="0"/>
          <c:showVal val="0"/>
          <c:showCatName val="0"/>
          <c:showSerName val="0"/>
          <c:showPercent val="0"/>
          <c:showBubbleSize val="0"/>
        </c:dLbls>
        <c:gapWidth val="150"/>
        <c:axId val="833906736"/>
        <c:axId val="834526192"/>
      </c:barChart>
      <c:catAx>
        <c:axId val="8339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A3-E44C-8A4B-58BD45B34B9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A3-E44C-8A4B-58BD45B34B9C}"/>
            </c:ext>
          </c:extLst>
        </c:ser>
        <c:dLbls>
          <c:showLegendKey val="0"/>
          <c:showVal val="0"/>
          <c:showCatName val="0"/>
          <c:showSerName val="0"/>
          <c:showPercent val="0"/>
          <c:showBubbleSize val="0"/>
        </c:dLbls>
        <c:smooth val="0"/>
        <c:axId val="834296128"/>
        <c:axId val="964969344"/>
      </c:lineChart>
      <c:catAx>
        <c:axId val="8342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r>
                  <a:rPr lang="en-US" sz="1200" b="1"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vs pruchasing</a:t>
            </a:r>
            <a:r>
              <a:rPr lang="en-US" b="1" baseline="0"/>
              <a:t>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54-3B40-BC5F-2C0A0465A46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54-3B40-BC5F-2C0A0465A466}"/>
            </c:ext>
          </c:extLst>
        </c:ser>
        <c:dLbls>
          <c:showLegendKey val="0"/>
          <c:showVal val="0"/>
          <c:showCatName val="0"/>
          <c:showSerName val="0"/>
          <c:showPercent val="0"/>
          <c:showBubbleSize val="0"/>
        </c:dLbls>
        <c:marker val="1"/>
        <c:smooth val="0"/>
        <c:axId val="617128064"/>
        <c:axId val="1025176352"/>
      </c:lineChart>
      <c:catAx>
        <c:axId val="617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8"/>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b="1" baseline="0"/>
              <a:t>Average Income per Purchase</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4515946953397005"/>
          <c:y val="7.6152613425075802E-2"/>
          <c:w val="0.82975140351191867"/>
          <c:h val="0.7130239248940036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delete val="1"/>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465-5A4A-A0FC-D9ACABEEF41E}"/>
            </c:ext>
          </c:extLst>
        </c:ser>
        <c:ser>
          <c:idx val="1"/>
          <c:order val="1"/>
          <c:tx>
            <c:strRef>
              <c:f>'Pivot Table'!$C$4:$C$5</c:f>
              <c:strCache>
                <c:ptCount val="1"/>
                <c:pt idx="0">
                  <c:v>Yes</c:v>
                </c:pt>
              </c:strCache>
            </c:strRef>
          </c:tx>
          <c:spPr>
            <a:solidFill>
              <a:schemeClr val="accent2"/>
            </a:solidFill>
            <a:ln>
              <a:noFill/>
            </a:ln>
            <a:effectLst/>
          </c:spPr>
          <c:invertIfNegative val="0"/>
          <c:dLbls>
            <c:delete val="1"/>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465-5A4A-A0FC-D9ACABEEF41E}"/>
            </c:ext>
          </c:extLst>
        </c:ser>
        <c:dLbls>
          <c:dLblPos val="outEnd"/>
          <c:showLegendKey val="0"/>
          <c:showVal val="1"/>
          <c:showCatName val="0"/>
          <c:showSerName val="0"/>
          <c:showPercent val="0"/>
          <c:showBubbleSize val="0"/>
        </c:dLbls>
        <c:gapWidth val="219"/>
        <c:overlap val="-27"/>
        <c:axId val="833906736"/>
        <c:axId val="834526192"/>
      </c:barChart>
      <c:catAx>
        <c:axId val="8339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3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8"/>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b="1" baseline="0"/>
              <a:t>Customer Commute</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F8-8A47-B826-293AB1A7594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F8-8A47-B826-293AB1A75946}"/>
            </c:ext>
          </c:extLst>
        </c:ser>
        <c:dLbls>
          <c:showLegendKey val="0"/>
          <c:showVal val="0"/>
          <c:showCatName val="0"/>
          <c:showSerName val="0"/>
          <c:showPercent val="0"/>
          <c:showBubbleSize val="0"/>
        </c:dLbls>
        <c:smooth val="0"/>
        <c:axId val="834296128"/>
        <c:axId val="964969344"/>
      </c:lineChart>
      <c:catAx>
        <c:axId val="834296128"/>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US" sz="3000" b="1" baseline="0"/>
                  <a:t>Commute Distance</a:t>
                </a:r>
              </a:p>
            </c:rich>
          </c:tx>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US" sz="3000" b="1" baseline="0"/>
                  <a:t>Count of bikes purchased</a:t>
                </a:r>
              </a:p>
            </c:rich>
          </c:tx>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8342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000" b="1" i="0" baseline="0"/>
              <a:t>Age vs pruchasing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2C-BC45-A443-E01083BBDDC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2C-BC45-A443-E01083BBDDCF}"/>
            </c:ext>
          </c:extLst>
        </c:ser>
        <c:dLbls>
          <c:showLegendKey val="0"/>
          <c:showVal val="0"/>
          <c:showCatName val="0"/>
          <c:showSerName val="0"/>
          <c:showPercent val="0"/>
          <c:showBubbleSize val="0"/>
        </c:dLbls>
        <c:marker val="1"/>
        <c:smooth val="0"/>
        <c:axId val="617128064"/>
        <c:axId val="1025176352"/>
      </c:lineChart>
      <c:catAx>
        <c:axId val="617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3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11</xdr:col>
      <xdr:colOff>622300</xdr:colOff>
      <xdr:row>22</xdr:row>
      <xdr:rowOff>165100</xdr:rowOff>
    </xdr:to>
    <xdr:graphicFrame macro="">
      <xdr:nvGraphicFramePr>
        <xdr:cNvPr id="4" name="Chart 3">
          <a:extLst>
            <a:ext uri="{FF2B5EF4-FFF2-40B4-BE49-F238E27FC236}">
              <a16:creationId xmlns:a16="http://schemas.microsoft.com/office/drawing/2014/main" id="{6EF5F242-9A96-09ED-B081-B234E191A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26</xdr:row>
      <xdr:rowOff>177800</xdr:rowOff>
    </xdr:from>
    <xdr:to>
      <xdr:col>10</xdr:col>
      <xdr:colOff>431800</xdr:colOff>
      <xdr:row>46</xdr:row>
      <xdr:rowOff>101600</xdr:rowOff>
    </xdr:to>
    <xdr:graphicFrame macro="">
      <xdr:nvGraphicFramePr>
        <xdr:cNvPr id="5" name="Chart 4">
          <a:extLst>
            <a:ext uri="{FF2B5EF4-FFF2-40B4-BE49-F238E27FC236}">
              <a16:creationId xmlns:a16="http://schemas.microsoft.com/office/drawing/2014/main" id="{8123F1B0-4B80-6629-24A8-8770D4A46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55</xdr:row>
      <xdr:rowOff>177800</xdr:rowOff>
    </xdr:from>
    <xdr:to>
      <xdr:col>12</xdr:col>
      <xdr:colOff>762000</xdr:colOff>
      <xdr:row>80</xdr:row>
      <xdr:rowOff>88900</xdr:rowOff>
    </xdr:to>
    <xdr:graphicFrame macro="">
      <xdr:nvGraphicFramePr>
        <xdr:cNvPr id="10" name="Chart 9">
          <a:extLst>
            <a:ext uri="{FF2B5EF4-FFF2-40B4-BE49-F238E27FC236}">
              <a16:creationId xmlns:a16="http://schemas.microsoft.com/office/drawing/2014/main" id="{89D8E32F-4672-2D10-935D-7CE31A14B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608388</xdr:colOff>
      <xdr:row>8</xdr:row>
      <xdr:rowOff>40318</xdr:rowOff>
    </xdr:from>
    <xdr:to>
      <xdr:col>16</xdr:col>
      <xdr:colOff>657679</xdr:colOff>
      <xdr:row>47</xdr:row>
      <xdr:rowOff>161271</xdr:rowOff>
    </xdr:to>
    <xdr:graphicFrame macro="">
      <xdr:nvGraphicFramePr>
        <xdr:cNvPr id="2" name="Chart 1">
          <a:extLst>
            <a:ext uri="{FF2B5EF4-FFF2-40B4-BE49-F238E27FC236}">
              <a16:creationId xmlns:a16="http://schemas.microsoft.com/office/drawing/2014/main" id="{515C82D8-2912-D840-A16D-06333F6BE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42325</xdr:colOff>
      <xdr:row>8</xdr:row>
      <xdr:rowOff>80632</xdr:rowOff>
    </xdr:from>
    <xdr:to>
      <xdr:col>3</xdr:col>
      <xdr:colOff>463651</xdr:colOff>
      <xdr:row>13</xdr:row>
      <xdr:rowOff>40318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7ED92B-E952-AA37-C543-1966F8FB20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325" y="1532061"/>
              <a:ext cx="2870612" cy="866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54905</xdr:colOff>
      <xdr:row>21</xdr:row>
      <xdr:rowOff>57021</xdr:rowOff>
    </xdr:from>
    <xdr:to>
      <xdr:col>3</xdr:col>
      <xdr:colOff>463650</xdr:colOff>
      <xdr:row>30</xdr:row>
      <xdr:rowOff>20159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A21249-339A-B36E-9543-159047DEFF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905" y="3867021"/>
              <a:ext cx="2858031" cy="159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13</xdr:row>
      <xdr:rowOff>116975</xdr:rowOff>
    </xdr:from>
    <xdr:to>
      <xdr:col>3</xdr:col>
      <xdr:colOff>463651</xdr:colOff>
      <xdr:row>20</xdr:row>
      <xdr:rowOff>136855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A80D68-710F-9439-9B76-0FA4653326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544" y="2475546"/>
              <a:ext cx="2869393" cy="1289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539246</xdr:colOff>
      <xdr:row>50</xdr:row>
      <xdr:rowOff>108353</xdr:rowOff>
    </xdr:from>
    <xdr:to>
      <xdr:col>30</xdr:col>
      <xdr:colOff>476251</xdr:colOff>
      <xdr:row>93</xdr:row>
      <xdr:rowOff>0</xdr:rowOff>
    </xdr:to>
    <xdr:graphicFrame macro="">
      <xdr:nvGraphicFramePr>
        <xdr:cNvPr id="8" name="Chart 7">
          <a:extLst>
            <a:ext uri="{FF2B5EF4-FFF2-40B4-BE49-F238E27FC236}">
              <a16:creationId xmlns:a16="http://schemas.microsoft.com/office/drawing/2014/main" id="{D3CA5A23-DA33-C448-AB34-BADEDEE69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90713</xdr:colOff>
      <xdr:row>8</xdr:row>
      <xdr:rowOff>45355</xdr:rowOff>
    </xdr:from>
    <xdr:to>
      <xdr:col>30</xdr:col>
      <xdr:colOff>90713</xdr:colOff>
      <xdr:row>47</xdr:row>
      <xdr:rowOff>113392</xdr:rowOff>
    </xdr:to>
    <xdr:graphicFrame macro="">
      <xdr:nvGraphicFramePr>
        <xdr:cNvPr id="9" name="Chart 8">
          <a:extLst>
            <a:ext uri="{FF2B5EF4-FFF2-40B4-BE49-F238E27FC236}">
              <a16:creationId xmlns:a16="http://schemas.microsoft.com/office/drawing/2014/main" id="{077818C9-2196-6E4D-AF79-53C44570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tha pullakhandam" refreshedDate="45076.544742361111" createdVersion="8" refreshedVersion="8" minRefreshableVersion="3" recordCount="1000" xr:uid="{800F6C5D-6B8F-FC4A-8A4C-920DC4796AF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748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CE0E8-B048-C444-B380-778E3E7E75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9: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05DCB-CF89-FD4C-B9A6-D727896617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6E03-AA0A-F34D-830C-5565960287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53">
      <pivotArea outline="0" collapsedLevelsAreSubtotals="1" fieldPosition="0"/>
    </format>
    <format dxfId="52">
      <pivotArea dataOnly="0" labelOnly="1" fieldPosition="0">
        <references count="1">
          <reference field="13" count="0"/>
        </references>
      </pivotArea>
    </format>
    <format dxfId="51">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0A6986-5A0D-3443-8823-B9056B960489}" sourceName="Marital Status">
  <pivotTables>
    <pivotTable tabId="5" name="PivotTable2"/>
    <pivotTable tabId="5" name="PivotTable3"/>
    <pivotTable tabId="5" name="PivotTable4"/>
  </pivotTables>
  <data>
    <tabular pivotCacheId="117748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247E25-6ACB-8B45-966A-4358B397A161}" sourceName="Education">
  <pivotTables>
    <pivotTable tabId="5" name="PivotTable2"/>
    <pivotTable tabId="5" name="PivotTable3"/>
    <pivotTable tabId="5" name="PivotTable4"/>
  </pivotTables>
  <data>
    <tabular pivotCacheId="1177485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512F12-D1E7-8141-BD86-860BD4BF31F6}" sourceName="Region">
  <pivotTables>
    <pivotTable tabId="5" name="PivotTable2"/>
    <pivotTable tabId="5" name="PivotTable3"/>
    <pivotTable tabId="5" name="PivotTable4"/>
  </pivotTables>
  <data>
    <tabular pivotCacheId="1177485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3F8D1-AEC6-B541-83C2-D95219D40D64}" cache="Slicer_Marital_Status" caption="Marital Status" rowHeight="230716"/>
  <slicer name="Education" xr10:uid="{7C5840C2-7E15-A94B-B427-680CC7C96AC0}" cache="Slicer_Education" caption="Education" rowHeight="230716"/>
  <slicer name="Region" xr10:uid="{38B8E7D8-8152-7A4F-BA79-1356DA83B4F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183-08F7-9C4B-9E92-2856621B4EAB}">
  <dimension ref="A1:N1001"/>
  <sheetViews>
    <sheetView workbookViewId="0">
      <selection activeCell="J956" sqref="J1:J1048576"/>
    </sheetView>
  </sheetViews>
  <sheetFormatPr baseColWidth="10" defaultRowHeight="15" x14ac:dyDescent="0.2"/>
  <cols>
    <col min="1" max="1" width="6.1640625" bestFit="1" customWidth="1"/>
    <col min="2" max="2" width="14.1640625" bestFit="1" customWidth="1"/>
    <col min="3" max="3" width="9.1640625" bestFit="1" customWidth="1"/>
    <col min="4" max="4" width="9.33203125" style="6"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7" customWidth="1"/>
    <col min="14" max="14" width="15" bestFit="1" customWidth="1"/>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 xml:space="preserve">  IF(L2&gt;54,"Old",IF( L2&gt;=31,"Middle Age",IF(L2&lt;31,"Adolescent","Invalid")))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 xml:space="preserve">  IF(L3&gt;54,"Old",IF( L3&gt;=31,"Middle Age",IF(L3&lt;31,"Adolescent","Invalid")))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xml:space="preserve">  IF(L10&gt;54,"Old",IF( L10&gt;=31,"Middle Age",IF(L10&lt;31,"Adolescent","Invalid")))</f>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48</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48</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48</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48</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48</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 xml:space="preserve">  IF(L67&gt;54,"Old",IF( L67&gt;=31,"Middle Age",IF(L67&lt;31,"Adolescent","Invalid")))</f>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48</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48</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48</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48</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 xml:space="preserve">  IF(L131&gt;54,"Old",IF( L131&gt;=31,"Middle Age",IF(L131&lt;31,"Adolescent","Invalid")))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48</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48</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48</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48</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48</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48</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48</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48</v>
      </c>
      <c r="K195" s="3" t="s">
        <v>24</v>
      </c>
      <c r="L195" s="3">
        <v>41</v>
      </c>
      <c r="M195" s="3" t="str">
        <f t="shared" ref="M195:M258" si="3" xml:space="preserve">  IF(L195&gt;54,"Old",IF( L195&gt;=31,"Middle Age",IF(L195&lt;31,"Adolescent","Invalid")))</f>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48</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48</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48</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48</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48</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48</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48</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5">
        <v>120000</v>
      </c>
      <c r="E246" s="3">
        <v>3</v>
      </c>
      <c r="F246" s="3" t="s">
        <v>13</v>
      </c>
      <c r="G246" s="3" t="s">
        <v>28</v>
      </c>
      <c r="H246" s="3" t="s">
        <v>18</v>
      </c>
      <c r="I246" s="3">
        <v>2</v>
      </c>
      <c r="J246" s="3" t="s">
        <v>48</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48</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48</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 xml:space="preserve">  IF(L259&gt;54,"Old",IF( L259&gt;=31,"Middle Age",IF(L259&lt;31,"Adolescent","Invalid")))</f>
        <v>Middle Age</v>
      </c>
      <c r="N259" s="3" t="s">
        <v>15</v>
      </c>
    </row>
    <row r="260" spans="1:14" x14ac:dyDescent="0.2">
      <c r="A260" s="3">
        <v>14193</v>
      </c>
      <c r="B260" s="3" t="s">
        <v>37</v>
      </c>
      <c r="C260" s="3" t="s">
        <v>38</v>
      </c>
      <c r="D260" s="5">
        <v>100000</v>
      </c>
      <c r="E260" s="3">
        <v>3</v>
      </c>
      <c r="F260" s="3" t="s">
        <v>19</v>
      </c>
      <c r="G260" s="3" t="s">
        <v>28</v>
      </c>
      <c r="H260" s="3" t="s">
        <v>15</v>
      </c>
      <c r="I260" s="3">
        <v>4</v>
      </c>
      <c r="J260" s="3" t="s">
        <v>48</v>
      </c>
      <c r="K260" s="3" t="s">
        <v>17</v>
      </c>
      <c r="L260" s="3">
        <v>56</v>
      </c>
      <c r="M260" s="3" t="str">
        <f t="shared" si="4"/>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48</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48</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48</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48</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 xml:space="preserve">  IF(L323&gt;54,"Old",IF( L323&gt;=31,"Middle Age",IF(L323&lt;31,"Adolescent","Invalid")))</f>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48</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48</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48</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48</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48</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48</v>
      </c>
      <c r="K382" s="3" t="s">
        <v>24</v>
      </c>
      <c r="L382" s="3">
        <v>30</v>
      </c>
      <c r="M382" s="3" t="str">
        <f t="shared" si="5"/>
        <v>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48</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 xml:space="preserve">  IF(L387&gt;54,"Old",IF( L387&gt;=31,"Middle Age",IF(L387&lt;31,"Adolescent","Invalid")))</f>
        <v>Middle Age</v>
      </c>
      <c r="N387" s="3" t="s">
        <v>18</v>
      </c>
    </row>
    <row r="388" spans="1:14" x14ac:dyDescent="0.2">
      <c r="A388" s="3">
        <v>28957</v>
      </c>
      <c r="B388" s="3" t="s">
        <v>37</v>
      </c>
      <c r="C388" s="3" t="s">
        <v>38</v>
      </c>
      <c r="D388" s="5">
        <v>120000</v>
      </c>
      <c r="E388" s="3">
        <v>0</v>
      </c>
      <c r="F388" s="3" t="s">
        <v>29</v>
      </c>
      <c r="G388" s="3" t="s">
        <v>21</v>
      </c>
      <c r="H388" s="3" t="s">
        <v>15</v>
      </c>
      <c r="I388" s="3">
        <v>4</v>
      </c>
      <c r="J388" s="3" t="s">
        <v>48</v>
      </c>
      <c r="K388" s="3" t="s">
        <v>24</v>
      </c>
      <c r="L388" s="3">
        <v>34</v>
      </c>
      <c r="M388" s="3" t="str">
        <f t="shared" si="6"/>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48</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48</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48</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5">
        <v>110000</v>
      </c>
      <c r="E434" s="3">
        <v>0</v>
      </c>
      <c r="F434" s="3" t="s">
        <v>27</v>
      </c>
      <c r="G434" s="3" t="s">
        <v>28</v>
      </c>
      <c r="H434" s="3" t="s">
        <v>15</v>
      </c>
      <c r="I434" s="3">
        <v>3</v>
      </c>
      <c r="J434" s="3" t="s">
        <v>48</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48</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48</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 xml:space="preserve">  IF(L451&gt;54,"Old",IF( L451&gt;=31,"Middle Age",IF(L451&lt;31,"Adolescent","Invalid")))</f>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48</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48</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48</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48</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48</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48</v>
      </c>
      <c r="K515" s="3" t="s">
        <v>32</v>
      </c>
      <c r="L515" s="3">
        <v>61</v>
      </c>
      <c r="M515" s="3" t="str">
        <f t="shared" ref="M515:M578" si="8" xml:space="preserve">  IF(L515&gt;54,"Old",IF( L515&gt;=31,"Middle Age",IF(L515&lt;31,"Adolescent","Invalid")))</f>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48</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48</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48</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48</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48</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48</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48</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48</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48</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48</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48</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 xml:space="preserve">  IF(L579&gt;54,"Old",IF( L579&gt;=31,"Middle Age",IF(L579&lt;31,"Adolescent","Invalid")))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5">
        <v>60000</v>
      </c>
      <c r="E582" s="3">
        <v>3</v>
      </c>
      <c r="F582" s="3" t="s">
        <v>31</v>
      </c>
      <c r="G582" s="3" t="s">
        <v>28</v>
      </c>
      <c r="H582" s="3" t="s">
        <v>15</v>
      </c>
      <c r="I582" s="3">
        <v>2</v>
      </c>
      <c r="J582" s="3" t="s">
        <v>48</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48</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48</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48</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48</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48</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48</v>
      </c>
      <c r="K643" s="3" t="s">
        <v>32</v>
      </c>
      <c r="L643" s="3">
        <v>64</v>
      </c>
      <c r="M643" s="3" t="str">
        <f t="shared" ref="M643:M706" si="10" xml:space="preserve">  IF(L643&gt;54,"Old",IF( L643&gt;=31,"Middle Age",IF(L643&lt;31,"Adolescent","Invalid")))</f>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5">
        <v>60000</v>
      </c>
      <c r="E646" s="3">
        <v>5</v>
      </c>
      <c r="F646" s="3" t="s">
        <v>13</v>
      </c>
      <c r="G646" s="3" t="s">
        <v>14</v>
      </c>
      <c r="H646" s="3" t="s">
        <v>15</v>
      </c>
      <c r="I646" s="3">
        <v>3</v>
      </c>
      <c r="J646" s="3" t="s">
        <v>48</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48</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48</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48</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48</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48</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48</v>
      </c>
      <c r="K707" s="3" t="s">
        <v>32</v>
      </c>
      <c r="L707" s="3">
        <v>59</v>
      </c>
      <c r="M707" s="3" t="str">
        <f t="shared" ref="M707:M770" si="11" xml:space="preserve">  IF(L707&gt;54,"Old",IF( L707&gt;=31,"Middle Age",IF(L707&lt;31,"Adolescent","Invalid")))</f>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48</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48</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48</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48</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48</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48</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48</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48</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 xml:space="preserve">  IF(L771&gt;54,"Old",IF( L771&gt;=31,"Middle Age",IF(L771&lt;31,"Adolescent","Invalid")))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48</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48</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48</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48</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 xml:space="preserve">  IF(L835&gt;54,"Old",IF( L835&gt;=31,"Middle Age",IF(L835&lt;31,"Adolescent","Invalid")))</f>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48</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48</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48</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48</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48</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 xml:space="preserve">  IF(L899&gt;54,"Old",IF( L899&gt;=31,"Middle Age",IF(L899&lt;31,"Adolescent","Invalid")))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48</v>
      </c>
      <c r="K900" s="3" t="s">
        <v>32</v>
      </c>
      <c r="L900" s="3">
        <v>60</v>
      </c>
      <c r="M900" s="3" t="str">
        <f t="shared" si="14"/>
        <v>Old</v>
      </c>
      <c r="N900" s="3" t="s">
        <v>15</v>
      </c>
    </row>
    <row r="901" spans="1:14" x14ac:dyDescent="0.2">
      <c r="A901" s="3">
        <v>28192</v>
      </c>
      <c r="B901" s="3" t="s">
        <v>36</v>
      </c>
      <c r="C901" s="3" t="s">
        <v>38</v>
      </c>
      <c r="D901" s="5">
        <v>70000</v>
      </c>
      <c r="E901" s="3">
        <v>5</v>
      </c>
      <c r="F901" s="3" t="s">
        <v>31</v>
      </c>
      <c r="G901" s="3" t="s">
        <v>21</v>
      </c>
      <c r="H901" s="3" t="s">
        <v>15</v>
      </c>
      <c r="I901" s="3">
        <v>3</v>
      </c>
      <c r="J901" s="3" t="s">
        <v>48</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48</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48</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48</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48</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48</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48</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 xml:space="preserve">  IF(L963&gt;54,"Old",IF( L963&gt;=31,"Middle Age",IF(L963&lt;31,"Adolescent","Invalid")))</f>
        <v>Old</v>
      </c>
      <c r="N963" s="3" t="s">
        <v>18</v>
      </c>
    </row>
    <row r="964" spans="1:14" x14ac:dyDescent="0.2">
      <c r="A964" s="3">
        <v>16813</v>
      </c>
      <c r="B964" s="3" t="s">
        <v>36</v>
      </c>
      <c r="C964" s="3" t="s">
        <v>39</v>
      </c>
      <c r="D964" s="5">
        <v>60000</v>
      </c>
      <c r="E964" s="3">
        <v>2</v>
      </c>
      <c r="F964" s="3" t="s">
        <v>19</v>
      </c>
      <c r="G964" s="3" t="s">
        <v>21</v>
      </c>
      <c r="H964" s="3" t="s">
        <v>15</v>
      </c>
      <c r="I964" s="3">
        <v>2</v>
      </c>
      <c r="J964" s="3" t="s">
        <v>48</v>
      </c>
      <c r="K964" s="3" t="s">
        <v>32</v>
      </c>
      <c r="L964" s="3">
        <v>55</v>
      </c>
      <c r="M964" s="3" t="str">
        <f t="shared" si="15"/>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5">
        <v>70000</v>
      </c>
      <c r="E966" s="3">
        <v>4</v>
      </c>
      <c r="F966" s="3" t="s">
        <v>19</v>
      </c>
      <c r="G966" s="3" t="s">
        <v>21</v>
      </c>
      <c r="H966" s="3" t="s">
        <v>15</v>
      </c>
      <c r="I966" s="3">
        <v>1</v>
      </c>
      <c r="J966" s="3" t="s">
        <v>48</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48</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48</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48</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48</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48</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48</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48</v>
      </c>
      <c r="K1001" s="3" t="s">
        <v>32</v>
      </c>
      <c r="L1001" s="3">
        <v>53</v>
      </c>
      <c r="M1001" s="3" t="str">
        <f t="shared" si="15"/>
        <v>Middle Age</v>
      </c>
      <c r="N1001" s="3" t="s">
        <v>15</v>
      </c>
    </row>
  </sheetData>
  <autoFilter ref="A1:N1001" xr:uid="{6454E183-08F7-9C4B-9E92-2856621B4E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95AE-FDC3-DB42-A927-B084FE67F94F}">
  <dimension ref="A4:D64"/>
  <sheetViews>
    <sheetView topLeftCell="A49" workbookViewId="0">
      <selection activeCell="B61" sqref="B61"/>
    </sheetView>
  </sheetViews>
  <sheetFormatPr baseColWidth="10" defaultRowHeight="15" x14ac:dyDescent="0.2"/>
  <cols>
    <col min="1" max="1" width="18" bestFit="1" customWidth="1"/>
    <col min="2" max="2" width="14.83203125" bestFit="1" customWidth="1"/>
    <col min="3" max="3" width="4.1640625" bestFit="1" customWidth="1"/>
    <col min="4" max="5" width="10" bestFit="1" customWidth="1"/>
  </cols>
  <sheetData>
    <row r="4" spans="1:4" x14ac:dyDescent="0.2">
      <c r="A4" s="7" t="s">
        <v>44</v>
      </c>
      <c r="B4" s="7" t="s">
        <v>45</v>
      </c>
    </row>
    <row r="5" spans="1:4" x14ac:dyDescent="0.2">
      <c r="A5" s="7" t="s">
        <v>42</v>
      </c>
      <c r="B5" s="9" t="s">
        <v>18</v>
      </c>
      <c r="C5" s="9" t="s">
        <v>15</v>
      </c>
      <c r="D5" s="9" t="s">
        <v>43</v>
      </c>
    </row>
    <row r="6" spans="1:4" x14ac:dyDescent="0.2">
      <c r="A6" s="8" t="s">
        <v>38</v>
      </c>
      <c r="B6" s="9">
        <v>53440</v>
      </c>
      <c r="C6" s="9">
        <v>55774.058577405856</v>
      </c>
      <c r="D6" s="9">
        <v>54580.777096114522</v>
      </c>
    </row>
    <row r="7" spans="1:4" x14ac:dyDescent="0.2">
      <c r="A7" s="8" t="s">
        <v>39</v>
      </c>
      <c r="B7" s="9">
        <v>56208.178438661707</v>
      </c>
      <c r="C7" s="9">
        <v>60123.966942148763</v>
      </c>
      <c r="D7" s="9">
        <v>58062.62230919765</v>
      </c>
    </row>
    <row r="8" spans="1:4" x14ac:dyDescent="0.2">
      <c r="A8" s="8" t="s">
        <v>43</v>
      </c>
      <c r="B8" s="9">
        <v>54874.759152215796</v>
      </c>
      <c r="C8" s="9">
        <v>57962.577962577961</v>
      </c>
      <c r="D8" s="9">
        <v>56360</v>
      </c>
    </row>
    <row r="28" spans="1:4" x14ac:dyDescent="0.2">
      <c r="A28" s="7" t="s">
        <v>41</v>
      </c>
      <c r="B28" s="7" t="s">
        <v>45</v>
      </c>
    </row>
    <row r="29" spans="1:4" x14ac:dyDescent="0.2">
      <c r="A29" s="7" t="s">
        <v>42</v>
      </c>
      <c r="B29" t="s">
        <v>18</v>
      </c>
      <c r="C29" t="s">
        <v>15</v>
      </c>
      <c r="D29" t="s">
        <v>43</v>
      </c>
    </row>
    <row r="30" spans="1:4" x14ac:dyDescent="0.2">
      <c r="A30" s="8" t="s">
        <v>16</v>
      </c>
      <c r="B30" s="12">
        <v>166</v>
      </c>
      <c r="C30" s="12">
        <v>200</v>
      </c>
      <c r="D30" s="12">
        <v>366</v>
      </c>
    </row>
    <row r="31" spans="1:4" x14ac:dyDescent="0.2">
      <c r="A31" s="8" t="s">
        <v>26</v>
      </c>
      <c r="B31" s="12">
        <v>92</v>
      </c>
      <c r="C31" s="12">
        <v>77</v>
      </c>
      <c r="D31" s="12">
        <v>169</v>
      </c>
    </row>
    <row r="32" spans="1:4" x14ac:dyDescent="0.2">
      <c r="A32" s="8" t="s">
        <v>22</v>
      </c>
      <c r="B32" s="12">
        <v>67</v>
      </c>
      <c r="C32" s="12">
        <v>95</v>
      </c>
      <c r="D32" s="12">
        <v>162</v>
      </c>
    </row>
    <row r="33" spans="1:4" x14ac:dyDescent="0.2">
      <c r="A33" s="8" t="s">
        <v>23</v>
      </c>
      <c r="B33" s="12">
        <v>116</v>
      </c>
      <c r="C33" s="12">
        <v>76</v>
      </c>
      <c r="D33" s="12">
        <v>192</v>
      </c>
    </row>
    <row r="34" spans="1:4" x14ac:dyDescent="0.2">
      <c r="A34" s="8" t="s">
        <v>48</v>
      </c>
      <c r="B34" s="12">
        <v>78</v>
      </c>
      <c r="C34" s="12">
        <v>33</v>
      </c>
      <c r="D34" s="12">
        <v>111</v>
      </c>
    </row>
    <row r="35" spans="1:4" x14ac:dyDescent="0.2">
      <c r="A35" s="8" t="s">
        <v>43</v>
      </c>
      <c r="B35" s="12">
        <v>519</v>
      </c>
      <c r="C35" s="12">
        <v>481</v>
      </c>
      <c r="D35" s="12">
        <v>1000</v>
      </c>
    </row>
    <row r="59" spans="1:4" x14ac:dyDescent="0.2">
      <c r="A59" s="7" t="s">
        <v>49</v>
      </c>
      <c r="B59" s="7" t="s">
        <v>45</v>
      </c>
    </row>
    <row r="60" spans="1:4" x14ac:dyDescent="0.2">
      <c r="A60" s="7" t="s">
        <v>42</v>
      </c>
      <c r="B60" t="s">
        <v>18</v>
      </c>
      <c r="C60" t="s">
        <v>15</v>
      </c>
      <c r="D60" t="s">
        <v>43</v>
      </c>
    </row>
    <row r="61" spans="1:4" x14ac:dyDescent="0.2">
      <c r="A61" s="8" t="s">
        <v>51</v>
      </c>
      <c r="B61" s="12">
        <v>71</v>
      </c>
      <c r="C61" s="12">
        <v>39</v>
      </c>
      <c r="D61" s="12">
        <v>110</v>
      </c>
    </row>
    <row r="62" spans="1:4" x14ac:dyDescent="0.2">
      <c r="A62" s="8" t="s">
        <v>46</v>
      </c>
      <c r="B62" s="12">
        <v>318</v>
      </c>
      <c r="C62" s="12">
        <v>383</v>
      </c>
      <c r="D62" s="12">
        <v>701</v>
      </c>
    </row>
    <row r="63" spans="1:4" x14ac:dyDescent="0.2">
      <c r="A63" s="8" t="s">
        <v>47</v>
      </c>
      <c r="B63" s="12">
        <v>130</v>
      </c>
      <c r="C63" s="12">
        <v>59</v>
      </c>
      <c r="D63" s="12">
        <v>189</v>
      </c>
    </row>
    <row r="64" spans="1:4" x14ac:dyDescent="0.2">
      <c r="A64" s="8" t="s">
        <v>43</v>
      </c>
      <c r="B64" s="12">
        <v>519</v>
      </c>
      <c r="C64" s="12">
        <v>481</v>
      </c>
      <c r="D64"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46F0-F98B-9E45-A7D7-9564F86938AE}">
  <dimension ref="A1:K9"/>
  <sheetViews>
    <sheetView showGridLines="0" tabSelected="1" zoomScale="56" zoomScaleNormal="100" workbookViewId="0">
      <selection activeCell="C43" sqref="C43"/>
    </sheetView>
  </sheetViews>
  <sheetFormatPr baseColWidth="10" defaultRowHeight="15" x14ac:dyDescent="0.2"/>
  <sheetData>
    <row r="1" spans="1:11" ht="15" customHeight="1" x14ac:dyDescent="0.2">
      <c r="A1" s="11" t="s">
        <v>50</v>
      </c>
      <c r="B1" s="11"/>
      <c r="C1" s="11"/>
      <c r="D1" s="11"/>
      <c r="E1" s="11"/>
      <c r="F1" s="11"/>
      <c r="G1" s="11"/>
      <c r="H1" s="11"/>
      <c r="I1" s="11"/>
      <c r="J1" s="11"/>
      <c r="K1" s="11"/>
    </row>
    <row r="2" spans="1:11" ht="15" customHeight="1" x14ac:dyDescent="0.2">
      <c r="A2" s="11"/>
      <c r="B2" s="11"/>
      <c r="C2" s="11"/>
      <c r="D2" s="11"/>
      <c r="E2" s="11"/>
      <c r="F2" s="11"/>
      <c r="G2" s="11"/>
      <c r="H2" s="11"/>
      <c r="I2" s="11"/>
      <c r="J2" s="11"/>
      <c r="K2" s="11"/>
    </row>
    <row r="3" spans="1:11" ht="15" customHeight="1" x14ac:dyDescent="0.2">
      <c r="A3" s="11"/>
      <c r="B3" s="11"/>
      <c r="C3" s="11"/>
      <c r="D3" s="11"/>
      <c r="E3" s="11"/>
      <c r="F3" s="11"/>
      <c r="G3" s="11"/>
      <c r="H3" s="11"/>
      <c r="I3" s="11"/>
      <c r="J3" s="11"/>
      <c r="K3" s="11"/>
    </row>
    <row r="4" spans="1:11" ht="15" customHeight="1" x14ac:dyDescent="0.2">
      <c r="A4" s="11"/>
      <c r="B4" s="11"/>
      <c r="C4" s="11"/>
      <c r="D4" s="11"/>
      <c r="E4" s="11"/>
      <c r="F4" s="11"/>
      <c r="G4" s="11"/>
      <c r="H4" s="11"/>
      <c r="I4" s="11"/>
      <c r="J4" s="11"/>
      <c r="K4" s="11"/>
    </row>
    <row r="5" spans="1:11" ht="15" customHeight="1" x14ac:dyDescent="0.2">
      <c r="A5" s="11"/>
      <c r="B5" s="11"/>
      <c r="C5" s="11"/>
      <c r="D5" s="11"/>
      <c r="E5" s="11"/>
      <c r="F5" s="11"/>
      <c r="G5" s="11"/>
      <c r="H5" s="11"/>
      <c r="I5" s="11"/>
      <c r="J5" s="11"/>
      <c r="K5" s="11"/>
    </row>
    <row r="6" spans="1:11" ht="15" customHeight="1" x14ac:dyDescent="0.2">
      <c r="A6" s="11"/>
      <c r="B6" s="11"/>
      <c r="C6" s="11"/>
      <c r="D6" s="11"/>
      <c r="E6" s="11"/>
      <c r="F6" s="11"/>
      <c r="G6" s="11"/>
      <c r="H6" s="11"/>
      <c r="I6" s="11"/>
      <c r="J6" s="11"/>
      <c r="K6" s="11"/>
    </row>
    <row r="9" spans="1:11" x14ac:dyDescent="0.2">
      <c r="F9" s="10"/>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siddartha pullakhandam</cp:lastModifiedBy>
  <dcterms:created xsi:type="dcterms:W3CDTF">2022-03-18T02:50:57Z</dcterms:created>
  <dcterms:modified xsi:type="dcterms:W3CDTF">2023-05-30T13:25:51Z</dcterms:modified>
</cp:coreProperties>
</file>