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iddartha/Desktop/github/Excel/data_cleaning_2/"/>
    </mc:Choice>
  </mc:AlternateContent>
  <xr:revisionPtr revIDLastSave="0" documentId="13_ncr:1_{CB57387C-F65C-F244-A901-D7686A703187}" xr6:coauthVersionLast="47" xr6:coauthVersionMax="47" xr10:uidLastSave="{00000000-0000-0000-0000-000000000000}"/>
  <bookViews>
    <workbookView xWindow="0" yWindow="760" windowWidth="30240" windowHeight="17480" activeTab="3" xr2:uid="{00000000-000D-0000-FFFF-FFFF00000000}"/>
  </bookViews>
  <sheets>
    <sheet name="bike_buyers" sheetId="1" r:id="rId1"/>
    <sheet name="working" sheetId="4" r:id="rId2"/>
    <sheet name="Pivot Table" sheetId="5" r:id="rId3"/>
    <sheet name="DashBoard" sheetId="3"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4" l="1"/>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<sst xmlns="http://schemas.openxmlformats.org/spreadsheetml/2006/main" count="16263" uniqueCount="51">
  <si>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</si>
  <si>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</si>
  <si>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</si>
  <si>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</si>
  <si>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</si>
  <si>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</si>
  <si>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</si>
  <si>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</si>
  <si>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</si>
  <si>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</si>
  <si>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</si>
  <si>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</si>
  <si>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</si>
  <si>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</si>
  <si>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</si>
  <si>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</si>
  <si>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</si>
  <si>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</si>
  <si>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</si>
  <si>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</si>
  <si>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</si>
  <si>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</si>
  <si>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</si>
  <si>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</si>
  <si>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</si>
  <si>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</si>
  <si>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</si>
  <si>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</si>
  <si>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</si>
  <si>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</si>
  <si>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</si>
  <si>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</si>
  <si>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</si>
  <si>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</si>
  <si>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</si>
  <si>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</si>
  <si>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</si>
  <si>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</si>
  <si>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</si>
  <si>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</si>
  <si>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</si>
  <si>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Count of Purchased Bike</t>
  </si>
  <si>
    <t>Row Labels</t>
  </si>
  <si>
    <t>Grand Total</t>
  </si>
  <si>
    <t>Average of Income</t>
  </si>
  <si>
    <t>Column Labels</t>
  </si>
  <si>
    <t>Middle Age</t>
  </si>
  <si>
    <t>More than 10 Miles</t>
  </si>
  <si>
    <t>Count of Age Brackets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</si>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</sst>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0" fontId="21"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08395960755"/>
          <c:y val="3.5176408237431858E-2"/>
          <c:w val="0.82975140351191867"/>
          <c:h val="0.7130239248940036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12727.272727272728</c:v>
                </c:pt>
                <c:pt idx="1">
                  <c:v>12500</c:v>
                </c:pt>
              </c:numCache>
            </c:numRef>
          </c:val>
          <c:extLst>
            <c:ext xmlns:c16="http://schemas.microsoft.com/office/drawing/2014/chart" uri="{C3380CC4-5D6E-409C-BE32-E72D297353CC}">
              <c16:uniqueId val="{00000000-4961-3F47-9CAF-DC45D5BCB47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15714.285714285714</c:v>
                </c:pt>
                <c:pt idx="1">
                  <c:v>20000</c:v>
                </c:pt>
              </c:numCache>
            </c:numRef>
          </c:val>
          <c:extLst>
            <c:ext xmlns:c16="http://schemas.microsoft.com/office/drawing/2014/chart" uri="{C3380CC4-5D6E-409C-BE32-E72D297353CC}">
              <c16:uniqueId val="{00000001-4961-3F47-9CAF-DC45D5BCB477}"/>
            </c:ext>
          </c:extLst>
        </c:ser>
        <c:dLbls>
          <c:showLegendKey val="0"/>
          <c:showVal val="0"/>
          <c:showCatName val="0"/>
          <c:showSerName val="0"/>
          <c:showPercent val="0"/>
          <c:showBubbleSize val="0"/>
        </c:dLbls>
        <c:gapWidth val="150"/>
        <c:axId val="833906736"/>
        <c:axId val="834526192"/>
      </c:barChart>
      <c:catAx>
        <c:axId val="8339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26192"/>
        <c:crosses val="autoZero"/>
        <c:auto val="1"/>
        <c:lblAlgn val="ctr"/>
        <c:lblOffset val="100"/>
        <c:noMultiLvlLbl val="0"/>
      </c:catAx>
      <c:valAx>
        <c:axId val="83452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0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0-1 Miles</c:v>
                </c:pt>
                <c:pt idx="1">
                  <c:v>1-2 Miles</c:v>
                </c:pt>
              </c:strCache>
            </c:strRef>
          </c:cat>
          <c:val>
            <c:numRef>
              <c:f>'Pivot Table'!$B$30:$B$32</c:f>
              <c:numCache>
                <c:formatCode>General</c:formatCode>
                <c:ptCount val="2"/>
                <c:pt idx="0">
                  <c:v>9</c:v>
                </c:pt>
                <c:pt idx="1">
                  <c:v>6</c:v>
                </c:pt>
              </c:numCache>
            </c:numRef>
          </c:val>
          <c:smooth val="0"/>
          <c:extLst>
            <c:ext xmlns:c16="http://schemas.microsoft.com/office/drawing/2014/chart" uri="{C3380CC4-5D6E-409C-BE32-E72D297353CC}">
              <c16:uniqueId val="{00000000-C8A3-E44C-8A4B-58BD45B34B9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0-1 Miles</c:v>
                </c:pt>
                <c:pt idx="1">
                  <c:v>1-2 Miles</c:v>
                </c:pt>
              </c:strCache>
            </c:strRef>
          </c:cat>
          <c:val>
            <c:numRef>
              <c:f>'Pivot Table'!$C$30:$C$32</c:f>
              <c:numCache>
                <c:formatCode>General</c:formatCode>
                <c:ptCount val="2"/>
                <c:pt idx="0">
                  <c:v>4</c:v>
                </c:pt>
                <c:pt idx="1">
                  <c:v>4</c:v>
                </c:pt>
              </c:numCache>
            </c:numRef>
          </c:val>
          <c:smooth val="0"/>
          <c:extLst>
            <c:ext xmlns:c16="http://schemas.microsoft.com/office/drawing/2014/chart" uri="{C3380CC4-5D6E-409C-BE32-E72D297353CC}">
              <c16:uniqueId val="{00000001-C8A3-E44C-8A4B-58BD45B34B9C}"/>
            </c:ext>
          </c:extLst>
        </c:ser>
        <c:dLbls>
          <c:showLegendKey val="0"/>
          <c:showVal val="0"/>
          <c:showCatName val="0"/>
          <c:showSerName val="0"/>
          <c:showPercent val="0"/>
          <c:showBubbleSize val="0"/>
        </c:dLbls>
        <c:smooth val="0"/>
        <c:axId val="834296128"/>
        <c:axId val="964969344"/>
      </c:lineChart>
      <c:catAx>
        <c:axId val="8342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69344"/>
        <c:crosses val="autoZero"/>
        <c:auto val="1"/>
        <c:lblAlgn val="ctr"/>
        <c:lblOffset val="100"/>
        <c:noMultiLvlLbl val="0"/>
      </c:catAx>
      <c:valAx>
        <c:axId val="96496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r>
                  <a:rPr lang="en-US" sz="1200" b="1"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vs pruchasing</a:t>
            </a:r>
            <a:r>
              <a:rPr lang="en-US" b="1" baseline="0"/>
              <a:t>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Adolescent</c:v>
                </c:pt>
                <c:pt idx="1">
                  <c:v>Middle Age</c:v>
                </c:pt>
              </c:strCache>
            </c:strRef>
          </c:cat>
          <c:val>
            <c:numRef>
              <c:f>'Pivot Table'!$B$61:$B$63</c:f>
              <c:numCache>
                <c:formatCode>General</c:formatCode>
                <c:ptCount val="2"/>
                <c:pt idx="0">
                  <c:v>2</c:v>
                </c:pt>
                <c:pt idx="1">
                  <c:v>13</c:v>
                </c:pt>
              </c:numCache>
            </c:numRef>
          </c:val>
          <c:smooth val="0"/>
          <c:extLst>
            <c:ext xmlns:c16="http://schemas.microsoft.com/office/drawing/2014/chart" uri="{C3380CC4-5D6E-409C-BE32-E72D297353CC}">
              <c16:uniqueId val="{00000000-9054-3B40-BC5F-2C0A0465A46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Adolescent</c:v>
                </c:pt>
                <c:pt idx="1">
                  <c:v>Middle Age</c:v>
                </c:pt>
              </c:strCache>
            </c:strRef>
          </c:cat>
          <c:val>
            <c:numRef>
              <c:f>'Pivot Table'!$C$61:$C$63</c:f>
              <c:numCache>
                <c:formatCode>General</c:formatCode>
                <c:ptCount val="2"/>
                <c:pt idx="0">
                  <c:v>1</c:v>
                </c:pt>
                <c:pt idx="1">
                  <c:v>7</c:v>
                </c:pt>
              </c:numCache>
            </c:numRef>
          </c:val>
          <c:smooth val="0"/>
          <c:extLst>
            <c:ext xmlns:c16="http://schemas.microsoft.com/office/drawing/2014/chart" uri="{C3380CC4-5D6E-409C-BE32-E72D297353CC}">
              <c16:uniqueId val="{00000001-9054-3B40-BC5F-2C0A0465A466}"/>
            </c:ext>
          </c:extLst>
        </c:ser>
        <c:dLbls>
          <c:showLegendKey val="0"/>
          <c:showVal val="0"/>
          <c:showCatName val="0"/>
          <c:showSerName val="0"/>
          <c:showPercent val="0"/>
          <c:showBubbleSize val="0"/>
        </c:dLbls>
        <c:marker val="1"/>
        <c:smooth val="0"/>
        <c:axId val="617128064"/>
        <c:axId val="1025176352"/>
      </c:lineChart>
      <c:catAx>
        <c:axId val="617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76352"/>
        <c:crosses val="autoZero"/>
        <c:auto val="1"/>
        <c:lblAlgn val="ctr"/>
        <c:lblOffset val="100"/>
        <c:noMultiLvlLbl val="0"/>
      </c:catAx>
      <c:valAx>
        <c:axId val="10251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2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8"/>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b="1" baseline="0"/>
              <a:t>Average Income per Purchase</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5946953397005"/>
          <c:y val="7.6152613425075802E-2"/>
          <c:w val="0.82975140351191867"/>
          <c:h val="0.7130239248940036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12727.272727272728</c:v>
                </c:pt>
                <c:pt idx="1">
                  <c:v>12500</c:v>
                </c:pt>
              </c:numCache>
            </c:numRef>
          </c:val>
          <c:extLst>
            <c:ext xmlns:c16="http://schemas.microsoft.com/office/drawing/2014/chart" uri="{C3380CC4-5D6E-409C-BE32-E72D297353CC}">
              <c16:uniqueId val="{00000000-9465-5A4A-A0FC-D9ACABEEF41E}"/>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15714.285714285714</c:v>
                </c:pt>
                <c:pt idx="1">
                  <c:v>20000</c:v>
                </c:pt>
              </c:numCache>
            </c:numRef>
          </c:val>
          <c:extLst>
            <c:ext xmlns:c16="http://schemas.microsoft.com/office/drawing/2014/chart" uri="{C3380CC4-5D6E-409C-BE32-E72D297353CC}">
              <c16:uniqueId val="{00000001-9465-5A4A-A0FC-D9ACABEEF41E}"/>
            </c:ext>
          </c:extLst>
        </c:ser>
        <c:dLbls>
          <c:dLblPos val="outEnd"/>
          <c:showLegendKey val="0"/>
          <c:showVal val="1"/>
          <c:showCatName val="0"/>
          <c:showSerName val="0"/>
          <c:showPercent val="0"/>
          <c:showBubbleSize val="0"/>
        </c:dLbls>
        <c:gapWidth val="219"/>
        <c:overlap val="-27"/>
        <c:axId val="833906736"/>
        <c:axId val="834526192"/>
      </c:barChart>
      <c:catAx>
        <c:axId val="8339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26192"/>
        <c:crosses val="autoZero"/>
        <c:auto val="1"/>
        <c:lblAlgn val="ctr"/>
        <c:lblOffset val="100"/>
        <c:noMultiLvlLbl val="0"/>
      </c:catAx>
      <c:valAx>
        <c:axId val="834526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83390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3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8"/>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b="1" baseline="0"/>
              <a:t>Customer Commute</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0-1 Miles</c:v>
                </c:pt>
                <c:pt idx="1">
                  <c:v>1-2 Miles</c:v>
                </c:pt>
              </c:strCache>
            </c:strRef>
          </c:cat>
          <c:val>
            <c:numRef>
              <c:f>'Pivot Table'!$B$30:$B$32</c:f>
              <c:numCache>
                <c:formatCode>General</c:formatCode>
                <c:ptCount val="2"/>
                <c:pt idx="0">
                  <c:v>9</c:v>
                </c:pt>
                <c:pt idx="1">
                  <c:v>6</c:v>
                </c:pt>
              </c:numCache>
            </c:numRef>
          </c:val>
          <c:smooth val="0"/>
          <c:extLst>
            <c:ext xmlns:c16="http://schemas.microsoft.com/office/drawing/2014/chart" uri="{C3380CC4-5D6E-409C-BE32-E72D297353CC}">
              <c16:uniqueId val="{00000000-37F8-8A47-B826-293AB1A7594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0-1 Miles</c:v>
                </c:pt>
                <c:pt idx="1">
                  <c:v>1-2 Miles</c:v>
                </c:pt>
              </c:strCache>
            </c:strRef>
          </c:cat>
          <c:val>
            <c:numRef>
              <c:f>'Pivot Table'!$C$30:$C$32</c:f>
              <c:numCache>
                <c:formatCode>General</c:formatCode>
                <c:ptCount val="2"/>
                <c:pt idx="0">
                  <c:v>4</c:v>
                </c:pt>
                <c:pt idx="1">
                  <c:v>4</c:v>
                </c:pt>
              </c:numCache>
            </c:numRef>
          </c:val>
          <c:smooth val="0"/>
          <c:extLst>
            <c:ext xmlns:c16="http://schemas.microsoft.com/office/drawing/2014/chart" uri="{C3380CC4-5D6E-409C-BE32-E72D297353CC}">
              <c16:uniqueId val="{00000001-37F8-8A47-B826-293AB1A75946}"/>
            </c:ext>
          </c:extLst>
        </c:ser>
        <c:dLbls>
          <c:showLegendKey val="0"/>
          <c:showVal val="0"/>
          <c:showCatName val="0"/>
          <c:showSerName val="0"/>
          <c:showPercent val="0"/>
          <c:showBubbleSize val="0"/>
        </c:dLbls>
        <c:smooth val="0"/>
        <c:axId val="834296128"/>
        <c:axId val="964969344"/>
      </c:lineChart>
      <c:catAx>
        <c:axId val="834296128"/>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en-US" sz="3000" b="1" baseline="0"/>
                  <a:t>Commute Distance</a:t>
                </a:r>
              </a:p>
            </c:rich>
          </c:tx>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crossAx val="964969344"/>
        <c:crosses val="autoZero"/>
        <c:auto val="1"/>
        <c:lblAlgn val="ctr"/>
        <c:lblOffset val="100"/>
        <c:noMultiLvlLbl val="0"/>
      </c:catAx>
      <c:valAx>
        <c:axId val="964969344"/>
        <c:scaling>
          <c:orientation val="minMax"/>
        </c:scaling>
        <c:delete val="0"/>
        <c:axPos val="l"/>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en-US" sz="3000" b="1" baseline="0"/>
                  <a:t>Count of bikes purchased</a:t>
                </a:r>
              </a:p>
            </c:rich>
          </c:tx>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8342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000" b="1" i="0" baseline="0"/>
              <a:t>Age vs pruchasing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Adolescent</c:v>
                </c:pt>
                <c:pt idx="1">
                  <c:v>Middle Age</c:v>
                </c:pt>
              </c:strCache>
            </c:strRef>
          </c:cat>
          <c:val>
            <c:numRef>
              <c:f>'Pivot Table'!$B$61:$B$63</c:f>
              <c:numCache>
                <c:formatCode>General</c:formatCode>
                <c:ptCount val="2"/>
                <c:pt idx="0">
                  <c:v>2</c:v>
                </c:pt>
                <c:pt idx="1">
                  <c:v>13</c:v>
                </c:pt>
              </c:numCache>
            </c:numRef>
          </c:val>
          <c:smooth val="0"/>
          <c:extLst>
            <c:ext xmlns:c16="http://schemas.microsoft.com/office/drawing/2014/chart" uri="{C3380CC4-5D6E-409C-BE32-E72D297353CC}">
              <c16:uniqueId val="{00000000-6A2C-BC45-A443-E01083BBDDCF}"/>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Adolescent</c:v>
                </c:pt>
                <c:pt idx="1">
                  <c:v>Middle Age</c:v>
                </c:pt>
              </c:strCache>
            </c:strRef>
          </c:cat>
          <c:val>
            <c:numRef>
              <c:f>'Pivot Table'!$C$61:$C$63</c:f>
              <c:numCache>
                <c:formatCode>General</c:formatCode>
                <c:ptCount val="2"/>
                <c:pt idx="0">
                  <c:v>1</c:v>
                </c:pt>
                <c:pt idx="1">
                  <c:v>7</c:v>
                </c:pt>
              </c:numCache>
            </c:numRef>
          </c:val>
          <c:smooth val="0"/>
          <c:extLst>
            <c:ext xmlns:c16="http://schemas.microsoft.com/office/drawing/2014/chart" uri="{C3380CC4-5D6E-409C-BE32-E72D297353CC}">
              <c16:uniqueId val="{00000001-6A2C-BC45-A443-E01083BBDDCF}"/>
            </c:ext>
          </c:extLst>
        </c:ser>
        <c:dLbls>
          <c:showLegendKey val="0"/>
          <c:showVal val="0"/>
          <c:showCatName val="0"/>
          <c:showSerName val="0"/>
          <c:showPercent val="0"/>
          <c:showBubbleSize val="0"/>
        </c:dLbls>
        <c:marker val="1"/>
        <c:smooth val="0"/>
        <c:axId val="617128064"/>
        <c:axId val="1025176352"/>
      </c:lineChart>
      <c:catAx>
        <c:axId val="617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76352"/>
        <c:crosses val="autoZero"/>
        <c:auto val="1"/>
        <c:lblAlgn val="ctr"/>
        <c:lblOffset val="100"/>
        <c:noMultiLvlLbl val="0"/>
      </c:catAx>
      <c:valAx>
        <c:axId val="102517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crossAx val="61712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3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12700</xdr:rowOff>
    </xdr:from>
    <xdr:to>
      <xdr:col>11</xdr:col>
      <xdr:colOff>622300</xdr:colOff>
      <xdr:row>22</xdr:row>
      <xdr:rowOff>165100</xdr:rowOff>
    </xdr:to>
    <xdr:graphicFrame macro="">
      <xdr:nvGraphicFramePr>
        <xdr:cNvPr id="4" name="Chart 3">
          <a:extLst>
            <a:ext uri="{FF2B5EF4-FFF2-40B4-BE49-F238E27FC236}">
              <a16:creationId xmlns:a16="http://schemas.microsoft.com/office/drawing/2014/main" id="{6EF5F242-9A96-09ED-B081-B234E191A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26</xdr:row>
      <xdr:rowOff>177800</xdr:rowOff>
    </xdr:from>
    <xdr:to>
      <xdr:col>10</xdr:col>
      <xdr:colOff>431800</xdr:colOff>
      <xdr:row>46</xdr:row>
      <xdr:rowOff>101600</xdr:rowOff>
    </xdr:to>
    <xdr:graphicFrame macro="">
      <xdr:nvGraphicFramePr>
        <xdr:cNvPr id="5" name="Chart 4">
          <a:extLst>
            <a:ext uri="{FF2B5EF4-FFF2-40B4-BE49-F238E27FC236}">
              <a16:creationId xmlns:a16="http://schemas.microsoft.com/office/drawing/2014/main" id="{8123F1B0-4B80-6629-24A8-8770D4A46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55</xdr:row>
      <xdr:rowOff>177800</xdr:rowOff>
    </xdr:from>
    <xdr:to>
      <xdr:col>12</xdr:col>
      <xdr:colOff>762000</xdr:colOff>
      <xdr:row>80</xdr:row>
      <xdr:rowOff>88900</xdr:rowOff>
    </xdr:to>
    <xdr:graphicFrame macro="">
      <xdr:nvGraphicFramePr>
        <xdr:cNvPr id="10" name="Chart 9">
          <a:extLst>
            <a:ext uri="{FF2B5EF4-FFF2-40B4-BE49-F238E27FC236}">
              <a16:creationId xmlns:a16="http://schemas.microsoft.com/office/drawing/2014/main" id="{89D8E32F-4672-2D10-935D-7CE31A14B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608388</xdr:colOff>
      <xdr:row>8</xdr:row>
      <xdr:rowOff>40318</xdr:rowOff>
    </xdr:from>
    <xdr:to>
      <xdr:col>16</xdr:col>
      <xdr:colOff>657679</xdr:colOff>
      <xdr:row>47</xdr:row>
      <xdr:rowOff>161271</xdr:rowOff>
    </xdr:to>
    <xdr:graphicFrame macro="">
      <xdr:nvGraphicFramePr>
        <xdr:cNvPr id="2" name="Chart 1">
          <a:extLst>
            <a:ext uri="{FF2B5EF4-FFF2-40B4-BE49-F238E27FC236}">
              <a16:creationId xmlns:a16="http://schemas.microsoft.com/office/drawing/2014/main" id="{515C82D8-2912-D840-A16D-06333F6BE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42325</xdr:colOff>
      <xdr:row>8</xdr:row>
      <xdr:rowOff>80632</xdr:rowOff>
    </xdr:from>
    <xdr:to>
      <xdr:col>3</xdr:col>
      <xdr:colOff>463651</xdr:colOff>
      <xdr:row>13</xdr:row>
      <xdr:rowOff>40318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7ED92B-E952-AA37-C543-1966F8FB20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325" y="1532061"/>
              <a:ext cx="2870612" cy="866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54905</xdr:colOff>
      <xdr:row>21</xdr:row>
      <xdr:rowOff>57021</xdr:rowOff>
    </xdr:from>
    <xdr:to>
      <xdr:col>3</xdr:col>
      <xdr:colOff>463650</xdr:colOff>
      <xdr:row>30</xdr:row>
      <xdr:rowOff>20159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A21249-339A-B36E-9543-159047DEFF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905" y="3867021"/>
              <a:ext cx="2858031" cy="159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13</xdr:row>
      <xdr:rowOff>116975</xdr:rowOff>
    </xdr:from>
    <xdr:to>
      <xdr:col>3</xdr:col>
      <xdr:colOff>463651</xdr:colOff>
      <xdr:row>20</xdr:row>
      <xdr:rowOff>136855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A80D68-710F-9439-9B76-0FA4653326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544" y="2475546"/>
              <a:ext cx="2869393" cy="1289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539246</xdr:colOff>
      <xdr:row>50</xdr:row>
      <xdr:rowOff>108353</xdr:rowOff>
    </xdr:from>
    <xdr:to>
      <xdr:col>30</xdr:col>
      <xdr:colOff>476251</xdr:colOff>
      <xdr:row>93</xdr:row>
      <xdr:rowOff>0</xdr:rowOff>
    </xdr:to>
    <xdr:graphicFrame macro="">
      <xdr:nvGraphicFramePr>
        <xdr:cNvPr id="8" name="Chart 7">
          <a:extLst>
            <a:ext uri="{FF2B5EF4-FFF2-40B4-BE49-F238E27FC236}">
              <a16:creationId xmlns:a16="http://schemas.microsoft.com/office/drawing/2014/main" id="{D3CA5A23-DA33-C448-AB34-BADEDEE69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90713</xdr:colOff>
      <xdr:row>8</xdr:row>
      <xdr:rowOff>45355</xdr:rowOff>
    </xdr:from>
    <xdr:to>
      <xdr:col>30</xdr:col>
      <xdr:colOff>90713</xdr:colOff>
      <xdr:row>47</xdr:row>
      <xdr:rowOff>113392</xdr:rowOff>
    </xdr:to>
    <xdr:graphicFrame macro="">
      <xdr:nvGraphicFramePr>
        <xdr:cNvPr id="9" name="Chart 8">
          <a:extLst>
            <a:ext uri="{FF2B5EF4-FFF2-40B4-BE49-F238E27FC236}">
              <a16:creationId xmlns:a16="http://schemas.microsoft.com/office/drawing/2014/main" id="{077818C9-2196-6E4D-AF79-53C44570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artha pullakhandam" refreshedDate="45076.544742361111" createdVersion="8" refreshedVersion="8" minRefreshableVersion="3" recordCount="1000" xr:uid="{800F6C5D-6B8F-FC4A-8A4C-920DC4796AF6}">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748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CE0E8-B048-C444-B380-778E3E7E75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9:D6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Age Brackets" fld="12" subtotal="count" baseField="0" baseItem="0"/>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05DCB-CF89-FD4C-B9A6-D727896617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06E03-AA0A-F34D-830C-5565960287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68">
      <pivotArea outline="0" collapsedLevelsAreSubtotals="1" fieldPosition="0"/>
    </format>
    <format dxfId="67">
      <pivotArea dataOnly="0" labelOnly="1" fieldPosition="0">
        <references count="1">
          <reference field="13" count="0"/>
        </references>
      </pivotArea>
    </format>
    <format dxfId="66">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0A6986-5A0D-3443-8823-B9056B960489}" sourceName="Marital Status">
  <pivotTables>
    <pivotTable tabId="5" name="PivotTable2"/>
    <pivotTable tabId="5" name="PivotTable3"/>
    <pivotTable tabId="5" name="PivotTable4"/>
  </pivotTables>
  <data>
    <tabular pivotCacheId="1177485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247E25-6ACB-8B45-966A-4358B397A161}" sourceName="Education">
  <pivotTables>
    <pivotTable tabId="5" name="PivotTable2"/>
    <pivotTable tabId="5" name="PivotTable3"/>
    <pivotTable tabId="5" name="PivotTable4"/>
  </pivotTables>
  <data>
    <tabular pivotCacheId="11774851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512F12-D1E7-8141-BD86-860BD4BF31F6}" sourceName="Region">
  <pivotTables>
    <pivotTable tabId="5" name="PivotTable2"/>
    <pivotTable tabId="5" name="PivotTable3"/>
    <pivotTable tabId="5" name="PivotTable4"/>
  </pivotTables>
  <data>
    <tabular pivotCacheId="1177485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13F8D1-AEC6-B541-83C2-D95219D40D64}" cache="Slicer_Marital_Status" caption="Marital Status" rowHeight="230716"/>
  <slicer name="Education" xr10:uid="{7C5840C2-7E15-A94B-B427-680CC7C96AC0}" cache="Slicer_Education" caption="Education" rowHeight="230716"/>
  <slicer name="Region" xr10:uid="{38B8E7D8-8152-7A4F-BA79-1356DA83B4F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E183-08F7-9C4B-9E92-2856621B4EAB}">
  <dimension ref="A1:N1001"/>
  <sheetViews>
    <sheetView workbookViewId="0">
      <selection activeCell="J956" sqref="J1:J1048576"/>
    </sheetView>
  </sheetViews>
  <sheetFormatPr baseColWidth="10" defaultRowHeight="15" x14ac:dyDescent="0.2"/>
  <cols>
    <col min="1" max="1" width="6.1640625" bestFit="1" customWidth="1"/>
    <col min="2" max="2" width="14.1640625" bestFit="1" customWidth="1"/>
    <col min="3" max="3" width="9.1640625" bestFit="1" customWidth="1"/>
    <col min="4" max="4" width="9.33203125" style="6"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7" customWidth="1"/>
    <col min="14" max="14" width="15" bestFit="1" customWidth="1"/>
  </cols>
  <sheetData>
    <row r="1" spans="1:14" x14ac:dyDescent="0.2">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 xml:space="preserve">  IF(L2&gt;54,"Old",IF( L2&gt;=31,"Middle Age",IF(L2&lt;31,"Adolescent","Invalid")))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 xml:space="preserve">  IF(L3&gt;54,"Old",IF( L3&gt;=31,"Middle Age",IF(L3&lt;31,"Adolescent","Invalid")))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xml:space="preserve">  IF(L10&gt;54,"Old",IF( L10&gt;=31,"Middle Age",IF(L10&lt;31,"Adolescent","Invalid")))</f>
        <v>Old</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5">
        <v>90000</v>
      </c>
      <c r="E13" s="3">
        <v>0</v>
      </c>
      <c r="F13" s="3" t="s">
        <v>13</v>
      </c>
      <c r="G13" s="3" t="s">
        <v>21</v>
      </c>
      <c r="H13" s="3" t="s">
        <v>18</v>
      </c>
      <c r="I13" s="3">
        <v>4</v>
      </c>
      <c r="J13" s="3" t="s">
        <v>47</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5">
        <v>80000</v>
      </c>
      <c r="E23" s="3">
        <v>0</v>
      </c>
      <c r="F23" s="3" t="s">
        <v>13</v>
      </c>
      <c r="G23" s="3" t="s">
        <v>21</v>
      </c>
      <c r="H23" s="3" t="s">
        <v>15</v>
      </c>
      <c r="I23" s="3">
        <v>4</v>
      </c>
      <c r="J23" s="3" t="s">
        <v>47</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5">
        <v>80000</v>
      </c>
      <c r="E53" s="3">
        <v>0</v>
      </c>
      <c r="F53" s="3" t="s">
        <v>13</v>
      </c>
      <c r="G53" s="3" t="s">
        <v>21</v>
      </c>
      <c r="H53" s="3" t="s">
        <v>18</v>
      </c>
      <c r="I53" s="3">
        <v>4</v>
      </c>
      <c r="J53" s="3" t="s">
        <v>47</v>
      </c>
      <c r="K53" s="3" t="s">
        <v>24</v>
      </c>
      <c r="L53" s="3">
        <v>35</v>
      </c>
      <c r="M53" s="3" t="str">
        <f t="shared" si="0"/>
        <v>Middle Age</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47</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47</v>
      </c>
      <c r="K65" s="3" t="s">
        <v>24</v>
      </c>
      <c r="L65" s="3">
        <v>41</v>
      </c>
      <c r="M65" s="3" t="str">
        <f t="shared" si="0"/>
        <v>Middle Age</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 xml:space="preserve">  IF(L67&gt;54,"Old",IF( L67&gt;=31,"Middle Age",IF(L67&lt;31,"Adolescent","Invalid")))</f>
        <v>Old</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5">
        <v>120000</v>
      </c>
      <c r="E72" s="3">
        <v>0</v>
      </c>
      <c r="F72" s="3" t="s">
        <v>29</v>
      </c>
      <c r="G72" s="3" t="s">
        <v>21</v>
      </c>
      <c r="H72" s="3" t="s">
        <v>15</v>
      </c>
      <c r="I72" s="3">
        <v>4</v>
      </c>
      <c r="J72" s="3" t="s">
        <v>47</v>
      </c>
      <c r="K72" s="3" t="s">
        <v>24</v>
      </c>
      <c r="L72" s="3">
        <v>36</v>
      </c>
      <c r="M72" s="3" t="str">
        <f t="shared" si="1"/>
        <v>Middle Age</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5">
        <v>80000</v>
      </c>
      <c r="E79" s="3">
        <v>0</v>
      </c>
      <c r="F79" s="3" t="s">
        <v>13</v>
      </c>
      <c r="G79" s="3" t="s">
        <v>21</v>
      </c>
      <c r="H79" s="3" t="s">
        <v>15</v>
      </c>
      <c r="I79" s="3">
        <v>2</v>
      </c>
      <c r="J79" s="3" t="s">
        <v>47</v>
      </c>
      <c r="K79" s="3" t="s">
        <v>24</v>
      </c>
      <c r="L79" s="3">
        <v>29</v>
      </c>
      <c r="M79" s="3" t="str">
        <f t="shared" si="1"/>
        <v>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5">
        <v>90000</v>
      </c>
      <c r="E97" s="3">
        <v>5</v>
      </c>
      <c r="F97" s="3" t="s">
        <v>19</v>
      </c>
      <c r="G97" s="3" t="s">
        <v>21</v>
      </c>
      <c r="H97" s="3" t="s">
        <v>15</v>
      </c>
      <c r="I97" s="3">
        <v>2</v>
      </c>
      <c r="J97" s="3" t="s">
        <v>47</v>
      </c>
      <c r="K97" s="3" t="s">
        <v>17</v>
      </c>
      <c r="L97" s="3">
        <v>62</v>
      </c>
      <c r="M97" s="3" t="str">
        <f t="shared" si="1"/>
        <v>Old</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 xml:space="preserve">  IF(L131&gt;54,"Old",IF( L131&gt;=31,"Middle Age",IF(L131&lt;31,"Adolescent","Invalid")))</f>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47</v>
      </c>
      <c r="K180" s="3" t="s">
        <v>17</v>
      </c>
      <c r="L180" s="3">
        <v>55</v>
      </c>
      <c r="M180" s="3" t="str">
        <f t="shared" si="2"/>
        <v>Old</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5">
        <v>130000</v>
      </c>
      <c r="E186" s="3">
        <v>4</v>
      </c>
      <c r="F186" s="3" t="s">
        <v>27</v>
      </c>
      <c r="G186" s="3" t="s">
        <v>28</v>
      </c>
      <c r="H186" s="3" t="s">
        <v>18</v>
      </c>
      <c r="I186" s="3">
        <v>4</v>
      </c>
      <c r="J186" s="3" t="s">
        <v>47</v>
      </c>
      <c r="K186" s="3" t="s">
        <v>17</v>
      </c>
      <c r="L186" s="3">
        <v>58</v>
      </c>
      <c r="M186" s="3" t="str">
        <f t="shared" si="2"/>
        <v>Old</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5">
        <v>80000</v>
      </c>
      <c r="E189" s="3">
        <v>5</v>
      </c>
      <c r="F189" s="3" t="s">
        <v>19</v>
      </c>
      <c r="G189" s="3" t="s">
        <v>21</v>
      </c>
      <c r="H189" s="3" t="s">
        <v>18</v>
      </c>
      <c r="I189" s="3">
        <v>2</v>
      </c>
      <c r="J189" s="3" t="s">
        <v>47</v>
      </c>
      <c r="K189" s="3" t="s">
        <v>17</v>
      </c>
      <c r="L189" s="3">
        <v>59</v>
      </c>
      <c r="M189" s="3" t="str">
        <f t="shared" si="2"/>
        <v>Old</v>
      </c>
      <c r="N189" s="3" t="s">
        <v>18</v>
      </c>
    </row>
    <row r="190" spans="1:14" x14ac:dyDescent="0.2">
      <c r="A190" s="3">
        <v>20606</v>
      </c>
      <c r="B190" s="3" t="s">
        <v>36</v>
      </c>
      <c r="C190" s="3" t="s">
        <v>38</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5">
        <v>80000</v>
      </c>
      <c r="E194" s="3">
        <v>5</v>
      </c>
      <c r="F194" s="3" t="s">
        <v>13</v>
      </c>
      <c r="G194" s="3" t="s">
        <v>28</v>
      </c>
      <c r="H194" s="3" t="s">
        <v>15</v>
      </c>
      <c r="I194" s="3">
        <v>2</v>
      </c>
      <c r="J194" s="3" t="s">
        <v>47</v>
      </c>
      <c r="K194" s="3" t="s">
        <v>17</v>
      </c>
      <c r="L194" s="3">
        <v>62</v>
      </c>
      <c r="M194" s="3" t="str">
        <f t="shared" si="2"/>
        <v>Old</v>
      </c>
      <c r="N194" s="3" t="s">
        <v>18</v>
      </c>
    </row>
    <row r="195" spans="1:14" x14ac:dyDescent="0.2">
      <c r="A195" s="3">
        <v>26032</v>
      </c>
      <c r="B195" s="3" t="s">
        <v>36</v>
      </c>
      <c r="C195" s="3" t="s">
        <v>38</v>
      </c>
      <c r="D195" s="5">
        <v>70000</v>
      </c>
      <c r="E195" s="3">
        <v>5</v>
      </c>
      <c r="F195" s="3" t="s">
        <v>13</v>
      </c>
      <c r="G195" s="3" t="s">
        <v>21</v>
      </c>
      <c r="H195" s="3" t="s">
        <v>15</v>
      </c>
      <c r="I195" s="3">
        <v>4</v>
      </c>
      <c r="J195" s="3" t="s">
        <v>47</v>
      </c>
      <c r="K195" s="3" t="s">
        <v>24</v>
      </c>
      <c r="L195" s="3">
        <v>41</v>
      </c>
      <c r="M195" s="3" t="str">
        <f t="shared" ref="M195:M258" si="3" xml:space="preserve">  IF(L195&gt;54,"Old",IF( L195&gt;=31,"Middle Age",IF(L195&lt;31,"Adolescent","Invalid")))</f>
        <v>Middle Age</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47</v>
      </c>
      <c r="K208" s="3" t="s">
        <v>17</v>
      </c>
      <c r="L208" s="3">
        <v>62</v>
      </c>
      <c r="M208" s="3" t="str">
        <f t="shared" si="3"/>
        <v>Old</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47</v>
      </c>
      <c r="K231" s="3" t="s">
        <v>17</v>
      </c>
      <c r="L231" s="3">
        <v>57</v>
      </c>
      <c r="M231" s="3" t="str">
        <f t="shared" si="3"/>
        <v>Old</v>
      </c>
      <c r="N231" s="3" t="s">
        <v>18</v>
      </c>
    </row>
    <row r="232" spans="1:14" x14ac:dyDescent="0.2">
      <c r="A232" s="3">
        <v>22830</v>
      </c>
      <c r="B232" s="3" t="s">
        <v>36</v>
      </c>
      <c r="C232" s="3" t="s">
        <v>39</v>
      </c>
      <c r="D232" s="5">
        <v>120000</v>
      </c>
      <c r="E232" s="3">
        <v>4</v>
      </c>
      <c r="F232" s="3" t="s">
        <v>19</v>
      </c>
      <c r="G232" s="3" t="s">
        <v>28</v>
      </c>
      <c r="H232" s="3" t="s">
        <v>15</v>
      </c>
      <c r="I232" s="3">
        <v>3</v>
      </c>
      <c r="J232" s="3" t="s">
        <v>47</v>
      </c>
      <c r="K232" s="3" t="s">
        <v>17</v>
      </c>
      <c r="L232" s="3">
        <v>56</v>
      </c>
      <c r="M232" s="3" t="str">
        <f t="shared" si="3"/>
        <v>Old</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47</v>
      </c>
      <c r="K255" s="3" t="s">
        <v>17</v>
      </c>
      <c r="L255" s="3">
        <v>59</v>
      </c>
      <c r="M255" s="3" t="str">
        <f t="shared" si="3"/>
        <v>Old</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 xml:space="preserve">  IF(L259&gt;54,"Old",IF( L259&gt;=31,"Middle Age",IF(L259&lt;31,"Adolescent","Invalid")))</f>
        <v>Middle Age</v>
      </c>
      <c r="N259" s="3" t="s">
        <v>15</v>
      </c>
    </row>
    <row r="260" spans="1:14" x14ac:dyDescent="0.2">
      <c r="A260" s="3">
        <v>14193</v>
      </c>
      <c r="B260" s="3" t="s">
        <v>37</v>
      </c>
      <c r="C260" s="3" t="s">
        <v>38</v>
      </c>
      <c r="D260" s="5">
        <v>100000</v>
      </c>
      <c r="E260" s="3">
        <v>3</v>
      </c>
      <c r="F260" s="3" t="s">
        <v>19</v>
      </c>
      <c r="G260" s="3" t="s">
        <v>28</v>
      </c>
      <c r="H260" s="3" t="s">
        <v>15</v>
      </c>
      <c r="I260" s="3">
        <v>4</v>
      </c>
      <c r="J260" s="3" t="s">
        <v>47</v>
      </c>
      <c r="K260" s="3" t="s">
        <v>17</v>
      </c>
      <c r="L260" s="3">
        <v>56</v>
      </c>
      <c r="M260" s="3" t="str">
        <f t="shared" si="4"/>
        <v>Old</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 xml:space="preserve">  IF(L323&gt;54,"Old",IF( L323&gt;=31,"Middle Age",IF(L323&lt;31,"Adolescent","Invalid")))</f>
        <v>Middle Age</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5">
        <v>90000</v>
      </c>
      <c r="E331" s="3">
        <v>5</v>
      </c>
      <c r="F331" s="3" t="s">
        <v>29</v>
      </c>
      <c r="G331" s="3" t="s">
        <v>14</v>
      </c>
      <c r="H331" s="3" t="s">
        <v>15</v>
      </c>
      <c r="I331" s="3">
        <v>2</v>
      </c>
      <c r="J331" s="3" t="s">
        <v>47</v>
      </c>
      <c r="K331" s="3" t="s">
        <v>17</v>
      </c>
      <c r="L331" s="3">
        <v>59</v>
      </c>
      <c r="M331" s="3" t="str">
        <f t="shared" si="5"/>
        <v>Old</v>
      </c>
      <c r="N331" s="3" t="s">
        <v>18</v>
      </c>
    </row>
    <row r="332" spans="1:14" x14ac:dyDescent="0.2">
      <c r="A332" s="3">
        <v>24898</v>
      </c>
      <c r="B332" s="3" t="s">
        <v>37</v>
      </c>
      <c r="C332" s="3" t="s">
        <v>38</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 xml:space="preserve">  IF(L387&gt;54,"Old",IF( L387&gt;=31,"Middle Age",IF(L387&lt;31,"Adolescent","Invalid")))</f>
        <v>Middle Age</v>
      </c>
      <c r="N387" s="3" t="s">
        <v>18</v>
      </c>
    </row>
    <row r="388" spans="1:14" x14ac:dyDescent="0.2">
      <c r="A388" s="3">
        <v>28957</v>
      </c>
      <c r="B388" s="3" t="s">
        <v>37</v>
      </c>
      <c r="C388" s="3" t="s">
        <v>38</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5">
        <v>100000</v>
      </c>
      <c r="E422" s="3">
        <v>2</v>
      </c>
      <c r="F422" s="3" t="s">
        <v>13</v>
      </c>
      <c r="G422" s="3" t="s">
        <v>28</v>
      </c>
      <c r="H422" s="3" t="s">
        <v>15</v>
      </c>
      <c r="I422" s="3">
        <v>4</v>
      </c>
      <c r="J422" s="3" t="s">
        <v>47</v>
      </c>
      <c r="K422" s="3" t="s">
        <v>17</v>
      </c>
      <c r="L422" s="3">
        <v>59</v>
      </c>
      <c r="M422" s="3" t="str">
        <f t="shared" si="6"/>
        <v>Old</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 xml:space="preserve">  IF(L451&gt;54,"Old",IF( L451&gt;=31,"Middle Age",IF(L451&lt;31,"Adolescent","Invalid")))</f>
        <v>Middle Age</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2">
      <c r="A461" s="3">
        <v>21554</v>
      </c>
      <c r="B461" s="3" t="s">
        <v>37</v>
      </c>
      <c r="C461" s="3" t="s">
        <v>38</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5">
        <v>90000</v>
      </c>
      <c r="E488" s="3">
        <v>4</v>
      </c>
      <c r="F488" s="3" t="s">
        <v>29</v>
      </c>
      <c r="G488" s="3" t="s">
        <v>14</v>
      </c>
      <c r="H488" s="3" t="s">
        <v>15</v>
      </c>
      <c r="I488" s="3">
        <v>4</v>
      </c>
      <c r="J488" s="3" t="s">
        <v>47</v>
      </c>
      <c r="K488" s="3" t="s">
        <v>17</v>
      </c>
      <c r="L488" s="3">
        <v>58</v>
      </c>
      <c r="M488" s="3" t="str">
        <f t="shared" si="7"/>
        <v>Old</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47</v>
      </c>
      <c r="K495" s="3" t="s">
        <v>32</v>
      </c>
      <c r="L495" s="3">
        <v>60</v>
      </c>
      <c r="M495" s="3" t="str">
        <f t="shared" si="7"/>
        <v>Old</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47</v>
      </c>
      <c r="K497" s="3" t="s">
        <v>32</v>
      </c>
      <c r="L497" s="3">
        <v>56</v>
      </c>
      <c r="M497" s="3" t="str">
        <f t="shared" si="7"/>
        <v>Old</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5">
        <v>60000</v>
      </c>
      <c r="E515" s="3">
        <v>4</v>
      </c>
      <c r="F515" s="3" t="s">
        <v>31</v>
      </c>
      <c r="G515" s="3" t="s">
        <v>28</v>
      </c>
      <c r="H515" s="3" t="s">
        <v>15</v>
      </c>
      <c r="I515" s="3">
        <v>2</v>
      </c>
      <c r="J515" s="3" t="s">
        <v>47</v>
      </c>
      <c r="K515" s="3" t="s">
        <v>32</v>
      </c>
      <c r="L515" s="3">
        <v>61</v>
      </c>
      <c r="M515" s="3" t="str">
        <f t="shared" ref="M515:M578" si="8" xml:space="preserve">  IF(L515&gt;54,"Old",IF( L515&gt;=31,"Middle Age",IF(L515&lt;31,"Adolescent","Invalid")))</f>
        <v>Old</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47</v>
      </c>
      <c r="K523" s="3" t="s">
        <v>32</v>
      </c>
      <c r="L523" s="3">
        <v>62</v>
      </c>
      <c r="M523" s="3" t="str">
        <f t="shared" si="8"/>
        <v>Old</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5">
        <v>60000</v>
      </c>
      <c r="E527" s="3">
        <v>5</v>
      </c>
      <c r="F527" s="3" t="s">
        <v>13</v>
      </c>
      <c r="G527" s="3" t="s">
        <v>28</v>
      </c>
      <c r="H527" s="3" t="s">
        <v>15</v>
      </c>
      <c r="I527" s="3">
        <v>3</v>
      </c>
      <c r="J527" s="3" t="s">
        <v>47</v>
      </c>
      <c r="K527" s="3" t="s">
        <v>32</v>
      </c>
      <c r="L527" s="3">
        <v>59</v>
      </c>
      <c r="M527" s="3" t="str">
        <f t="shared" si="8"/>
        <v>Old</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5">
        <v>60000</v>
      </c>
      <c r="E531" s="3">
        <v>2</v>
      </c>
      <c r="F531" s="3" t="s">
        <v>19</v>
      </c>
      <c r="G531" s="3" t="s">
        <v>21</v>
      </c>
      <c r="H531" s="3" t="s">
        <v>15</v>
      </c>
      <c r="I531" s="3">
        <v>1</v>
      </c>
      <c r="J531" s="3" t="s">
        <v>47</v>
      </c>
      <c r="K531" s="3" t="s">
        <v>32</v>
      </c>
      <c r="L531" s="3">
        <v>57</v>
      </c>
      <c r="M531" s="3" t="str">
        <f t="shared" si="8"/>
        <v>Old</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47</v>
      </c>
      <c r="K535" s="3" t="s">
        <v>32</v>
      </c>
      <c r="L535" s="3">
        <v>66</v>
      </c>
      <c r="M535" s="3" t="str">
        <f t="shared" si="8"/>
        <v>Old</v>
      </c>
      <c r="N535" s="3" t="s">
        <v>18</v>
      </c>
    </row>
    <row r="536" spans="1:14" x14ac:dyDescent="0.2">
      <c r="A536" s="3">
        <v>24637</v>
      </c>
      <c r="B536" s="3" t="s">
        <v>36</v>
      </c>
      <c r="C536" s="3" t="s">
        <v>39</v>
      </c>
      <c r="D536" s="5">
        <v>40000</v>
      </c>
      <c r="E536" s="3">
        <v>4</v>
      </c>
      <c r="F536" s="3" t="s">
        <v>27</v>
      </c>
      <c r="G536" s="3" t="s">
        <v>21</v>
      </c>
      <c r="H536" s="3" t="s">
        <v>15</v>
      </c>
      <c r="I536" s="3">
        <v>2</v>
      </c>
      <c r="J536" s="3" t="s">
        <v>47</v>
      </c>
      <c r="K536" s="3" t="s">
        <v>32</v>
      </c>
      <c r="L536" s="3">
        <v>64</v>
      </c>
      <c r="M536" s="3" t="str">
        <f t="shared" si="8"/>
        <v>Old</v>
      </c>
      <c r="N536" s="3" t="s">
        <v>18</v>
      </c>
    </row>
    <row r="537" spans="1:14" x14ac:dyDescent="0.2">
      <c r="A537" s="3">
        <v>23893</v>
      </c>
      <c r="B537" s="3" t="s">
        <v>36</v>
      </c>
      <c r="C537" s="3" t="s">
        <v>39</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5">
        <v>50000</v>
      </c>
      <c r="E553" s="3">
        <v>4</v>
      </c>
      <c r="F553" s="3" t="s">
        <v>13</v>
      </c>
      <c r="G553" s="3" t="s">
        <v>28</v>
      </c>
      <c r="H553" s="3" t="s">
        <v>15</v>
      </c>
      <c r="I553" s="3">
        <v>2</v>
      </c>
      <c r="J553" s="3" t="s">
        <v>47</v>
      </c>
      <c r="K553" s="3" t="s">
        <v>32</v>
      </c>
      <c r="L553" s="3">
        <v>63</v>
      </c>
      <c r="M553" s="3" t="str">
        <f t="shared" si="8"/>
        <v>Old</v>
      </c>
      <c r="N553" s="3" t="s">
        <v>18</v>
      </c>
    </row>
    <row r="554" spans="1:14" x14ac:dyDescent="0.2">
      <c r="A554" s="3">
        <v>14417</v>
      </c>
      <c r="B554" s="3" t="s">
        <v>37</v>
      </c>
      <c r="C554" s="3" t="s">
        <v>39</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5">
        <v>60000</v>
      </c>
      <c r="E561" s="3">
        <v>2</v>
      </c>
      <c r="F561" s="3" t="s">
        <v>13</v>
      </c>
      <c r="G561" s="3" t="s">
        <v>28</v>
      </c>
      <c r="H561" s="3" t="s">
        <v>15</v>
      </c>
      <c r="I561" s="3">
        <v>0</v>
      </c>
      <c r="J561" s="3" t="s">
        <v>47</v>
      </c>
      <c r="K561" s="3" t="s">
        <v>32</v>
      </c>
      <c r="L561" s="3">
        <v>58</v>
      </c>
      <c r="M561" s="3" t="str">
        <f t="shared" si="8"/>
        <v>Old</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47</v>
      </c>
      <c r="K571" s="3" t="s">
        <v>32</v>
      </c>
      <c r="L571" s="3">
        <v>69</v>
      </c>
      <c r="M571" s="3" t="str">
        <f t="shared" si="8"/>
        <v>Old</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47</v>
      </c>
      <c r="K577" s="3" t="s">
        <v>32</v>
      </c>
      <c r="L577" s="3">
        <v>56</v>
      </c>
      <c r="M577" s="3" t="str">
        <f t="shared" si="8"/>
        <v>Old</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 xml:space="preserve">  IF(L579&gt;54,"Old",IF( L579&gt;=31,"Middle Age",IF(L579&lt;31,"Adolescent","Invalid")))</f>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5">
        <v>60000</v>
      </c>
      <c r="E582" s="3">
        <v>3</v>
      </c>
      <c r="F582" s="3" t="s">
        <v>31</v>
      </c>
      <c r="G582" s="3" t="s">
        <v>28</v>
      </c>
      <c r="H582" s="3" t="s">
        <v>15</v>
      </c>
      <c r="I582" s="3">
        <v>2</v>
      </c>
      <c r="J582" s="3" t="s">
        <v>47</v>
      </c>
      <c r="K582" s="3" t="s">
        <v>32</v>
      </c>
      <c r="L582" s="3">
        <v>69</v>
      </c>
      <c r="M582" s="3" t="str">
        <f t="shared" si="9"/>
        <v>Old</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47</v>
      </c>
      <c r="K585" s="3" t="s">
        <v>32</v>
      </c>
      <c r="L585" s="3">
        <v>66</v>
      </c>
      <c r="M585" s="3" t="str">
        <f t="shared" si="9"/>
        <v>Old</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47</v>
      </c>
      <c r="K591" s="3" t="s">
        <v>32</v>
      </c>
      <c r="L591" s="3">
        <v>57</v>
      </c>
      <c r="M591" s="3" t="str">
        <f t="shared" si="9"/>
        <v>Old</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47</v>
      </c>
      <c r="K593" s="3" t="s">
        <v>32</v>
      </c>
      <c r="L593" s="3">
        <v>61</v>
      </c>
      <c r="M593" s="3" t="str">
        <f t="shared" si="9"/>
        <v>Old</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5">
        <v>50000</v>
      </c>
      <c r="E643" s="3">
        <v>4</v>
      </c>
      <c r="F643" s="3" t="s">
        <v>13</v>
      </c>
      <c r="G643" s="3" t="s">
        <v>28</v>
      </c>
      <c r="H643" s="3" t="s">
        <v>15</v>
      </c>
      <c r="I643" s="3">
        <v>2</v>
      </c>
      <c r="J643" s="3" t="s">
        <v>47</v>
      </c>
      <c r="K643" s="3" t="s">
        <v>32</v>
      </c>
      <c r="L643" s="3">
        <v>64</v>
      </c>
      <c r="M643" s="3" t="str">
        <f t="shared" ref="M643:M706" si="10" xml:space="preserve">  IF(L643&gt;54,"Old",IF( L643&gt;=31,"Middle Age",IF(L643&lt;31,"Adolescent","Invalid")))</f>
        <v>Old</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5">
        <v>70000</v>
      </c>
      <c r="E652" s="3">
        <v>5</v>
      </c>
      <c r="F652" s="3" t="s">
        <v>31</v>
      </c>
      <c r="G652" s="3" t="s">
        <v>28</v>
      </c>
      <c r="H652" s="3" t="s">
        <v>15</v>
      </c>
      <c r="I652" s="3">
        <v>2</v>
      </c>
      <c r="J652" s="3" t="s">
        <v>47</v>
      </c>
      <c r="K652" s="3" t="s">
        <v>32</v>
      </c>
      <c r="L652" s="3">
        <v>67</v>
      </c>
      <c r="M652" s="3" t="str">
        <f t="shared" si="10"/>
        <v>Old</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5">
        <v>60000</v>
      </c>
      <c r="E661" s="3">
        <v>4</v>
      </c>
      <c r="F661" s="3" t="s">
        <v>13</v>
      </c>
      <c r="G661" s="3" t="s">
        <v>28</v>
      </c>
      <c r="H661" s="3" t="s">
        <v>15</v>
      </c>
      <c r="I661" s="3">
        <v>2</v>
      </c>
      <c r="J661" s="3" t="s">
        <v>47</v>
      </c>
      <c r="K661" s="3" t="s">
        <v>32</v>
      </c>
      <c r="L661" s="3">
        <v>63</v>
      </c>
      <c r="M661" s="3" t="str">
        <f t="shared" si="10"/>
        <v>Old</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5">
        <v>40000</v>
      </c>
      <c r="E669" s="3">
        <v>5</v>
      </c>
      <c r="F669" s="3" t="s">
        <v>27</v>
      </c>
      <c r="G669" s="3" t="s">
        <v>21</v>
      </c>
      <c r="H669" s="3" t="s">
        <v>18</v>
      </c>
      <c r="I669" s="3">
        <v>2</v>
      </c>
      <c r="J669" s="3" t="s">
        <v>47</v>
      </c>
      <c r="K669" s="3" t="s">
        <v>32</v>
      </c>
      <c r="L669" s="3">
        <v>61</v>
      </c>
      <c r="M669" s="3" t="str">
        <f t="shared" si="10"/>
        <v>Old</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47</v>
      </c>
      <c r="K672" s="3" t="s">
        <v>32</v>
      </c>
      <c r="L672" s="3">
        <v>59</v>
      </c>
      <c r="M672" s="3" t="str">
        <f t="shared" si="10"/>
        <v>Old</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5">
        <v>60000</v>
      </c>
      <c r="E681" s="3">
        <v>4</v>
      </c>
      <c r="F681" s="3" t="s">
        <v>13</v>
      </c>
      <c r="G681" s="3" t="s">
        <v>28</v>
      </c>
      <c r="H681" s="3" t="s">
        <v>15</v>
      </c>
      <c r="I681" s="3">
        <v>2</v>
      </c>
      <c r="J681" s="3" t="s">
        <v>47</v>
      </c>
      <c r="K681" s="3" t="s">
        <v>32</v>
      </c>
      <c r="L681" s="3">
        <v>60</v>
      </c>
      <c r="M681" s="3" t="str">
        <f t="shared" si="10"/>
        <v>Old</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5">
        <v>70000</v>
      </c>
      <c r="E707" s="3">
        <v>4</v>
      </c>
      <c r="F707" s="3" t="s">
        <v>13</v>
      </c>
      <c r="G707" s="3" t="s">
        <v>28</v>
      </c>
      <c r="H707" s="3" t="s">
        <v>15</v>
      </c>
      <c r="I707" s="3">
        <v>1</v>
      </c>
      <c r="J707" s="3" t="s">
        <v>47</v>
      </c>
      <c r="K707" s="3" t="s">
        <v>32</v>
      </c>
      <c r="L707" s="3">
        <v>59</v>
      </c>
      <c r="M707" s="3" t="str">
        <f t="shared" ref="M707:M770" si="11" xml:space="preserve">  IF(L707&gt;54,"Old",IF( L707&gt;=31,"Middle Age",IF(L707&lt;31,"Adolescent","Invalid")))</f>
        <v>Old</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5">
        <v>70000</v>
      </c>
      <c r="E710" s="3">
        <v>5</v>
      </c>
      <c r="F710" s="3" t="s">
        <v>13</v>
      </c>
      <c r="G710" s="3" t="s">
        <v>28</v>
      </c>
      <c r="H710" s="3" t="s">
        <v>15</v>
      </c>
      <c r="I710" s="3">
        <v>4</v>
      </c>
      <c r="J710" s="3" t="s">
        <v>47</v>
      </c>
      <c r="K710" s="3" t="s">
        <v>32</v>
      </c>
      <c r="L710" s="3">
        <v>60</v>
      </c>
      <c r="M710" s="3" t="str">
        <f t="shared" si="11"/>
        <v>Old</v>
      </c>
      <c r="N710" s="3" t="s">
        <v>18</v>
      </c>
    </row>
    <row r="711" spans="1:14" x14ac:dyDescent="0.2">
      <c r="A711" s="3">
        <v>23712</v>
      </c>
      <c r="B711" s="3" t="s">
        <v>37</v>
      </c>
      <c r="C711" s="3" t="s">
        <v>38</v>
      </c>
      <c r="D711" s="5">
        <v>70000</v>
      </c>
      <c r="E711" s="3">
        <v>2</v>
      </c>
      <c r="F711" s="3" t="s">
        <v>13</v>
      </c>
      <c r="G711" s="3" t="s">
        <v>28</v>
      </c>
      <c r="H711" s="3" t="s">
        <v>15</v>
      </c>
      <c r="I711" s="3">
        <v>1</v>
      </c>
      <c r="J711" s="3" t="s">
        <v>47</v>
      </c>
      <c r="K711" s="3" t="s">
        <v>32</v>
      </c>
      <c r="L711" s="3">
        <v>59</v>
      </c>
      <c r="M711" s="3" t="str">
        <f t="shared" si="11"/>
        <v>Old</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5">
        <v>70000</v>
      </c>
      <c r="E713" s="3">
        <v>2</v>
      </c>
      <c r="F713" s="3" t="s">
        <v>19</v>
      </c>
      <c r="G713" s="3" t="s">
        <v>21</v>
      </c>
      <c r="H713" s="3" t="s">
        <v>15</v>
      </c>
      <c r="I713" s="3">
        <v>1</v>
      </c>
      <c r="J713" s="3" t="s">
        <v>47</v>
      </c>
      <c r="K713" s="3" t="s">
        <v>32</v>
      </c>
      <c r="L713" s="3">
        <v>58</v>
      </c>
      <c r="M713" s="3" t="str">
        <f t="shared" si="11"/>
        <v>Old</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5">
        <v>60000</v>
      </c>
      <c r="E741" s="3">
        <v>2</v>
      </c>
      <c r="F741" s="3" t="s">
        <v>19</v>
      </c>
      <c r="G741" s="3" t="s">
        <v>21</v>
      </c>
      <c r="H741" s="3" t="s">
        <v>15</v>
      </c>
      <c r="I741" s="3">
        <v>1</v>
      </c>
      <c r="J741" s="3" t="s">
        <v>47</v>
      </c>
      <c r="K741" s="3" t="s">
        <v>32</v>
      </c>
      <c r="L741" s="3">
        <v>55</v>
      </c>
      <c r="M741" s="3" t="str">
        <f t="shared" si="11"/>
        <v>Old</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5">
        <v>70000</v>
      </c>
      <c r="E746" s="3">
        <v>4</v>
      </c>
      <c r="F746" s="3" t="s">
        <v>19</v>
      </c>
      <c r="G746" s="3" t="s">
        <v>21</v>
      </c>
      <c r="H746" s="3" t="s">
        <v>15</v>
      </c>
      <c r="I746" s="3">
        <v>1</v>
      </c>
      <c r="J746" s="3" t="s">
        <v>47</v>
      </c>
      <c r="K746" s="3" t="s">
        <v>32</v>
      </c>
      <c r="L746" s="3">
        <v>56</v>
      </c>
      <c r="M746" s="3" t="str">
        <f t="shared" si="11"/>
        <v>Old</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5">
        <v>60000</v>
      </c>
      <c r="E748" s="3">
        <v>2</v>
      </c>
      <c r="F748" s="3" t="s">
        <v>13</v>
      </c>
      <c r="G748" s="3" t="s">
        <v>28</v>
      </c>
      <c r="H748" s="3" t="s">
        <v>15</v>
      </c>
      <c r="I748" s="3">
        <v>0</v>
      </c>
      <c r="J748" s="3" t="s">
        <v>47</v>
      </c>
      <c r="K748" s="3" t="s">
        <v>32</v>
      </c>
      <c r="L748" s="3">
        <v>56</v>
      </c>
      <c r="M748" s="3" t="str">
        <f t="shared" si="11"/>
        <v>Old</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5">
        <v>60000</v>
      </c>
      <c r="E763" s="3">
        <v>5</v>
      </c>
      <c r="F763" s="3" t="s">
        <v>13</v>
      </c>
      <c r="G763" s="3" t="s">
        <v>28</v>
      </c>
      <c r="H763" s="3" t="s">
        <v>15</v>
      </c>
      <c r="I763" s="3">
        <v>3</v>
      </c>
      <c r="J763" s="3" t="s">
        <v>47</v>
      </c>
      <c r="K763" s="3" t="s">
        <v>32</v>
      </c>
      <c r="L763" s="3">
        <v>59</v>
      </c>
      <c r="M763" s="3" t="str">
        <f t="shared" si="11"/>
        <v>Old</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 xml:space="preserve">  IF(L771&gt;54,"Old",IF( L771&gt;=31,"Middle Age",IF(L771&lt;31,"Adolescent","Invalid")))</f>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5">
        <v>60000</v>
      </c>
      <c r="E782" s="3">
        <v>2</v>
      </c>
      <c r="F782" s="3" t="s">
        <v>19</v>
      </c>
      <c r="G782" s="3" t="s">
        <v>21</v>
      </c>
      <c r="H782" s="3" t="s">
        <v>15</v>
      </c>
      <c r="I782" s="3">
        <v>1</v>
      </c>
      <c r="J782" s="3" t="s">
        <v>47</v>
      </c>
      <c r="K782" s="3" t="s">
        <v>32</v>
      </c>
      <c r="L782" s="3">
        <v>55</v>
      </c>
      <c r="M782" s="3" t="str">
        <f t="shared" si="12"/>
        <v>Old</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5">
        <v>70000</v>
      </c>
      <c r="E814" s="3">
        <v>4</v>
      </c>
      <c r="F814" s="3" t="s">
        <v>13</v>
      </c>
      <c r="G814" s="3" t="s">
        <v>28</v>
      </c>
      <c r="H814" s="3" t="s">
        <v>15</v>
      </c>
      <c r="I814" s="3">
        <v>2</v>
      </c>
      <c r="J814" s="3" t="s">
        <v>47</v>
      </c>
      <c r="K814" s="3" t="s">
        <v>32</v>
      </c>
      <c r="L814" s="3">
        <v>61</v>
      </c>
      <c r="M814" s="3" t="str">
        <f t="shared" si="12"/>
        <v>Old</v>
      </c>
      <c r="N814" s="3" t="s">
        <v>18</v>
      </c>
    </row>
    <row r="815" spans="1:14" x14ac:dyDescent="0.2">
      <c r="A815" s="3">
        <v>25899</v>
      </c>
      <c r="B815" s="3" t="s">
        <v>36</v>
      </c>
      <c r="C815" s="3" t="s">
        <v>38</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 xml:space="preserve">  IF(L835&gt;54,"Old",IF( L835&gt;=31,"Middle Age",IF(L835&lt;31,"Adolescent","Invalid")))</f>
        <v>Middle Age</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5">
        <v>40000</v>
      </c>
      <c r="E846" s="3">
        <v>5</v>
      </c>
      <c r="F846" s="3" t="s">
        <v>27</v>
      </c>
      <c r="G846" s="3" t="s">
        <v>21</v>
      </c>
      <c r="H846" s="3" t="s">
        <v>15</v>
      </c>
      <c r="I846" s="3">
        <v>2</v>
      </c>
      <c r="J846" s="3" t="s">
        <v>47</v>
      </c>
      <c r="K846" s="3" t="s">
        <v>32</v>
      </c>
      <c r="L846" s="3">
        <v>60</v>
      </c>
      <c r="M846" s="3" t="str">
        <f t="shared" si="13"/>
        <v>Old</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47</v>
      </c>
      <c r="K868" s="3" t="s">
        <v>32</v>
      </c>
      <c r="L868" s="3">
        <v>55</v>
      </c>
      <c r="M868" s="3" t="str">
        <f t="shared" si="13"/>
        <v>Old</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47</v>
      </c>
      <c r="K870" s="3" t="s">
        <v>32</v>
      </c>
      <c r="L870" s="3">
        <v>60</v>
      </c>
      <c r="M870" s="3" t="str">
        <f t="shared" si="13"/>
        <v>Old</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47</v>
      </c>
      <c r="K873" s="3" t="s">
        <v>32</v>
      </c>
      <c r="L873" s="3">
        <v>55</v>
      </c>
      <c r="M873" s="3" t="str">
        <f t="shared" si="13"/>
        <v>Old</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 xml:space="preserve">  IF(L899&gt;54,"Old",IF( L899&gt;=31,"Middle Age",IF(L899&lt;31,"Adolescent","Invalid")))</f>
        <v>Adolescent</v>
      </c>
      <c r="N899" s="3" t="s">
        <v>18</v>
      </c>
    </row>
    <row r="900" spans="1:14" x14ac:dyDescent="0.2">
      <c r="A900" s="3">
        <v>18066</v>
      </c>
      <c r="B900" s="3" t="s">
        <v>37</v>
      </c>
      <c r="C900" s="3" t="s">
        <v>39</v>
      </c>
      <c r="D900" s="5">
        <v>70000</v>
      </c>
      <c r="E900" s="3">
        <v>5</v>
      </c>
      <c r="F900" s="3" t="s">
        <v>13</v>
      </c>
      <c r="G900" s="3" t="s">
        <v>28</v>
      </c>
      <c r="H900" s="3" t="s">
        <v>15</v>
      </c>
      <c r="I900" s="3">
        <v>3</v>
      </c>
      <c r="J900" s="3" t="s">
        <v>47</v>
      </c>
      <c r="K900" s="3" t="s">
        <v>32</v>
      </c>
      <c r="L900" s="3">
        <v>60</v>
      </c>
      <c r="M900" s="3" t="str">
        <f t="shared" si="14"/>
        <v>Old</v>
      </c>
      <c r="N900" s="3" t="s">
        <v>15</v>
      </c>
    </row>
    <row r="901" spans="1:14" x14ac:dyDescent="0.2">
      <c r="A901" s="3">
        <v>28192</v>
      </c>
      <c r="B901" s="3" t="s">
        <v>36</v>
      </c>
      <c r="C901" s="3" t="s">
        <v>38</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47</v>
      </c>
      <c r="K909" s="3" t="s">
        <v>32</v>
      </c>
      <c r="L909" s="3">
        <v>63</v>
      </c>
      <c r="M909" s="3" t="str">
        <f t="shared" si="14"/>
        <v>Old</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47</v>
      </c>
      <c r="K917" s="3" t="s">
        <v>32</v>
      </c>
      <c r="L917" s="3">
        <v>64</v>
      </c>
      <c r="M917" s="3" t="str">
        <f t="shared" si="14"/>
        <v>Old</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5">
        <v>40000</v>
      </c>
      <c r="E921" s="3">
        <v>4</v>
      </c>
      <c r="F921" s="3" t="s">
        <v>27</v>
      </c>
      <c r="G921" s="3" t="s">
        <v>21</v>
      </c>
      <c r="H921" s="3" t="s">
        <v>15</v>
      </c>
      <c r="I921" s="3">
        <v>2</v>
      </c>
      <c r="J921" s="3" t="s">
        <v>47</v>
      </c>
      <c r="K921" s="3" t="s">
        <v>32</v>
      </c>
      <c r="L921" s="3">
        <v>61</v>
      </c>
      <c r="M921" s="3" t="str">
        <f t="shared" si="14"/>
        <v>Old</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5">
        <v>40000</v>
      </c>
      <c r="E928" s="3">
        <v>2</v>
      </c>
      <c r="F928" s="3" t="s">
        <v>27</v>
      </c>
      <c r="G928" s="3" t="s">
        <v>21</v>
      </c>
      <c r="H928" s="3" t="s">
        <v>15</v>
      </c>
      <c r="I928" s="3">
        <v>2</v>
      </c>
      <c r="J928" s="3" t="s">
        <v>47</v>
      </c>
      <c r="K928" s="3" t="s">
        <v>32</v>
      </c>
      <c r="L928" s="3">
        <v>57</v>
      </c>
      <c r="M928" s="3" t="str">
        <f t="shared" si="14"/>
        <v>Old</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 xml:space="preserve">  IF(L963&gt;54,"Old",IF( L963&gt;=31,"Middle Age",IF(L963&lt;31,"Adolescent","Invalid")))</f>
        <v>Old</v>
      </c>
      <c r="N963" s="3" t="s">
        <v>18</v>
      </c>
    </row>
    <row r="964" spans="1:14" x14ac:dyDescent="0.2">
      <c r="A964" s="3">
        <v>16813</v>
      </c>
      <c r="B964" s="3" t="s">
        <v>36</v>
      </c>
      <c r="C964" s="3" t="s">
        <v>39</v>
      </c>
      <c r="D964" s="5">
        <v>60000</v>
      </c>
      <c r="E964" s="3">
        <v>2</v>
      </c>
      <c r="F964" s="3" t="s">
        <v>19</v>
      </c>
      <c r="G964" s="3" t="s">
        <v>21</v>
      </c>
      <c r="H964" s="3" t="s">
        <v>15</v>
      </c>
      <c r="I964" s="3">
        <v>2</v>
      </c>
      <c r="J964" s="3" t="s">
        <v>47</v>
      </c>
      <c r="K964" s="3" t="s">
        <v>32</v>
      </c>
      <c r="L964" s="3">
        <v>55</v>
      </c>
      <c r="M964" s="3" t="str">
        <f t="shared" si="15"/>
        <v>Old</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5">
        <v>70000</v>
      </c>
      <c r="E966" s="3">
        <v>4</v>
      </c>
      <c r="F966" s="3" t="s">
        <v>19</v>
      </c>
      <c r="G966" s="3" t="s">
        <v>21</v>
      </c>
      <c r="H966" s="3" t="s">
        <v>15</v>
      </c>
      <c r="I966" s="3">
        <v>1</v>
      </c>
      <c r="J966" s="3" t="s">
        <v>47</v>
      </c>
      <c r="K966" s="3" t="s">
        <v>32</v>
      </c>
      <c r="L966" s="3">
        <v>56</v>
      </c>
      <c r="M966" s="3" t="str">
        <f t="shared" si="15"/>
        <v>Old</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5">
        <v>60000</v>
      </c>
      <c r="E978" s="3">
        <v>3</v>
      </c>
      <c r="F978" s="3" t="s">
        <v>13</v>
      </c>
      <c r="G978" s="3" t="s">
        <v>28</v>
      </c>
      <c r="H978" s="3" t="s">
        <v>15</v>
      </c>
      <c r="I978" s="3">
        <v>2</v>
      </c>
      <c r="J978" s="3" t="s">
        <v>47</v>
      </c>
      <c r="K978" s="3" t="s">
        <v>32</v>
      </c>
      <c r="L978" s="3">
        <v>66</v>
      </c>
      <c r="M978" s="3" t="str">
        <f t="shared" si="15"/>
        <v>Old</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47</v>
      </c>
      <c r="K988" s="3" t="s">
        <v>32</v>
      </c>
      <c r="L988" s="3">
        <v>60</v>
      </c>
      <c r="M988" s="3" t="str">
        <f t="shared" si="15"/>
        <v>Old</v>
      </c>
      <c r="N988" s="3" t="s">
        <v>15</v>
      </c>
    </row>
    <row r="989" spans="1:14" x14ac:dyDescent="0.2">
      <c r="A989" s="3">
        <v>28972</v>
      </c>
      <c r="B989" s="3" t="s">
        <v>37</v>
      </c>
      <c r="C989" s="3" t="s">
        <v>38</v>
      </c>
      <c r="D989" s="5">
        <v>60000</v>
      </c>
      <c r="E989" s="3">
        <v>3</v>
      </c>
      <c r="F989" s="3" t="s">
        <v>31</v>
      </c>
      <c r="G989" s="3" t="s">
        <v>28</v>
      </c>
      <c r="H989" s="3" t="s">
        <v>15</v>
      </c>
      <c r="I989" s="3">
        <v>2</v>
      </c>
      <c r="J989" s="3" t="s">
        <v>47</v>
      </c>
      <c r="K989" s="3" t="s">
        <v>32</v>
      </c>
      <c r="L989" s="3">
        <v>66</v>
      </c>
      <c r="M989" s="3" t="str">
        <f t="shared" si="15"/>
        <v>Old</v>
      </c>
      <c r="N989" s="3" t="s">
        <v>18</v>
      </c>
    </row>
    <row r="990" spans="1:14" x14ac:dyDescent="0.2">
      <c r="A990" s="3">
        <v>22730</v>
      </c>
      <c r="B990" s="3" t="s">
        <v>36</v>
      </c>
      <c r="C990" s="3" t="s">
        <v>39</v>
      </c>
      <c r="D990" s="5">
        <v>70000</v>
      </c>
      <c r="E990" s="3">
        <v>5</v>
      </c>
      <c r="F990" s="3" t="s">
        <v>13</v>
      </c>
      <c r="G990" s="3" t="s">
        <v>28</v>
      </c>
      <c r="H990" s="3" t="s">
        <v>15</v>
      </c>
      <c r="I990" s="3">
        <v>2</v>
      </c>
      <c r="J990" s="3" t="s">
        <v>47</v>
      </c>
      <c r="K990" s="3" t="s">
        <v>32</v>
      </c>
      <c r="L990" s="3">
        <v>63</v>
      </c>
      <c r="M990" s="3" t="str">
        <f t="shared" si="15"/>
        <v>Old</v>
      </c>
      <c r="N990" s="3" t="s">
        <v>18</v>
      </c>
    </row>
    <row r="991" spans="1:14" x14ac:dyDescent="0.2">
      <c r="A991" s="3">
        <v>29134</v>
      </c>
      <c r="B991" s="3" t="s">
        <v>36</v>
      </c>
      <c r="C991" s="3" t="s">
        <v>39</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6454E183-08F7-9C4B-9E92-2856621B4E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95AE-FDC3-DB42-A927-B084FE67F94F}">
  <dimension ref="A4:D63"/>
  <sheetViews>
    <sheetView topLeftCell="A49" workbookViewId="0">
      <selection activeCell="B61" sqref="B61"/>
    </sheetView>
  </sheetViews>
  <sheetFormatPr baseColWidth="10" defaultRowHeight="15" x14ac:dyDescent="0.2"/>
  <cols>
    <col min="1" max="1" width="18" bestFit="1" customWidth="1"/>
    <col min="2" max="2" width="14.83203125" bestFit="1" customWidth="1"/>
    <col min="3" max="3" width="3.83203125" bestFit="1" customWidth="1"/>
    <col min="4" max="5" width="10" bestFit="1" customWidth="1"/>
  </cols>
  <sheetData>
    <row r="4" spans="1:4" x14ac:dyDescent="0.2">
      <c r="A4" s="7" t="s">
        <v>44</v>
      </c>
      <c r="B4" s="7" t="s">
        <v>45</v>
      </c>
    </row>
    <row r="5" spans="1:4" x14ac:dyDescent="0.2">
      <c r="A5" s="7" t="s">
        <v>42</v>
      </c>
      <c r="B5" s="9" t="s">
        <v>18</v>
      </c>
      <c r="C5" s="9" t="s">
        <v>15</v>
      </c>
      <c r="D5" s="9" t="s">
        <v>43</v>
      </c>
    </row>
    <row r="6" spans="1:4" x14ac:dyDescent="0.2">
      <c r="A6" s="8" t="s">
        <v>38</v>
      </c>
      <c r="B6" s="9">
        <v>12727.272727272728</v>
      </c>
      <c r="C6" s="9">
        <v>15714.285714285714</v>
      </c>
      <c r="D6" s="9">
        <v>13888.888888888889</v>
      </c>
    </row>
    <row r="7" spans="1:4" x14ac:dyDescent="0.2">
      <c r="A7" s="8" t="s">
        <v>39</v>
      </c>
      <c r="B7" s="9">
        <v>12500</v>
      </c>
      <c r="C7" s="9">
        <v>20000</v>
      </c>
      <c r="D7" s="9">
        <v>14000</v>
      </c>
    </row>
    <row r="8" spans="1:4" x14ac:dyDescent="0.2">
      <c r="A8" s="8" t="s">
        <v>43</v>
      </c>
      <c r="B8" s="9">
        <v>12666.666666666666</v>
      </c>
      <c r="C8" s="9">
        <v>16250</v>
      </c>
      <c r="D8" s="9">
        <v>13913.04347826087</v>
      </c>
    </row>
    <row r="28" spans="1:4" x14ac:dyDescent="0.2">
      <c r="A28" s="7" t="s">
        <v>41</v>
      </c>
      <c r="B28" s="7" t="s">
        <v>45</v>
      </c>
    </row>
    <row r="29" spans="1:4" x14ac:dyDescent="0.2">
      <c r="A29" s="7" t="s">
        <v>42</v>
      </c>
      <c r="B29" t="s">
        <v>18</v>
      </c>
      <c r="C29" t="s">
        <v>15</v>
      </c>
      <c r="D29" t="s">
        <v>43</v>
      </c>
    </row>
    <row r="30" spans="1:4" x14ac:dyDescent="0.2">
      <c r="A30" s="8" t="s">
        <v>16</v>
      </c>
      <c r="B30" s="12">
        <v>9</v>
      </c>
      <c r="C30" s="12">
        <v>4</v>
      </c>
      <c r="D30" s="12">
        <v>13</v>
      </c>
    </row>
    <row r="31" spans="1:4" x14ac:dyDescent="0.2">
      <c r="A31" s="8" t="s">
        <v>26</v>
      </c>
      <c r="B31" s="12">
        <v>6</v>
      </c>
      <c r="C31" s="12">
        <v>4</v>
      </c>
      <c r="D31" s="12">
        <v>10</v>
      </c>
    </row>
    <row r="32" spans="1:4" x14ac:dyDescent="0.2">
      <c r="A32" s="8" t="s">
        <v>43</v>
      </c>
      <c r="B32" s="12">
        <v>15</v>
      </c>
      <c r="C32" s="12">
        <v>8</v>
      </c>
      <c r="D32" s="12">
        <v>23</v>
      </c>
    </row>
    <row r="59" spans="1:4" x14ac:dyDescent="0.2">
      <c r="A59" s="7" t="s">
        <v>48</v>
      </c>
      <c r="B59" s="7" t="s">
        <v>45</v>
      </c>
    </row>
    <row r="60" spans="1:4" x14ac:dyDescent="0.2">
      <c r="A60" s="7" t="s">
        <v>42</v>
      </c>
      <c r="B60" t="s">
        <v>18</v>
      </c>
      <c r="C60" t="s">
        <v>15</v>
      </c>
      <c r="D60" t="s">
        <v>43</v>
      </c>
    </row>
    <row r="61" spans="1:4" x14ac:dyDescent="0.2">
      <c r="A61" s="8" t="s">
        <v>50</v>
      </c>
      <c r="B61" s="12">
        <v>2</v>
      </c>
      <c r="C61" s="12">
        <v>1</v>
      </c>
      <c r="D61" s="12">
        <v>3</v>
      </c>
    </row>
    <row r="62" spans="1:4" x14ac:dyDescent="0.2">
      <c r="A62" s="8" t="s">
        <v>46</v>
      </c>
      <c r="B62" s="12">
        <v>13</v>
      </c>
      <c r="C62" s="12">
        <v>7</v>
      </c>
      <c r="D62" s="12">
        <v>20</v>
      </c>
    </row>
    <row r="63" spans="1:4" x14ac:dyDescent="0.2">
      <c r="A63" s="8" t="s">
        <v>43</v>
      </c>
      <c r="B63" s="12">
        <v>15</v>
      </c>
      <c r="C63" s="12">
        <v>8</v>
      </c>
      <c r="D63" s="12">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46F0-F98B-9E45-A7D7-9564F86938AE}">
  <dimension ref="A1:K9"/>
  <sheetViews>
    <sheetView showGridLines="0" tabSelected="1" topLeftCell="A3" zoomScale="56" zoomScaleNormal="100" workbookViewId="0">
      <selection activeCell="C46" sqref="C46"/>
    </sheetView>
  </sheetViews>
  <sheetFormatPr baseColWidth="10" defaultRowHeight="15" x14ac:dyDescent="0.2"/>
  <sheetData>
    <row r="1" spans="1:11" ht="15" customHeight="1" x14ac:dyDescent="0.2">
      <c r="A1" s="11" t="s">
        <v>49</v>
      </c>
      <c r="B1" s="11"/>
      <c r="C1" s="11"/>
      <c r="D1" s="11"/>
      <c r="E1" s="11"/>
      <c r="F1" s="11"/>
      <c r="G1" s="11"/>
      <c r="H1" s="11"/>
      <c r="I1" s="11"/>
      <c r="J1" s="11"/>
      <c r="K1" s="11"/>
    </row>
    <row r="2" spans="1:11" ht="15" customHeight="1" x14ac:dyDescent="0.2">
      <c r="A2" s="11"/>
      <c r="B2" s="11"/>
      <c r="C2" s="11"/>
      <c r="D2" s="11"/>
      <c r="E2" s="11"/>
      <c r="F2" s="11"/>
      <c r="G2" s="11"/>
      <c r="H2" s="11"/>
      <c r="I2" s="11"/>
      <c r="J2" s="11"/>
      <c r="K2" s="11"/>
    </row>
    <row r="3" spans="1:11" ht="15" customHeight="1" x14ac:dyDescent="0.2">
      <c r="A3" s="11"/>
      <c r="B3" s="11"/>
      <c r="C3" s="11"/>
      <c r="D3" s="11"/>
      <c r="E3" s="11"/>
      <c r="F3" s="11"/>
      <c r="G3" s="11"/>
      <c r="H3" s="11"/>
      <c r="I3" s="11"/>
      <c r="J3" s="11"/>
      <c r="K3" s="11"/>
    </row>
    <row r="4" spans="1:11" ht="15" customHeight="1" x14ac:dyDescent="0.2">
      <c r="A4" s="11"/>
      <c r="B4" s="11"/>
      <c r="C4" s="11"/>
      <c r="D4" s="11"/>
      <c r="E4" s="11"/>
      <c r="F4" s="11"/>
      <c r="G4" s="11"/>
      <c r="H4" s="11"/>
      <c r="I4" s="11"/>
      <c r="J4" s="11"/>
      <c r="K4" s="11"/>
    </row>
    <row r="5" spans="1:11" ht="15" customHeight="1" x14ac:dyDescent="0.2">
      <c r="A5" s="11"/>
      <c r="B5" s="11"/>
      <c r="C5" s="11"/>
      <c r="D5" s="11"/>
      <c r="E5" s="11"/>
      <c r="F5" s="11"/>
      <c r="G5" s="11"/>
      <c r="H5" s="11"/>
      <c r="I5" s="11"/>
      <c r="J5" s="11"/>
      <c r="K5" s="11"/>
    </row>
    <row r="6" spans="1:11" ht="15" customHeight="1" x14ac:dyDescent="0.2">
      <c r="A6" s="11"/>
      <c r="B6" s="11"/>
      <c r="C6" s="11"/>
      <c r="D6" s="11"/>
      <c r="E6" s="11"/>
      <c r="F6" s="11"/>
      <c r="G6" s="11"/>
      <c r="H6" s="11"/>
      <c r="I6" s="11"/>
      <c r="J6" s="11"/>
      <c r="K6" s="11"/>
    </row>
    <row r="9" spans="1:11" x14ac:dyDescent="0.2">
      <c r="F9" s="10"/>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siddartha pullakhandam</cp:lastModifiedBy>
  <dcterms:created xsi:type="dcterms:W3CDTF">2022-03-18T02:50:57Z</dcterms:created>
  <dcterms:modified xsi:type="dcterms:W3CDTF">2023-05-30T13:30:59Z</dcterms:modified>
</cp:coreProperties>
</file>