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hma.Jahagirdar\Downloads\"/>
    </mc:Choice>
  </mc:AlternateContent>
  <bookViews>
    <workbookView xWindow="0" yWindow="0" windowWidth="23040" windowHeight="9192"/>
  </bookViews>
  <sheets>
    <sheet name="Sheet1" sheetId="1" r:id="rId1"/>
    <sheet name="Sheet2" sheetId="3" r:id="rId2"/>
    <sheet name="Dup IDs" sheetId="2" r:id="rId3"/>
  </sheets>
  <definedNames>
    <definedName name="_xlnm._FilterDatabase" localSheetId="0" hidden="1">Sheet1!$A$1:$AY$4740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B8" i="3" l="1"/>
  <c r="D8" i="3"/>
  <c r="C8" i="3"/>
</calcChain>
</file>

<file path=xl/sharedStrings.xml><?xml version="1.0" encoding="utf-8"?>
<sst xmlns="http://schemas.openxmlformats.org/spreadsheetml/2006/main" count="1254" uniqueCount="800">
  <si>
    <t>Vendor ID</t>
  </si>
  <si>
    <t>Name</t>
  </si>
  <si>
    <t>TIN</t>
  </si>
  <si>
    <t>DBA</t>
  </si>
  <si>
    <t>Physical Address 1</t>
  </si>
  <si>
    <t>Physical Address 2</t>
  </si>
  <si>
    <t>Physical City</t>
  </si>
  <si>
    <t>Physical State Region</t>
  </si>
  <si>
    <t>Physical Zip Postal</t>
  </si>
  <si>
    <t>Physical Country ISO</t>
  </si>
  <si>
    <t>Phone</t>
  </si>
  <si>
    <t>Fax</t>
  </si>
  <si>
    <t>Website</t>
  </si>
  <si>
    <t>Contact Full Name</t>
  </si>
  <si>
    <t>Contact Title</t>
  </si>
  <si>
    <t>Contact Phone</t>
  </si>
  <si>
    <t>Contact Email</t>
  </si>
  <si>
    <t>Payment Type</t>
  </si>
  <si>
    <t>Payment Terms</t>
  </si>
  <si>
    <t>Payment Currency</t>
  </si>
  <si>
    <t>Offer Number</t>
  </si>
  <si>
    <t>Vcard Email Address</t>
  </si>
  <si>
    <t>Vcard Phone</t>
  </si>
  <si>
    <t>Vcard Fax</t>
  </si>
  <si>
    <t>Remittance Delivery Email</t>
  </si>
  <si>
    <t>Account Owner Name</t>
  </si>
  <si>
    <t>Bank Account Number</t>
  </si>
  <si>
    <t>ABA Routing Number</t>
  </si>
  <si>
    <t>Bank Name</t>
  </si>
  <si>
    <t>Bank Country</t>
  </si>
  <si>
    <t>Annual Check Count</t>
  </si>
  <si>
    <t>Annual Total Spend</t>
  </si>
  <si>
    <t>Category Weight</t>
  </si>
  <si>
    <t>Category</t>
  </si>
  <si>
    <t>Discount Percentage</t>
  </si>
  <si>
    <t>Estimated Card Spend</t>
  </si>
  <si>
    <t>Network Discount Spend</t>
  </si>
  <si>
    <t>ACH Spend</t>
  </si>
  <si>
    <t>Remain On Check Spend</t>
  </si>
  <si>
    <t>Supplier Vnet Company ID</t>
  </si>
  <si>
    <t>Cust Field 1</t>
  </si>
  <si>
    <t>Cust Field 2</t>
  </si>
  <si>
    <t>Cust Field 3</t>
  </si>
  <si>
    <t>Cust Field 4</t>
  </si>
  <si>
    <t>Cust Field 5</t>
  </si>
  <si>
    <t>Cust Field 6</t>
  </si>
  <si>
    <t>Cust Field 7</t>
  </si>
  <si>
    <t>Cust Field 8</t>
  </si>
  <si>
    <t>Cust Field 9</t>
  </si>
  <si>
    <t>Cust Field 10</t>
  </si>
  <si>
    <t>Import Flag</t>
  </si>
  <si>
    <t>100000070</t>
  </si>
  <si>
    <t>100000073</t>
  </si>
  <si>
    <t>100000131</t>
  </si>
  <si>
    <t>100000139</t>
  </si>
  <si>
    <t>100000143</t>
  </si>
  <si>
    <t>100000194</t>
  </si>
  <si>
    <t>100000250</t>
  </si>
  <si>
    <t>100000278</t>
  </si>
  <si>
    <t>100000306</t>
  </si>
  <si>
    <t>100000318</t>
  </si>
  <si>
    <t>100000413</t>
  </si>
  <si>
    <t>100000437</t>
  </si>
  <si>
    <t>100000492</t>
  </si>
  <si>
    <t>100000493</t>
  </si>
  <si>
    <t>100000539</t>
  </si>
  <si>
    <t>100000587</t>
  </si>
  <si>
    <t>100000602</t>
  </si>
  <si>
    <t>100000640</t>
  </si>
  <si>
    <t>100000685</t>
  </si>
  <si>
    <t>100000714</t>
  </si>
  <si>
    <t>100000724</t>
  </si>
  <si>
    <t>100000734</t>
  </si>
  <si>
    <t>100000792</t>
  </si>
  <si>
    <t>100000978</t>
  </si>
  <si>
    <t>100000981</t>
  </si>
  <si>
    <t>100000993</t>
  </si>
  <si>
    <t>100001023</t>
  </si>
  <si>
    <t>100001064</t>
  </si>
  <si>
    <t>100001078</t>
  </si>
  <si>
    <t>100001097</t>
  </si>
  <si>
    <t>100001104</t>
  </si>
  <si>
    <t>100001124</t>
  </si>
  <si>
    <t>100001174</t>
  </si>
  <si>
    <t>100001203</t>
  </si>
  <si>
    <t>100001220</t>
  </si>
  <si>
    <t>100001233</t>
  </si>
  <si>
    <t>100001265</t>
  </si>
  <si>
    <t>100001276</t>
  </si>
  <si>
    <t>100001326</t>
  </si>
  <si>
    <t>100001331</t>
  </si>
  <si>
    <t>100001398</t>
  </si>
  <si>
    <t>100001414</t>
  </si>
  <si>
    <t>100001465</t>
  </si>
  <si>
    <t>100001467</t>
  </si>
  <si>
    <t>100001505</t>
  </si>
  <si>
    <t>100001550</t>
  </si>
  <si>
    <t>100001567</t>
  </si>
  <si>
    <t>100001583</t>
  </si>
  <si>
    <t>100001611</t>
  </si>
  <si>
    <t>100001630</t>
  </si>
  <si>
    <t>100001637</t>
  </si>
  <si>
    <t>100001663</t>
  </si>
  <si>
    <t>100001674</t>
  </si>
  <si>
    <t>100001722</t>
  </si>
  <si>
    <t>100001911</t>
  </si>
  <si>
    <t>100001939</t>
  </si>
  <si>
    <t>100001955</t>
  </si>
  <si>
    <t>100001961</t>
  </si>
  <si>
    <t>100001979</t>
  </si>
  <si>
    <t>100002028</t>
  </si>
  <si>
    <t>100002029</t>
  </si>
  <si>
    <t>100002097</t>
  </si>
  <si>
    <t>100002155</t>
  </si>
  <si>
    <t>100002239</t>
  </si>
  <si>
    <t>100002256</t>
  </si>
  <si>
    <t>100002400</t>
  </si>
  <si>
    <t>100002478</t>
  </si>
  <si>
    <t>100002528</t>
  </si>
  <si>
    <t>100002531</t>
  </si>
  <si>
    <t>100002541</t>
  </si>
  <si>
    <t>100002546</t>
  </si>
  <si>
    <t>100002572</t>
  </si>
  <si>
    <t>100002614</t>
  </si>
  <si>
    <t>100002667</t>
  </si>
  <si>
    <t>100002702</t>
  </si>
  <si>
    <t>100002756</t>
  </si>
  <si>
    <t>100002795</t>
  </si>
  <si>
    <t>100002989</t>
  </si>
  <si>
    <t>100003000</t>
  </si>
  <si>
    <t>100003013</t>
  </si>
  <si>
    <t>100003016</t>
  </si>
  <si>
    <t>100003031</t>
  </si>
  <si>
    <t>100003064</t>
  </si>
  <si>
    <t>100003129</t>
  </si>
  <si>
    <t>100003144</t>
  </si>
  <si>
    <t>100003148</t>
  </si>
  <si>
    <t>100003183</t>
  </si>
  <si>
    <t>100003227</t>
  </si>
  <si>
    <t>100003233</t>
  </si>
  <si>
    <t>100003341</t>
  </si>
  <si>
    <t>100003356</t>
  </si>
  <si>
    <t>100003716</t>
  </si>
  <si>
    <t>100003803</t>
  </si>
  <si>
    <t>100003831</t>
  </si>
  <si>
    <t>100003852</t>
  </si>
  <si>
    <t>100003859</t>
  </si>
  <si>
    <t>100003863</t>
  </si>
  <si>
    <t>100003889</t>
  </si>
  <si>
    <t>100003933</t>
  </si>
  <si>
    <t>100003944</t>
  </si>
  <si>
    <t>100004030</t>
  </si>
  <si>
    <t>100004075</t>
  </si>
  <si>
    <t>100004107</t>
  </si>
  <si>
    <t>100004153</t>
  </si>
  <si>
    <t>100004175</t>
  </si>
  <si>
    <t>100004203</t>
  </si>
  <si>
    <t>100004253</t>
  </si>
  <si>
    <t>100004268</t>
  </si>
  <si>
    <t>100004321</t>
  </si>
  <si>
    <t>100004350</t>
  </si>
  <si>
    <t>100004396</t>
  </si>
  <si>
    <t>100004481</t>
  </si>
  <si>
    <t>100004483</t>
  </si>
  <si>
    <t>100004594</t>
  </si>
  <si>
    <t>100004677</t>
  </si>
  <si>
    <t>100005502</t>
  </si>
  <si>
    <t>100023887</t>
  </si>
  <si>
    <t>100042638</t>
  </si>
  <si>
    <t>AB ENVIRONMENTAL SVCS INC</t>
  </si>
  <si>
    <t>AD INDUSTRIAL MARINE REPAIR INC</t>
  </si>
  <si>
    <t>A1 SIGN ENGRAVERS INC</t>
  </si>
  <si>
    <t>A2D TECHNOLOGIES INC</t>
  </si>
  <si>
    <t>AAA COOPER TRANSPORTATION</t>
  </si>
  <si>
    <t>ABB INC</t>
  </si>
  <si>
    <t>ABSOLUTE BOTTLED WATER CO</t>
  </si>
  <si>
    <t>ACCESS PORTABLE TOILETS INC</t>
  </si>
  <si>
    <t>COMFORT SYSTEMS USA SOUTH CENTRAL INC</t>
  </si>
  <si>
    <t>ACCUWEATHER INC</t>
  </si>
  <si>
    <t>ADAMS AND REESE LLP</t>
  </si>
  <si>
    <t>ADCO COMPANIES LTD</t>
  </si>
  <si>
    <t>DOUGLAS COWELL</t>
  </si>
  <si>
    <t>ADVANCED BOILER CONTROL SVCS INC</t>
  </si>
  <si>
    <t>HAHN AUTOMOTIVE WAREHOUSES INC</t>
  </si>
  <si>
    <t>AERO SPEED EXPEDITED DELIVERY SVCS LLC</t>
  </si>
  <si>
    <t>AFFILIATED STEAM EQUIPMENT CO</t>
  </si>
  <si>
    <t>AGRICULTURAL SVCS INC</t>
  </si>
  <si>
    <t>AIR CAPITAL EQUIPMENT INC</t>
  </si>
  <si>
    <t>AIRITE INC</t>
  </si>
  <si>
    <t>AIRMATIC COMPRESSOR SYSTEMS INC</t>
  </si>
  <si>
    <t>AIR PRODUCTS CHEMICALS INC</t>
  </si>
  <si>
    <t>ABC POLYMER INDUSTRIES LLC</t>
  </si>
  <si>
    <t>ALL AMERICAN PEST CONTROL</t>
  </si>
  <si>
    <t>ALLAN EDWARDS INC</t>
  </si>
  <si>
    <t>ALLEN AND WEBB</t>
  </si>
  <si>
    <t>JOHN SHURTLEFF</t>
  </si>
  <si>
    <t>ALLIED ELECTRONICS INC</t>
  </si>
  <si>
    <t>ALLIED PROPANE SVCS INC</t>
  </si>
  <si>
    <t>ALLOMETRICS INC</t>
  </si>
  <si>
    <t>ALL PHASE MAINTENANCE ELECTRIC INC</t>
  </si>
  <si>
    <t>ACV ENVIRONMENTAL SVCS INC</t>
  </si>
  <si>
    <t>ALPHA SITE LOGISTICS INC</t>
  </si>
  <si>
    <t>STEUBER CORP</t>
  </si>
  <si>
    <t>ALTORFER INC</t>
  </si>
  <si>
    <t>ALVAREZ PLUMBING CO</t>
  </si>
  <si>
    <t>AMAZON HOSE RUBBER CO</t>
  </si>
  <si>
    <t>WOOD ENVIRONMENT INFRASTRUCTURE SOLUTIONS INC</t>
  </si>
  <si>
    <t>AMERICAN CASTING MFG CORP</t>
  </si>
  <si>
    <t>AMERICAN CLEANING SYSTEMS INC</t>
  </si>
  <si>
    <t>AMERICAN INNOVATIONS LTD</t>
  </si>
  <si>
    <t>ALSCO INC</t>
  </si>
  <si>
    <t>AMERICAN SAFETY SVCS INC</t>
  </si>
  <si>
    <t>AMERICAN SALES SVCS INC</t>
  </si>
  <si>
    <t>AMERIGAS PROPANE LP</t>
  </si>
  <si>
    <t>AMETEK INC</t>
  </si>
  <si>
    <t>AMKO FENCE STEEL CO LLC</t>
  </si>
  <si>
    <t>AMOT CONTROLS CORP</t>
  </si>
  <si>
    <t>ANALAB CORP</t>
  </si>
  <si>
    <t>ANCHOR INDUSTRIAL PRODUCTS INC</t>
  </si>
  <si>
    <t>ANCON MARINE INC</t>
  </si>
  <si>
    <t>ANDON SPECIALTIES INC</t>
  </si>
  <si>
    <t>ANDRESS ENGINEERING ASSOCIATES INC</t>
  </si>
  <si>
    <t>TULPEHOCKEN SPRING WATER</t>
  </si>
  <si>
    <t>APEX INSTRUMENTS INC</t>
  </si>
  <si>
    <t>APPLE ELECTRICAL CONTRACTORS INC</t>
  </si>
  <si>
    <t>AFP INDUSTRIES INC</t>
  </si>
  <si>
    <t>APPLIED INDUSTRIAL TECHNOLOGIES INC</t>
  </si>
  <si>
    <t>ALARM PROTECTION SVCS</t>
  </si>
  <si>
    <t>ARCET EQUIPMENT CO</t>
  </si>
  <si>
    <t>SPOK INC</t>
  </si>
  <si>
    <t>ARKANSAS ELECTRIC COOPERATIVES INC</t>
  </si>
  <si>
    <t>ARROW FIRE PROTECTION CO</t>
  </si>
  <si>
    <t>ASBURY ENVIRONMENTAL SVCS</t>
  </si>
  <si>
    <t>ASSOCIATED SUPPLY CO INC</t>
  </si>
  <si>
    <t>ATCO INTERNATIONAL</t>
  </si>
  <si>
    <t>RECOLOGY AUBURN PLACER</t>
  </si>
  <si>
    <t>AUTOMATED GATE SVCS INC</t>
  </si>
  <si>
    <t>BROADRIDGE INVESTOR COMMUNICATION SOLUTIONS INC</t>
  </si>
  <si>
    <t>AUTOMATION SVCS</t>
  </si>
  <si>
    <t>AUTOMATION PRODUCTS INC</t>
  </si>
  <si>
    <t>AVAYA INC</t>
  </si>
  <si>
    <t>AW CHESTERTON CO</t>
  </si>
  <si>
    <t>BB HOSE RUBBER CO INC</t>
  </si>
  <si>
    <t>B J WELDING SUPPLY LTD</t>
  </si>
  <si>
    <t>BAGWELL FENCE CO INC</t>
  </si>
  <si>
    <t>BPS SUPPLY GROUP</t>
  </si>
  <si>
    <t>T W BARTLETT LUMBER INC</t>
  </si>
  <si>
    <t>BARTON SOLVENTS INC</t>
  </si>
  <si>
    <t>ARROWHEAD GROUP INC</t>
  </si>
  <si>
    <t>BASIC ENERGY SVCS INC</t>
  </si>
  <si>
    <t>BASS CORROSION SVCS INC</t>
  </si>
  <si>
    <t>BAUER VISUAL GRAPHICS INC</t>
  </si>
  <si>
    <t>BDO USA LLP</t>
  </si>
  <si>
    <t>BEAR INDUSTRIES INC</t>
  </si>
  <si>
    <t>BEARING DISTRIBUTORS INC</t>
  </si>
  <si>
    <t>BECKER AND ASSOCIATES INC</t>
  </si>
  <si>
    <t>BELL BROS HEATING AND AIR CONDITIONING INC</t>
  </si>
  <si>
    <t>BELLOWS SYSTEMS INC</t>
  </si>
  <si>
    <t>BENTLEY SYSTEMS INC</t>
  </si>
  <si>
    <t>BEN WILSON SUPPLY</t>
  </si>
  <si>
    <t>BILL SPITZER ASSOCIATES INC</t>
  </si>
  <si>
    <t>WBI ENERGY MIDSTREAM LLC</t>
  </si>
  <si>
    <t>BLACKBURN MFG CO</t>
  </si>
  <si>
    <t>BLAINE INDUSTRIAL SUPPLY INC</t>
  </si>
  <si>
    <t>BLAIRMARTIN CO INC</t>
  </si>
  <si>
    <t>BLAISING FIRE WATER INC</t>
  </si>
  <si>
    <t>BLINE FILTER SUPPLY INC</t>
  </si>
  <si>
    <t>BLUE SKY FILTERS INC</t>
  </si>
  <si>
    <t>BLUEWATER RUBBER GASKET CO</t>
  </si>
  <si>
    <t>BOBCAT OF TIDEWATER</t>
  </si>
  <si>
    <t>BODINE ELECTRIC OF DECATUR</t>
  </si>
  <si>
    <t>BOLTMASTERS INC</t>
  </si>
  <si>
    <t>BOOTJACK INC</t>
  </si>
  <si>
    <t>ORR PROTECTION SYSTEMS INC</t>
  </si>
  <si>
    <t>BOWDITCH FORD INC</t>
  </si>
  <si>
    <t>BRACEWELL LLP</t>
  </si>
  <si>
    <t>BRADFORD SUPPLY CO</t>
  </si>
  <si>
    <t>BRANDON CLARK INC</t>
  </si>
  <si>
    <t>BRAUD WELDING INDUSTRIAL</t>
  </si>
  <si>
    <t>BRENNTAG SOUTHWEST INC</t>
  </si>
  <si>
    <t>THE BRIGGS CO</t>
  </si>
  <si>
    <t>BRIGGS EQUIPMENT INC</t>
  </si>
  <si>
    <t>BROWNSTOWN LUMBER CO INC</t>
  </si>
  <si>
    <t>BSK ASSOCIATES</t>
  </si>
  <si>
    <t>76-0261001</t>
  </si>
  <si>
    <t>22-2683880</t>
  </si>
  <si>
    <t>75-2321831</t>
  </si>
  <si>
    <t>76-0592547</t>
  </si>
  <si>
    <t>63-0364620</t>
  </si>
  <si>
    <t>36-3100018</t>
  </si>
  <si>
    <t>54-1442483</t>
  </si>
  <si>
    <t>56-2011567</t>
  </si>
  <si>
    <t>74-2185870</t>
  </si>
  <si>
    <t>25-1291071</t>
  </si>
  <si>
    <t>72-0424362</t>
  </si>
  <si>
    <t>63-1066427</t>
  </si>
  <si>
    <t>08-7-50-1870</t>
  </si>
  <si>
    <t>36-3486960</t>
  </si>
  <si>
    <t>16-0467030</t>
  </si>
  <si>
    <t>20-1572539</t>
  </si>
  <si>
    <t>36-2392793</t>
  </si>
  <si>
    <t>71-0732542</t>
  </si>
  <si>
    <t>48-0877895</t>
  </si>
  <si>
    <t>57-0787844</t>
  </si>
  <si>
    <t>11-2373430</t>
  </si>
  <si>
    <t>23-1274455</t>
  </si>
  <si>
    <t>63-1127539</t>
  </si>
  <si>
    <t>42-1-23-8396</t>
  </si>
  <si>
    <t>73-0550105</t>
  </si>
  <si>
    <t>57-0113860</t>
  </si>
  <si>
    <t>73-0783500</t>
  </si>
  <si>
    <t>75-2110357</t>
  </si>
  <si>
    <t>94-1655493</t>
  </si>
  <si>
    <t>72-1309113</t>
  </si>
  <si>
    <t>31-1547049</t>
  </si>
  <si>
    <t>11-2710601</t>
  </si>
  <si>
    <t>91-2017725</t>
  </si>
  <si>
    <t>33-0436736</t>
  </si>
  <si>
    <t>42-0788540</t>
  </si>
  <si>
    <t>59-3553075</t>
  </si>
  <si>
    <t>59-0998489</t>
  </si>
  <si>
    <t>91-1641772</t>
  </si>
  <si>
    <t>11-0477460</t>
  </si>
  <si>
    <t>75-1550543</t>
  </si>
  <si>
    <t>74-2727549</t>
  </si>
  <si>
    <t>87-0252999</t>
  </si>
  <si>
    <t>77-0290230</t>
  </si>
  <si>
    <t>75-2211568</t>
  </si>
  <si>
    <t>23-2787917</t>
  </si>
  <si>
    <t>14-1682544</t>
  </si>
  <si>
    <t>74-2983324</t>
  </si>
  <si>
    <t>68-0227610</t>
  </si>
  <si>
    <t>75-1255643</t>
  </si>
  <si>
    <t>72-1248769</t>
  </si>
  <si>
    <t>33-0392593</t>
  </si>
  <si>
    <t>76-0143266</t>
  </si>
  <si>
    <t>63-0524674</t>
  </si>
  <si>
    <t>23-2668202</t>
  </si>
  <si>
    <t>84-1463565</t>
  </si>
  <si>
    <t>75-2529492</t>
  </si>
  <si>
    <t>54-0897363</t>
  </si>
  <si>
    <t>34-0117420</t>
  </si>
  <si>
    <t>72-1122405</t>
  </si>
  <si>
    <t>54-0647817</t>
  </si>
  <si>
    <t>91-1199104</t>
  </si>
  <si>
    <t>71-0219756</t>
  </si>
  <si>
    <t>68-0350525</t>
  </si>
  <si>
    <t>95-3675830</t>
  </si>
  <si>
    <t>75-1386410</t>
  </si>
  <si>
    <t>58-0908634</t>
  </si>
  <si>
    <t>94-2362829</t>
  </si>
  <si>
    <t>33-0991373</t>
  </si>
  <si>
    <t>22-3844417</t>
  </si>
  <si>
    <t>43-1297773</t>
  </si>
  <si>
    <t>74-1273322</t>
  </si>
  <si>
    <t>22-3713430</t>
  </si>
  <si>
    <t>04-1173400</t>
  </si>
  <si>
    <t>54-1166518</t>
  </si>
  <si>
    <t>75-2628712</t>
  </si>
  <si>
    <t>57-0476956</t>
  </si>
  <si>
    <t>95-2546428</t>
  </si>
  <si>
    <t>75-1842289</t>
  </si>
  <si>
    <t>42-0683217</t>
  </si>
  <si>
    <t>33-0734510</t>
  </si>
  <si>
    <t>75-2441819</t>
  </si>
  <si>
    <t>75-1384549</t>
  </si>
  <si>
    <t>74-2123644</t>
  </si>
  <si>
    <t>13-5381590</t>
  </si>
  <si>
    <t>72-0861682</t>
  </si>
  <si>
    <t>57-0278203</t>
  </si>
  <si>
    <t>36-2702087</t>
  </si>
  <si>
    <t>42-0846318</t>
  </si>
  <si>
    <t>75-1686884</t>
  </si>
  <si>
    <t>95-3936623</t>
  </si>
  <si>
    <t>46-5-36-2998</t>
  </si>
  <si>
    <t>74-1996710</t>
  </si>
  <si>
    <t>84-1448954</t>
  </si>
  <si>
    <t>47-0468962</t>
  </si>
  <si>
    <t>85-0232073</t>
  </si>
  <si>
    <t>95-1786982</t>
  </si>
  <si>
    <t>63-1042266</t>
  </si>
  <si>
    <t>75-1620770</t>
  </si>
  <si>
    <t>93-0643847</t>
  </si>
  <si>
    <t>72-0860685</t>
  </si>
  <si>
    <t>54-1178359</t>
  </si>
  <si>
    <t>37-1152236</t>
  </si>
  <si>
    <t>85-0451061</t>
  </si>
  <si>
    <t>57-0658308</t>
  </si>
  <si>
    <t>61-1011484</t>
  </si>
  <si>
    <t>54-0489405</t>
  </si>
  <si>
    <t>74-1024827</t>
  </si>
  <si>
    <t>37-0810255</t>
  </si>
  <si>
    <t>75-0786433</t>
  </si>
  <si>
    <t>72-1061838</t>
  </si>
  <si>
    <t>75-1898378</t>
  </si>
  <si>
    <t>51-0255274</t>
  </si>
  <si>
    <t>75-2622734</t>
  </si>
  <si>
    <t>37-1270320</t>
  </si>
  <si>
    <t>94-1633676</t>
  </si>
  <si>
    <t>AB LABS</t>
  </si>
  <si>
    <t>AD INDUSTRIAL PUMP REPAIR INC</t>
  </si>
  <si>
    <t>TGS</t>
  </si>
  <si>
    <t>ADVANCED BATTERY SERVICES</t>
  </si>
  <si>
    <t>AFFILIATED STEAM HOT WATER</t>
  </si>
  <si>
    <t>ASI ENVIRONMENTAL SERVICES</t>
  </si>
  <si>
    <t>AIR PRODUCTS INDUSTRIAL GAS LLC</t>
  </si>
  <si>
    <t>ALLESCO</t>
  </si>
  <si>
    <t>ALLIED ELECTRONICS AUTOMATION</t>
  </si>
  <si>
    <t>ACV ENVIRO APV</t>
  </si>
  <si>
    <t>ALTA OFFICE SERVICES ALTA FOODCRAFT</t>
  </si>
  <si>
    <t>ALTORFER RENTS</t>
  </si>
  <si>
    <t>ALVAREZ PLUMBING AND AIR CONDITIONING</t>
  </si>
  <si>
    <t>ALSCO</t>
  </si>
  <si>
    <t>COAST GASAMERIGASBLUE FLAME GASDENMAN PROPANEBLOUNT</t>
  </si>
  <si>
    <t>AMETEK PROCESS INSTRUMENTS AMETEK PROCESS ANALYTICAL INS</t>
  </si>
  <si>
    <t>ANCON ANCON SERVICES</t>
  </si>
  <si>
    <t>ARC3 GASES</t>
  </si>
  <si>
    <t>AECI</t>
  </si>
  <si>
    <t>WORLD OIL ENVIRONMENTAL SERVICES</t>
  </si>
  <si>
    <t>BARTLETTS ACE HARWARE PAMPA BARTLETTS LUMBER HAR</t>
  </si>
  <si>
    <t>BASIC BACKFLOW</t>
  </si>
  <si>
    <t>BASS ENGINEERING COMPANY</t>
  </si>
  <si>
    <t>WBI ENERGY CORROSION SERVICES</t>
  </si>
  <si>
    <t>MACKINNON EQUIPMENT SERVICES</t>
  </si>
  <si>
    <t>10100 E FWY</t>
  </si>
  <si>
    <t>900 PT READING AVE</t>
  </si>
  <si>
    <t>PO BOX 2641</t>
  </si>
  <si>
    <t>785 GREEN PKWY</t>
  </si>
  <si>
    <t>PO BOX 6827</t>
  </si>
  <si>
    <t>305 GREGSON DR</t>
  </si>
  <si>
    <t>851 SEAHAWK CIR STE 107</t>
  </si>
  <si>
    <t>7398 PEPPERMILL PKWY STE J</t>
  </si>
  <si>
    <t>9745 BENT OAK DR</t>
  </si>
  <si>
    <t>385 SCIENCE PARK RD</t>
  </si>
  <si>
    <t>701 POYDRAS ST</t>
  </si>
  <si>
    <t>3657 PINE LN</t>
  </si>
  <si>
    <t>PO BOX 537</t>
  </si>
  <si>
    <t>8730 CLINE AVE</t>
  </si>
  <si>
    <t>PO BOX 30170</t>
  </si>
  <si>
    <t>PO BOX 12336</t>
  </si>
  <si>
    <t>12424 S LOMBARD LN</t>
  </si>
  <si>
    <t>7600 ALUMAX DR</t>
  </si>
  <si>
    <t>1709 S HOOVER</t>
  </si>
  <si>
    <t>103 OLD LAURENS RD</t>
  </si>
  <si>
    <t>700 WASHINGTON AVE</t>
  </si>
  <si>
    <t>7201 HAMILTON BLVD</t>
  </si>
  <si>
    <t>PO BOX 580</t>
  </si>
  <si>
    <t>PO BOX 468</t>
  </si>
  <si>
    <t>6468 N YALE AVE</t>
  </si>
  <si>
    <t>PO BOX 71227</t>
  </si>
  <si>
    <t>14375 SOMMERMEYER ST</t>
  </si>
  <si>
    <t>PO BOX 2325</t>
  </si>
  <si>
    <t>5000 SEAPORT AVE</t>
  </si>
  <si>
    <t>1425 ATLANTIS DR STE B</t>
  </si>
  <si>
    <t>6891 PARKS RD</t>
  </si>
  <si>
    <t>928 E HAZELWOOD AVE</t>
  </si>
  <si>
    <t>PO BOX 472</t>
  </si>
  <si>
    <t>704 W SOUTHERN AVE</t>
  </si>
  <si>
    <t>2600 6TH ST SW</t>
  </si>
  <si>
    <t>1623 S 51ST ST</t>
  </si>
  <si>
    <t>4105 SEABOARD RD</t>
  </si>
  <si>
    <t>1105 LAKEWOOD PKWY STE 300</t>
  </si>
  <si>
    <t>51 COMMERCIAL ST</t>
  </si>
  <si>
    <t>5261 W 42ND ST</t>
  </si>
  <si>
    <t>12211 TECHNOLOGY BLVD</t>
  </si>
  <si>
    <t>PO BOX 2317</t>
  </si>
  <si>
    <t>3215 FRUITVALE AVE</t>
  </si>
  <si>
    <t>PO BOX 61610</t>
  </si>
  <si>
    <t>3137 MAYBANK HWY</t>
  </si>
  <si>
    <t>1900 CRYSTAL CTR</t>
  </si>
  <si>
    <t>1329 N COOLIDGE AVE</t>
  </si>
  <si>
    <t>8824 FALLBROOK</t>
  </si>
  <si>
    <t>PO BOX 9000</t>
  </si>
  <si>
    <t>2717 PIEDMONT ST</t>
  </si>
  <si>
    <t>22707 WILMINGTON AVE</t>
  </si>
  <si>
    <t>2720 REED RD STE 280</t>
  </si>
  <si>
    <t>131 AIRPARK INDUSTRIAL RD</t>
  </si>
  <si>
    <t>568 CENTRAL AVE BLDG 3</t>
  </si>
  <si>
    <t>7200 E DRY CREEK RD STE C102</t>
  </si>
  <si>
    <t>PO BOX 12741</t>
  </si>
  <si>
    <t>7900 WHITEPINE RD</t>
  </si>
  <si>
    <t>ONE APPLIED PLZ</t>
  </si>
  <si>
    <t>4440 TRENTON ST</t>
  </si>
  <si>
    <t>PO BOX 896866</t>
  </si>
  <si>
    <t>6850 VERSAR CTR</t>
  </si>
  <si>
    <t>1 COOPERATIVE WY</t>
  </si>
  <si>
    <t>3330 SELDON CTR SUITE ONE</t>
  </si>
  <si>
    <t>1300 S SANTA FE AVE</t>
  </si>
  <si>
    <t>2102 E SLATON RD</t>
  </si>
  <si>
    <t>1401 BARCLAY CIR SE</t>
  </si>
  <si>
    <t>PO BOX 848870</t>
  </si>
  <si>
    <t>526 PRINCELAND CTR</t>
  </si>
  <si>
    <t>13871 PARKS STEED DR</t>
  </si>
  <si>
    <t>3030 MAXROY ST</t>
  </si>
  <si>
    <t>211 MT AIRY RD</t>
  </si>
  <si>
    <t>500 UNICORN PARK DR</t>
  </si>
  <si>
    <t>4604 BAINBRIDGE BLVD</t>
  </si>
  <si>
    <t>1512 E 50TH ST</t>
  </si>
  <si>
    <t>3099 S PINE ST</t>
  </si>
  <si>
    <t>3301 ZACHARY AVE</t>
  </si>
  <si>
    <t>500 W BROWN</t>
  </si>
  <si>
    <t>PO BOX 970</t>
  </si>
  <si>
    <t>3424 N DEL ROSA AVE</t>
  </si>
  <si>
    <t>PLEASE USE LOCATION 1</t>
  </si>
  <si>
    <t>3200 BRENT RD</t>
  </si>
  <si>
    <t>1125 BROADWAY</t>
  </si>
  <si>
    <t>770 KENMOOR SE STE 300</t>
  </si>
  <si>
    <t>PO BOX 68</t>
  </si>
  <si>
    <t>PO BOX 887</t>
  </si>
  <si>
    <t>563 COMMONWEALTH DR</t>
  </si>
  <si>
    <t>2822 6TH AVE</t>
  </si>
  <si>
    <t>11981 FM 529 RD</t>
  </si>
  <si>
    <t>PO BOX 828836</t>
  </si>
  <si>
    <t>1507 25TH ST</t>
  </si>
  <si>
    <t>11530 BRITTMOORE PARK DR</t>
  </si>
  <si>
    <t>1250 W CENTURY AVE</t>
  </si>
  <si>
    <t>PO BOX 86</t>
  </si>
  <si>
    <t>2601 SE LP 289</t>
  </si>
  <si>
    <t>1500 E BURNETT ST</t>
  </si>
  <si>
    <t>3025 WILSON ST</t>
  </si>
  <si>
    <t>PO BOX 4598</t>
  </si>
  <si>
    <t>16600 SE KENS CT</t>
  </si>
  <si>
    <t>PO DRAWER 190</t>
  </si>
  <si>
    <t>644 S MILITARY HWY</t>
  </si>
  <si>
    <t>PO BOX 976</t>
  </si>
  <si>
    <t>726 W ANIMAS ST</t>
  </si>
  <si>
    <t>6274 RIVERS AVE</t>
  </si>
  <si>
    <t>11601 INTERCHANGE DR</t>
  </si>
  <si>
    <t>11291 JEFFERSON AVE</t>
  </si>
  <si>
    <t>711 LOUISIANA STE 2300</t>
  </si>
  <si>
    <t>801 E MAIN ST</t>
  </si>
  <si>
    <t>PO BOX 3159</t>
  </si>
  <si>
    <t>9436 HWY 75</t>
  </si>
  <si>
    <t>610 FISHER RD</t>
  </si>
  <si>
    <t>3 BELLECOR DR</t>
  </si>
  <si>
    <t>2230 N US HWY 301</t>
  </si>
  <si>
    <t>313 MAIN ST</t>
  </si>
  <si>
    <t>550 W LOCUST AVE</t>
  </si>
  <si>
    <t>PO BOX 249</t>
  </si>
  <si>
    <t>PO BOX 246</t>
  </si>
  <si>
    <t>SUITE 100</t>
  </si>
  <si>
    <t>SUITE 4500</t>
  </si>
  <si>
    <t>PO BOX 775</t>
  </si>
  <si>
    <t>PO BOX 7252</t>
  </si>
  <si>
    <t>SUITE 420</t>
  </si>
  <si>
    <t>416423 MA55270207</t>
  </si>
  <si>
    <t>BOX 2434</t>
  </si>
  <si>
    <t>PO BOX 3442</t>
  </si>
  <si>
    <t>SUITE 600</t>
  </si>
  <si>
    <t>PO BOX 1377</t>
  </si>
  <si>
    <t>PO BOX 1548</t>
  </si>
  <si>
    <t>HOUSTON</t>
  </si>
  <si>
    <t>PORT READING</t>
  </si>
  <si>
    <t>MIDLAND</t>
  </si>
  <si>
    <t>DOTHAN</t>
  </si>
  <si>
    <t>CARY</t>
  </si>
  <si>
    <t>VIRGINIA BEACH</t>
  </si>
  <si>
    <t>NORTH CHARLESTON</t>
  </si>
  <si>
    <t>STATE COLLEGE</t>
  </si>
  <si>
    <t>NEW ORLEANS</t>
  </si>
  <si>
    <t>BESSEMER</t>
  </si>
  <si>
    <t>DOVER</t>
  </si>
  <si>
    <t>CROWN POINT</t>
  </si>
  <si>
    <t>ROCHESTER</t>
  </si>
  <si>
    <t>RENO</t>
  </si>
  <si>
    <t>ALSIP</t>
  </si>
  <si>
    <t>TEXARKANA</t>
  </si>
  <si>
    <t>WICHITA</t>
  </si>
  <si>
    <t>SIMPSONVILLE</t>
  </si>
  <si>
    <t>CARLSTADT</t>
  </si>
  <si>
    <t>ALLENTOWN</t>
  </si>
  <si>
    <t>HELENA</t>
  </si>
  <si>
    <t>FAIRFIELD</t>
  </si>
  <si>
    <t>TULSA</t>
  </si>
  <si>
    <t>CHARLESTON</t>
  </si>
  <si>
    <t>FORT WORTH</t>
  </si>
  <si>
    <t>RICHMOND</t>
  </si>
  <si>
    <t>WEBSTER</t>
  </si>
  <si>
    <t>EAST ORWELL</t>
  </si>
  <si>
    <t>RAHWAY</t>
  </si>
  <si>
    <t>HEBER</t>
  </si>
  <si>
    <t>ORANGE</t>
  </si>
  <si>
    <t>CEDAR RAPIDS</t>
  </si>
  <si>
    <t>TAMPA</t>
  </si>
  <si>
    <t>ORLANDO</t>
  </si>
  <si>
    <t>ALPHARETTA</t>
  </si>
  <si>
    <t>PLAINVIEW</t>
  </si>
  <si>
    <t>ODESSA</t>
  </si>
  <si>
    <t>AUSTIN</t>
  </si>
  <si>
    <t>SALT LAKE CITY</t>
  </si>
  <si>
    <t>BAKERSFIELD</t>
  </si>
  <si>
    <t>SAN ANGELO</t>
  </si>
  <si>
    <t>JOHN ISLAND</t>
  </si>
  <si>
    <t>ST LOUIS</t>
  </si>
  <si>
    <t>GONZALES</t>
  </si>
  <si>
    <t>KILGORE</t>
  </si>
  <si>
    <t>KENNER</t>
  </si>
  <si>
    <t>CARSON</t>
  </si>
  <si>
    <t>ALABASTER</t>
  </si>
  <si>
    <t>BRIDGEWATER</t>
  </si>
  <si>
    <t>CENTENNIAL</t>
  </si>
  <si>
    <t>CLEVELAND</t>
  </si>
  <si>
    <t>METAIRIE</t>
  </si>
  <si>
    <t>CHARLOTTE</t>
  </si>
  <si>
    <t>SPRINGFIELD</t>
  </si>
  <si>
    <t>LITTLE ROCK</t>
  </si>
  <si>
    <t>FREMONT</t>
  </si>
  <si>
    <t>COMPTON</t>
  </si>
  <si>
    <t>LUBBOCK</t>
  </si>
  <si>
    <t>MARIETTA</t>
  </si>
  <si>
    <t>LOS ANGELES</t>
  </si>
  <si>
    <t>CORONA</t>
  </si>
  <si>
    <t>DORCHESTER</t>
  </si>
  <si>
    <t>EARTH CITY</t>
  </si>
  <si>
    <t>BASKING RIDGE</t>
  </si>
  <si>
    <t>WOBURN</t>
  </si>
  <si>
    <t>CHESAPEAKE</t>
  </si>
  <si>
    <t>SPARTANBURG</t>
  </si>
  <si>
    <t>SHAFTER</t>
  </si>
  <si>
    <t>PAMPA</t>
  </si>
  <si>
    <t>BETTENDORF</t>
  </si>
  <si>
    <t>SAN BERNARDINO</t>
  </si>
  <si>
    <t>DALLAS</t>
  </si>
  <si>
    <t>LONGVIEW</t>
  </si>
  <si>
    <t>PASADENA</t>
  </si>
  <si>
    <t>GRAND RAPIDS</t>
  </si>
  <si>
    <t>PORT ALLEN</t>
  </si>
  <si>
    <t>COLUMBIA</t>
  </si>
  <si>
    <t>EAST DUNDEE</t>
  </si>
  <si>
    <t>DES MOINES</t>
  </si>
  <si>
    <t>PHILADELPHIA</t>
  </si>
  <si>
    <t>SNYDER</t>
  </si>
  <si>
    <t>BISMARCK</t>
  </si>
  <si>
    <t>NELIGH</t>
  </si>
  <si>
    <t>SIGNAL HILL</t>
  </si>
  <si>
    <t>PELHAM</t>
  </si>
  <si>
    <t>MILWAUKIE</t>
  </si>
  <si>
    <t>HOUMA</t>
  </si>
  <si>
    <t>DECATUR</t>
  </si>
  <si>
    <t>FARMINGTON</t>
  </si>
  <si>
    <t>N CHARLESTON</t>
  </si>
  <si>
    <t>LOUISVILLE</t>
  </si>
  <si>
    <t>NEWPORT NEWS</t>
  </si>
  <si>
    <t>ROBINSON</t>
  </si>
  <si>
    <t>GEISMAR</t>
  </si>
  <si>
    <t>NEW CASTLE</t>
  </si>
  <si>
    <t>BROWNSTOWN</t>
  </si>
  <si>
    <t>FRESNO</t>
  </si>
  <si>
    <t>TX</t>
  </si>
  <si>
    <t>NJ</t>
  </si>
  <si>
    <t>AL</t>
  </si>
  <si>
    <t>NC</t>
  </si>
  <si>
    <t>VA</t>
  </si>
  <si>
    <t>SC</t>
  </si>
  <si>
    <t>PA</t>
  </si>
  <si>
    <t>LA</t>
  </si>
  <si>
    <t>FL</t>
  </si>
  <si>
    <t>IN</t>
  </si>
  <si>
    <t>NY</t>
  </si>
  <si>
    <t>NV</t>
  </si>
  <si>
    <t>IL</t>
  </si>
  <si>
    <t>KS</t>
  </si>
  <si>
    <t>IA</t>
  </si>
  <si>
    <t>OK</t>
  </si>
  <si>
    <t>CA</t>
  </si>
  <si>
    <t>OH</t>
  </si>
  <si>
    <t>GA</t>
  </si>
  <si>
    <t>UT</t>
  </si>
  <si>
    <t>MO</t>
  </si>
  <si>
    <t>CO</t>
  </si>
  <si>
    <t>AR</t>
  </si>
  <si>
    <t>MA</t>
  </si>
  <si>
    <t>MI</t>
  </si>
  <si>
    <t>ND</t>
  </si>
  <si>
    <t>NE</t>
  </si>
  <si>
    <t>OR</t>
  </si>
  <si>
    <t>NM</t>
  </si>
  <si>
    <t>KY</t>
  </si>
  <si>
    <t>DE</t>
  </si>
  <si>
    <t>77029</t>
  </si>
  <si>
    <t>07064</t>
  </si>
  <si>
    <t>79702</t>
  </si>
  <si>
    <t>77067</t>
  </si>
  <si>
    <t>36302</t>
  </si>
  <si>
    <t>27511</t>
  </si>
  <si>
    <t>23452</t>
  </si>
  <si>
    <t>29418</t>
  </si>
  <si>
    <t>77040</t>
  </si>
  <si>
    <t>16803</t>
  </si>
  <si>
    <t>70139</t>
  </si>
  <si>
    <t>35022</t>
  </si>
  <si>
    <t>33527</t>
  </si>
  <si>
    <t>46307</t>
  </si>
  <si>
    <t>14603</t>
  </si>
  <si>
    <t>89510</t>
  </si>
  <si>
    <t>60803</t>
  </si>
  <si>
    <t>75503</t>
  </si>
  <si>
    <t>67209</t>
  </si>
  <si>
    <t>29681</t>
  </si>
  <si>
    <t>07072</t>
  </si>
  <si>
    <t>18195</t>
  </si>
  <si>
    <t>35080</t>
  </si>
  <si>
    <t>52556</t>
  </si>
  <si>
    <t>74117</t>
  </si>
  <si>
    <t>29415</t>
  </si>
  <si>
    <t>77041</t>
  </si>
  <si>
    <t>76113</t>
  </si>
  <si>
    <t>94804</t>
  </si>
  <si>
    <t>77598</t>
  </si>
  <si>
    <t>44076</t>
  </si>
  <si>
    <t>07065</t>
  </si>
  <si>
    <t>92249</t>
  </si>
  <si>
    <t>92865</t>
  </si>
  <si>
    <t>52404</t>
  </si>
  <si>
    <t>33619</t>
  </si>
  <si>
    <t>32808</t>
  </si>
  <si>
    <t>30009</t>
  </si>
  <si>
    <t>11803</t>
  </si>
  <si>
    <t>79760</t>
  </si>
  <si>
    <t>78727</t>
  </si>
  <si>
    <t>84110</t>
  </si>
  <si>
    <t>93308</t>
  </si>
  <si>
    <t>76906</t>
  </si>
  <si>
    <t>29455</t>
  </si>
  <si>
    <t>63114</t>
  </si>
  <si>
    <t>70737</t>
  </si>
  <si>
    <t>77064</t>
  </si>
  <si>
    <t>75663</t>
  </si>
  <si>
    <t>70062</t>
  </si>
  <si>
    <t>90745</t>
  </si>
  <si>
    <t>77051</t>
  </si>
  <si>
    <t>35007</t>
  </si>
  <si>
    <t>08807</t>
  </si>
  <si>
    <t>80112</t>
  </si>
  <si>
    <t>79768</t>
  </si>
  <si>
    <t>23237</t>
  </si>
  <si>
    <t>44115</t>
  </si>
  <si>
    <t>70006</t>
  </si>
  <si>
    <t>28289</t>
  </si>
  <si>
    <t>22151</t>
  </si>
  <si>
    <t>72209</t>
  </si>
  <si>
    <t>94539</t>
  </si>
  <si>
    <t>90221</t>
  </si>
  <si>
    <t>79404</t>
  </si>
  <si>
    <t>30060</t>
  </si>
  <si>
    <t>90084</t>
  </si>
  <si>
    <t>92879</t>
  </si>
  <si>
    <t>02125</t>
  </si>
  <si>
    <t>63045</t>
  </si>
  <si>
    <t>77008</t>
  </si>
  <si>
    <t>07920</t>
  </si>
  <si>
    <t>01883</t>
  </si>
  <si>
    <t>23320</t>
  </si>
  <si>
    <t>29302</t>
  </si>
  <si>
    <t>93263</t>
  </si>
  <si>
    <t>79066</t>
  </si>
  <si>
    <t>52722</t>
  </si>
  <si>
    <t>92404</t>
  </si>
  <si>
    <t>75267</t>
  </si>
  <si>
    <t>75604</t>
  </si>
  <si>
    <t>77501</t>
  </si>
  <si>
    <t>49546</t>
  </si>
  <si>
    <t>70767</t>
  </si>
  <si>
    <t>29202</t>
  </si>
  <si>
    <t>60118</t>
  </si>
  <si>
    <t>50313</t>
  </si>
  <si>
    <t>19182</t>
  </si>
  <si>
    <t>79549</t>
  </si>
  <si>
    <t>58503</t>
  </si>
  <si>
    <t>68756</t>
  </si>
  <si>
    <t>90755</t>
  </si>
  <si>
    <t>35124</t>
  </si>
  <si>
    <t>97267</t>
  </si>
  <si>
    <t>70361</t>
  </si>
  <si>
    <t>23464</t>
  </si>
  <si>
    <t>62525</t>
  </si>
  <si>
    <t>87401</t>
  </si>
  <si>
    <t>29406</t>
  </si>
  <si>
    <t>40229</t>
  </si>
  <si>
    <t>23601</t>
  </si>
  <si>
    <t>77002</t>
  </si>
  <si>
    <t>62454</t>
  </si>
  <si>
    <t>79452</t>
  </si>
  <si>
    <t>70734</t>
  </si>
  <si>
    <t>19720</t>
  </si>
  <si>
    <t>62418</t>
  </si>
  <si>
    <t>93650</t>
  </si>
  <si>
    <t>US</t>
  </si>
  <si>
    <t>VIRTUAL CARD</t>
  </si>
  <si>
    <t>ACH</t>
  </si>
  <si>
    <t>MIXED</t>
  </si>
  <si>
    <t>USD</t>
  </si>
  <si>
    <t>TYPE</t>
  </si>
  <si>
    <t>COUNT</t>
  </si>
  <si>
    <t>VOL</t>
  </si>
  <si>
    <t>SPEND</t>
  </si>
  <si>
    <t>CHECK</t>
  </si>
  <si>
    <t>FOREIGN EXCHANGE</t>
  </si>
  <si>
    <t>WIRE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</si>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</sst>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3" fontId="1" fillId="0" borderId="2" xfId="0" applyNumberFormat="1" applyFont="1" applyBorder="1"/>
    <xf numFmtId="164" fontId="1" fillId="0" borderId="2" xfId="0" applyNumberFormat="1" applyFont="1" applyBorder="1"/>
    <xf numFmtId="3" fontId="0" fillId="0" borderId="0" xfId="0" applyNumberFormat="1"/>
    <xf numFmtId="164" fontId="0" fillId="0" borderId="0" xfId="0" applyNumberFormat="1"/>
    <xf numFmtId="0" fontId="1" fillId="0" borderId="3" xfId="0" applyFont="1" applyBorder="1"/>
    <xf numFmtId="3" fontId="1" fillId="0" borderId="3" xfId="0" applyNumberFormat="1" applyFont="1" applyBorder="1"/>
    <xf numFmtId="164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942"/>
  <sheetViews>
    <sheetView tabSelected="1" topLeftCell="A16" workbookViewId="0">
      <selection sqref="A1:XFD116"/>
    </sheetView>
  </sheetViews>
  <sheetFormatPr defaultRowHeight="14.4" x14ac:dyDescent="0.3"/>
  <cols>
    <col min="1" max="1" width="14.44140625" bestFit="1" customWidth="1"/>
    <col min="2" max="2" width="42.88671875" customWidth="1"/>
    <col min="3" max="3" width="12.109375" bestFit="1" customWidth="1"/>
    <col min="4" max="4" width="39.5546875" customWidth="1"/>
    <col min="5" max="5" width="35.6640625" bestFit="1" customWidth="1"/>
    <col min="6" max="6" width="30.44140625" bestFit="1" customWidth="1"/>
    <col min="7" max="7" width="22" bestFit="1" customWidth="1"/>
    <col min="8" max="8" width="24.5546875" bestFit="1" customWidth="1"/>
    <col min="9" max="9" width="22" bestFit="1" customWidth="1"/>
    <col min="10" max="10" width="23.88671875" bestFit="1" customWidth="1"/>
    <col min="18" max="18" width="18.33203125" bestFit="1" customWidth="1"/>
    <col min="20" max="20" width="22" bestFit="1" customWidth="1"/>
    <col min="32" max="32" width="11.5546875" style="3" bestFit="1" customWidth="1"/>
  </cols>
  <sheetData>
    <row r="1" spans="1:51" s="5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s="5" customFormat="1" x14ac:dyDescent="0.3">
      <c r="A2" s="5" t="s">
        <v>51</v>
      </c>
      <c r="B2" s="5" t="s">
        <v>169</v>
      </c>
      <c r="C2" s="5" t="s">
        <v>284</v>
      </c>
      <c r="D2" s="5" t="s">
        <v>399</v>
      </c>
      <c r="E2" s="5" t="s">
        <v>424</v>
      </c>
      <c r="F2" s="5" t="s">
        <v>540</v>
      </c>
      <c r="G2" s="5" t="s">
        <v>551</v>
      </c>
      <c r="H2" s="5" t="s">
        <v>648</v>
      </c>
      <c r="I2" s="5" t="s">
        <v>679</v>
      </c>
      <c r="J2" s="5" t="s">
        <v>787</v>
      </c>
      <c r="R2" s="5" t="s">
        <v>788</v>
      </c>
      <c r="T2" s="5" t="s">
        <v>791</v>
      </c>
      <c r="AE2" s="5">
        <v>5</v>
      </c>
      <c r="AF2" s="3">
        <v>1436</v>
      </c>
    </row>
    <row r="3" spans="1:51" s="5" customFormat="1" x14ac:dyDescent="0.3">
      <c r="A3" s="5" t="s">
        <v>52</v>
      </c>
      <c r="B3" s="5" t="s">
        <v>170</v>
      </c>
      <c r="C3" s="5" t="s">
        <v>285</v>
      </c>
      <c r="D3" s="5" t="s">
        <v>400</v>
      </c>
      <c r="E3" s="5" t="s">
        <v>425</v>
      </c>
      <c r="G3" s="5" t="s">
        <v>552</v>
      </c>
      <c r="H3" s="5" t="s">
        <v>649</v>
      </c>
      <c r="I3" s="5" t="s">
        <v>680</v>
      </c>
      <c r="J3" s="5" t="s">
        <v>787</v>
      </c>
      <c r="R3" s="5" t="s">
        <v>788</v>
      </c>
      <c r="T3" s="5" t="s">
        <v>791</v>
      </c>
      <c r="AE3" s="5">
        <v>7</v>
      </c>
      <c r="AF3" s="3">
        <v>26610</v>
      </c>
    </row>
    <row r="4" spans="1:51" s="5" customFormat="1" x14ac:dyDescent="0.3">
      <c r="A4" s="5" t="s">
        <v>53</v>
      </c>
      <c r="B4" s="5" t="s">
        <v>171</v>
      </c>
      <c r="C4" s="5" t="s">
        <v>286</v>
      </c>
      <c r="E4" s="5" t="s">
        <v>426</v>
      </c>
      <c r="G4" s="5" t="s">
        <v>553</v>
      </c>
      <c r="H4" s="5" t="s">
        <v>648</v>
      </c>
      <c r="I4" s="5" t="s">
        <v>681</v>
      </c>
      <c r="J4" s="5" t="s">
        <v>787</v>
      </c>
      <c r="R4" s="5" t="s">
        <v>788</v>
      </c>
      <c r="T4" s="5" t="s">
        <v>791</v>
      </c>
      <c r="AE4" s="5">
        <v>16</v>
      </c>
      <c r="AF4" s="3">
        <v>10536.83</v>
      </c>
    </row>
    <row r="5" spans="1:51" s="5" customFormat="1" x14ac:dyDescent="0.3">
      <c r="A5" s="5" t="s">
        <v>54</v>
      </c>
      <c r="B5" s="5" t="s">
        <v>172</v>
      </c>
      <c r="C5" s="5" t="s">
        <v>287</v>
      </c>
      <c r="D5" s="5" t="s">
        <v>401</v>
      </c>
      <c r="E5" s="5" t="s">
        <v>427</v>
      </c>
      <c r="F5" s="5" t="s">
        <v>540</v>
      </c>
      <c r="G5" s="5" t="s">
        <v>551</v>
      </c>
      <c r="H5" s="5" t="s">
        <v>648</v>
      </c>
      <c r="I5" s="5" t="s">
        <v>682</v>
      </c>
      <c r="J5" s="5" t="s">
        <v>787</v>
      </c>
      <c r="R5" s="5" t="s">
        <v>788</v>
      </c>
      <c r="T5" s="5" t="s">
        <v>791</v>
      </c>
      <c r="AE5" s="5">
        <v>9</v>
      </c>
      <c r="AF5" s="3">
        <v>15480</v>
      </c>
    </row>
    <row r="6" spans="1:51" s="5" customFormat="1" x14ac:dyDescent="0.3">
      <c r="A6" s="5" t="s">
        <v>55</v>
      </c>
      <c r="B6" s="5" t="s">
        <v>173</v>
      </c>
      <c r="C6" s="5" t="s">
        <v>288</v>
      </c>
      <c r="E6" s="5" t="s">
        <v>428</v>
      </c>
      <c r="G6" s="5" t="s">
        <v>554</v>
      </c>
      <c r="H6" s="5" t="s">
        <v>650</v>
      </c>
      <c r="I6" s="5" t="s">
        <v>683</v>
      </c>
      <c r="J6" s="5" t="s">
        <v>787</v>
      </c>
      <c r="R6" s="5" t="s">
        <v>788</v>
      </c>
      <c r="T6" s="5" t="s">
        <v>791</v>
      </c>
      <c r="AE6" s="5">
        <v>2</v>
      </c>
      <c r="AF6" s="3">
        <v>513.64</v>
      </c>
    </row>
    <row r="7" spans="1:51" s="5" customFormat="1" x14ac:dyDescent="0.3">
      <c r="A7" s="5" t="s">
        <v>56</v>
      </c>
      <c r="B7" s="5" t="s">
        <v>174</v>
      </c>
      <c r="C7" s="5" t="s">
        <v>289</v>
      </c>
      <c r="E7" s="5" t="s">
        <v>429</v>
      </c>
      <c r="G7" s="5" t="s">
        <v>555</v>
      </c>
      <c r="H7" s="5" t="s">
        <v>651</v>
      </c>
      <c r="I7" s="5" t="s">
        <v>684</v>
      </c>
      <c r="J7" s="5" t="s">
        <v>787</v>
      </c>
      <c r="R7" s="5" t="s">
        <v>788</v>
      </c>
      <c r="T7" s="5" t="s">
        <v>791</v>
      </c>
      <c r="AE7" s="5">
        <v>10</v>
      </c>
      <c r="AF7" s="3">
        <v>121815</v>
      </c>
    </row>
    <row r="8" spans="1:51" s="5" customFormat="1" x14ac:dyDescent="0.3">
      <c r="A8" s="5" t="s">
        <v>57</v>
      </c>
      <c r="B8" s="5" t="s">
        <v>175</v>
      </c>
      <c r="C8" s="5" t="s">
        <v>290</v>
      </c>
      <c r="E8" s="5" t="s">
        <v>430</v>
      </c>
      <c r="G8" s="5" t="s">
        <v>556</v>
      </c>
      <c r="H8" s="5" t="s">
        <v>652</v>
      </c>
      <c r="I8" s="5" t="s">
        <v>685</v>
      </c>
      <c r="J8" s="5" t="s">
        <v>787</v>
      </c>
      <c r="R8" s="5" t="s">
        <v>788</v>
      </c>
      <c r="T8" s="5" t="s">
        <v>791</v>
      </c>
      <c r="AE8" s="5">
        <v>22</v>
      </c>
      <c r="AF8" s="3">
        <v>1673.74</v>
      </c>
    </row>
    <row r="9" spans="1:51" s="5" customFormat="1" x14ac:dyDescent="0.3">
      <c r="A9" s="5" t="s">
        <v>58</v>
      </c>
      <c r="B9" s="5" t="s">
        <v>176</v>
      </c>
      <c r="C9" s="5" t="s">
        <v>291</v>
      </c>
      <c r="E9" s="5" t="s">
        <v>431</v>
      </c>
      <c r="G9" s="5" t="s">
        <v>557</v>
      </c>
      <c r="H9" s="5" t="s">
        <v>653</v>
      </c>
      <c r="I9" s="5" t="s">
        <v>686</v>
      </c>
      <c r="J9" s="5" t="s">
        <v>787</v>
      </c>
      <c r="R9" s="5" t="s">
        <v>788</v>
      </c>
      <c r="T9" s="5" t="s">
        <v>791</v>
      </c>
      <c r="AE9" s="5">
        <v>19</v>
      </c>
      <c r="AF9" s="3">
        <v>16660</v>
      </c>
    </row>
    <row r="10" spans="1:51" s="5" customFormat="1" x14ac:dyDescent="0.3">
      <c r="A10" s="5" t="s">
        <v>59</v>
      </c>
      <c r="B10" s="5" t="s">
        <v>177</v>
      </c>
      <c r="C10" s="5" t="s">
        <v>292</v>
      </c>
      <c r="E10" s="5" t="s">
        <v>432</v>
      </c>
      <c r="G10" s="5" t="s">
        <v>551</v>
      </c>
      <c r="H10" s="5" t="s">
        <v>648</v>
      </c>
      <c r="I10" s="5" t="s">
        <v>687</v>
      </c>
      <c r="J10" s="5" t="s">
        <v>787</v>
      </c>
      <c r="R10" s="5" t="s">
        <v>788</v>
      </c>
      <c r="T10" s="5" t="s">
        <v>791</v>
      </c>
      <c r="AE10" s="5">
        <v>5</v>
      </c>
      <c r="AF10" s="3">
        <v>22863.599999999999</v>
      </c>
    </row>
    <row r="11" spans="1:51" s="5" customFormat="1" x14ac:dyDescent="0.3">
      <c r="A11" s="5" t="s">
        <v>60</v>
      </c>
      <c r="B11" s="5" t="s">
        <v>178</v>
      </c>
      <c r="C11" s="5" t="s">
        <v>293</v>
      </c>
      <c r="E11" s="5" t="s">
        <v>433</v>
      </c>
      <c r="G11" s="5" t="s">
        <v>558</v>
      </c>
      <c r="H11" s="5" t="s">
        <v>654</v>
      </c>
      <c r="I11" s="5" t="s">
        <v>688</v>
      </c>
      <c r="J11" s="5" t="s">
        <v>787</v>
      </c>
      <c r="R11" s="5" t="s">
        <v>788</v>
      </c>
      <c r="T11" s="5" t="s">
        <v>791</v>
      </c>
      <c r="AE11" s="5">
        <v>1</v>
      </c>
      <c r="AF11" s="3">
        <v>249.95</v>
      </c>
    </row>
    <row r="12" spans="1:51" s="5" customFormat="1" x14ac:dyDescent="0.3">
      <c r="A12" s="5" t="s">
        <v>61</v>
      </c>
      <c r="B12" s="5" t="s">
        <v>179</v>
      </c>
      <c r="C12" s="5" t="s">
        <v>294</v>
      </c>
      <c r="E12" s="5" t="s">
        <v>434</v>
      </c>
      <c r="F12" s="5" t="s">
        <v>541</v>
      </c>
      <c r="G12" s="5" t="s">
        <v>559</v>
      </c>
      <c r="H12" s="5" t="s">
        <v>655</v>
      </c>
      <c r="I12" s="5" t="s">
        <v>689</v>
      </c>
      <c r="J12" s="5" t="s">
        <v>787</v>
      </c>
      <c r="R12" s="5" t="s">
        <v>788</v>
      </c>
      <c r="T12" s="5" t="s">
        <v>791</v>
      </c>
      <c r="AE12" s="5">
        <v>5</v>
      </c>
      <c r="AF12" s="3">
        <v>115751.67999999999</v>
      </c>
    </row>
    <row r="13" spans="1:51" s="5" customFormat="1" x14ac:dyDescent="0.3">
      <c r="A13" s="5" t="s">
        <v>62</v>
      </c>
      <c r="B13" s="5" t="s">
        <v>180</v>
      </c>
      <c r="C13" s="5" t="s">
        <v>295</v>
      </c>
      <c r="E13" s="5" t="s">
        <v>435</v>
      </c>
      <c r="G13" s="5" t="s">
        <v>560</v>
      </c>
      <c r="H13" s="5" t="s">
        <v>650</v>
      </c>
      <c r="I13" s="5" t="s">
        <v>690</v>
      </c>
      <c r="J13" s="5" t="s">
        <v>787</v>
      </c>
      <c r="R13" s="5" t="s">
        <v>788</v>
      </c>
      <c r="T13" s="5" t="s">
        <v>791</v>
      </c>
      <c r="AE13" s="5">
        <v>6</v>
      </c>
      <c r="AF13" s="3">
        <v>46219.519999999997</v>
      </c>
    </row>
    <row r="14" spans="1:51" s="5" customFormat="1" x14ac:dyDescent="0.3">
      <c r="A14" s="5" t="s">
        <v>63</v>
      </c>
      <c r="B14" s="5" t="s">
        <v>181</v>
      </c>
      <c r="C14" s="5" t="s">
        <v>296</v>
      </c>
      <c r="D14" s="5" t="s">
        <v>402</v>
      </c>
      <c r="E14" s="5" t="s">
        <v>436</v>
      </c>
      <c r="G14" s="5" t="s">
        <v>561</v>
      </c>
      <c r="H14" s="5" t="s">
        <v>656</v>
      </c>
      <c r="I14" s="5" t="s">
        <v>691</v>
      </c>
      <c r="J14" s="5" t="s">
        <v>787</v>
      </c>
      <c r="R14" s="5" t="s">
        <v>788</v>
      </c>
      <c r="T14" s="5" t="s">
        <v>791</v>
      </c>
      <c r="AE14" s="5">
        <v>16</v>
      </c>
      <c r="AF14" s="3">
        <v>6659.28</v>
      </c>
    </row>
    <row r="15" spans="1:51" s="5" customFormat="1" x14ac:dyDescent="0.3">
      <c r="A15" s="5" t="s">
        <v>64</v>
      </c>
      <c r="B15" s="5" t="s">
        <v>182</v>
      </c>
      <c r="C15" s="5" t="s">
        <v>297</v>
      </c>
      <c r="E15" s="5" t="s">
        <v>437</v>
      </c>
      <c r="G15" s="5" t="s">
        <v>562</v>
      </c>
      <c r="H15" s="5" t="s">
        <v>657</v>
      </c>
      <c r="I15" s="5" t="s">
        <v>692</v>
      </c>
      <c r="J15" s="5" t="s">
        <v>787</v>
      </c>
      <c r="R15" s="5" t="s">
        <v>788</v>
      </c>
      <c r="T15" s="5" t="s">
        <v>791</v>
      </c>
      <c r="AE15" s="5">
        <v>7</v>
      </c>
      <c r="AF15" s="3">
        <v>28312.13</v>
      </c>
    </row>
    <row r="16" spans="1:51" s="5" customFormat="1" x14ac:dyDescent="0.3">
      <c r="A16" s="5" t="s">
        <v>65</v>
      </c>
      <c r="B16" s="5" t="s">
        <v>183</v>
      </c>
      <c r="C16" s="5" t="s">
        <v>298</v>
      </c>
      <c r="E16" s="5" t="s">
        <v>438</v>
      </c>
      <c r="G16" s="5" t="s">
        <v>563</v>
      </c>
      <c r="H16" s="5" t="s">
        <v>658</v>
      </c>
      <c r="I16" s="5" t="s">
        <v>693</v>
      </c>
      <c r="J16" s="5" t="s">
        <v>787</v>
      </c>
      <c r="R16" s="5" t="s">
        <v>788</v>
      </c>
      <c r="T16" s="5" t="s">
        <v>791</v>
      </c>
      <c r="AE16" s="5">
        <v>45</v>
      </c>
      <c r="AF16" s="3">
        <v>8596.43</v>
      </c>
    </row>
    <row r="17" spans="1:32" s="5" customFormat="1" x14ac:dyDescent="0.3">
      <c r="A17" s="5" t="s">
        <v>66</v>
      </c>
      <c r="B17" s="5" t="s">
        <v>184</v>
      </c>
      <c r="C17" s="5" t="s">
        <v>299</v>
      </c>
      <c r="E17" s="5" t="s">
        <v>439</v>
      </c>
      <c r="G17" s="5" t="s">
        <v>564</v>
      </c>
      <c r="H17" s="5" t="s">
        <v>659</v>
      </c>
      <c r="I17" s="5" t="s">
        <v>694</v>
      </c>
      <c r="J17" s="5" t="s">
        <v>787</v>
      </c>
      <c r="R17" s="5" t="s">
        <v>788</v>
      </c>
      <c r="T17" s="5" t="s">
        <v>791</v>
      </c>
      <c r="AE17" s="5">
        <v>24</v>
      </c>
      <c r="AF17" s="3">
        <v>18607.68</v>
      </c>
    </row>
    <row r="18" spans="1:32" s="5" customFormat="1" x14ac:dyDescent="0.3">
      <c r="A18" s="5" t="s">
        <v>67</v>
      </c>
      <c r="B18" s="5" t="s">
        <v>185</v>
      </c>
      <c r="C18" s="5" t="s">
        <v>300</v>
      </c>
      <c r="D18" s="5" t="s">
        <v>403</v>
      </c>
      <c r="E18" s="5" t="s">
        <v>440</v>
      </c>
      <c r="G18" s="5" t="s">
        <v>565</v>
      </c>
      <c r="H18" s="5" t="s">
        <v>660</v>
      </c>
      <c r="I18" s="5" t="s">
        <v>695</v>
      </c>
      <c r="J18" s="5" t="s">
        <v>787</v>
      </c>
      <c r="R18" s="5" t="s">
        <v>788</v>
      </c>
      <c r="T18" s="5" t="s">
        <v>791</v>
      </c>
      <c r="AE18" s="5">
        <v>5</v>
      </c>
      <c r="AF18" s="3">
        <v>27372.61</v>
      </c>
    </row>
    <row r="19" spans="1:32" s="5" customFormat="1" x14ac:dyDescent="0.3">
      <c r="A19" s="5" t="s">
        <v>68</v>
      </c>
      <c r="B19" s="5" t="s">
        <v>186</v>
      </c>
      <c r="C19" s="5" t="s">
        <v>301</v>
      </c>
      <c r="D19" s="5" t="s">
        <v>404</v>
      </c>
      <c r="E19" s="5" t="s">
        <v>441</v>
      </c>
      <c r="G19" s="5" t="s">
        <v>566</v>
      </c>
      <c r="H19" s="5" t="s">
        <v>648</v>
      </c>
      <c r="I19" s="5" t="s">
        <v>696</v>
      </c>
      <c r="J19" s="5" t="s">
        <v>787</v>
      </c>
      <c r="R19" s="5" t="s">
        <v>788</v>
      </c>
      <c r="T19" s="5" t="s">
        <v>791</v>
      </c>
      <c r="AE19" s="5">
        <v>127</v>
      </c>
      <c r="AF19" s="3">
        <v>398259.29</v>
      </c>
    </row>
    <row r="20" spans="1:32" s="5" customFormat="1" x14ac:dyDescent="0.3">
      <c r="A20" s="5" t="s">
        <v>69</v>
      </c>
      <c r="B20" s="5" t="s">
        <v>187</v>
      </c>
      <c r="C20" s="5" t="s">
        <v>302</v>
      </c>
      <c r="E20" s="5" t="s">
        <v>442</v>
      </c>
      <c r="G20" s="5" t="s">
        <v>567</v>
      </c>
      <c r="H20" s="5" t="s">
        <v>661</v>
      </c>
      <c r="I20" s="5" t="s">
        <v>697</v>
      </c>
      <c r="J20" s="5" t="s">
        <v>787</v>
      </c>
      <c r="R20" s="5" t="s">
        <v>788</v>
      </c>
      <c r="T20" s="5" t="s">
        <v>791</v>
      </c>
      <c r="AE20" s="5">
        <v>15</v>
      </c>
      <c r="AF20" s="3">
        <v>74991.539999999994</v>
      </c>
    </row>
    <row r="21" spans="1:32" s="5" customFormat="1" x14ac:dyDescent="0.3">
      <c r="A21" s="5" t="s">
        <v>70</v>
      </c>
      <c r="B21" s="5" t="s">
        <v>188</v>
      </c>
      <c r="C21" s="5" t="s">
        <v>303</v>
      </c>
      <c r="E21" s="5" t="s">
        <v>443</v>
      </c>
      <c r="F21" s="5" t="s">
        <v>542</v>
      </c>
      <c r="G21" s="5" t="s">
        <v>568</v>
      </c>
      <c r="H21" s="5" t="s">
        <v>653</v>
      </c>
      <c r="I21" s="5" t="s">
        <v>698</v>
      </c>
      <c r="J21" s="5" t="s">
        <v>787</v>
      </c>
      <c r="R21" s="5" t="s">
        <v>788</v>
      </c>
      <c r="T21" s="5" t="s">
        <v>791</v>
      </c>
      <c r="AE21" s="5">
        <v>6</v>
      </c>
      <c r="AF21" s="3">
        <v>17566.990000000002</v>
      </c>
    </row>
    <row r="22" spans="1:32" s="5" customFormat="1" x14ac:dyDescent="0.3">
      <c r="A22" s="5" t="s">
        <v>71</v>
      </c>
      <c r="B22" s="5" t="s">
        <v>189</v>
      </c>
      <c r="C22" s="5" t="s">
        <v>304</v>
      </c>
      <c r="E22" s="5" t="s">
        <v>444</v>
      </c>
      <c r="G22" s="5" t="s">
        <v>569</v>
      </c>
      <c r="H22" s="5" t="s">
        <v>649</v>
      </c>
      <c r="I22" s="5" t="s">
        <v>699</v>
      </c>
      <c r="J22" s="5" t="s">
        <v>787</v>
      </c>
      <c r="R22" s="5" t="s">
        <v>788</v>
      </c>
      <c r="T22" s="5" t="s">
        <v>791</v>
      </c>
      <c r="AE22" s="5">
        <v>13</v>
      </c>
      <c r="AF22" s="3">
        <v>28336.7</v>
      </c>
    </row>
    <row r="23" spans="1:32" s="5" customFormat="1" x14ac:dyDescent="0.3">
      <c r="A23" s="5" t="s">
        <v>72</v>
      </c>
      <c r="B23" s="5" t="s">
        <v>190</v>
      </c>
      <c r="C23" s="5" t="s">
        <v>305</v>
      </c>
      <c r="D23" s="5" t="s">
        <v>405</v>
      </c>
      <c r="E23" s="5" t="s">
        <v>445</v>
      </c>
      <c r="G23" s="5" t="s">
        <v>570</v>
      </c>
      <c r="H23" s="5" t="s">
        <v>654</v>
      </c>
      <c r="I23" s="5" t="s">
        <v>700</v>
      </c>
      <c r="J23" s="5" t="s">
        <v>787</v>
      </c>
      <c r="R23" s="5" t="s">
        <v>788</v>
      </c>
      <c r="T23" s="5" t="s">
        <v>791</v>
      </c>
      <c r="AE23" s="5">
        <v>6</v>
      </c>
      <c r="AF23" s="3">
        <v>42897.25</v>
      </c>
    </row>
    <row r="24" spans="1:32" s="5" customFormat="1" x14ac:dyDescent="0.3">
      <c r="A24" s="5" t="s">
        <v>73</v>
      </c>
      <c r="B24" s="5" t="s">
        <v>191</v>
      </c>
      <c r="C24" s="5" t="s">
        <v>306</v>
      </c>
      <c r="E24" s="5" t="s">
        <v>446</v>
      </c>
      <c r="G24" s="5" t="s">
        <v>571</v>
      </c>
      <c r="H24" s="5" t="s">
        <v>650</v>
      </c>
      <c r="I24" s="5" t="s">
        <v>701</v>
      </c>
      <c r="J24" s="5" t="s">
        <v>787</v>
      </c>
      <c r="R24" s="5" t="s">
        <v>788</v>
      </c>
      <c r="T24" s="5" t="s">
        <v>791</v>
      </c>
      <c r="AE24" s="5">
        <v>1</v>
      </c>
      <c r="AF24" s="3">
        <v>500</v>
      </c>
    </row>
    <row r="25" spans="1:32" s="5" customFormat="1" x14ac:dyDescent="0.3">
      <c r="A25" s="5" t="s">
        <v>74</v>
      </c>
      <c r="B25" s="5" t="s">
        <v>192</v>
      </c>
      <c r="C25" s="5" t="s">
        <v>307</v>
      </c>
      <c r="E25" s="5" t="s">
        <v>447</v>
      </c>
      <c r="G25" s="5" t="s">
        <v>572</v>
      </c>
      <c r="H25" s="5" t="s">
        <v>662</v>
      </c>
      <c r="I25" s="5" t="s">
        <v>702</v>
      </c>
      <c r="J25" s="5" t="s">
        <v>787</v>
      </c>
      <c r="R25" s="5" t="s">
        <v>788</v>
      </c>
      <c r="T25" s="5" t="s">
        <v>791</v>
      </c>
      <c r="AE25" s="5">
        <v>33</v>
      </c>
      <c r="AF25" s="3">
        <v>3959.04</v>
      </c>
    </row>
    <row r="26" spans="1:32" s="5" customFormat="1" x14ac:dyDescent="0.3">
      <c r="A26" s="5" t="s">
        <v>75</v>
      </c>
      <c r="B26" s="5" t="s">
        <v>193</v>
      </c>
      <c r="C26" s="5" t="s">
        <v>308</v>
      </c>
      <c r="E26" s="5" t="s">
        <v>448</v>
      </c>
      <c r="G26" s="5" t="s">
        <v>573</v>
      </c>
      <c r="H26" s="5" t="s">
        <v>663</v>
      </c>
      <c r="I26" s="5" t="s">
        <v>703</v>
      </c>
      <c r="J26" s="5" t="s">
        <v>787</v>
      </c>
      <c r="R26" s="5" t="s">
        <v>788</v>
      </c>
      <c r="T26" s="5" t="s">
        <v>791</v>
      </c>
      <c r="AE26" s="5">
        <v>40</v>
      </c>
      <c r="AF26" s="3">
        <v>353645.07</v>
      </c>
    </row>
    <row r="27" spans="1:32" s="5" customFormat="1" x14ac:dyDescent="0.3">
      <c r="A27" s="5" t="s">
        <v>76</v>
      </c>
      <c r="B27" s="5" t="s">
        <v>194</v>
      </c>
      <c r="C27" s="5" t="s">
        <v>309</v>
      </c>
      <c r="E27" s="5" t="s">
        <v>449</v>
      </c>
      <c r="G27" s="5" t="s">
        <v>574</v>
      </c>
      <c r="H27" s="5" t="s">
        <v>653</v>
      </c>
      <c r="I27" s="5" t="s">
        <v>704</v>
      </c>
      <c r="J27" s="5" t="s">
        <v>787</v>
      </c>
      <c r="R27" s="5" t="s">
        <v>788</v>
      </c>
      <c r="T27" s="5" t="s">
        <v>791</v>
      </c>
      <c r="AE27" s="5">
        <v>23</v>
      </c>
      <c r="AF27" s="3">
        <v>8494.41</v>
      </c>
    </row>
    <row r="28" spans="1:32" s="5" customFormat="1" x14ac:dyDescent="0.3">
      <c r="A28" s="5" t="s">
        <v>77</v>
      </c>
      <c r="B28" s="5" t="s">
        <v>195</v>
      </c>
      <c r="C28" s="5" t="s">
        <v>310</v>
      </c>
      <c r="D28" s="5" t="s">
        <v>406</v>
      </c>
      <c r="E28" s="5" t="s">
        <v>450</v>
      </c>
      <c r="G28" s="5" t="s">
        <v>551</v>
      </c>
      <c r="H28" s="5" t="s">
        <v>648</v>
      </c>
      <c r="I28" s="5" t="s">
        <v>705</v>
      </c>
      <c r="J28" s="5" t="s">
        <v>787</v>
      </c>
      <c r="R28" s="5" t="s">
        <v>788</v>
      </c>
      <c r="T28" s="5" t="s">
        <v>791</v>
      </c>
      <c r="AE28" s="5">
        <v>9</v>
      </c>
      <c r="AF28" s="3">
        <v>32334.58</v>
      </c>
    </row>
    <row r="29" spans="1:32" s="5" customFormat="1" x14ac:dyDescent="0.3">
      <c r="A29" s="5" t="s">
        <v>78</v>
      </c>
      <c r="B29" s="5" t="s">
        <v>196</v>
      </c>
      <c r="C29" s="5" t="s">
        <v>311</v>
      </c>
      <c r="D29" s="5" t="s">
        <v>407</v>
      </c>
      <c r="E29" s="5" t="s">
        <v>451</v>
      </c>
      <c r="G29" s="5" t="s">
        <v>575</v>
      </c>
      <c r="H29" s="5" t="s">
        <v>648</v>
      </c>
      <c r="I29" s="5" t="s">
        <v>706</v>
      </c>
      <c r="J29" s="5" t="s">
        <v>787</v>
      </c>
      <c r="R29" s="5" t="s">
        <v>788</v>
      </c>
      <c r="T29" s="5" t="s">
        <v>791</v>
      </c>
      <c r="AE29" s="5">
        <v>8</v>
      </c>
      <c r="AF29" s="3">
        <v>13253.33</v>
      </c>
    </row>
    <row r="30" spans="1:32" s="5" customFormat="1" x14ac:dyDescent="0.3">
      <c r="A30" s="5" t="s">
        <v>79</v>
      </c>
      <c r="B30" s="5" t="s">
        <v>197</v>
      </c>
      <c r="C30" s="5" t="s">
        <v>312</v>
      </c>
      <c r="E30" s="5" t="s">
        <v>452</v>
      </c>
      <c r="G30" s="5" t="s">
        <v>576</v>
      </c>
      <c r="H30" s="5" t="s">
        <v>664</v>
      </c>
      <c r="I30" s="5" t="s">
        <v>707</v>
      </c>
      <c r="J30" s="5" t="s">
        <v>787</v>
      </c>
      <c r="R30" s="5" t="s">
        <v>788</v>
      </c>
      <c r="T30" s="5" t="s">
        <v>791</v>
      </c>
      <c r="AE30" s="5">
        <v>13</v>
      </c>
      <c r="AF30" s="3">
        <v>1061.7</v>
      </c>
    </row>
    <row r="31" spans="1:32" s="5" customFormat="1" x14ac:dyDescent="0.3">
      <c r="A31" s="5" t="s">
        <v>80</v>
      </c>
      <c r="B31" s="5" t="s">
        <v>198</v>
      </c>
      <c r="C31" s="5" t="s">
        <v>313</v>
      </c>
      <c r="E31" s="5" t="s">
        <v>453</v>
      </c>
      <c r="G31" s="5" t="s">
        <v>577</v>
      </c>
      <c r="H31" s="5" t="s">
        <v>648</v>
      </c>
      <c r="I31" s="5" t="s">
        <v>708</v>
      </c>
      <c r="J31" s="5" t="s">
        <v>787</v>
      </c>
      <c r="R31" s="5" t="s">
        <v>788</v>
      </c>
      <c r="T31" s="5" t="s">
        <v>791</v>
      </c>
      <c r="AE31" s="5">
        <v>2</v>
      </c>
      <c r="AF31" s="3">
        <v>1497.13</v>
      </c>
    </row>
    <row r="32" spans="1:32" s="5" customFormat="1" x14ac:dyDescent="0.3">
      <c r="A32" s="5" t="s">
        <v>81</v>
      </c>
      <c r="B32" s="5" t="s">
        <v>199</v>
      </c>
      <c r="C32" s="5" t="s">
        <v>314</v>
      </c>
      <c r="E32" s="5" t="s">
        <v>454</v>
      </c>
      <c r="G32" s="5" t="s">
        <v>578</v>
      </c>
      <c r="H32" s="5" t="s">
        <v>665</v>
      </c>
      <c r="I32" s="5" t="s">
        <v>709</v>
      </c>
      <c r="J32" s="5" t="s">
        <v>787</v>
      </c>
      <c r="R32" s="5" t="s">
        <v>788</v>
      </c>
      <c r="T32" s="5" t="s">
        <v>791</v>
      </c>
      <c r="AE32" s="5">
        <v>35</v>
      </c>
      <c r="AF32" s="3">
        <v>156955.45000000001</v>
      </c>
    </row>
    <row r="33" spans="1:32" s="5" customFormat="1" x14ac:dyDescent="0.3">
      <c r="A33" s="5" t="s">
        <v>82</v>
      </c>
      <c r="B33" s="5" t="s">
        <v>200</v>
      </c>
      <c r="C33" s="5" t="s">
        <v>315</v>
      </c>
      <c r="D33" s="5" t="s">
        <v>408</v>
      </c>
      <c r="E33" s="5" t="s">
        <v>455</v>
      </c>
      <c r="G33" s="5" t="s">
        <v>579</v>
      </c>
      <c r="H33" s="5" t="s">
        <v>649</v>
      </c>
      <c r="I33" s="5" t="s">
        <v>710</v>
      </c>
      <c r="J33" s="5" t="s">
        <v>787</v>
      </c>
      <c r="R33" s="5" t="s">
        <v>788</v>
      </c>
      <c r="T33" s="5" t="s">
        <v>791</v>
      </c>
      <c r="AE33" s="5">
        <v>56</v>
      </c>
      <c r="AF33" s="3">
        <v>828542.73</v>
      </c>
    </row>
    <row r="34" spans="1:32" s="5" customFormat="1" x14ac:dyDescent="0.3">
      <c r="A34" s="5" t="s">
        <v>83</v>
      </c>
      <c r="B34" s="5" t="s">
        <v>201</v>
      </c>
      <c r="C34" s="5" t="s">
        <v>316</v>
      </c>
      <c r="E34" s="5" t="s">
        <v>456</v>
      </c>
      <c r="G34" s="5" t="s">
        <v>580</v>
      </c>
      <c r="H34" s="5" t="s">
        <v>664</v>
      </c>
      <c r="I34" s="5" t="s">
        <v>711</v>
      </c>
      <c r="J34" s="5" t="s">
        <v>787</v>
      </c>
      <c r="R34" s="5" t="s">
        <v>788</v>
      </c>
      <c r="T34" s="5" t="s">
        <v>791</v>
      </c>
      <c r="AE34" s="5">
        <v>12</v>
      </c>
      <c r="AF34" s="3">
        <v>10413.65</v>
      </c>
    </row>
    <row r="35" spans="1:32" s="5" customFormat="1" x14ac:dyDescent="0.3">
      <c r="A35" s="5" t="s">
        <v>84</v>
      </c>
      <c r="B35" s="5" t="s">
        <v>202</v>
      </c>
      <c r="C35" s="5" t="s">
        <v>317</v>
      </c>
      <c r="D35" s="5" t="s">
        <v>409</v>
      </c>
      <c r="E35" s="5" t="s">
        <v>457</v>
      </c>
      <c r="G35" s="5" t="s">
        <v>581</v>
      </c>
      <c r="H35" s="5" t="s">
        <v>664</v>
      </c>
      <c r="I35" s="5" t="s">
        <v>712</v>
      </c>
      <c r="J35" s="5" t="s">
        <v>787</v>
      </c>
      <c r="R35" s="5" t="s">
        <v>788</v>
      </c>
      <c r="T35" s="5" t="s">
        <v>791</v>
      </c>
      <c r="AE35" s="5">
        <v>20</v>
      </c>
      <c r="AF35" s="3">
        <v>5071.8999999999996</v>
      </c>
    </row>
    <row r="36" spans="1:32" s="5" customFormat="1" x14ac:dyDescent="0.3">
      <c r="A36" s="5" t="s">
        <v>85</v>
      </c>
      <c r="B36" s="5" t="s">
        <v>203</v>
      </c>
      <c r="C36" s="5" t="s">
        <v>318</v>
      </c>
      <c r="D36" s="5" t="s">
        <v>410</v>
      </c>
      <c r="E36" s="5" t="s">
        <v>458</v>
      </c>
      <c r="G36" s="5" t="s">
        <v>582</v>
      </c>
      <c r="H36" s="5" t="s">
        <v>662</v>
      </c>
      <c r="I36" s="5" t="s">
        <v>713</v>
      </c>
      <c r="J36" s="5" t="s">
        <v>787</v>
      </c>
      <c r="R36" s="5" t="s">
        <v>788</v>
      </c>
      <c r="T36" s="5" t="s">
        <v>791</v>
      </c>
      <c r="AE36" s="5">
        <v>5</v>
      </c>
      <c r="AF36" s="3">
        <v>12103.06</v>
      </c>
    </row>
    <row r="37" spans="1:32" s="5" customFormat="1" x14ac:dyDescent="0.3">
      <c r="A37" s="5" t="s">
        <v>86</v>
      </c>
      <c r="B37" s="5" t="s">
        <v>204</v>
      </c>
      <c r="C37" s="5" t="s">
        <v>319</v>
      </c>
      <c r="D37" s="5" t="s">
        <v>411</v>
      </c>
      <c r="E37" s="5" t="s">
        <v>459</v>
      </c>
      <c r="G37" s="5" t="s">
        <v>583</v>
      </c>
      <c r="H37" s="5" t="s">
        <v>656</v>
      </c>
      <c r="I37" s="5" t="s">
        <v>714</v>
      </c>
      <c r="J37" s="5" t="s">
        <v>787</v>
      </c>
      <c r="R37" s="5" t="s">
        <v>788</v>
      </c>
      <c r="T37" s="5" t="s">
        <v>791</v>
      </c>
      <c r="AE37" s="5">
        <v>15</v>
      </c>
      <c r="AF37" s="3">
        <v>4400.24</v>
      </c>
    </row>
    <row r="38" spans="1:32" s="5" customFormat="1" x14ac:dyDescent="0.3">
      <c r="A38" s="5" t="s">
        <v>87</v>
      </c>
      <c r="B38" s="5" t="s">
        <v>205</v>
      </c>
      <c r="C38" s="5" t="s">
        <v>320</v>
      </c>
      <c r="E38" s="5" t="s">
        <v>460</v>
      </c>
      <c r="G38" s="5" t="s">
        <v>584</v>
      </c>
      <c r="H38" s="5" t="s">
        <v>656</v>
      </c>
      <c r="I38" s="5" t="s">
        <v>715</v>
      </c>
      <c r="J38" s="5" t="s">
        <v>787</v>
      </c>
      <c r="R38" s="5" t="s">
        <v>788</v>
      </c>
      <c r="T38" s="5" t="s">
        <v>791</v>
      </c>
      <c r="AE38" s="5">
        <v>44</v>
      </c>
      <c r="AF38" s="3">
        <v>17356.54</v>
      </c>
    </row>
    <row r="39" spans="1:32" s="5" customFormat="1" x14ac:dyDescent="0.3">
      <c r="A39" s="5" t="s">
        <v>88</v>
      </c>
      <c r="B39" s="5" t="s">
        <v>206</v>
      </c>
      <c r="C39" s="5" t="s">
        <v>321</v>
      </c>
      <c r="E39" s="5" t="s">
        <v>461</v>
      </c>
      <c r="G39" s="5" t="s">
        <v>585</v>
      </c>
      <c r="H39" s="5" t="s">
        <v>666</v>
      </c>
      <c r="I39" s="5" t="s">
        <v>716</v>
      </c>
      <c r="J39" s="5" t="s">
        <v>787</v>
      </c>
      <c r="R39" s="5" t="s">
        <v>788</v>
      </c>
      <c r="T39" s="5" t="s">
        <v>791</v>
      </c>
      <c r="AE39" s="5">
        <v>57</v>
      </c>
      <c r="AF39" s="3">
        <v>920651.85</v>
      </c>
    </row>
    <row r="40" spans="1:32" s="5" customFormat="1" x14ac:dyDescent="0.3">
      <c r="A40" s="5" t="s">
        <v>89</v>
      </c>
      <c r="B40" s="5" t="s">
        <v>207</v>
      </c>
      <c r="C40" s="5" t="s">
        <v>322</v>
      </c>
      <c r="E40" s="5" t="s">
        <v>462</v>
      </c>
      <c r="G40" s="5" t="s">
        <v>586</v>
      </c>
      <c r="H40" s="5" t="s">
        <v>658</v>
      </c>
      <c r="I40" s="5" t="s">
        <v>717</v>
      </c>
      <c r="J40" s="5" t="s">
        <v>787</v>
      </c>
      <c r="R40" s="5" t="s">
        <v>788</v>
      </c>
      <c r="T40" s="5" t="s">
        <v>791</v>
      </c>
      <c r="AE40" s="5">
        <v>6</v>
      </c>
      <c r="AF40" s="3">
        <v>10080.469999999999</v>
      </c>
    </row>
    <row r="41" spans="1:32" s="5" customFormat="1" x14ac:dyDescent="0.3">
      <c r="A41" s="5" t="s">
        <v>90</v>
      </c>
      <c r="B41" s="5" t="s">
        <v>208</v>
      </c>
      <c r="C41" s="5" t="s">
        <v>323</v>
      </c>
      <c r="E41" s="5" t="s">
        <v>463</v>
      </c>
      <c r="F41" s="5" t="s">
        <v>543</v>
      </c>
      <c r="G41" s="5" t="s">
        <v>587</v>
      </c>
      <c r="H41" s="5" t="s">
        <v>648</v>
      </c>
      <c r="I41" s="5" t="s">
        <v>718</v>
      </c>
      <c r="J41" s="5" t="s">
        <v>787</v>
      </c>
      <c r="R41" s="5" t="s">
        <v>788</v>
      </c>
      <c r="T41" s="5" t="s">
        <v>791</v>
      </c>
      <c r="AE41" s="5">
        <v>8</v>
      </c>
      <c r="AF41" s="3">
        <v>4911.38</v>
      </c>
    </row>
    <row r="42" spans="1:32" s="5" customFormat="1" x14ac:dyDescent="0.3">
      <c r="A42" s="5" t="s">
        <v>91</v>
      </c>
      <c r="B42" s="5" t="s">
        <v>209</v>
      </c>
      <c r="C42" s="5" t="s">
        <v>324</v>
      </c>
      <c r="E42" s="5" t="s">
        <v>464</v>
      </c>
      <c r="G42" s="5" t="s">
        <v>588</v>
      </c>
      <c r="H42" s="5" t="s">
        <v>648</v>
      </c>
      <c r="I42" s="5" t="s">
        <v>719</v>
      </c>
      <c r="J42" s="5" t="s">
        <v>787</v>
      </c>
      <c r="R42" s="5" t="s">
        <v>788</v>
      </c>
      <c r="T42" s="5" t="s">
        <v>791</v>
      </c>
      <c r="AE42" s="5">
        <v>207</v>
      </c>
      <c r="AF42" s="3">
        <v>2258714.75</v>
      </c>
    </row>
    <row r="43" spans="1:32" s="5" customFormat="1" x14ac:dyDescent="0.3">
      <c r="A43" s="5" t="s">
        <v>92</v>
      </c>
      <c r="B43" s="5" t="s">
        <v>210</v>
      </c>
      <c r="C43" s="5" t="s">
        <v>325</v>
      </c>
      <c r="D43" s="5" t="s">
        <v>412</v>
      </c>
      <c r="E43" s="5" t="s">
        <v>465</v>
      </c>
      <c r="G43" s="5" t="s">
        <v>589</v>
      </c>
      <c r="H43" s="5" t="s">
        <v>667</v>
      </c>
      <c r="I43" s="5" t="s">
        <v>720</v>
      </c>
      <c r="J43" s="5" t="s">
        <v>787</v>
      </c>
      <c r="R43" s="5" t="s">
        <v>788</v>
      </c>
      <c r="T43" s="5" t="s">
        <v>791</v>
      </c>
      <c r="AE43" s="5">
        <v>189</v>
      </c>
      <c r="AF43" s="3">
        <v>45584.58</v>
      </c>
    </row>
    <row r="44" spans="1:32" s="5" customFormat="1" x14ac:dyDescent="0.3">
      <c r="A44" s="5" t="s">
        <v>93</v>
      </c>
      <c r="B44" s="5" t="s">
        <v>211</v>
      </c>
      <c r="C44" s="5" t="s">
        <v>326</v>
      </c>
      <c r="E44" s="5" t="s">
        <v>466</v>
      </c>
      <c r="G44" s="5" t="s">
        <v>590</v>
      </c>
      <c r="H44" s="5" t="s">
        <v>664</v>
      </c>
      <c r="I44" s="5" t="s">
        <v>721</v>
      </c>
      <c r="J44" s="5" t="s">
        <v>787</v>
      </c>
      <c r="R44" s="5" t="s">
        <v>788</v>
      </c>
      <c r="T44" s="5" t="s">
        <v>791</v>
      </c>
      <c r="AE44" s="5">
        <v>4</v>
      </c>
      <c r="AF44" s="3">
        <v>490.03</v>
      </c>
    </row>
    <row r="45" spans="1:32" s="5" customFormat="1" x14ac:dyDescent="0.3">
      <c r="A45" s="5" t="s">
        <v>94</v>
      </c>
      <c r="B45" s="5" t="s">
        <v>212</v>
      </c>
      <c r="C45" s="5" t="s">
        <v>327</v>
      </c>
      <c r="E45" s="5" t="s">
        <v>467</v>
      </c>
      <c r="G45" s="5" t="s">
        <v>591</v>
      </c>
      <c r="H45" s="5" t="s">
        <v>648</v>
      </c>
      <c r="I45" s="5" t="s">
        <v>722</v>
      </c>
      <c r="J45" s="5" t="s">
        <v>787</v>
      </c>
      <c r="R45" s="5" t="s">
        <v>788</v>
      </c>
      <c r="T45" s="5" t="s">
        <v>791</v>
      </c>
      <c r="AE45" s="5">
        <v>8</v>
      </c>
      <c r="AF45" s="3">
        <v>38603.949999999997</v>
      </c>
    </row>
    <row r="46" spans="1:32" s="5" customFormat="1" x14ac:dyDescent="0.3">
      <c r="A46" s="5" t="s">
        <v>95</v>
      </c>
      <c r="B46" s="5" t="s">
        <v>213</v>
      </c>
      <c r="C46" s="5" t="s">
        <v>328</v>
      </c>
      <c r="D46" s="5" t="s">
        <v>413</v>
      </c>
      <c r="E46" s="5" t="s">
        <v>468</v>
      </c>
      <c r="G46" s="5" t="s">
        <v>592</v>
      </c>
      <c r="H46" s="5" t="s">
        <v>653</v>
      </c>
      <c r="I46" s="5" t="s">
        <v>723</v>
      </c>
      <c r="J46" s="5" t="s">
        <v>787</v>
      </c>
      <c r="R46" s="5" t="s">
        <v>788</v>
      </c>
      <c r="T46" s="5" t="s">
        <v>791</v>
      </c>
      <c r="AE46" s="5">
        <v>163</v>
      </c>
      <c r="AF46" s="3">
        <v>161262.93</v>
      </c>
    </row>
    <row r="47" spans="1:32" s="5" customFormat="1" x14ac:dyDescent="0.3">
      <c r="A47" s="5" t="s">
        <v>96</v>
      </c>
      <c r="B47" s="5" t="s">
        <v>214</v>
      </c>
      <c r="C47" s="5" t="s">
        <v>329</v>
      </c>
      <c r="D47" s="5" t="s">
        <v>414</v>
      </c>
      <c r="E47" s="5" t="s">
        <v>469</v>
      </c>
      <c r="G47" s="5" t="s">
        <v>593</v>
      </c>
      <c r="H47" s="5" t="s">
        <v>668</v>
      </c>
      <c r="I47" s="5" t="s">
        <v>724</v>
      </c>
      <c r="J47" s="5" t="s">
        <v>787</v>
      </c>
      <c r="R47" s="5" t="s">
        <v>788</v>
      </c>
      <c r="T47" s="5" t="s">
        <v>791</v>
      </c>
      <c r="AE47" s="5">
        <v>5</v>
      </c>
      <c r="AF47" s="3">
        <v>44236.3</v>
      </c>
    </row>
    <row r="48" spans="1:32" s="5" customFormat="1" x14ac:dyDescent="0.3">
      <c r="A48" s="5" t="s">
        <v>97</v>
      </c>
      <c r="B48" s="5" t="s">
        <v>215</v>
      </c>
      <c r="C48" s="5" t="s">
        <v>330</v>
      </c>
      <c r="E48" s="5" t="s">
        <v>470</v>
      </c>
      <c r="G48" s="5" t="s">
        <v>594</v>
      </c>
      <c r="H48" s="5" t="s">
        <v>655</v>
      </c>
      <c r="I48" s="5" t="s">
        <v>725</v>
      </c>
      <c r="J48" s="5" t="s">
        <v>787</v>
      </c>
      <c r="R48" s="5" t="s">
        <v>788</v>
      </c>
      <c r="T48" s="5" t="s">
        <v>791</v>
      </c>
      <c r="AE48" s="5">
        <v>3</v>
      </c>
      <c r="AF48" s="3">
        <v>1461</v>
      </c>
    </row>
    <row r="49" spans="1:32" s="5" customFormat="1" x14ac:dyDescent="0.3">
      <c r="A49" s="5" t="s">
        <v>98</v>
      </c>
      <c r="B49" s="5" t="s">
        <v>216</v>
      </c>
      <c r="C49" s="5" t="s">
        <v>331</v>
      </c>
      <c r="E49" s="5" t="s">
        <v>471</v>
      </c>
      <c r="G49" s="5" t="s">
        <v>551</v>
      </c>
      <c r="H49" s="5" t="s">
        <v>648</v>
      </c>
      <c r="I49" s="5" t="s">
        <v>726</v>
      </c>
      <c r="J49" s="5" t="s">
        <v>787</v>
      </c>
      <c r="R49" s="5" t="s">
        <v>788</v>
      </c>
      <c r="T49" s="5" t="s">
        <v>791</v>
      </c>
      <c r="AE49" s="5">
        <v>5</v>
      </c>
      <c r="AF49" s="3">
        <v>56689.74</v>
      </c>
    </row>
    <row r="50" spans="1:32" s="5" customFormat="1" x14ac:dyDescent="0.3">
      <c r="A50" s="5" t="s">
        <v>99</v>
      </c>
      <c r="B50" s="5" t="s">
        <v>217</v>
      </c>
      <c r="C50" s="5" t="s">
        <v>332</v>
      </c>
      <c r="E50" s="5" t="s">
        <v>472</v>
      </c>
      <c r="G50" s="5" t="s">
        <v>595</v>
      </c>
      <c r="H50" s="5" t="s">
        <v>648</v>
      </c>
      <c r="I50" s="5" t="s">
        <v>727</v>
      </c>
      <c r="J50" s="5" t="s">
        <v>787</v>
      </c>
      <c r="R50" s="5" t="s">
        <v>788</v>
      </c>
      <c r="T50" s="5" t="s">
        <v>791</v>
      </c>
      <c r="AE50" s="5">
        <v>32</v>
      </c>
      <c r="AF50" s="3">
        <v>9063</v>
      </c>
    </row>
    <row r="51" spans="1:32" s="5" customFormat="1" x14ac:dyDescent="0.3">
      <c r="A51" s="5" t="s">
        <v>100</v>
      </c>
      <c r="B51" s="5" t="s">
        <v>218</v>
      </c>
      <c r="C51" s="5" t="s">
        <v>333</v>
      </c>
      <c r="E51" s="5" t="s">
        <v>473</v>
      </c>
      <c r="G51" s="5" t="s">
        <v>596</v>
      </c>
      <c r="H51" s="5" t="s">
        <v>655</v>
      </c>
      <c r="I51" s="5" t="s">
        <v>728</v>
      </c>
      <c r="J51" s="5" t="s">
        <v>787</v>
      </c>
      <c r="R51" s="5" t="s">
        <v>788</v>
      </c>
      <c r="T51" s="5" t="s">
        <v>791</v>
      </c>
      <c r="AE51" s="5">
        <v>18</v>
      </c>
      <c r="AF51" s="3">
        <v>40112.449999999997</v>
      </c>
    </row>
    <row r="52" spans="1:32" s="5" customFormat="1" x14ac:dyDescent="0.3">
      <c r="A52" s="5" t="s">
        <v>101</v>
      </c>
      <c r="B52" s="5" t="s">
        <v>219</v>
      </c>
      <c r="C52" s="5" t="s">
        <v>334</v>
      </c>
      <c r="D52" s="5" t="s">
        <v>415</v>
      </c>
      <c r="E52" s="5" t="s">
        <v>474</v>
      </c>
      <c r="G52" s="5" t="s">
        <v>597</v>
      </c>
      <c r="H52" s="5" t="s">
        <v>664</v>
      </c>
      <c r="I52" s="5" t="s">
        <v>729</v>
      </c>
      <c r="J52" s="5" t="s">
        <v>787</v>
      </c>
      <c r="R52" s="5" t="s">
        <v>788</v>
      </c>
      <c r="T52" s="5" t="s">
        <v>791</v>
      </c>
      <c r="AE52" s="5">
        <v>1</v>
      </c>
      <c r="AF52" s="3">
        <v>19237.5</v>
      </c>
    </row>
    <row r="53" spans="1:32" s="5" customFormat="1" x14ac:dyDescent="0.3">
      <c r="A53" s="5" t="s">
        <v>102</v>
      </c>
      <c r="B53" s="5" t="s">
        <v>220</v>
      </c>
      <c r="C53" s="5" t="s">
        <v>335</v>
      </c>
      <c r="E53" s="5" t="s">
        <v>475</v>
      </c>
      <c r="G53" s="5" t="s">
        <v>551</v>
      </c>
      <c r="H53" s="5" t="s">
        <v>648</v>
      </c>
      <c r="I53" s="5" t="s">
        <v>730</v>
      </c>
      <c r="J53" s="5" t="s">
        <v>787</v>
      </c>
      <c r="R53" s="5" t="s">
        <v>788</v>
      </c>
      <c r="T53" s="5" t="s">
        <v>791</v>
      </c>
      <c r="AE53" s="5">
        <v>2</v>
      </c>
      <c r="AF53" s="3">
        <v>13974.77</v>
      </c>
    </row>
    <row r="54" spans="1:32" s="5" customFormat="1" x14ac:dyDescent="0.3">
      <c r="A54" s="5" t="s">
        <v>103</v>
      </c>
      <c r="B54" s="5" t="s">
        <v>221</v>
      </c>
      <c r="C54" s="5" t="s">
        <v>336</v>
      </c>
      <c r="E54" s="5" t="s">
        <v>476</v>
      </c>
      <c r="G54" s="5" t="s">
        <v>598</v>
      </c>
      <c r="H54" s="5" t="s">
        <v>650</v>
      </c>
      <c r="I54" s="5" t="s">
        <v>731</v>
      </c>
      <c r="J54" s="5" t="s">
        <v>787</v>
      </c>
      <c r="R54" s="5" t="s">
        <v>788</v>
      </c>
      <c r="T54" s="5" t="s">
        <v>791</v>
      </c>
      <c r="AE54" s="5">
        <v>12</v>
      </c>
      <c r="AF54" s="3">
        <v>17785.169999999998</v>
      </c>
    </row>
    <row r="55" spans="1:32" s="5" customFormat="1" x14ac:dyDescent="0.3">
      <c r="A55" s="5" t="s">
        <v>104</v>
      </c>
      <c r="B55" s="5" t="s">
        <v>222</v>
      </c>
      <c r="C55" s="5" t="s">
        <v>337</v>
      </c>
      <c r="E55" s="5" t="s">
        <v>477</v>
      </c>
      <c r="G55" s="5" t="s">
        <v>599</v>
      </c>
      <c r="H55" s="5" t="s">
        <v>649</v>
      </c>
      <c r="I55" s="5" t="s">
        <v>732</v>
      </c>
      <c r="J55" s="5" t="s">
        <v>787</v>
      </c>
      <c r="R55" s="5" t="s">
        <v>788</v>
      </c>
      <c r="T55" s="5" t="s">
        <v>791</v>
      </c>
      <c r="AE55" s="5">
        <v>37</v>
      </c>
      <c r="AF55" s="3">
        <v>30773.79</v>
      </c>
    </row>
    <row r="56" spans="1:32" s="5" customFormat="1" x14ac:dyDescent="0.3">
      <c r="A56" s="5" t="s">
        <v>105</v>
      </c>
      <c r="B56" s="5" t="s">
        <v>223</v>
      </c>
      <c r="C56" s="5" t="s">
        <v>338</v>
      </c>
      <c r="E56" s="5" t="s">
        <v>478</v>
      </c>
      <c r="G56" s="5" t="s">
        <v>600</v>
      </c>
      <c r="H56" s="5" t="s">
        <v>669</v>
      </c>
      <c r="I56" s="5" t="s">
        <v>733</v>
      </c>
      <c r="J56" s="5" t="s">
        <v>787</v>
      </c>
      <c r="R56" s="5" t="s">
        <v>788</v>
      </c>
      <c r="T56" s="5" t="s">
        <v>791</v>
      </c>
      <c r="AE56" s="5">
        <v>48</v>
      </c>
      <c r="AF56" s="3">
        <v>106620.72</v>
      </c>
    </row>
    <row r="57" spans="1:32" s="5" customFormat="1" x14ac:dyDescent="0.3">
      <c r="A57" s="5" t="s">
        <v>106</v>
      </c>
      <c r="B57" s="5" t="s">
        <v>224</v>
      </c>
      <c r="C57" s="5" t="s">
        <v>339</v>
      </c>
      <c r="E57" s="5" t="s">
        <v>479</v>
      </c>
      <c r="G57" s="5" t="s">
        <v>587</v>
      </c>
      <c r="H57" s="5" t="s">
        <v>648</v>
      </c>
      <c r="I57" s="5" t="s">
        <v>734</v>
      </c>
      <c r="J57" s="5" t="s">
        <v>787</v>
      </c>
      <c r="R57" s="5" t="s">
        <v>788</v>
      </c>
      <c r="T57" s="5" t="s">
        <v>791</v>
      </c>
      <c r="AE57" s="5">
        <v>2</v>
      </c>
      <c r="AF57" s="3">
        <v>6240.6100000000006</v>
      </c>
    </row>
    <row r="58" spans="1:32" s="5" customFormat="1" x14ac:dyDescent="0.3">
      <c r="A58" s="5" t="s">
        <v>107</v>
      </c>
      <c r="B58" s="5" t="s">
        <v>225</v>
      </c>
      <c r="C58" s="5" t="s">
        <v>340</v>
      </c>
      <c r="E58" s="5" t="s">
        <v>480</v>
      </c>
      <c r="G58" s="5" t="s">
        <v>576</v>
      </c>
      <c r="H58" s="5" t="s">
        <v>652</v>
      </c>
      <c r="I58" s="5" t="s">
        <v>735</v>
      </c>
      <c r="J58" s="5" t="s">
        <v>787</v>
      </c>
      <c r="R58" s="5" t="s">
        <v>788</v>
      </c>
      <c r="T58" s="5" t="s">
        <v>791</v>
      </c>
      <c r="AE58" s="5">
        <v>4</v>
      </c>
      <c r="AF58" s="3">
        <v>750.66</v>
      </c>
    </row>
    <row r="59" spans="1:32" s="5" customFormat="1" x14ac:dyDescent="0.3">
      <c r="A59" s="5" t="s">
        <v>108</v>
      </c>
      <c r="B59" s="5" t="s">
        <v>226</v>
      </c>
      <c r="C59" s="5" t="s">
        <v>341</v>
      </c>
      <c r="E59" s="5" t="s">
        <v>481</v>
      </c>
      <c r="G59" s="5" t="s">
        <v>601</v>
      </c>
      <c r="H59" s="5" t="s">
        <v>665</v>
      </c>
      <c r="I59" s="5" t="s">
        <v>736</v>
      </c>
      <c r="J59" s="5" t="s">
        <v>787</v>
      </c>
      <c r="R59" s="5" t="s">
        <v>788</v>
      </c>
      <c r="T59" s="5" t="s">
        <v>791</v>
      </c>
      <c r="AE59" s="5">
        <v>47</v>
      </c>
      <c r="AF59" s="3">
        <v>63875.51</v>
      </c>
    </row>
    <row r="60" spans="1:32" s="5" customFormat="1" x14ac:dyDescent="0.3">
      <c r="A60" s="5" t="s">
        <v>109</v>
      </c>
      <c r="B60" s="5" t="s">
        <v>227</v>
      </c>
      <c r="C60" s="5" t="s">
        <v>342</v>
      </c>
      <c r="E60" s="5" t="s">
        <v>482</v>
      </c>
      <c r="G60" s="5" t="s">
        <v>602</v>
      </c>
      <c r="H60" s="5" t="s">
        <v>655</v>
      </c>
      <c r="I60" s="5" t="s">
        <v>737</v>
      </c>
      <c r="J60" s="5" t="s">
        <v>787</v>
      </c>
      <c r="R60" s="5" t="s">
        <v>788</v>
      </c>
      <c r="T60" s="5" t="s">
        <v>791</v>
      </c>
      <c r="AE60" s="5">
        <v>10</v>
      </c>
      <c r="AF60" s="3">
        <v>1987</v>
      </c>
    </row>
    <row r="61" spans="1:32" s="5" customFormat="1" x14ac:dyDescent="0.3">
      <c r="A61" s="5" t="s">
        <v>110</v>
      </c>
      <c r="B61" s="5" t="s">
        <v>228</v>
      </c>
      <c r="C61" s="5" t="s">
        <v>343</v>
      </c>
      <c r="D61" s="5" t="s">
        <v>416</v>
      </c>
      <c r="E61" s="5" t="s">
        <v>483</v>
      </c>
      <c r="G61" s="5" t="s">
        <v>603</v>
      </c>
      <c r="H61" s="5" t="s">
        <v>652</v>
      </c>
      <c r="I61" s="5" t="s">
        <v>738</v>
      </c>
      <c r="J61" s="5" t="s">
        <v>787</v>
      </c>
      <c r="R61" s="5" t="s">
        <v>788</v>
      </c>
      <c r="T61" s="5" t="s">
        <v>791</v>
      </c>
      <c r="AE61" s="5">
        <v>9</v>
      </c>
      <c r="AF61" s="3">
        <v>7021.22</v>
      </c>
    </row>
    <row r="62" spans="1:32" s="5" customFormat="1" x14ac:dyDescent="0.3">
      <c r="A62" s="5" t="s">
        <v>111</v>
      </c>
      <c r="B62" s="5" t="s">
        <v>229</v>
      </c>
      <c r="C62" s="5" t="s">
        <v>344</v>
      </c>
      <c r="E62" s="5" t="s">
        <v>484</v>
      </c>
      <c r="F62" s="5" t="s">
        <v>544</v>
      </c>
      <c r="G62" s="5" t="s">
        <v>604</v>
      </c>
      <c r="H62" s="5" t="s">
        <v>652</v>
      </c>
      <c r="I62" s="5" t="s">
        <v>739</v>
      </c>
      <c r="J62" s="5" t="s">
        <v>787</v>
      </c>
      <c r="R62" s="5" t="s">
        <v>788</v>
      </c>
      <c r="T62" s="5" t="s">
        <v>791</v>
      </c>
      <c r="AE62" s="5">
        <v>4</v>
      </c>
      <c r="AF62" s="3">
        <v>418.97</v>
      </c>
    </row>
    <row r="63" spans="1:32" s="5" customFormat="1" x14ac:dyDescent="0.3">
      <c r="A63" s="5" t="s">
        <v>112</v>
      </c>
      <c r="B63" s="5" t="s">
        <v>230</v>
      </c>
      <c r="C63" s="5" t="s">
        <v>345</v>
      </c>
      <c r="D63" s="5" t="s">
        <v>417</v>
      </c>
      <c r="E63" s="5" t="s">
        <v>485</v>
      </c>
      <c r="G63" s="5" t="s">
        <v>605</v>
      </c>
      <c r="H63" s="5" t="s">
        <v>670</v>
      </c>
      <c r="I63" s="5" t="s">
        <v>740</v>
      </c>
      <c r="J63" s="5" t="s">
        <v>787</v>
      </c>
      <c r="R63" s="5" t="s">
        <v>788</v>
      </c>
      <c r="T63" s="5" t="s">
        <v>791</v>
      </c>
      <c r="AE63" s="5">
        <v>1</v>
      </c>
      <c r="AF63" s="3">
        <v>749.6</v>
      </c>
    </row>
    <row r="64" spans="1:32" s="5" customFormat="1" x14ac:dyDescent="0.3">
      <c r="A64" s="5" t="s">
        <v>113</v>
      </c>
      <c r="B64" s="5" t="s">
        <v>231</v>
      </c>
      <c r="C64" s="5" t="s">
        <v>346</v>
      </c>
      <c r="E64" s="5" t="s">
        <v>486</v>
      </c>
      <c r="G64" s="5" t="s">
        <v>606</v>
      </c>
      <c r="H64" s="5" t="s">
        <v>664</v>
      </c>
      <c r="I64" s="5" t="s">
        <v>741</v>
      </c>
      <c r="J64" s="5" t="s">
        <v>787</v>
      </c>
      <c r="R64" s="5" t="s">
        <v>788</v>
      </c>
      <c r="T64" s="5" t="s">
        <v>791</v>
      </c>
      <c r="AE64" s="5">
        <v>2</v>
      </c>
      <c r="AF64" s="3">
        <v>3664.7</v>
      </c>
    </row>
    <row r="65" spans="1:32" s="5" customFormat="1" x14ac:dyDescent="0.3">
      <c r="A65" s="5" t="s">
        <v>114</v>
      </c>
      <c r="B65" s="5" t="s">
        <v>232</v>
      </c>
      <c r="C65" s="5" t="s">
        <v>347</v>
      </c>
      <c r="D65" s="5" t="s">
        <v>418</v>
      </c>
      <c r="E65" s="5" t="s">
        <v>487</v>
      </c>
      <c r="G65" s="5" t="s">
        <v>607</v>
      </c>
      <c r="H65" s="5" t="s">
        <v>664</v>
      </c>
      <c r="I65" s="5" t="s">
        <v>742</v>
      </c>
      <c r="J65" s="5" t="s">
        <v>787</v>
      </c>
      <c r="R65" s="5" t="s">
        <v>788</v>
      </c>
      <c r="T65" s="5" t="s">
        <v>791</v>
      </c>
      <c r="AE65" s="5">
        <v>1</v>
      </c>
      <c r="AF65" s="3">
        <v>275</v>
      </c>
    </row>
    <row r="66" spans="1:32" s="5" customFormat="1" x14ac:dyDescent="0.3">
      <c r="A66" s="5" t="s">
        <v>115</v>
      </c>
      <c r="B66" s="5" t="s">
        <v>233</v>
      </c>
      <c r="C66" s="5" t="s">
        <v>348</v>
      </c>
      <c r="E66" s="5" t="s">
        <v>488</v>
      </c>
      <c r="G66" s="5" t="s">
        <v>608</v>
      </c>
      <c r="H66" s="5" t="s">
        <v>648</v>
      </c>
      <c r="I66" s="5" t="s">
        <v>743</v>
      </c>
      <c r="J66" s="5" t="s">
        <v>787</v>
      </c>
      <c r="R66" s="5" t="s">
        <v>788</v>
      </c>
      <c r="T66" s="5" t="s">
        <v>791</v>
      </c>
      <c r="AE66" s="5">
        <v>12</v>
      </c>
      <c r="AF66" s="3">
        <v>23019.52</v>
      </c>
    </row>
    <row r="67" spans="1:32" s="5" customFormat="1" x14ac:dyDescent="0.3">
      <c r="A67" s="5" t="s">
        <v>116</v>
      </c>
      <c r="B67" s="5" t="s">
        <v>234</v>
      </c>
      <c r="C67" s="5" t="s">
        <v>349</v>
      </c>
      <c r="E67" s="5" t="s">
        <v>489</v>
      </c>
      <c r="G67" s="5" t="s">
        <v>609</v>
      </c>
      <c r="H67" s="5" t="s">
        <v>666</v>
      </c>
      <c r="I67" s="5" t="s">
        <v>744</v>
      </c>
      <c r="J67" s="5" t="s">
        <v>787</v>
      </c>
      <c r="R67" s="5" t="s">
        <v>788</v>
      </c>
      <c r="T67" s="5" t="s">
        <v>791</v>
      </c>
      <c r="AE67" s="5">
        <v>28</v>
      </c>
      <c r="AF67" s="3">
        <v>24143.64</v>
      </c>
    </row>
    <row r="68" spans="1:32" s="5" customFormat="1" x14ac:dyDescent="0.3">
      <c r="A68" s="5" t="s">
        <v>117</v>
      </c>
      <c r="B68" s="5" t="s">
        <v>235</v>
      </c>
      <c r="C68" s="5" t="s">
        <v>350</v>
      </c>
      <c r="E68" s="5" t="s">
        <v>490</v>
      </c>
      <c r="G68" s="5" t="s">
        <v>610</v>
      </c>
      <c r="H68" s="5" t="s">
        <v>664</v>
      </c>
      <c r="I68" s="5" t="s">
        <v>745</v>
      </c>
      <c r="J68" s="5" t="s">
        <v>787</v>
      </c>
      <c r="R68" s="5" t="s">
        <v>788</v>
      </c>
      <c r="T68" s="5" t="s">
        <v>791</v>
      </c>
      <c r="AE68" s="5">
        <v>15</v>
      </c>
      <c r="AF68" s="3">
        <v>4099.7</v>
      </c>
    </row>
    <row r="69" spans="1:32" s="5" customFormat="1" x14ac:dyDescent="0.3">
      <c r="A69" s="5" t="s">
        <v>118</v>
      </c>
      <c r="B69" s="5" t="s">
        <v>236</v>
      </c>
      <c r="C69" s="5" t="s">
        <v>351</v>
      </c>
      <c r="E69" s="5" t="s">
        <v>491</v>
      </c>
      <c r="G69" s="5" t="s">
        <v>611</v>
      </c>
      <c r="H69" s="5" t="s">
        <v>664</v>
      </c>
      <c r="I69" s="5" t="s">
        <v>746</v>
      </c>
      <c r="J69" s="5" t="s">
        <v>787</v>
      </c>
      <c r="R69" s="5" t="s">
        <v>788</v>
      </c>
      <c r="T69" s="5" t="s">
        <v>791</v>
      </c>
      <c r="AE69" s="5">
        <v>3</v>
      </c>
      <c r="AF69" s="3">
        <v>516.79999999999995</v>
      </c>
    </row>
    <row r="70" spans="1:32" s="5" customFormat="1" x14ac:dyDescent="0.3">
      <c r="A70" s="5" t="s">
        <v>119</v>
      </c>
      <c r="B70" s="5" t="s">
        <v>237</v>
      </c>
      <c r="C70" s="5" t="s">
        <v>352</v>
      </c>
      <c r="E70" s="5" t="s">
        <v>545</v>
      </c>
      <c r="G70" s="5" t="s">
        <v>612</v>
      </c>
      <c r="H70" s="5" t="s">
        <v>671</v>
      </c>
      <c r="I70" s="5" t="s">
        <v>747</v>
      </c>
      <c r="J70" s="5" t="s">
        <v>787</v>
      </c>
      <c r="R70" s="5" t="s">
        <v>788</v>
      </c>
      <c r="T70" s="5" t="s">
        <v>791</v>
      </c>
      <c r="AE70" s="5">
        <v>1</v>
      </c>
      <c r="AF70" s="3">
        <v>1000</v>
      </c>
    </row>
    <row r="71" spans="1:32" s="5" customFormat="1" x14ac:dyDescent="0.3">
      <c r="A71" s="5" t="s">
        <v>120</v>
      </c>
      <c r="B71" s="5" t="s">
        <v>238</v>
      </c>
      <c r="C71" s="5" t="s">
        <v>353</v>
      </c>
      <c r="E71" s="5" t="s">
        <v>492</v>
      </c>
      <c r="G71" s="5" t="s">
        <v>613</v>
      </c>
      <c r="H71" s="5" t="s">
        <v>668</v>
      </c>
      <c r="I71" s="5" t="s">
        <v>748</v>
      </c>
      <c r="J71" s="5" t="s">
        <v>787</v>
      </c>
      <c r="R71" s="5" t="s">
        <v>788</v>
      </c>
      <c r="T71" s="5" t="s">
        <v>791</v>
      </c>
      <c r="AE71" s="5">
        <v>6</v>
      </c>
      <c r="AF71" s="3">
        <v>42601.88</v>
      </c>
    </row>
    <row r="72" spans="1:32" s="5" customFormat="1" x14ac:dyDescent="0.3">
      <c r="A72" s="5" t="s">
        <v>121</v>
      </c>
      <c r="B72" s="5" t="s">
        <v>239</v>
      </c>
      <c r="C72" s="5" t="s">
        <v>354</v>
      </c>
      <c r="E72" s="5" t="s">
        <v>493</v>
      </c>
      <c r="G72" s="5" t="s">
        <v>551</v>
      </c>
      <c r="H72" s="5" t="s">
        <v>648</v>
      </c>
      <c r="I72" s="5" t="s">
        <v>749</v>
      </c>
      <c r="J72" s="5" t="s">
        <v>787</v>
      </c>
      <c r="R72" s="5" t="s">
        <v>788</v>
      </c>
      <c r="T72" s="5" t="s">
        <v>791</v>
      </c>
      <c r="AE72" s="5">
        <v>7</v>
      </c>
      <c r="AF72" s="3">
        <v>37507.94</v>
      </c>
    </row>
    <row r="73" spans="1:32" s="5" customFormat="1" x14ac:dyDescent="0.3">
      <c r="A73" s="5" t="s">
        <v>122</v>
      </c>
      <c r="B73" s="5" t="s">
        <v>240</v>
      </c>
      <c r="C73" s="5" t="s">
        <v>355</v>
      </c>
      <c r="E73" s="5" t="s">
        <v>494</v>
      </c>
      <c r="G73" s="5" t="s">
        <v>614</v>
      </c>
      <c r="H73" s="5" t="s">
        <v>649</v>
      </c>
      <c r="I73" s="5" t="s">
        <v>750</v>
      </c>
      <c r="J73" s="5" t="s">
        <v>787</v>
      </c>
      <c r="R73" s="5" t="s">
        <v>788</v>
      </c>
      <c r="T73" s="5" t="s">
        <v>791</v>
      </c>
      <c r="AE73" s="5">
        <v>9</v>
      </c>
      <c r="AF73" s="3">
        <v>1605.27</v>
      </c>
    </row>
    <row r="74" spans="1:32" s="5" customFormat="1" x14ac:dyDescent="0.3">
      <c r="A74" s="5" t="s">
        <v>123</v>
      </c>
      <c r="B74" s="5" t="s">
        <v>241</v>
      </c>
      <c r="C74" s="5" t="s">
        <v>356</v>
      </c>
      <c r="E74" s="5" t="s">
        <v>495</v>
      </c>
      <c r="G74" s="5" t="s">
        <v>615</v>
      </c>
      <c r="H74" s="5" t="s">
        <v>671</v>
      </c>
      <c r="I74" s="5" t="s">
        <v>751</v>
      </c>
      <c r="J74" s="5" t="s">
        <v>787</v>
      </c>
      <c r="R74" s="5" t="s">
        <v>788</v>
      </c>
      <c r="T74" s="5" t="s">
        <v>791</v>
      </c>
      <c r="AE74" s="5">
        <v>60</v>
      </c>
      <c r="AF74" s="3">
        <v>974324.72</v>
      </c>
    </row>
    <row r="75" spans="1:32" s="5" customFormat="1" x14ac:dyDescent="0.3">
      <c r="A75" s="5" t="s">
        <v>124</v>
      </c>
      <c r="B75" s="5" t="s">
        <v>242</v>
      </c>
      <c r="C75" s="5" t="s">
        <v>357</v>
      </c>
      <c r="E75" s="5" t="s">
        <v>496</v>
      </c>
      <c r="G75" s="5" t="s">
        <v>616</v>
      </c>
      <c r="H75" s="5" t="s">
        <v>652</v>
      </c>
      <c r="I75" s="5" t="s">
        <v>752</v>
      </c>
      <c r="J75" s="5" t="s">
        <v>787</v>
      </c>
      <c r="R75" s="5" t="s">
        <v>788</v>
      </c>
      <c r="T75" s="5" t="s">
        <v>791</v>
      </c>
      <c r="AE75" s="5">
        <v>100</v>
      </c>
      <c r="AF75" s="3">
        <v>44196.79</v>
      </c>
    </row>
    <row r="76" spans="1:32" s="5" customFormat="1" x14ac:dyDescent="0.3">
      <c r="A76" s="5" t="s">
        <v>125</v>
      </c>
      <c r="B76" s="5" t="s">
        <v>243</v>
      </c>
      <c r="C76" s="5" t="s">
        <v>358</v>
      </c>
      <c r="E76" s="5" t="s">
        <v>497</v>
      </c>
      <c r="G76" s="5" t="s">
        <v>608</v>
      </c>
      <c r="H76" s="5" t="s">
        <v>648</v>
      </c>
      <c r="I76" s="5" t="s">
        <v>743</v>
      </c>
      <c r="J76" s="5" t="s">
        <v>787</v>
      </c>
      <c r="R76" s="5" t="s">
        <v>788</v>
      </c>
      <c r="T76" s="5" t="s">
        <v>791</v>
      </c>
      <c r="AE76" s="5">
        <v>73</v>
      </c>
      <c r="AF76" s="3">
        <v>22854.61</v>
      </c>
    </row>
    <row r="77" spans="1:32" s="5" customFormat="1" x14ac:dyDescent="0.3">
      <c r="A77" s="5" t="s">
        <v>126</v>
      </c>
      <c r="B77" s="5" t="s">
        <v>244</v>
      </c>
      <c r="C77" s="5" t="s">
        <v>359</v>
      </c>
      <c r="E77" s="5" t="s">
        <v>498</v>
      </c>
      <c r="G77" s="5" t="s">
        <v>617</v>
      </c>
      <c r="H77" s="5" t="s">
        <v>653</v>
      </c>
      <c r="I77" s="5" t="s">
        <v>753</v>
      </c>
      <c r="J77" s="5" t="s">
        <v>787</v>
      </c>
      <c r="R77" s="5" t="s">
        <v>788</v>
      </c>
      <c r="T77" s="5" t="s">
        <v>791</v>
      </c>
      <c r="AE77" s="5">
        <v>1</v>
      </c>
      <c r="AF77" s="3">
        <v>963</v>
      </c>
    </row>
    <row r="78" spans="1:32" s="5" customFormat="1" x14ac:dyDescent="0.3">
      <c r="A78" s="5" t="s">
        <v>127</v>
      </c>
      <c r="B78" s="5" t="s">
        <v>245</v>
      </c>
      <c r="C78" s="5" t="s">
        <v>360</v>
      </c>
      <c r="E78" s="5" t="s">
        <v>499</v>
      </c>
      <c r="G78" s="5" t="s">
        <v>618</v>
      </c>
      <c r="H78" s="5" t="s">
        <v>664</v>
      </c>
      <c r="I78" s="5" t="s">
        <v>754</v>
      </c>
      <c r="J78" s="5" t="s">
        <v>787</v>
      </c>
      <c r="R78" s="5" t="s">
        <v>788</v>
      </c>
      <c r="T78" s="5" t="s">
        <v>791</v>
      </c>
      <c r="AE78" s="5">
        <v>106</v>
      </c>
      <c r="AF78" s="3">
        <v>658824.97</v>
      </c>
    </row>
    <row r="79" spans="1:32" s="5" customFormat="1" x14ac:dyDescent="0.3">
      <c r="A79" s="5" t="s">
        <v>128</v>
      </c>
      <c r="B79" s="5" t="s">
        <v>246</v>
      </c>
      <c r="C79" s="5" t="s">
        <v>361</v>
      </c>
      <c r="D79" s="5" t="s">
        <v>419</v>
      </c>
      <c r="E79" s="5" t="s">
        <v>500</v>
      </c>
      <c r="F79" s="5" t="s">
        <v>546</v>
      </c>
      <c r="G79" s="5" t="s">
        <v>619</v>
      </c>
      <c r="H79" s="5" t="s">
        <v>648</v>
      </c>
      <c r="I79" s="5" t="s">
        <v>755</v>
      </c>
      <c r="J79" s="5" t="s">
        <v>787</v>
      </c>
      <c r="R79" s="5" t="s">
        <v>788</v>
      </c>
      <c r="T79" s="5" t="s">
        <v>791</v>
      </c>
      <c r="AE79" s="5">
        <v>16</v>
      </c>
      <c r="AF79" s="3">
        <v>3423.75</v>
      </c>
    </row>
    <row r="80" spans="1:32" s="5" customFormat="1" x14ac:dyDescent="0.3">
      <c r="A80" s="5" t="s">
        <v>129</v>
      </c>
      <c r="B80" s="5" t="s">
        <v>247</v>
      </c>
      <c r="C80" s="5" t="s">
        <v>362</v>
      </c>
      <c r="E80" s="5" t="s">
        <v>501</v>
      </c>
      <c r="G80" s="5" t="s">
        <v>620</v>
      </c>
      <c r="H80" s="5" t="s">
        <v>662</v>
      </c>
      <c r="I80" s="5" t="s">
        <v>756</v>
      </c>
      <c r="J80" s="5" t="s">
        <v>787</v>
      </c>
      <c r="R80" s="5" t="s">
        <v>788</v>
      </c>
      <c r="T80" s="5" t="s">
        <v>791</v>
      </c>
      <c r="AE80" s="5">
        <v>2</v>
      </c>
      <c r="AF80" s="3">
        <v>3520.07</v>
      </c>
    </row>
    <row r="81" spans="1:32" s="5" customFormat="1" x14ac:dyDescent="0.3">
      <c r="A81" s="5" t="s">
        <v>130</v>
      </c>
      <c r="B81" s="5" t="s">
        <v>248</v>
      </c>
      <c r="C81" s="5" t="s">
        <v>363</v>
      </c>
      <c r="D81" s="5" t="s">
        <v>420</v>
      </c>
      <c r="E81" s="5" t="s">
        <v>502</v>
      </c>
      <c r="G81" s="5" t="s">
        <v>621</v>
      </c>
      <c r="H81" s="5" t="s">
        <v>664</v>
      </c>
      <c r="I81" s="5" t="s">
        <v>757</v>
      </c>
      <c r="J81" s="5" t="s">
        <v>787</v>
      </c>
      <c r="R81" s="5" t="s">
        <v>788</v>
      </c>
      <c r="T81" s="5" t="s">
        <v>791</v>
      </c>
      <c r="AE81" s="5">
        <v>4</v>
      </c>
      <c r="AF81" s="3">
        <v>1384.24</v>
      </c>
    </row>
    <row r="82" spans="1:32" s="5" customFormat="1" x14ac:dyDescent="0.3">
      <c r="A82" s="5" t="s">
        <v>131</v>
      </c>
      <c r="B82" s="5" t="s">
        <v>249</v>
      </c>
      <c r="C82" s="5" t="s">
        <v>364</v>
      </c>
      <c r="E82" s="5" t="s">
        <v>503</v>
      </c>
      <c r="G82" s="5" t="s">
        <v>622</v>
      </c>
      <c r="H82" s="5" t="s">
        <v>648</v>
      </c>
      <c r="I82" s="5" t="s">
        <v>758</v>
      </c>
      <c r="J82" s="5" t="s">
        <v>787</v>
      </c>
      <c r="R82" s="5" t="s">
        <v>788</v>
      </c>
      <c r="T82" s="5" t="s">
        <v>791</v>
      </c>
      <c r="AE82" s="5">
        <v>137</v>
      </c>
      <c r="AF82" s="3">
        <v>163816.51999999999</v>
      </c>
    </row>
    <row r="83" spans="1:32" s="5" customFormat="1" x14ac:dyDescent="0.3">
      <c r="A83" s="5" t="s">
        <v>132</v>
      </c>
      <c r="B83" s="5" t="s">
        <v>250</v>
      </c>
      <c r="C83" s="5" t="s">
        <v>365</v>
      </c>
      <c r="D83" s="5" t="s">
        <v>421</v>
      </c>
      <c r="E83" s="5" t="s">
        <v>504</v>
      </c>
      <c r="G83" s="5" t="s">
        <v>623</v>
      </c>
      <c r="H83" s="5" t="s">
        <v>648</v>
      </c>
      <c r="I83" s="5" t="s">
        <v>759</v>
      </c>
      <c r="J83" s="5" t="s">
        <v>787</v>
      </c>
      <c r="R83" s="5" t="s">
        <v>788</v>
      </c>
      <c r="T83" s="5" t="s">
        <v>791</v>
      </c>
      <c r="AE83" s="5">
        <v>1</v>
      </c>
      <c r="AF83" s="3">
        <v>1999.6</v>
      </c>
    </row>
    <row r="84" spans="1:32" s="5" customFormat="1" x14ac:dyDescent="0.3">
      <c r="A84" s="5" t="s">
        <v>133</v>
      </c>
      <c r="B84" s="5" t="s">
        <v>251</v>
      </c>
      <c r="C84" s="5" t="s">
        <v>366</v>
      </c>
      <c r="E84" s="5" t="s">
        <v>505</v>
      </c>
      <c r="F84" s="5" t="s">
        <v>547</v>
      </c>
      <c r="G84" s="5" t="s">
        <v>624</v>
      </c>
      <c r="H84" s="5" t="s">
        <v>648</v>
      </c>
      <c r="I84" s="5" t="s">
        <v>760</v>
      </c>
      <c r="J84" s="5" t="s">
        <v>787</v>
      </c>
      <c r="R84" s="5" t="s">
        <v>788</v>
      </c>
      <c r="T84" s="5" t="s">
        <v>791</v>
      </c>
      <c r="AE84" s="5">
        <v>3</v>
      </c>
      <c r="AF84" s="3">
        <v>1459.15</v>
      </c>
    </row>
    <row r="85" spans="1:32" s="5" customFormat="1" x14ac:dyDescent="0.3">
      <c r="A85" s="5" t="s">
        <v>134</v>
      </c>
      <c r="B85" s="5" t="s">
        <v>252</v>
      </c>
      <c r="C85" s="5" t="s">
        <v>367</v>
      </c>
      <c r="E85" s="5" t="s">
        <v>506</v>
      </c>
      <c r="G85" s="5" t="s">
        <v>625</v>
      </c>
      <c r="H85" s="5" t="s">
        <v>672</v>
      </c>
      <c r="I85" s="5" t="s">
        <v>761</v>
      </c>
      <c r="J85" s="5" t="s">
        <v>787</v>
      </c>
      <c r="R85" s="5" t="s">
        <v>788</v>
      </c>
      <c r="T85" s="5" t="s">
        <v>791</v>
      </c>
      <c r="AE85" s="5">
        <v>9</v>
      </c>
      <c r="AF85" s="3">
        <v>466145.2</v>
      </c>
    </row>
    <row r="86" spans="1:32" s="5" customFormat="1" x14ac:dyDescent="0.3">
      <c r="A86" s="5" t="s">
        <v>135</v>
      </c>
      <c r="B86" s="5" t="s">
        <v>253</v>
      </c>
      <c r="C86" s="5" t="s">
        <v>368</v>
      </c>
      <c r="E86" s="5" t="s">
        <v>507</v>
      </c>
      <c r="G86" s="5" t="s">
        <v>626</v>
      </c>
      <c r="H86" s="5" t="s">
        <v>655</v>
      </c>
      <c r="I86" s="5" t="s">
        <v>762</v>
      </c>
      <c r="J86" s="5" t="s">
        <v>787</v>
      </c>
      <c r="R86" s="5" t="s">
        <v>788</v>
      </c>
      <c r="T86" s="5" t="s">
        <v>791</v>
      </c>
      <c r="AE86" s="5">
        <v>5</v>
      </c>
      <c r="AF86" s="3">
        <v>7989.39</v>
      </c>
    </row>
    <row r="87" spans="1:32" s="5" customFormat="1" x14ac:dyDescent="0.3">
      <c r="A87" s="5" t="s">
        <v>136</v>
      </c>
      <c r="B87" s="5" t="s">
        <v>254</v>
      </c>
      <c r="C87" s="5" t="s">
        <v>369</v>
      </c>
      <c r="E87" s="5" t="s">
        <v>508</v>
      </c>
      <c r="G87" s="5" t="s">
        <v>627</v>
      </c>
      <c r="H87" s="5" t="s">
        <v>653</v>
      </c>
      <c r="I87" s="5" t="s">
        <v>763</v>
      </c>
      <c r="J87" s="5" t="s">
        <v>787</v>
      </c>
      <c r="R87" s="5" t="s">
        <v>788</v>
      </c>
      <c r="T87" s="5" t="s">
        <v>791</v>
      </c>
      <c r="AE87" s="5">
        <v>14</v>
      </c>
      <c r="AF87" s="3">
        <v>44651.44</v>
      </c>
    </row>
    <row r="88" spans="1:32" s="5" customFormat="1" x14ac:dyDescent="0.3">
      <c r="A88" s="5" t="s">
        <v>137</v>
      </c>
      <c r="B88" s="5" t="s">
        <v>255</v>
      </c>
      <c r="C88" s="5" t="s">
        <v>370</v>
      </c>
      <c r="E88" s="5" t="s">
        <v>509</v>
      </c>
      <c r="F88" s="5" t="s">
        <v>548</v>
      </c>
      <c r="G88" s="5" t="s">
        <v>628</v>
      </c>
      <c r="H88" s="5" t="s">
        <v>660</v>
      </c>
      <c r="I88" s="5" t="s">
        <v>764</v>
      </c>
      <c r="J88" s="5" t="s">
        <v>787</v>
      </c>
      <c r="R88" s="5" t="s">
        <v>788</v>
      </c>
      <c r="T88" s="5" t="s">
        <v>791</v>
      </c>
      <c r="AE88" s="5">
        <v>1</v>
      </c>
      <c r="AF88" s="3">
        <v>24628.9</v>
      </c>
    </row>
    <row r="89" spans="1:32" s="5" customFormat="1" x14ac:dyDescent="0.3">
      <c r="A89" s="5" t="s">
        <v>138</v>
      </c>
      <c r="B89" s="5" t="s">
        <v>256</v>
      </c>
      <c r="C89" s="5" t="s">
        <v>371</v>
      </c>
      <c r="E89" s="5" t="s">
        <v>510</v>
      </c>
      <c r="G89" s="5" t="s">
        <v>629</v>
      </c>
      <c r="H89" s="5" t="s">
        <v>662</v>
      </c>
      <c r="I89" s="5" t="s">
        <v>765</v>
      </c>
      <c r="J89" s="5" t="s">
        <v>787</v>
      </c>
      <c r="R89" s="5" t="s">
        <v>788</v>
      </c>
      <c r="T89" s="5" t="s">
        <v>791</v>
      </c>
      <c r="AE89" s="5">
        <v>1</v>
      </c>
      <c r="AF89" s="3">
        <v>511.58</v>
      </c>
    </row>
    <row r="90" spans="1:32" s="5" customFormat="1" x14ac:dyDescent="0.3">
      <c r="A90" s="5" t="s">
        <v>139</v>
      </c>
      <c r="B90" s="5" t="s">
        <v>257</v>
      </c>
      <c r="C90" s="5" t="s">
        <v>372</v>
      </c>
      <c r="E90" s="5" t="s">
        <v>511</v>
      </c>
      <c r="G90" s="5" t="s">
        <v>551</v>
      </c>
      <c r="H90" s="5" t="s">
        <v>648</v>
      </c>
      <c r="I90" s="5" t="s">
        <v>705</v>
      </c>
      <c r="J90" s="5" t="s">
        <v>787</v>
      </c>
      <c r="R90" s="5" t="s">
        <v>788</v>
      </c>
      <c r="T90" s="5" t="s">
        <v>791</v>
      </c>
      <c r="AE90" s="5">
        <v>6</v>
      </c>
      <c r="AF90" s="3">
        <v>19876.34</v>
      </c>
    </row>
    <row r="91" spans="1:32" s="5" customFormat="1" x14ac:dyDescent="0.3">
      <c r="A91" s="5" t="s">
        <v>140</v>
      </c>
      <c r="B91" s="5" t="s">
        <v>258</v>
      </c>
      <c r="C91" s="5" t="s">
        <v>373</v>
      </c>
      <c r="E91" s="5" t="s">
        <v>512</v>
      </c>
      <c r="G91" s="5" t="s">
        <v>630</v>
      </c>
      <c r="H91" s="5" t="s">
        <v>654</v>
      </c>
      <c r="I91" s="5" t="s">
        <v>766</v>
      </c>
      <c r="J91" s="5" t="s">
        <v>787</v>
      </c>
      <c r="R91" s="5" t="s">
        <v>788</v>
      </c>
      <c r="T91" s="5" t="s">
        <v>791</v>
      </c>
      <c r="AE91" s="5">
        <v>1</v>
      </c>
      <c r="AF91" s="3">
        <v>5373.96</v>
      </c>
    </row>
    <row r="92" spans="1:32" s="5" customFormat="1" x14ac:dyDescent="0.3">
      <c r="A92" s="5" t="s">
        <v>141</v>
      </c>
      <c r="B92" s="5" t="s">
        <v>259</v>
      </c>
      <c r="C92" s="5" t="s">
        <v>374</v>
      </c>
      <c r="E92" s="5" t="s">
        <v>513</v>
      </c>
      <c r="F92" s="5" t="s">
        <v>549</v>
      </c>
      <c r="G92" s="5" t="s">
        <v>631</v>
      </c>
      <c r="H92" s="5" t="s">
        <v>648</v>
      </c>
      <c r="I92" s="5" t="s">
        <v>767</v>
      </c>
      <c r="J92" s="5" t="s">
        <v>787</v>
      </c>
      <c r="R92" s="5" t="s">
        <v>788</v>
      </c>
      <c r="T92" s="5" t="s">
        <v>791</v>
      </c>
      <c r="AE92" s="5">
        <v>84</v>
      </c>
      <c r="AF92" s="3">
        <v>12760.62</v>
      </c>
    </row>
    <row r="93" spans="1:32" s="5" customFormat="1" x14ac:dyDescent="0.3">
      <c r="A93" s="5" t="s">
        <v>142</v>
      </c>
      <c r="B93" s="5" t="s">
        <v>260</v>
      </c>
      <c r="C93" s="5" t="s">
        <v>375</v>
      </c>
      <c r="E93" s="5" t="s">
        <v>514</v>
      </c>
      <c r="G93" s="5" t="s">
        <v>551</v>
      </c>
      <c r="H93" s="5" t="s">
        <v>648</v>
      </c>
      <c r="I93" s="5" t="s">
        <v>705</v>
      </c>
      <c r="J93" s="5" t="s">
        <v>787</v>
      </c>
      <c r="R93" s="5" t="s">
        <v>788</v>
      </c>
      <c r="T93" s="5" t="s">
        <v>791</v>
      </c>
      <c r="AE93" s="5">
        <v>6</v>
      </c>
      <c r="AF93" s="3">
        <v>9616.7199999999993</v>
      </c>
    </row>
    <row r="94" spans="1:32" s="5" customFormat="1" x14ac:dyDescent="0.3">
      <c r="A94" s="5" t="s">
        <v>143</v>
      </c>
      <c r="B94" s="5" t="s">
        <v>261</v>
      </c>
      <c r="C94" s="5" t="s">
        <v>376</v>
      </c>
      <c r="D94" s="5" t="s">
        <v>422</v>
      </c>
      <c r="E94" s="5" t="s">
        <v>515</v>
      </c>
      <c r="G94" s="5" t="s">
        <v>632</v>
      </c>
      <c r="H94" s="5" t="s">
        <v>673</v>
      </c>
      <c r="I94" s="5" t="s">
        <v>768</v>
      </c>
      <c r="J94" s="5" t="s">
        <v>787</v>
      </c>
      <c r="R94" s="5" t="s">
        <v>788</v>
      </c>
      <c r="T94" s="5" t="s">
        <v>791</v>
      </c>
      <c r="AE94" s="5">
        <v>1</v>
      </c>
      <c r="AF94" s="3">
        <v>45056</v>
      </c>
    </row>
    <row r="95" spans="1:32" s="5" customFormat="1" x14ac:dyDescent="0.3">
      <c r="A95" s="5" t="s">
        <v>144</v>
      </c>
      <c r="B95" s="5" t="s">
        <v>262</v>
      </c>
      <c r="C95" s="5" t="s">
        <v>377</v>
      </c>
      <c r="E95" s="5" t="s">
        <v>516</v>
      </c>
      <c r="G95" s="5" t="s">
        <v>633</v>
      </c>
      <c r="H95" s="5" t="s">
        <v>674</v>
      </c>
      <c r="I95" s="5" t="s">
        <v>769</v>
      </c>
      <c r="J95" s="5" t="s">
        <v>787</v>
      </c>
      <c r="R95" s="5" t="s">
        <v>788</v>
      </c>
      <c r="T95" s="5" t="s">
        <v>791</v>
      </c>
      <c r="AE95" s="5">
        <v>6</v>
      </c>
      <c r="AF95" s="3">
        <v>6762.37</v>
      </c>
    </row>
    <row r="96" spans="1:32" s="5" customFormat="1" x14ac:dyDescent="0.3">
      <c r="A96" s="5" t="s">
        <v>145</v>
      </c>
      <c r="B96" s="5" t="s">
        <v>263</v>
      </c>
      <c r="C96" s="5" t="s">
        <v>378</v>
      </c>
      <c r="E96" s="5" t="s">
        <v>517</v>
      </c>
      <c r="G96" s="5" t="s">
        <v>608</v>
      </c>
      <c r="H96" s="5" t="s">
        <v>648</v>
      </c>
      <c r="I96" s="5" t="s">
        <v>743</v>
      </c>
      <c r="J96" s="5" t="s">
        <v>787</v>
      </c>
      <c r="R96" s="5" t="s">
        <v>788</v>
      </c>
      <c r="T96" s="5" t="s">
        <v>791</v>
      </c>
      <c r="AE96" s="5">
        <v>19</v>
      </c>
      <c r="AF96" s="3">
        <v>9528.0499999999993</v>
      </c>
    </row>
    <row r="97" spans="1:32" s="5" customFormat="1" x14ac:dyDescent="0.3">
      <c r="A97" s="5" t="s">
        <v>146</v>
      </c>
      <c r="B97" s="5" t="s">
        <v>264</v>
      </c>
      <c r="C97" s="5" t="s">
        <v>379</v>
      </c>
      <c r="E97" s="5" t="s">
        <v>518</v>
      </c>
      <c r="G97" s="5" t="s">
        <v>634</v>
      </c>
      <c r="H97" s="5" t="s">
        <v>664</v>
      </c>
      <c r="I97" s="5" t="s">
        <v>770</v>
      </c>
      <c r="J97" s="5" t="s">
        <v>787</v>
      </c>
      <c r="R97" s="5" t="s">
        <v>788</v>
      </c>
      <c r="T97" s="5" t="s">
        <v>791</v>
      </c>
      <c r="AE97" s="5">
        <v>1</v>
      </c>
      <c r="AF97" s="3">
        <v>3015.38</v>
      </c>
    </row>
    <row r="98" spans="1:32" s="5" customFormat="1" x14ac:dyDescent="0.3">
      <c r="A98" s="5" t="s">
        <v>147</v>
      </c>
      <c r="B98" s="5" t="s">
        <v>265</v>
      </c>
      <c r="C98" s="5" t="s">
        <v>380</v>
      </c>
      <c r="E98" s="5" t="s">
        <v>519</v>
      </c>
      <c r="G98" s="5" t="s">
        <v>635</v>
      </c>
      <c r="H98" s="5" t="s">
        <v>650</v>
      </c>
      <c r="I98" s="5" t="s">
        <v>771</v>
      </c>
      <c r="J98" s="5" t="s">
        <v>787</v>
      </c>
      <c r="R98" s="5" t="s">
        <v>788</v>
      </c>
      <c r="T98" s="5" t="s">
        <v>791</v>
      </c>
      <c r="AE98" s="5">
        <v>1</v>
      </c>
      <c r="AF98" s="3">
        <v>3061.61</v>
      </c>
    </row>
    <row r="99" spans="1:32" s="5" customFormat="1" x14ac:dyDescent="0.3">
      <c r="A99" s="5" t="s">
        <v>148</v>
      </c>
      <c r="B99" s="5" t="s">
        <v>266</v>
      </c>
      <c r="C99" s="5" t="s">
        <v>381</v>
      </c>
      <c r="E99" s="5" t="s">
        <v>520</v>
      </c>
      <c r="G99" s="5" t="s">
        <v>587</v>
      </c>
      <c r="H99" s="5" t="s">
        <v>648</v>
      </c>
      <c r="I99" s="5" t="s">
        <v>718</v>
      </c>
      <c r="J99" s="5" t="s">
        <v>787</v>
      </c>
      <c r="R99" s="5" t="s">
        <v>788</v>
      </c>
      <c r="T99" s="5" t="s">
        <v>791</v>
      </c>
      <c r="AE99" s="5">
        <v>57</v>
      </c>
      <c r="AF99" s="3">
        <v>54828.57</v>
      </c>
    </row>
    <row r="100" spans="1:32" s="5" customFormat="1" x14ac:dyDescent="0.3">
      <c r="A100" s="5" t="s">
        <v>149</v>
      </c>
      <c r="B100" s="5" t="s">
        <v>267</v>
      </c>
      <c r="C100" s="5" t="s">
        <v>382</v>
      </c>
      <c r="E100" s="5" t="s">
        <v>521</v>
      </c>
      <c r="G100" s="5" t="s">
        <v>636</v>
      </c>
      <c r="H100" s="5" t="s">
        <v>675</v>
      </c>
      <c r="I100" s="5" t="s">
        <v>772</v>
      </c>
      <c r="J100" s="5" t="s">
        <v>787</v>
      </c>
      <c r="R100" s="5" t="s">
        <v>788</v>
      </c>
      <c r="T100" s="5" t="s">
        <v>791</v>
      </c>
      <c r="AE100" s="5">
        <v>5</v>
      </c>
      <c r="AF100" s="3">
        <v>6490.46</v>
      </c>
    </row>
    <row r="101" spans="1:32" s="5" customFormat="1" x14ac:dyDescent="0.3">
      <c r="A101" s="5" t="s">
        <v>150</v>
      </c>
      <c r="B101" s="5" t="s">
        <v>268</v>
      </c>
      <c r="C101" s="5" t="s">
        <v>383</v>
      </c>
      <c r="E101" s="5" t="s">
        <v>522</v>
      </c>
      <c r="G101" s="5" t="s">
        <v>637</v>
      </c>
      <c r="H101" s="5" t="s">
        <v>655</v>
      </c>
      <c r="I101" s="5" t="s">
        <v>773</v>
      </c>
      <c r="J101" s="5" t="s">
        <v>787</v>
      </c>
      <c r="R101" s="5" t="s">
        <v>788</v>
      </c>
      <c r="T101" s="5" t="s">
        <v>791</v>
      </c>
      <c r="AE101" s="5">
        <v>75</v>
      </c>
      <c r="AF101" s="3">
        <v>383697.94</v>
      </c>
    </row>
    <row r="102" spans="1:32" s="5" customFormat="1" x14ac:dyDescent="0.3">
      <c r="A102" s="5" t="s">
        <v>151</v>
      </c>
      <c r="B102" s="5" t="s">
        <v>269</v>
      </c>
      <c r="C102" s="5" t="s">
        <v>384</v>
      </c>
      <c r="E102" s="5" t="s">
        <v>523</v>
      </c>
      <c r="G102" s="5" t="s">
        <v>556</v>
      </c>
      <c r="H102" s="5" t="s">
        <v>652</v>
      </c>
      <c r="I102" s="5" t="s">
        <v>774</v>
      </c>
      <c r="J102" s="5" t="s">
        <v>787</v>
      </c>
      <c r="R102" s="5" t="s">
        <v>788</v>
      </c>
      <c r="T102" s="5" t="s">
        <v>791</v>
      </c>
      <c r="AE102" s="5">
        <v>2</v>
      </c>
      <c r="AF102" s="3">
        <v>1922.1</v>
      </c>
    </row>
    <row r="103" spans="1:32" s="5" customFormat="1" x14ac:dyDescent="0.3">
      <c r="A103" s="5" t="s">
        <v>152</v>
      </c>
      <c r="B103" s="5" t="s">
        <v>270</v>
      </c>
      <c r="C103" s="5" t="s">
        <v>385</v>
      </c>
      <c r="E103" s="5" t="s">
        <v>524</v>
      </c>
      <c r="G103" s="5" t="s">
        <v>638</v>
      </c>
      <c r="H103" s="5" t="s">
        <v>660</v>
      </c>
      <c r="I103" s="5" t="s">
        <v>775</v>
      </c>
      <c r="J103" s="5" t="s">
        <v>787</v>
      </c>
      <c r="R103" s="5" t="s">
        <v>788</v>
      </c>
      <c r="T103" s="5" t="s">
        <v>791</v>
      </c>
      <c r="AE103" s="5">
        <v>11</v>
      </c>
      <c r="AF103" s="3">
        <v>10009.91</v>
      </c>
    </row>
    <row r="104" spans="1:32" s="5" customFormat="1" x14ac:dyDescent="0.3">
      <c r="A104" s="5" t="s">
        <v>153</v>
      </c>
      <c r="B104" s="5" t="s">
        <v>271</v>
      </c>
      <c r="C104" s="5" t="s">
        <v>386</v>
      </c>
      <c r="E104" s="5" t="s">
        <v>525</v>
      </c>
      <c r="G104" s="5" t="s">
        <v>639</v>
      </c>
      <c r="H104" s="5" t="s">
        <v>676</v>
      </c>
      <c r="I104" s="5" t="s">
        <v>776</v>
      </c>
      <c r="J104" s="5" t="s">
        <v>787</v>
      </c>
      <c r="R104" s="5" t="s">
        <v>788</v>
      </c>
      <c r="T104" s="5" t="s">
        <v>791</v>
      </c>
      <c r="AE104" s="5">
        <v>1</v>
      </c>
      <c r="AF104" s="3">
        <v>9365.7900000000009</v>
      </c>
    </row>
    <row r="105" spans="1:32" s="5" customFormat="1" x14ac:dyDescent="0.3">
      <c r="A105" s="5" t="s">
        <v>154</v>
      </c>
      <c r="B105" s="5" t="s">
        <v>272</v>
      </c>
      <c r="C105" s="5" t="s">
        <v>387</v>
      </c>
      <c r="E105" s="5" t="s">
        <v>526</v>
      </c>
      <c r="G105" s="5" t="s">
        <v>640</v>
      </c>
      <c r="H105" s="5" t="s">
        <v>653</v>
      </c>
      <c r="I105" s="5" t="s">
        <v>777</v>
      </c>
      <c r="J105" s="5" t="s">
        <v>787</v>
      </c>
      <c r="R105" s="5" t="s">
        <v>788</v>
      </c>
      <c r="T105" s="5" t="s">
        <v>791</v>
      </c>
      <c r="AE105" s="5">
        <v>33</v>
      </c>
      <c r="AF105" s="3">
        <v>14497.78</v>
      </c>
    </row>
    <row r="106" spans="1:32" s="5" customFormat="1" x14ac:dyDescent="0.3">
      <c r="A106" s="5" t="s">
        <v>155</v>
      </c>
      <c r="B106" s="5" t="s">
        <v>273</v>
      </c>
      <c r="C106" s="5" t="s">
        <v>388</v>
      </c>
      <c r="E106" s="5" t="s">
        <v>527</v>
      </c>
      <c r="G106" s="5" t="s">
        <v>641</v>
      </c>
      <c r="H106" s="5" t="s">
        <v>677</v>
      </c>
      <c r="I106" s="5" t="s">
        <v>778</v>
      </c>
      <c r="J106" s="5" t="s">
        <v>787</v>
      </c>
      <c r="R106" s="5" t="s">
        <v>788</v>
      </c>
      <c r="T106" s="5" t="s">
        <v>791</v>
      </c>
      <c r="AE106" s="5">
        <v>11</v>
      </c>
      <c r="AF106" s="3">
        <v>99565.16</v>
      </c>
    </row>
    <row r="107" spans="1:32" s="5" customFormat="1" x14ac:dyDescent="0.3">
      <c r="A107" s="5" t="s">
        <v>156</v>
      </c>
      <c r="B107" s="5" t="s">
        <v>274</v>
      </c>
      <c r="C107" s="5" t="s">
        <v>389</v>
      </c>
      <c r="E107" s="5" t="s">
        <v>528</v>
      </c>
      <c r="F107" s="5" t="s">
        <v>550</v>
      </c>
      <c r="G107" s="5" t="s">
        <v>642</v>
      </c>
      <c r="H107" s="5" t="s">
        <v>652</v>
      </c>
      <c r="I107" s="5" t="s">
        <v>779</v>
      </c>
      <c r="J107" s="5" t="s">
        <v>787</v>
      </c>
      <c r="R107" s="5" t="s">
        <v>788</v>
      </c>
      <c r="T107" s="5" t="s">
        <v>791</v>
      </c>
      <c r="AE107" s="5">
        <v>3</v>
      </c>
      <c r="AF107" s="3">
        <v>1522.83</v>
      </c>
    </row>
    <row r="108" spans="1:32" s="5" customFormat="1" x14ac:dyDescent="0.3">
      <c r="A108" s="5" t="s">
        <v>157</v>
      </c>
      <c r="B108" s="5" t="s">
        <v>275</v>
      </c>
      <c r="C108" s="5" t="s">
        <v>390</v>
      </c>
      <c r="E108" s="5" t="s">
        <v>529</v>
      </c>
      <c r="G108" s="5" t="s">
        <v>551</v>
      </c>
      <c r="H108" s="5" t="s">
        <v>648</v>
      </c>
      <c r="I108" s="5" t="s">
        <v>780</v>
      </c>
      <c r="J108" s="5" t="s">
        <v>787</v>
      </c>
      <c r="R108" s="5" t="s">
        <v>788</v>
      </c>
      <c r="T108" s="5" t="s">
        <v>791</v>
      </c>
      <c r="AE108" s="5">
        <v>17</v>
      </c>
      <c r="AF108" s="3">
        <v>77084.06</v>
      </c>
    </row>
    <row r="109" spans="1:32" s="5" customFormat="1" x14ac:dyDescent="0.3">
      <c r="A109" s="5" t="s">
        <v>158</v>
      </c>
      <c r="B109" s="5" t="s">
        <v>276</v>
      </c>
      <c r="C109" s="5" t="s">
        <v>391</v>
      </c>
      <c r="E109" s="5" t="s">
        <v>530</v>
      </c>
      <c r="F109" s="5" t="s">
        <v>539</v>
      </c>
      <c r="G109" s="5" t="s">
        <v>643</v>
      </c>
      <c r="H109" s="5" t="s">
        <v>660</v>
      </c>
      <c r="I109" s="5" t="s">
        <v>781</v>
      </c>
      <c r="J109" s="5" t="s">
        <v>787</v>
      </c>
      <c r="R109" s="5" t="s">
        <v>788</v>
      </c>
      <c r="T109" s="5" t="s">
        <v>791</v>
      </c>
      <c r="AE109" s="5">
        <v>6</v>
      </c>
      <c r="AF109" s="3">
        <v>2818.04</v>
      </c>
    </row>
    <row r="110" spans="1:32" s="5" customFormat="1" x14ac:dyDescent="0.3">
      <c r="A110" s="5" t="s">
        <v>159</v>
      </c>
      <c r="B110" s="5" t="s">
        <v>277</v>
      </c>
      <c r="C110" s="5" t="s">
        <v>392</v>
      </c>
      <c r="E110" s="5" t="s">
        <v>531</v>
      </c>
      <c r="G110" s="5" t="s">
        <v>608</v>
      </c>
      <c r="H110" s="5" t="s">
        <v>648</v>
      </c>
      <c r="I110" s="5" t="s">
        <v>782</v>
      </c>
      <c r="J110" s="5" t="s">
        <v>787</v>
      </c>
      <c r="R110" s="5" t="s">
        <v>788</v>
      </c>
      <c r="T110" s="5" t="s">
        <v>791</v>
      </c>
      <c r="AE110" s="5">
        <v>106</v>
      </c>
      <c r="AF110" s="3">
        <v>1462614.91</v>
      </c>
    </row>
    <row r="111" spans="1:32" s="5" customFormat="1" x14ac:dyDescent="0.3">
      <c r="A111" s="5" t="s">
        <v>160</v>
      </c>
      <c r="B111" s="5" t="s">
        <v>278</v>
      </c>
      <c r="C111" s="5" t="s">
        <v>393</v>
      </c>
      <c r="E111" s="5" t="s">
        <v>532</v>
      </c>
      <c r="G111" s="5" t="s">
        <v>644</v>
      </c>
      <c r="H111" s="5" t="s">
        <v>655</v>
      </c>
      <c r="I111" s="5" t="s">
        <v>783</v>
      </c>
      <c r="J111" s="5" t="s">
        <v>787</v>
      </c>
      <c r="R111" s="5" t="s">
        <v>788</v>
      </c>
      <c r="T111" s="5" t="s">
        <v>791</v>
      </c>
      <c r="AE111" s="5">
        <v>12</v>
      </c>
      <c r="AF111" s="3">
        <v>5702.44</v>
      </c>
    </row>
    <row r="112" spans="1:32" s="5" customFormat="1" x14ac:dyDescent="0.3">
      <c r="A112" s="5" t="s">
        <v>161</v>
      </c>
      <c r="B112" s="5" t="s">
        <v>279</v>
      </c>
      <c r="C112" s="5" t="s">
        <v>394</v>
      </c>
      <c r="E112" s="5" t="s">
        <v>533</v>
      </c>
      <c r="G112" s="5" t="s">
        <v>623</v>
      </c>
      <c r="H112" s="5" t="s">
        <v>648</v>
      </c>
      <c r="I112" s="5" t="s">
        <v>759</v>
      </c>
      <c r="J112" s="5" t="s">
        <v>787</v>
      </c>
      <c r="R112" s="5" t="s">
        <v>788</v>
      </c>
      <c r="T112" s="5" t="s">
        <v>791</v>
      </c>
      <c r="AE112" s="5">
        <v>6</v>
      </c>
      <c r="AF112" s="3">
        <v>17868.89</v>
      </c>
    </row>
    <row r="113" spans="1:32" s="5" customFormat="1" x14ac:dyDescent="0.3">
      <c r="A113" s="5" t="s">
        <v>162</v>
      </c>
      <c r="B113" s="5" t="s">
        <v>280</v>
      </c>
      <c r="C113" s="5" t="s">
        <v>395</v>
      </c>
      <c r="E113" s="5" t="s">
        <v>534</v>
      </c>
      <c r="G113" s="5" t="s">
        <v>645</v>
      </c>
      <c r="H113" s="5" t="s">
        <v>678</v>
      </c>
      <c r="I113" s="5" t="s">
        <v>784</v>
      </c>
      <c r="J113" s="5" t="s">
        <v>787</v>
      </c>
      <c r="R113" s="5" t="s">
        <v>788</v>
      </c>
      <c r="T113" s="5" t="s">
        <v>791</v>
      </c>
      <c r="AE113" s="5">
        <v>7</v>
      </c>
      <c r="AF113" s="3">
        <v>34619.49</v>
      </c>
    </row>
    <row r="114" spans="1:32" s="5" customFormat="1" x14ac:dyDescent="0.3">
      <c r="A114" s="5" t="s">
        <v>163</v>
      </c>
      <c r="B114" s="5" t="s">
        <v>281</v>
      </c>
      <c r="C114" s="5" t="s">
        <v>396</v>
      </c>
      <c r="D114" s="5" t="s">
        <v>423</v>
      </c>
      <c r="E114" s="5" t="s">
        <v>535</v>
      </c>
      <c r="G114" s="5" t="s">
        <v>583</v>
      </c>
      <c r="H114" s="5" t="s">
        <v>656</v>
      </c>
      <c r="I114" s="5" t="s">
        <v>714</v>
      </c>
      <c r="J114" s="5" t="s">
        <v>787</v>
      </c>
      <c r="R114" s="5" t="s">
        <v>788</v>
      </c>
      <c r="T114" s="5" t="s">
        <v>791</v>
      </c>
      <c r="AE114" s="5">
        <v>134</v>
      </c>
      <c r="AF114" s="3">
        <v>138630.01999999999</v>
      </c>
    </row>
    <row r="115" spans="1:32" s="5" customFormat="1" x14ac:dyDescent="0.3">
      <c r="A115" s="5" t="s">
        <v>164</v>
      </c>
      <c r="B115" s="5" t="s">
        <v>282</v>
      </c>
      <c r="C115" s="5" t="s">
        <v>397</v>
      </c>
      <c r="E115" s="5" t="s">
        <v>536</v>
      </c>
      <c r="F115" s="5" t="s">
        <v>538</v>
      </c>
      <c r="G115" s="5" t="s">
        <v>646</v>
      </c>
      <c r="H115" s="5" t="s">
        <v>660</v>
      </c>
      <c r="I115" s="5" t="s">
        <v>785</v>
      </c>
      <c r="J115" s="5" t="s">
        <v>787</v>
      </c>
      <c r="R115" s="5" t="s">
        <v>788</v>
      </c>
      <c r="T115" s="5" t="s">
        <v>791</v>
      </c>
      <c r="AE115" s="5">
        <v>1</v>
      </c>
      <c r="AF115" s="3">
        <v>2249.16</v>
      </c>
    </row>
    <row r="116" spans="1:32" s="5" customFormat="1" x14ac:dyDescent="0.3">
      <c r="A116" s="5" t="s">
        <v>165</v>
      </c>
      <c r="B116" s="5" t="s">
        <v>283</v>
      </c>
      <c r="C116" s="5" t="s">
        <v>398</v>
      </c>
      <c r="E116" s="5" t="s">
        <v>537</v>
      </c>
      <c r="G116" s="5" t="s">
        <v>647</v>
      </c>
      <c r="H116" s="5" t="s">
        <v>664</v>
      </c>
      <c r="I116" s="5" t="s">
        <v>786</v>
      </c>
      <c r="J116" s="5" t="s">
        <v>787</v>
      </c>
      <c r="R116" s="5" t="s">
        <v>788</v>
      </c>
      <c r="T116" s="5" t="s">
        <v>791</v>
      </c>
      <c r="AE116" s="5">
        <v>3</v>
      </c>
      <c r="AF116" s="3">
        <v>1626.25</v>
      </c>
    </row>
    <row r="298" spans="5:5" x14ac:dyDescent="0.3">
      <c r="E298" s="5"/>
    </row>
    <row r="354" spans="5:5" x14ac:dyDescent="0.3">
      <c r="E354" s="5"/>
    </row>
    <row r="423" spans="5:5" x14ac:dyDescent="0.3">
      <c r="E423" s="5"/>
    </row>
    <row r="438" spans="5:5" x14ac:dyDescent="0.3">
      <c r="E438" s="5"/>
    </row>
    <row r="448" spans="5:5" x14ac:dyDescent="0.3">
      <c r="E448" s="5"/>
    </row>
    <row r="536" spans="5:5" x14ac:dyDescent="0.3">
      <c r="E536" s="5"/>
    </row>
    <row r="620" spans="5:5" x14ac:dyDescent="0.3">
      <c r="E620" s="5"/>
    </row>
    <row r="669" spans="5:5" x14ac:dyDescent="0.3">
      <c r="E669" s="5"/>
    </row>
    <row r="917" spans="5:5" x14ac:dyDescent="0.3">
      <c r="E917" s="5"/>
    </row>
    <row r="1027" spans="5:5" x14ac:dyDescent="0.3">
      <c r="E1027" s="5"/>
    </row>
    <row r="1348" spans="5:5" x14ac:dyDescent="0.3">
      <c r="E1348" s="5"/>
    </row>
    <row r="1381" spans="5:5" x14ac:dyDescent="0.3">
      <c r="E1381" s="5"/>
    </row>
    <row r="1510" spans="5:5" x14ac:dyDescent="0.3">
      <c r="E1510" s="5"/>
    </row>
    <row r="1518" spans="5:5" x14ac:dyDescent="0.3">
      <c r="E1518" s="5"/>
    </row>
    <row r="1552" spans="5:5" x14ac:dyDescent="0.3">
      <c r="E1552" s="5"/>
    </row>
    <row r="1569" spans="5:5" x14ac:dyDescent="0.3">
      <c r="E1569" s="5"/>
    </row>
    <row r="1607" spans="5:5" x14ac:dyDescent="0.3">
      <c r="E1607" s="5"/>
    </row>
    <row r="1827" spans="5:5" x14ac:dyDescent="0.3">
      <c r="E1827" s="5"/>
    </row>
    <row r="1833" spans="5:5" x14ac:dyDescent="0.3">
      <c r="E1833" s="5"/>
    </row>
    <row r="1846" spans="5:5" x14ac:dyDescent="0.3">
      <c r="E1846" s="5"/>
    </row>
    <row r="2127" spans="5:5" x14ac:dyDescent="0.3">
      <c r="E2127" s="5"/>
    </row>
    <row r="2130" spans="5:5" x14ac:dyDescent="0.3">
      <c r="E2130" s="5"/>
    </row>
    <row r="2157" spans="5:5" x14ac:dyDescent="0.3">
      <c r="E2157" s="5"/>
    </row>
    <row r="2356" spans="5:5" x14ac:dyDescent="0.3">
      <c r="E2356" s="5"/>
    </row>
    <row r="2519" spans="5:5" x14ac:dyDescent="0.3">
      <c r="E2519" s="5"/>
    </row>
    <row r="2574" spans="5:5" x14ac:dyDescent="0.3">
      <c r="E2574" s="5"/>
    </row>
    <row r="2638" spans="5:5" x14ac:dyDescent="0.3">
      <c r="E2638" s="5"/>
    </row>
    <row r="2684" spans="5:5" x14ac:dyDescent="0.3">
      <c r="E2684" s="5"/>
    </row>
    <row r="2712" spans="5:5" x14ac:dyDescent="0.3">
      <c r="E2712" s="5"/>
    </row>
    <row r="2747" spans="5:5" x14ac:dyDescent="0.3">
      <c r="E2747" s="5"/>
    </row>
    <row r="2762" spans="5:5" x14ac:dyDescent="0.3">
      <c r="E2762" s="5"/>
    </row>
    <row r="2802" spans="5:5" x14ac:dyDescent="0.3">
      <c r="E2802" s="5"/>
    </row>
    <row r="2814" spans="5:5" x14ac:dyDescent="0.3">
      <c r="E2814" s="5"/>
    </row>
    <row r="2837" spans="5:5" x14ac:dyDescent="0.3">
      <c r="E2837" s="5"/>
    </row>
    <row r="2864" spans="5:5" x14ac:dyDescent="0.3">
      <c r="E2864" s="5"/>
    </row>
    <row r="2865" spans="5:5" x14ac:dyDescent="0.3">
      <c r="E2865" s="5"/>
    </row>
    <row r="2933" spans="5:5" x14ac:dyDescent="0.3">
      <c r="E2933" s="5"/>
    </row>
    <row r="2944" spans="5:5" x14ac:dyDescent="0.3">
      <c r="E2944" s="5"/>
    </row>
    <row r="3037" spans="5:5" x14ac:dyDescent="0.3">
      <c r="E3037" s="5"/>
    </row>
    <row r="3245" spans="5:5" x14ac:dyDescent="0.3">
      <c r="E3245" s="5"/>
    </row>
    <row r="3942" spans="5:5" x14ac:dyDescent="0.3">
      <c r="E394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5" sqref="D25"/>
    </sheetView>
  </sheetViews>
  <sheetFormatPr defaultRowHeight="14.4" x14ac:dyDescent="0.3"/>
  <cols>
    <col min="1" max="1" width="19.109375" bestFit="1" customWidth="1"/>
    <col min="2" max="2" width="10.6640625" customWidth="1"/>
    <col min="3" max="3" width="11.109375" customWidth="1"/>
    <col min="4" max="4" width="26.5546875" customWidth="1"/>
  </cols>
  <sheetData>
    <row r="1" spans="1:4" x14ac:dyDescent="0.3">
      <c r="A1" s="6" t="s">
        <v>792</v>
      </c>
      <c r="B1" s="7" t="s">
        <v>793</v>
      </c>
      <c r="C1" s="7" t="s">
        <v>794</v>
      </c>
      <c r="D1" s="8" t="s">
        <v>795</v>
      </c>
    </row>
    <row r="2" spans="1:4" x14ac:dyDescent="0.3">
      <c r="A2" s="4" t="s">
        <v>789</v>
      </c>
      <c r="B2" s="9">
        <f>COUNTIF(Sheet1!$R:$R,$A2)</f>
        <v>0</v>
      </c>
      <c r="C2" s="9">
        <f>SUMIF(Sheet1!R:R,$A2,Sheet1!AE:AE)</f>
        <v>0</v>
      </c>
      <c r="D2" s="10">
        <f>SUMIF(Sheet1!R:R,$A2,Sheet1!AF:AF)</f>
        <v>0</v>
      </c>
    </row>
    <row r="3" spans="1:4" x14ac:dyDescent="0.3">
      <c r="A3" s="4" t="s">
        <v>796</v>
      </c>
      <c r="B3" s="9">
        <f>COUNTIF(Sheet1!$R:$R,$A3)</f>
        <v>0</v>
      </c>
      <c r="C3" s="9">
        <f>SUMIF(Sheet1!R:R,$A3,Sheet1!AE:AE)</f>
        <v>0</v>
      </c>
      <c r="D3" s="10">
        <f>SUMIF(Sheet1!R:R,$A3,Sheet1!AF:AF)</f>
        <v>0</v>
      </c>
    </row>
    <row r="4" spans="1:4" x14ac:dyDescent="0.3">
      <c r="A4" s="4" t="s">
        <v>790</v>
      </c>
      <c r="B4" s="9">
        <f>COUNTIF(Sheet1!$R:$R,$A4)</f>
        <v>0</v>
      </c>
      <c r="C4" s="9">
        <f>SUMIF(Sheet1!R:R,$A4,Sheet1!AE:AE)</f>
        <v>0</v>
      </c>
      <c r="D4" s="10">
        <f>SUMIF(Sheet1!R:R,$A4,Sheet1!AF:AF)</f>
        <v>0</v>
      </c>
    </row>
    <row r="5" spans="1:4" x14ac:dyDescent="0.3">
      <c r="A5" s="4" t="s">
        <v>788</v>
      </c>
      <c r="B5" s="9">
        <f>COUNTIF(Sheet1!$R:$R,$A5)</f>
        <v>115</v>
      </c>
      <c r="C5" s="9">
        <f>SUMIF(Sheet1!R:R,$A5,Sheet1!AE:AE)</f>
        <v>2801</v>
      </c>
      <c r="D5" s="10">
        <f>SUMIF(Sheet1!R:R,$A5,Sheet1!AF:AF)</f>
        <v>11341589.869999999</v>
      </c>
    </row>
    <row r="6" spans="1:4" x14ac:dyDescent="0.3">
      <c r="A6" s="4" t="s">
        <v>797</v>
      </c>
      <c r="B6" s="9">
        <f>COUNTIF(Sheet1!$R:$R,$A6)</f>
        <v>0</v>
      </c>
      <c r="C6" s="9">
        <f>SUMIF(Sheet1!R:R,$A6,Sheet1!AE:AE)</f>
        <v>0</v>
      </c>
      <c r="D6" s="10">
        <f>SUMIF(Sheet1!R:R,$A6,Sheet1!AF:AF)</f>
        <v>0</v>
      </c>
    </row>
    <row r="7" spans="1:4" x14ac:dyDescent="0.3">
      <c r="A7" s="4" t="s">
        <v>798</v>
      </c>
      <c r="B7" s="9">
        <f>COUNTIF(Sheet1!$R:$R,$A7)</f>
        <v>0</v>
      </c>
      <c r="C7" s="9">
        <f>SUMIF(Sheet1!R:R,$A7,Sheet1!AE:AE)</f>
        <v>0</v>
      </c>
      <c r="D7" s="10">
        <f>SUMIF(Sheet1!R:R,$A7,Sheet1!AF:AF)</f>
        <v>0</v>
      </c>
    </row>
    <row r="8" spans="1:4" x14ac:dyDescent="0.3">
      <c r="A8" s="11" t="s">
        <v>799</v>
      </c>
      <c r="B8" s="12">
        <f>SUM(B2:B7)</f>
        <v>115</v>
      </c>
      <c r="C8" s="12">
        <f t="shared" ref="C8:D8" si="0">SUM(C2:C7)</f>
        <v>2801</v>
      </c>
      <c r="D8" s="13">
        <f t="shared" si="0"/>
        <v>11341589.869999999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12" sqref="E12"/>
    </sheetView>
  </sheetViews>
  <sheetFormatPr defaultRowHeight="14.4" x14ac:dyDescent="0.3"/>
  <cols>
    <col min="1" max="1" width="10" bestFit="1" customWidth="1"/>
  </cols>
  <sheetData>
    <row r="1" spans="1:1" x14ac:dyDescent="0.3">
      <c r="A1" s="1" t="s">
        <v>0</v>
      </c>
    </row>
    <row r="2" spans="1:1" x14ac:dyDescent="0.3">
      <c r="A2" s="5" t="s">
        <v>166</v>
      </c>
    </row>
    <row r="3" spans="1:1" x14ac:dyDescent="0.3">
      <c r="A3" s="5" t="s">
        <v>167</v>
      </c>
    </row>
    <row r="4" spans="1:1" x14ac:dyDescent="0.3">
      <c r="A4" s="5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Dup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 Gururaj Jahagirdar</dc:creator>
  <cp:lastModifiedBy>Reshma Gururaj Jahagirdar</cp:lastModifiedBy>
  <dcterms:created xsi:type="dcterms:W3CDTF">2022-10-25T04:06:42Z</dcterms:created>
  <dcterms:modified xsi:type="dcterms:W3CDTF">2022-11-02T11:04:35Z</dcterms:modified>
</cp:coreProperties>
</file>