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ignment2_Question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<sst xmlns="http://schemas.openxmlformats.org/spreadsheetml/2006/main" count="66" uniqueCount="18">
  <si>
    <t xml:space="preserve">Assignment 2: Question 3 Data – SIDDHARTH GUPTA – 301327469</t>
  </si>
  <si>
    <t xml:space="preserve">ITERATION #1</t>
  </si>
  <si>
    <t xml:space="preserve">Friendship graph #</t>
  </si>
  <si>
    <t xml:space="preserve">Number of People/Nodes [n]</t>
  </si>
  <si>
    <t xml:space="preserve">Probability of Friendship [p]</t>
  </si>
  <si>
    <t xml:space="preserve">Time taken to solve Ice-breaker Problem [seconds]</t>
  </si>
  <si>
    <t xml:space="preserve">Number of Variables Assigned</t>
  </si>
  <si>
    <t xml:space="preserve">Number of Variables Unassigned</t>
  </si>
  <si>
    <t xml:space="preserve">Number of Teams or Chromatic Number</t>
  </si>
  <si>
    <t xml:space="preserve">Number of Values Pruned</t>
  </si>
  <si>
    <t xml:space="preserve">Minimun =</t>
  </si>
  <si>
    <t xml:space="preserve">Maximum =</t>
  </si>
  <si>
    <t xml:space="preserve">Mean =</t>
  </si>
  <si>
    <t xml:space="preserve">Median =</t>
  </si>
  <si>
    <t xml:space="preserve">ITERATION #2</t>
  </si>
  <si>
    <t xml:space="preserve">ITERATION #3</t>
  </si>
  <si>
    <t xml:space="preserve">ITERATION #4</t>
  </si>
  <si>
    <t xml:space="preserve">ITERATION #5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</si>
</sst>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DC578"/>
        <bgColor rgb="FFFFF450"/>
      </patternFill>
    </fill>
    <fill>
      <patternFill patternType="solid">
        <fgColor rgb="FF000000"/>
        <bgColor rgb="FF003300"/>
      </patternFill>
    </fill>
    <fill>
      <patternFill patternType="solid">
        <fgColor rgb="FF62A73B"/>
        <bgColor rgb="FF808000"/>
      </patternFill>
    </fill>
    <fill>
      <patternFill patternType="solid">
        <fgColor rgb="FF59C5C7"/>
        <bgColor rgb="FF99CCFF"/>
      </patternFill>
    </fill>
    <fill>
      <patternFill patternType="solid">
        <fgColor rgb="FFFFF450"/>
        <bgColor rgb="FFFFFF00"/>
      </patternFill>
    </fill>
    <fill>
      <patternFill patternType="solid">
        <fgColor rgb="FF820F71"/>
        <bgColor rgb="FF800080"/>
      </patternFill>
    </fill>
    <fill>
      <patternFill patternType="solid">
        <fgColor rgb="FF1C3687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20F7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DC578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62A73B"/>
      <rgbColor rgb="FF003300"/>
      <rgbColor rgb="FF333300"/>
      <rgbColor rgb="FF993300"/>
      <rgbColor rgb="FF993366"/>
      <rgbColor rgb="FF1C36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87"/>
    <col collapsed="false" customWidth="true" hidden="false" outlineLevel="0" max="2" min="2" style="0" width="27.45"/>
    <col collapsed="false" customWidth="true" hidden="false" outlineLevel="0" max="3" min="3" style="0" width="26.51"/>
    <col collapsed="false" customWidth="true" hidden="false" outlineLevel="0" max="4" min="4" style="0" width="47.11"/>
    <col collapsed="false" customWidth="true" hidden="false" outlineLevel="0" max="5" min="5" style="0" width="29.16"/>
    <col collapsed="false" customWidth="true" hidden="false" outlineLevel="0" max="6" min="6" style="0" width="30.87"/>
    <col collapsed="false" customWidth="true" hidden="false" outlineLevel="0" max="7" min="7" style="0" width="37.47"/>
    <col collapsed="false" customWidth="true" hidden="false" outlineLevel="0" max="8" min="8" style="0" width="24.94"/>
    <col collapsed="false" customWidth="true" hidden="false" outlineLevel="0" max="1025" min="9" style="0" width="8.49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customFormat="false" ht="13.8" hidden="false" customHeight="false" outlineLevel="0" collapsed="false">
      <c r="A5" s="4" t="n">
        <v>1</v>
      </c>
      <c r="B5" s="5" t="n">
        <v>30</v>
      </c>
      <c r="C5" s="4" t="n">
        <v>0.1</v>
      </c>
      <c r="D5" s="5" t="n">
        <v>0.00172305107116699</v>
      </c>
      <c r="E5" s="4" t="n">
        <v>46</v>
      </c>
      <c r="F5" s="5" t="n">
        <v>14</v>
      </c>
      <c r="G5" s="4" t="n">
        <v>3</v>
      </c>
      <c r="H5" s="5" t="n">
        <v>96</v>
      </c>
    </row>
    <row r="6" customFormat="false" ht="13.8" hidden="false" customHeight="false" outlineLevel="0" collapsed="false">
      <c r="A6" s="4" t="n">
        <v>2</v>
      </c>
      <c r="B6" s="5" t="n">
        <v>30</v>
      </c>
      <c r="C6" s="4" t="n">
        <v>0.2</v>
      </c>
      <c r="D6" s="5" t="n">
        <v>0.00849270820617676</v>
      </c>
      <c r="E6" s="4" t="n">
        <v>270</v>
      </c>
      <c r="F6" s="5" t="n">
        <v>213</v>
      </c>
      <c r="G6" s="4" t="n">
        <v>4</v>
      </c>
      <c r="H6" s="5" t="n">
        <v>802</v>
      </c>
    </row>
    <row r="7" customFormat="false" ht="13.8" hidden="false" customHeight="false" outlineLevel="0" collapsed="false">
      <c r="A7" s="4" t="n">
        <v>3</v>
      </c>
      <c r="B7" s="5" t="n">
        <v>30</v>
      </c>
      <c r="C7" s="4" t="n">
        <v>0.3</v>
      </c>
      <c r="D7" s="5" t="n">
        <v>0.0283396244049072</v>
      </c>
      <c r="E7" s="4" t="n">
        <v>758</v>
      </c>
      <c r="F7" s="5" t="n">
        <v>618</v>
      </c>
      <c r="G7" s="4" t="n">
        <v>5</v>
      </c>
      <c r="H7" s="5" t="n">
        <v>3585</v>
      </c>
    </row>
    <row r="8" customFormat="false" ht="13.8" hidden="false" customHeight="false" outlineLevel="0" collapsed="false">
      <c r="A8" s="4" t="n">
        <v>4</v>
      </c>
      <c r="B8" s="5" t="n">
        <v>30</v>
      </c>
      <c r="C8" s="4" t="n">
        <v>0.4</v>
      </c>
      <c r="D8" s="5" t="n">
        <v>1.08942937850952</v>
      </c>
      <c r="E8" s="4" t="n">
        <v>31743</v>
      </c>
      <c r="F8" s="5" t="n">
        <v>26778</v>
      </c>
      <c r="G8" s="4" t="n">
        <v>6</v>
      </c>
      <c r="H8" s="5" t="n">
        <v>135460</v>
      </c>
    </row>
    <row r="9" customFormat="false" ht="13.8" hidden="false" customHeight="false" outlineLevel="0" collapsed="false">
      <c r="A9" s="4" t="n">
        <v>5</v>
      </c>
      <c r="B9" s="5" t="n">
        <v>30</v>
      </c>
      <c r="C9" s="4" t="n">
        <v>0.5</v>
      </c>
      <c r="D9" s="5" t="n">
        <v>10.465784072876</v>
      </c>
      <c r="E9" s="4" t="n">
        <v>278318</v>
      </c>
      <c r="F9" s="5" t="n">
        <v>237620</v>
      </c>
      <c r="G9" s="4" t="n">
        <v>7</v>
      </c>
      <c r="H9" s="5" t="n">
        <v>1184011</v>
      </c>
    </row>
    <row r="10" customFormat="false" ht="13.8" hidden="false" customHeight="false" outlineLevel="0" collapsed="false">
      <c r="A10" s="6" t="s">
        <v>10</v>
      </c>
      <c r="B10" s="6"/>
      <c r="C10" s="6"/>
      <c r="D10" s="7" t="n">
        <f aca="false">MIN(D5:D9)</f>
        <v>0.00172305107116699</v>
      </c>
      <c r="E10" s="7" t="n">
        <f aca="false">MIN(E5:E9)</f>
        <v>46</v>
      </c>
      <c r="F10" s="8" t="n">
        <f aca="false">MIN(F5:F9)</f>
        <v>14</v>
      </c>
      <c r="G10" s="8" t="n">
        <f aca="false">MIN(G5:G9)</f>
        <v>3</v>
      </c>
      <c r="H10" s="7" t="n">
        <f aca="false">MIN(H5:H9)</f>
        <v>96</v>
      </c>
    </row>
    <row r="11" customFormat="false" ht="13.8" hidden="false" customHeight="false" outlineLevel="0" collapsed="false">
      <c r="A11" s="6" t="s">
        <v>11</v>
      </c>
      <c r="B11" s="6"/>
      <c r="C11" s="6"/>
      <c r="D11" s="7" t="n">
        <f aca="false">MAX(D5:D9)</f>
        <v>10.465784072876</v>
      </c>
      <c r="E11" s="7" t="n">
        <f aca="false">MAX(E5:E9)</f>
        <v>278318</v>
      </c>
      <c r="F11" s="7" t="n">
        <f aca="false">MAX(F5:F9)</f>
        <v>237620</v>
      </c>
      <c r="G11" s="7" t="n">
        <f aca="false">MAX(G5:G9)</f>
        <v>7</v>
      </c>
      <c r="H11" s="7" t="n">
        <f aca="false">MAX(H5:H9)</f>
        <v>1184011</v>
      </c>
    </row>
    <row r="12" customFormat="false" ht="13.8" hidden="false" customHeight="false" outlineLevel="0" collapsed="false">
      <c r="A12" s="6" t="s">
        <v>12</v>
      </c>
      <c r="B12" s="6"/>
      <c r="C12" s="6"/>
      <c r="D12" s="7" t="n">
        <f aca="false">AVERAGE(D5:D9)</f>
        <v>2.31875376701355</v>
      </c>
      <c r="E12" s="7" t="n">
        <f aca="false">AVERAGE(E5:E9)</f>
        <v>62227</v>
      </c>
      <c r="F12" s="7" t="n">
        <f aca="false">AVERAGE(F5:F9)</f>
        <v>53048.6</v>
      </c>
      <c r="G12" s="7" t="n">
        <f aca="false">AVERAGE(G5:G9)</f>
        <v>5</v>
      </c>
      <c r="H12" s="7" t="n">
        <f aca="false">AVERAGE(H5:H9)</f>
        <v>264790.8</v>
      </c>
    </row>
    <row r="13" customFormat="false" ht="13.8" hidden="false" customHeight="false" outlineLevel="0" collapsed="false">
      <c r="A13" s="6" t="s">
        <v>13</v>
      </c>
      <c r="B13" s="6"/>
      <c r="C13" s="6"/>
      <c r="D13" s="7" t="n">
        <f aca="false">MEDIAN(D5:D9)</f>
        <v>0.0283396244049072</v>
      </c>
      <c r="E13" s="7" t="n">
        <f aca="false">MEDIAN(E5:E9)</f>
        <v>758</v>
      </c>
      <c r="F13" s="7" t="n">
        <f aca="false">MEDIAN(F5:F9)</f>
        <v>618</v>
      </c>
      <c r="G13" s="7" t="n">
        <f aca="false">MEDIAN(G5:G9)</f>
        <v>5</v>
      </c>
      <c r="H13" s="7" t="n">
        <f aca="false">MEDIAN(H5:H9)</f>
        <v>3585</v>
      </c>
    </row>
    <row r="15" customFormat="false" ht="13.8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/>
    </row>
    <row r="16" customFormat="false" ht="13.8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3" t="s">
        <v>9</v>
      </c>
    </row>
    <row r="17" customFormat="false" ht="13.8" hidden="false" customHeight="false" outlineLevel="0" collapsed="false">
      <c r="A17" s="4" t="n">
        <v>1</v>
      </c>
      <c r="B17" s="5" t="n">
        <v>30</v>
      </c>
      <c r="C17" s="4" t="n">
        <v>0.1</v>
      </c>
      <c r="D17" s="5" t="n">
        <v>0.00152468681335449</v>
      </c>
      <c r="E17" s="4" t="n">
        <v>42</v>
      </c>
      <c r="F17" s="5" t="n">
        <v>11</v>
      </c>
      <c r="G17" s="4" t="n">
        <v>3</v>
      </c>
      <c r="H17" s="5" t="n">
        <v>69</v>
      </c>
    </row>
    <row r="18" customFormat="false" ht="13.8" hidden="false" customHeight="false" outlineLevel="0" collapsed="false">
      <c r="A18" s="4" t="n">
        <v>2</v>
      </c>
      <c r="B18" s="5" t="n">
        <v>30</v>
      </c>
      <c r="C18" s="4" t="n">
        <v>0.2</v>
      </c>
      <c r="D18" s="5" t="n">
        <v>0.00496077537536621</v>
      </c>
      <c r="E18" s="4" t="n">
        <v>136</v>
      </c>
      <c r="F18" s="5" t="n">
        <v>93</v>
      </c>
      <c r="G18" s="4" t="n">
        <v>4</v>
      </c>
      <c r="H18" s="5" t="n">
        <v>471</v>
      </c>
    </row>
    <row r="19" customFormat="false" ht="13.8" hidden="false" customHeight="false" outlineLevel="0" collapsed="false">
      <c r="A19" s="4" t="n">
        <v>3</v>
      </c>
      <c r="B19" s="5" t="n">
        <v>30</v>
      </c>
      <c r="C19" s="4" t="n">
        <v>0.3</v>
      </c>
      <c r="D19" s="5" t="n">
        <v>0.01119065284729</v>
      </c>
      <c r="E19" s="4" t="n">
        <v>282</v>
      </c>
      <c r="F19" s="5" t="n">
        <v>209</v>
      </c>
      <c r="G19" s="4" t="n">
        <v>5</v>
      </c>
      <c r="H19" s="5" t="n">
        <v>1631</v>
      </c>
    </row>
    <row r="20" customFormat="false" ht="13.8" hidden="false" customHeight="false" outlineLevel="0" collapsed="false">
      <c r="A20" s="4" t="n">
        <v>4</v>
      </c>
      <c r="B20" s="5" t="n">
        <v>30</v>
      </c>
      <c r="C20" s="4" t="n">
        <v>0.4</v>
      </c>
      <c r="D20" s="5" t="n">
        <v>0.489648342132568</v>
      </c>
      <c r="E20" s="4" t="n">
        <v>15095</v>
      </c>
      <c r="F20" s="5" t="n">
        <v>12950</v>
      </c>
      <c r="G20" s="4" t="n">
        <v>6</v>
      </c>
      <c r="H20" s="5" t="n">
        <v>68882</v>
      </c>
    </row>
    <row r="21" customFormat="false" ht="13.8" hidden="false" customHeight="false" outlineLevel="0" collapsed="false">
      <c r="A21" s="4" t="n">
        <v>5</v>
      </c>
      <c r="B21" s="5" t="n">
        <v>30</v>
      </c>
      <c r="C21" s="4" t="n">
        <v>0.5</v>
      </c>
      <c r="D21" s="5" t="n">
        <v>3.83439302444458</v>
      </c>
      <c r="E21" s="4" t="n">
        <v>114241</v>
      </c>
      <c r="F21" s="5" t="n">
        <v>97248</v>
      </c>
      <c r="G21" s="4" t="n">
        <v>7</v>
      </c>
      <c r="H21" s="5" t="n">
        <v>508638</v>
      </c>
    </row>
    <row r="22" customFormat="false" ht="13.8" hidden="false" customHeight="false" outlineLevel="0" collapsed="false">
      <c r="A22" s="6" t="s">
        <v>10</v>
      </c>
      <c r="B22" s="6"/>
      <c r="C22" s="6"/>
      <c r="D22" s="7" t="n">
        <f aca="false">MIN(D17:D21)</f>
        <v>0.00152468681335449</v>
      </c>
      <c r="E22" s="7" t="n">
        <f aca="false">MIN(E17:E21)</f>
        <v>42</v>
      </c>
      <c r="F22" s="7" t="n">
        <f aca="false">MIN(F17:F21)</f>
        <v>11</v>
      </c>
      <c r="G22" s="7" t="n">
        <f aca="false">MIN(G17:G21)</f>
        <v>3</v>
      </c>
      <c r="H22" s="7" t="n">
        <f aca="false">MIN(H17:H21)</f>
        <v>69</v>
      </c>
    </row>
    <row r="23" customFormat="false" ht="13.8" hidden="false" customHeight="false" outlineLevel="0" collapsed="false">
      <c r="A23" s="6" t="s">
        <v>11</v>
      </c>
      <c r="B23" s="6"/>
      <c r="C23" s="6"/>
      <c r="D23" s="7" t="n">
        <f aca="false">MAX(D17:D21)</f>
        <v>3.83439302444458</v>
      </c>
      <c r="E23" s="7" t="n">
        <f aca="false">MAX(E17:E21)</f>
        <v>114241</v>
      </c>
      <c r="F23" s="7" t="n">
        <f aca="false">MAX(F17:F21)</f>
        <v>97248</v>
      </c>
      <c r="G23" s="7" t="n">
        <f aca="false">MAX(G17:G21)</f>
        <v>7</v>
      </c>
      <c r="H23" s="7" t="n">
        <f aca="false">MAX(H17:H21)</f>
        <v>508638</v>
      </c>
    </row>
    <row r="24" customFormat="false" ht="13.8" hidden="false" customHeight="false" outlineLevel="0" collapsed="false">
      <c r="A24" s="6" t="s">
        <v>12</v>
      </c>
      <c r="B24" s="6"/>
      <c r="C24" s="6"/>
      <c r="D24" s="7" t="n">
        <f aca="false">AVERAGE(D17:D21)</f>
        <v>0.868343496322632</v>
      </c>
      <c r="E24" s="7" t="n">
        <f aca="false">AVERAGE(E17:E21)</f>
        <v>25959.2</v>
      </c>
      <c r="F24" s="7" t="n">
        <f aca="false">AVERAGE(F17:F21)</f>
        <v>22102.2</v>
      </c>
      <c r="G24" s="7" t="n">
        <f aca="false">AVERAGE(G17:G21)</f>
        <v>5</v>
      </c>
      <c r="H24" s="7" t="n">
        <f aca="false">AVERAGE(H17:H21)</f>
        <v>115938.2</v>
      </c>
    </row>
    <row r="25" customFormat="false" ht="13.8" hidden="false" customHeight="false" outlineLevel="0" collapsed="false">
      <c r="A25" s="6" t="s">
        <v>13</v>
      </c>
      <c r="B25" s="6"/>
      <c r="C25" s="6"/>
      <c r="D25" s="7" t="n">
        <f aca="false">MEDIAN(D17:D21)</f>
        <v>0.01119065284729</v>
      </c>
      <c r="E25" s="7" t="n">
        <f aca="false">MEDIAN(E17:E21)</f>
        <v>282</v>
      </c>
      <c r="F25" s="7" t="n">
        <f aca="false">MEDIAN(F17:F21)</f>
        <v>209</v>
      </c>
      <c r="G25" s="7" t="n">
        <f aca="false">MEDIAN(G17:G21)</f>
        <v>5</v>
      </c>
      <c r="H25" s="7" t="n">
        <f aca="false">MEDIAN(H17:H21)</f>
        <v>1631</v>
      </c>
    </row>
    <row r="27" customFormat="false" ht="13.8" hidden="false" customHeight="false" outlineLevel="0" collapsed="false">
      <c r="A27" s="2" t="s">
        <v>15</v>
      </c>
      <c r="B27" s="2"/>
      <c r="C27" s="2"/>
      <c r="D27" s="2"/>
      <c r="E27" s="2"/>
      <c r="F27" s="2"/>
      <c r="G27" s="2"/>
      <c r="H27" s="2"/>
    </row>
    <row r="28" customFormat="false" ht="13.8" hidden="false" customHeight="false" outlineLevel="0" collapsed="false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3" t="s">
        <v>9</v>
      </c>
    </row>
    <row r="29" customFormat="false" ht="13.8" hidden="false" customHeight="false" outlineLevel="0" collapsed="false">
      <c r="A29" s="4" t="n">
        <v>1</v>
      </c>
      <c r="B29" s="5" t="n">
        <v>30</v>
      </c>
      <c r="C29" s="4" t="n">
        <v>0.1</v>
      </c>
      <c r="D29" s="5" t="n">
        <v>0.00157856941223145</v>
      </c>
      <c r="E29" s="4" t="n">
        <v>44</v>
      </c>
      <c r="F29" s="5" t="n">
        <v>13</v>
      </c>
      <c r="G29" s="4" t="n">
        <v>3</v>
      </c>
      <c r="H29" s="5" t="n">
        <v>71</v>
      </c>
    </row>
    <row r="30" customFormat="false" ht="13.8" hidden="false" customHeight="false" outlineLevel="0" collapsed="false">
      <c r="A30" s="4" t="n">
        <v>2</v>
      </c>
      <c r="B30" s="5" t="n">
        <v>30</v>
      </c>
      <c r="C30" s="4" t="n">
        <v>0.2</v>
      </c>
      <c r="D30" s="5" t="n">
        <v>0.00321245193481445</v>
      </c>
      <c r="E30" s="4" t="n">
        <v>78</v>
      </c>
      <c r="F30" s="5" t="n">
        <v>42</v>
      </c>
      <c r="G30" s="4" t="n">
        <v>4</v>
      </c>
      <c r="H30" s="5" t="n">
        <v>299</v>
      </c>
    </row>
    <row r="31" customFormat="false" ht="13.8" hidden="false" customHeight="false" outlineLevel="0" collapsed="false">
      <c r="A31" s="4" t="n">
        <v>3</v>
      </c>
      <c r="B31" s="5" t="n">
        <v>30</v>
      </c>
      <c r="C31" s="4" t="n">
        <v>0.3</v>
      </c>
      <c r="D31" s="5" t="n">
        <v>0.0594370365142822</v>
      </c>
      <c r="E31" s="4" t="n">
        <v>1849</v>
      </c>
      <c r="F31" s="5" t="n">
        <v>1523</v>
      </c>
      <c r="G31" s="4" t="n">
        <v>5</v>
      </c>
      <c r="H31" s="5" t="n">
        <v>8251</v>
      </c>
    </row>
    <row r="32" customFormat="false" ht="13.8" hidden="false" customHeight="false" outlineLevel="0" collapsed="false">
      <c r="A32" s="4" t="n">
        <v>4</v>
      </c>
      <c r="B32" s="5" t="n">
        <v>30</v>
      </c>
      <c r="C32" s="4" t="n">
        <v>0.4</v>
      </c>
      <c r="D32" s="5" t="n">
        <v>0.449444055557251</v>
      </c>
      <c r="E32" s="4" t="n">
        <v>13448</v>
      </c>
      <c r="F32" s="5" t="n">
        <v>11525</v>
      </c>
      <c r="G32" s="4" t="n">
        <v>6</v>
      </c>
      <c r="H32" s="5" t="n">
        <v>59534</v>
      </c>
    </row>
    <row r="33" customFormat="false" ht="13.8" hidden="false" customHeight="false" outlineLevel="0" collapsed="false">
      <c r="A33" s="4" t="n">
        <v>5</v>
      </c>
      <c r="B33" s="5" t="n">
        <v>30</v>
      </c>
      <c r="C33" s="4" t="n">
        <v>0.5</v>
      </c>
      <c r="D33" s="5" t="n">
        <v>2.24744009971619</v>
      </c>
      <c r="E33" s="4" t="n">
        <v>64812</v>
      </c>
      <c r="F33" s="5" t="n">
        <v>55291</v>
      </c>
      <c r="G33" s="4" t="n">
        <v>7</v>
      </c>
      <c r="H33" s="5" t="n">
        <v>316379</v>
      </c>
    </row>
    <row r="34" customFormat="false" ht="13.8" hidden="false" customHeight="false" outlineLevel="0" collapsed="false">
      <c r="A34" s="6" t="s">
        <v>10</v>
      </c>
      <c r="B34" s="6"/>
      <c r="C34" s="6"/>
      <c r="D34" s="7" t="n">
        <f aca="false">MIN(D29:D33)</f>
        <v>0.00157856941223145</v>
      </c>
      <c r="E34" s="7" t="n">
        <f aca="false">MIN(E29:E33)</f>
        <v>44</v>
      </c>
      <c r="F34" s="7" t="n">
        <f aca="false">MIN(F29:F33)</f>
        <v>13</v>
      </c>
      <c r="G34" s="7" t="n">
        <f aca="false">MIN(G29:G33)</f>
        <v>3</v>
      </c>
      <c r="H34" s="7" t="n">
        <f aca="false">MIN(H29:H33)</f>
        <v>71</v>
      </c>
    </row>
    <row r="35" customFormat="false" ht="13.8" hidden="false" customHeight="false" outlineLevel="0" collapsed="false">
      <c r="A35" s="6" t="s">
        <v>11</v>
      </c>
      <c r="B35" s="6"/>
      <c r="C35" s="6"/>
      <c r="D35" s="7" t="n">
        <f aca="false">MAX(D29:D33)</f>
        <v>2.24744009971619</v>
      </c>
      <c r="E35" s="7" t="n">
        <f aca="false">MAX(E29:E33)</f>
        <v>64812</v>
      </c>
      <c r="F35" s="7" t="n">
        <f aca="false">MAX(F29:F33)</f>
        <v>55291</v>
      </c>
      <c r="G35" s="7" t="n">
        <f aca="false">MAX(G29:G33)</f>
        <v>7</v>
      </c>
      <c r="H35" s="7" t="n">
        <f aca="false">MAX(H29:H33)</f>
        <v>316379</v>
      </c>
    </row>
    <row r="36" customFormat="false" ht="13.8" hidden="false" customHeight="false" outlineLevel="0" collapsed="false">
      <c r="A36" s="6" t="s">
        <v>12</v>
      </c>
      <c r="B36" s="6"/>
      <c r="C36" s="6"/>
      <c r="D36" s="7" t="n">
        <f aca="false">AVERAGE(D29:D33)</f>
        <v>0.552222442626953</v>
      </c>
      <c r="E36" s="7" t="n">
        <f aca="false">AVERAGE(E29:E33)</f>
        <v>16046.2</v>
      </c>
      <c r="F36" s="7" t="n">
        <f aca="false">AVERAGE(F29:F33)</f>
        <v>13678.8</v>
      </c>
      <c r="G36" s="7" t="n">
        <f aca="false">AVERAGE(G29:G33)</f>
        <v>5</v>
      </c>
      <c r="H36" s="7" t="n">
        <f aca="false">AVERAGE(H29:H33)</f>
        <v>76906.8</v>
      </c>
    </row>
    <row r="37" customFormat="false" ht="13.8" hidden="false" customHeight="false" outlineLevel="0" collapsed="false">
      <c r="A37" s="6" t="s">
        <v>13</v>
      </c>
      <c r="B37" s="6"/>
      <c r="C37" s="6"/>
      <c r="D37" s="7" t="n">
        <f aca="false">MEDIAN(D29:D33)</f>
        <v>0.0594370365142822</v>
      </c>
      <c r="E37" s="7" t="n">
        <f aca="false">MEDIAN(E29:E33)</f>
        <v>1849</v>
      </c>
      <c r="F37" s="7" t="n">
        <f aca="false">MEDIAN(F29:F33)</f>
        <v>1523</v>
      </c>
      <c r="G37" s="7" t="n">
        <f aca="false">MEDIAN(G29:G33)</f>
        <v>5</v>
      </c>
      <c r="H37" s="7" t="n">
        <f aca="false">MEDIAN(H29:H33)</f>
        <v>8251</v>
      </c>
    </row>
    <row r="39" customFormat="false" ht="13.8" hidden="false" customHeight="false" outlineLevel="0" collapsed="false">
      <c r="A39" s="2" t="s">
        <v>16</v>
      </c>
      <c r="B39" s="2"/>
      <c r="C39" s="2"/>
      <c r="D39" s="2"/>
      <c r="E39" s="2"/>
      <c r="F39" s="2"/>
      <c r="G39" s="2"/>
      <c r="H39" s="2"/>
    </row>
    <row r="40" customFormat="false" ht="13.8" hidden="false" customHeight="false" outlineLevel="0" collapsed="false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3" t="s">
        <v>9</v>
      </c>
    </row>
    <row r="41" customFormat="false" ht="13.8" hidden="false" customHeight="false" outlineLevel="0" collapsed="false">
      <c r="A41" s="4" t="n">
        <v>1</v>
      </c>
      <c r="B41" s="5" t="n">
        <v>30</v>
      </c>
      <c r="C41" s="4" t="n">
        <v>0.1</v>
      </c>
      <c r="D41" s="5" t="n">
        <v>0.00127696990966797</v>
      </c>
      <c r="E41" s="4" t="n">
        <v>35</v>
      </c>
      <c r="F41" s="5" t="n">
        <v>4</v>
      </c>
      <c r="G41" s="4" t="n">
        <v>3</v>
      </c>
      <c r="H41" s="5" t="n">
        <v>52</v>
      </c>
    </row>
    <row r="42" customFormat="false" ht="13.8" hidden="false" customHeight="false" outlineLevel="0" collapsed="false">
      <c r="A42" s="4" t="n">
        <v>2</v>
      </c>
      <c r="B42" s="5" t="n">
        <v>30</v>
      </c>
      <c r="C42" s="4" t="n">
        <v>0.2</v>
      </c>
      <c r="D42" s="5" t="n">
        <v>0.00825858116149902</v>
      </c>
      <c r="E42" s="4" t="n">
        <v>276</v>
      </c>
      <c r="F42" s="5" t="n">
        <v>222</v>
      </c>
      <c r="G42" s="4" t="n">
        <v>4</v>
      </c>
      <c r="H42" s="5" t="n">
        <v>657</v>
      </c>
    </row>
    <row r="43" customFormat="false" ht="13.8" hidden="false" customHeight="false" outlineLevel="0" collapsed="false">
      <c r="A43" s="4" t="n">
        <v>3</v>
      </c>
      <c r="B43" s="5" t="n">
        <v>30</v>
      </c>
      <c r="C43" s="4" t="n">
        <v>0.3</v>
      </c>
      <c r="D43" s="5" t="n">
        <v>0.0500688552856445</v>
      </c>
      <c r="E43" s="4" t="n">
        <v>1532</v>
      </c>
      <c r="F43" s="5" t="n">
        <v>1310</v>
      </c>
      <c r="G43" s="4" t="n">
        <v>5</v>
      </c>
      <c r="H43" s="5" t="n">
        <v>6300</v>
      </c>
    </row>
    <row r="44" customFormat="false" ht="13.8" hidden="false" customHeight="false" outlineLevel="0" collapsed="false">
      <c r="A44" s="4" t="n">
        <v>4</v>
      </c>
      <c r="B44" s="5" t="n">
        <v>30</v>
      </c>
      <c r="C44" s="4" t="n">
        <v>0.4</v>
      </c>
      <c r="D44" s="5" t="n">
        <v>0.161075830459595</v>
      </c>
      <c r="E44" s="4" t="n">
        <v>4423</v>
      </c>
      <c r="F44" s="5" t="n">
        <v>3678</v>
      </c>
      <c r="G44" s="4" t="n">
        <v>6</v>
      </c>
      <c r="H44" s="5" t="n">
        <v>26522</v>
      </c>
    </row>
    <row r="45" customFormat="false" ht="13.8" hidden="false" customHeight="false" outlineLevel="0" collapsed="false">
      <c r="A45" s="4" t="n">
        <v>5</v>
      </c>
      <c r="B45" s="5" t="n">
        <v>30</v>
      </c>
      <c r="C45" s="4" t="n">
        <v>0.5</v>
      </c>
      <c r="D45" s="5" t="n">
        <v>1.93194222450256</v>
      </c>
      <c r="E45" s="4" t="n">
        <v>55011</v>
      </c>
      <c r="F45" s="5" t="n">
        <v>46649</v>
      </c>
      <c r="G45" s="4" t="n">
        <v>7</v>
      </c>
      <c r="H45" s="5" t="n">
        <v>278196</v>
      </c>
    </row>
    <row r="46" customFormat="false" ht="13.8" hidden="false" customHeight="false" outlineLevel="0" collapsed="false">
      <c r="A46" s="6" t="s">
        <v>10</v>
      </c>
      <c r="B46" s="6"/>
      <c r="C46" s="6"/>
      <c r="D46" s="7" t="n">
        <f aca="false">MIN(D41:D45)</f>
        <v>0.00127696990966797</v>
      </c>
      <c r="E46" s="7" t="n">
        <f aca="false">MIN(E41:E45)</f>
        <v>35</v>
      </c>
      <c r="F46" s="7" t="n">
        <f aca="false">MIN(F41:F45)</f>
        <v>4</v>
      </c>
      <c r="G46" s="7" t="n">
        <f aca="false">MIN(G41:G45)</f>
        <v>3</v>
      </c>
      <c r="H46" s="7" t="n">
        <f aca="false">MIN(H41:H45)</f>
        <v>52</v>
      </c>
    </row>
    <row r="47" customFormat="false" ht="13.8" hidden="false" customHeight="false" outlineLevel="0" collapsed="false">
      <c r="A47" s="6" t="s">
        <v>11</v>
      </c>
      <c r="B47" s="6"/>
      <c r="C47" s="6"/>
      <c r="D47" s="7" t="n">
        <f aca="false">MAX(D41:D45)</f>
        <v>1.93194222450256</v>
      </c>
      <c r="E47" s="7" t="n">
        <f aca="false">MAX(E41:E45)</f>
        <v>55011</v>
      </c>
      <c r="F47" s="7" t="n">
        <f aca="false">MAX(F41:F45)</f>
        <v>46649</v>
      </c>
      <c r="G47" s="7" t="n">
        <f aca="false">MAX(G41:G45)</f>
        <v>7</v>
      </c>
      <c r="H47" s="7" t="n">
        <f aca="false">MAX(H41:H45)</f>
        <v>278196</v>
      </c>
    </row>
    <row r="48" customFormat="false" ht="13.8" hidden="false" customHeight="false" outlineLevel="0" collapsed="false">
      <c r="A48" s="6" t="s">
        <v>12</v>
      </c>
      <c r="B48" s="6"/>
      <c r="C48" s="6"/>
      <c r="D48" s="7" t="n">
        <f aca="false">AVERAGE(D41:D45)</f>
        <v>0.430524492263794</v>
      </c>
      <c r="E48" s="7" t="n">
        <f aca="false">AVERAGE(E41:E45)</f>
        <v>12255.4</v>
      </c>
      <c r="F48" s="7" t="n">
        <f aca="false">AVERAGE(F41:F45)</f>
        <v>10372.6</v>
      </c>
      <c r="G48" s="7" t="n">
        <f aca="false">AVERAGE(G41:G45)</f>
        <v>5</v>
      </c>
      <c r="H48" s="7" t="n">
        <f aca="false">AVERAGE(H41:H45)</f>
        <v>62345.4</v>
      </c>
    </row>
    <row r="49" customFormat="false" ht="13.8" hidden="false" customHeight="false" outlineLevel="0" collapsed="false">
      <c r="A49" s="6" t="s">
        <v>13</v>
      </c>
      <c r="B49" s="6"/>
      <c r="C49" s="6"/>
      <c r="D49" s="7" t="n">
        <f aca="false">MEDIAN(D41:D45)</f>
        <v>0.0500688552856445</v>
      </c>
      <c r="E49" s="7" t="n">
        <f aca="false">MEDIAN(E41:E45)</f>
        <v>1532</v>
      </c>
      <c r="F49" s="7" t="n">
        <f aca="false">MEDIAN(F41:F45)</f>
        <v>1310</v>
      </c>
      <c r="G49" s="7" t="n">
        <f aca="false">MEDIAN(G41:G45)</f>
        <v>5</v>
      </c>
      <c r="H49" s="7" t="n">
        <f aca="false">MEDIAN(H41:H45)</f>
        <v>6300</v>
      </c>
    </row>
    <row r="50" customFormat="false" ht="15" hidden="false" customHeight="false" outlineLevel="0" collapsed="false">
      <c r="A50" s="9"/>
    </row>
    <row r="51" customFormat="false" ht="13.8" hidden="false" customHeight="false" outlineLevel="0" collapsed="false">
      <c r="A51" s="2" t="s">
        <v>17</v>
      </c>
      <c r="B51" s="2"/>
      <c r="C51" s="2"/>
      <c r="D51" s="2"/>
      <c r="E51" s="2"/>
      <c r="F51" s="2"/>
      <c r="G51" s="2"/>
      <c r="H51" s="2"/>
    </row>
    <row r="52" customFormat="false" ht="13.8" hidden="false" customHeight="false" outlineLevel="0" collapsed="false">
      <c r="A52" s="3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" t="s">
        <v>7</v>
      </c>
      <c r="G52" s="3" t="s">
        <v>8</v>
      </c>
      <c r="H52" s="3" t="s">
        <v>9</v>
      </c>
    </row>
    <row r="53" customFormat="false" ht="13.8" hidden="false" customHeight="false" outlineLevel="0" collapsed="false">
      <c r="A53" s="4" t="n">
        <v>1</v>
      </c>
      <c r="B53" s="5" t="n">
        <v>30</v>
      </c>
      <c r="C53" s="4" t="n">
        <v>0.1</v>
      </c>
      <c r="D53" s="5" t="n">
        <v>0.00151324272155762</v>
      </c>
      <c r="E53" s="4" t="n">
        <v>42</v>
      </c>
      <c r="F53" s="5" t="n">
        <v>11</v>
      </c>
      <c r="G53" s="4" t="n">
        <v>3</v>
      </c>
      <c r="H53" s="5" t="n">
        <v>69</v>
      </c>
    </row>
    <row r="54" customFormat="false" ht="13.8" hidden="false" customHeight="false" outlineLevel="0" collapsed="false">
      <c r="A54" s="4" t="n">
        <v>2</v>
      </c>
      <c r="B54" s="5" t="n">
        <v>30</v>
      </c>
      <c r="C54" s="4" t="n">
        <v>0.2</v>
      </c>
      <c r="D54" s="5" t="n">
        <v>0.00538158416748047</v>
      </c>
      <c r="E54" s="4" t="n">
        <v>156</v>
      </c>
      <c r="F54" s="5" t="n">
        <v>106</v>
      </c>
      <c r="G54" s="4" t="n">
        <v>4</v>
      </c>
      <c r="H54" s="5" t="n">
        <v>521</v>
      </c>
    </row>
    <row r="55" customFormat="false" ht="13.8" hidden="false" customHeight="false" outlineLevel="0" collapsed="false">
      <c r="A55" s="4" t="n">
        <v>3</v>
      </c>
      <c r="B55" s="5" t="n">
        <v>30</v>
      </c>
      <c r="C55" s="4" t="n">
        <v>0.3</v>
      </c>
      <c r="D55" s="5" t="n">
        <v>0.0396368503570557</v>
      </c>
      <c r="E55" s="4" t="n">
        <v>1222</v>
      </c>
      <c r="F55" s="5" t="n">
        <v>1028</v>
      </c>
      <c r="G55" s="4" t="n">
        <v>5</v>
      </c>
      <c r="H55" s="5" t="n">
        <v>4536</v>
      </c>
    </row>
    <row r="56" customFormat="false" ht="13.8" hidden="false" customHeight="false" outlineLevel="0" collapsed="false">
      <c r="A56" s="4" t="n">
        <v>4</v>
      </c>
      <c r="B56" s="5" t="n">
        <v>30</v>
      </c>
      <c r="C56" s="4" t="n">
        <v>0.4</v>
      </c>
      <c r="D56" s="5" t="n">
        <v>0.0593504905700684</v>
      </c>
      <c r="E56" s="4" t="n">
        <v>1538</v>
      </c>
      <c r="F56" s="5" t="n">
        <v>1273</v>
      </c>
      <c r="G56" s="4" t="n">
        <v>6</v>
      </c>
      <c r="H56" s="5" t="n">
        <v>9741</v>
      </c>
    </row>
    <row r="57" customFormat="false" ht="13.8" hidden="false" customHeight="false" outlineLevel="0" collapsed="false">
      <c r="A57" s="4" t="n">
        <v>5</v>
      </c>
      <c r="B57" s="5" t="n">
        <v>30</v>
      </c>
      <c r="C57" s="4" t="n">
        <v>0.5</v>
      </c>
      <c r="D57" s="5" t="n">
        <v>1.12483596801758</v>
      </c>
      <c r="E57" s="4" t="n">
        <v>31698</v>
      </c>
      <c r="F57" s="5" t="n">
        <v>25525</v>
      </c>
      <c r="G57" s="4" t="n">
        <v>7</v>
      </c>
      <c r="H57" s="5" t="n">
        <v>185388</v>
      </c>
    </row>
    <row r="58" customFormat="false" ht="13.8" hidden="false" customHeight="false" outlineLevel="0" collapsed="false">
      <c r="A58" s="6" t="s">
        <v>10</v>
      </c>
      <c r="B58" s="6"/>
      <c r="C58" s="6"/>
      <c r="D58" s="7" t="n">
        <f aca="false">MIN(D53:D57)</f>
        <v>0.00151324272155762</v>
      </c>
      <c r="E58" s="7" t="n">
        <f aca="false">MIN(E53:E57)</f>
        <v>42</v>
      </c>
      <c r="F58" s="7" t="n">
        <f aca="false">MIN(F52:F57)</f>
        <v>11</v>
      </c>
      <c r="G58" s="7" t="n">
        <f aca="false">MIN(G53:G57)</f>
        <v>3</v>
      </c>
      <c r="H58" s="7" t="n">
        <f aca="false">MIN(H53:H57)</f>
        <v>69</v>
      </c>
    </row>
    <row r="59" customFormat="false" ht="13.8" hidden="false" customHeight="false" outlineLevel="0" collapsed="false">
      <c r="A59" s="6" t="s">
        <v>11</v>
      </c>
      <c r="B59" s="6"/>
      <c r="C59" s="6"/>
      <c r="D59" s="7" t="n">
        <f aca="false">MAX(D53:D57)</f>
        <v>1.12483596801758</v>
      </c>
      <c r="E59" s="7" t="n">
        <f aca="false">MAX(E53:E57)</f>
        <v>31698</v>
      </c>
      <c r="F59" s="7" t="n">
        <f aca="false">MAX(F52:F57)</f>
        <v>25525</v>
      </c>
      <c r="G59" s="7" t="n">
        <f aca="false">MAX(G53:G57)</f>
        <v>7</v>
      </c>
      <c r="H59" s="7" t="n">
        <f aca="false">MAX(H53:H57)</f>
        <v>185388</v>
      </c>
    </row>
    <row r="60" customFormat="false" ht="13.8" hidden="false" customHeight="false" outlineLevel="0" collapsed="false">
      <c r="A60" s="6" t="s">
        <v>12</v>
      </c>
      <c r="B60" s="6"/>
      <c r="C60" s="6"/>
      <c r="D60" s="7" t="n">
        <f aca="false">AVERAGE(D53:D57)</f>
        <v>0.246143627166748</v>
      </c>
      <c r="E60" s="7" t="n">
        <f aca="false">AVERAGE(E53:E57)</f>
        <v>6931.2</v>
      </c>
      <c r="F60" s="7" t="n">
        <f aca="false">AVERAGE(F52:F57)</f>
        <v>5588.6</v>
      </c>
      <c r="G60" s="7" t="n">
        <f aca="false">AVERAGE(G53:G57)</f>
        <v>5</v>
      </c>
      <c r="H60" s="7" t="n">
        <f aca="false">AVERAGE(H53:H57)</f>
        <v>40051</v>
      </c>
    </row>
    <row r="61" customFormat="false" ht="13.8" hidden="false" customHeight="false" outlineLevel="0" collapsed="false">
      <c r="A61" s="6" t="s">
        <v>13</v>
      </c>
      <c r="B61" s="6"/>
      <c r="C61" s="6"/>
      <c r="D61" s="7" t="n">
        <f aca="false">MEDIAN(D53:D57)</f>
        <v>0.0396368503570557</v>
      </c>
      <c r="E61" s="7" t="n">
        <f aca="false">MEDIAN(E53:E57)</f>
        <v>1222</v>
      </c>
      <c r="F61" s="7" t="n">
        <f aca="false">MEDIAN(F52:F57)</f>
        <v>1028</v>
      </c>
      <c r="G61" s="7" t="n">
        <f aca="false">MEDIAN(G53:G57)</f>
        <v>5</v>
      </c>
      <c r="H61" s="7" t="n">
        <f aca="false">MEDIAN(H53:H57)</f>
        <v>4536</v>
      </c>
    </row>
  </sheetData>
  <mergeCells count="26">
    <mergeCell ref="A1:H2"/>
    <mergeCell ref="A3:H3"/>
    <mergeCell ref="A10:C10"/>
    <mergeCell ref="A11:C11"/>
    <mergeCell ref="A12:C12"/>
    <mergeCell ref="A13:C13"/>
    <mergeCell ref="A15:H15"/>
    <mergeCell ref="A22:C22"/>
    <mergeCell ref="A23:C23"/>
    <mergeCell ref="A24:C24"/>
    <mergeCell ref="A25:C25"/>
    <mergeCell ref="A27:H27"/>
    <mergeCell ref="A34:C34"/>
    <mergeCell ref="A35:C35"/>
    <mergeCell ref="A36:C36"/>
    <mergeCell ref="A37:C37"/>
    <mergeCell ref="A39:H39"/>
    <mergeCell ref="A46:C46"/>
    <mergeCell ref="A47:C47"/>
    <mergeCell ref="A48:C48"/>
    <mergeCell ref="A49:C49"/>
    <mergeCell ref="A51:H51"/>
    <mergeCell ref="A58:C58"/>
    <mergeCell ref="A59:C59"/>
    <mergeCell ref="A60:C60"/>
    <mergeCell ref="A61:C6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2019-06-04T22:50:45Z</dcterms:created>
  <dc:creator>openpyxl</dc:creator>
  <dc:description/>
  <dc:language>en-CA</dc:language>
  <cp:lastModifiedBy/>
  <dcterms:modified xsi:type="dcterms:W3CDTF">2019-06-05T00:04:33Z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