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Spark\Project_1\"/>
    </mc:Choice>
  </mc:AlternateContent>
  <xr:revisionPtr revIDLastSave="0" documentId="13_ncr:1_{56F2EA6A-F598-4351-B4A7-4E3353689D9E}" xr6:coauthVersionLast="47" xr6:coauthVersionMax="47" xr10:uidLastSave="{00000000-0000-0000-0000-000000000000}"/>
  <bookViews>
    <workbookView xWindow="-120" yWindow="-120" windowWidth="20730" windowHeight="11310" activeTab="3" xr2:uid="{9D5E40F3-672A-4A6A-9C2C-D737D18B363C}"/>
  </bookViews>
  <sheets>
    <sheet name="Update Data" sheetId="1" r:id="rId1"/>
    <sheet name="Target Data" sheetId="2" r:id="rId2"/>
    <sheet name="FInal Data" sheetId="3" r:id="rId3"/>
    <sheet name="Update data 2" sheetId="5" r:id="rId4"/>
    <sheet name="Compare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5" i="5" l="1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8" i="5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12" i="1"/>
  <c r="W13" i="1"/>
  <c r="W14" i="1"/>
  <c r="W15" i="1"/>
  <c r="W16" i="1"/>
  <c r="W17" i="1"/>
  <c r="W18" i="1"/>
  <c r="W19" i="1"/>
  <c r="W20" i="1"/>
  <c r="W21" i="1"/>
  <c r="W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12" i="1"/>
  <c r="U8" i="4"/>
  <c r="U12" i="4"/>
  <c r="V14" i="3"/>
  <c r="W14" i="3"/>
  <c r="V15" i="3"/>
  <c r="W15" i="3"/>
  <c r="V16" i="3"/>
  <c r="W16" i="3"/>
  <c r="V17" i="3"/>
  <c r="W17" i="3"/>
  <c r="V18" i="3"/>
  <c r="W18" i="3"/>
  <c r="V19" i="3"/>
  <c r="W19" i="3"/>
  <c r="V20" i="3"/>
  <c r="W20" i="3"/>
  <c r="V21" i="3"/>
  <c r="W21" i="3"/>
  <c r="V22" i="3"/>
  <c r="W22" i="3"/>
  <c r="V23" i="3"/>
  <c r="W23" i="3"/>
  <c r="N53" i="4"/>
  <c r="O53" i="4"/>
  <c r="P53" i="4"/>
  <c r="Q53" i="4"/>
  <c r="R53" i="4"/>
  <c r="S53" i="4"/>
  <c r="T53" i="4"/>
  <c r="U53" i="4"/>
  <c r="B53" i="4"/>
  <c r="C53" i="4"/>
  <c r="D53" i="4"/>
  <c r="E53" i="4"/>
  <c r="F53" i="4"/>
  <c r="G53" i="4"/>
  <c r="H53" i="4"/>
  <c r="I53" i="4"/>
  <c r="J53" i="4"/>
  <c r="K53" i="4"/>
  <c r="L53" i="4"/>
  <c r="M53" i="4"/>
  <c r="A53" i="4"/>
  <c r="A52" i="4"/>
  <c r="O52" i="4"/>
  <c r="P52" i="4"/>
  <c r="Q52" i="4"/>
  <c r="R52" i="4"/>
  <c r="S52" i="4"/>
  <c r="T52" i="4"/>
  <c r="U52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A46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A47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A48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A49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A50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A51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P44" i="4"/>
  <c r="Q44" i="4"/>
  <c r="R44" i="4"/>
  <c r="S44" i="4"/>
  <c r="T44" i="4"/>
  <c r="U44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A44" i="4"/>
  <c r="A17" i="4"/>
  <c r="A37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A38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A39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A40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A41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A42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A43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A30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A31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A32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A33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A34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A35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A36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A27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A29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A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A7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A8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A5" i="4"/>
  <c r="P4" i="4"/>
  <c r="Q4" i="4"/>
  <c r="R4" i="4"/>
  <c r="S4" i="4"/>
  <c r="T4" i="4"/>
  <c r="U4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A4" i="4"/>
  <c r="V5" i="3"/>
  <c r="W5" i="3"/>
  <c r="W3" i="3"/>
  <c r="W4" i="3"/>
  <c r="W6" i="3"/>
  <c r="W7" i="3"/>
  <c r="W8" i="3"/>
  <c r="W9" i="3"/>
  <c r="W10" i="3"/>
  <c r="W11" i="3"/>
  <c r="W12" i="3"/>
  <c r="W1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2" i="3"/>
  <c r="V3" i="3"/>
  <c r="V4" i="3"/>
  <c r="V6" i="3"/>
  <c r="V7" i="3"/>
  <c r="V8" i="3"/>
  <c r="V9" i="3"/>
  <c r="V10" i="3"/>
  <c r="V11" i="3"/>
  <c r="V12" i="3"/>
  <c r="V1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2" i="3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A2" i="4"/>
</calcChain>
</file>

<file path=xl/sharedStrings.xml><?xml version="1.0" encoding="utf-8"?>
<sst xmlns="http://schemas.openxmlformats.org/spreadsheetml/2006/main" count="626" uniqueCount="217">
  <si>
    <t>VendorID</t>
  </si>
  <si>
    <t>tpep_pickup_datetime</t>
  </si>
  <si>
    <t>tpep_dropoff_datetime</t>
  </si>
  <si>
    <t>passenger_count</t>
  </si>
  <si>
    <t>trip_distance</t>
  </si>
  <si>
    <t>RatecodeID</t>
  </si>
  <si>
    <t>store_and_fwd_flag</t>
  </si>
  <si>
    <t>PULocationID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</si>
  <si>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</si>
  <si>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</si>
  <si>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</si>
  <si>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</si>
  <si>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</si>
  <si>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</si>
  <si>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</si>
  <si>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</si>
  <si>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</si>
  <si>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congestion_surcharge</t>
  </si>
  <si>
    <t>Airport_fee</t>
  </si>
  <si>
    <t>cbd_congestion_fee</t>
  </si>
  <si>
    <t>2025-01-01T00:18:38.000</t>
  </si>
  <si>
    <t>2025-01-01T00:26:59.000</t>
  </si>
  <si>
    <t>N</t>
  </si>
  <si>
    <t>2025-01-01T00:32:40.000</t>
  </si>
  <si>
    <t>2025-01-01T00:35:13.000</t>
  </si>
  <si>
    <t>2025-01-01T00:44:04.000</t>
  </si>
  <si>
    <t>2025-01-01T00:46:01.000</t>
  </si>
  <si>
    <t>2025-01-01T00:14:27.000</t>
  </si>
  <si>
    <t>2025-01-01T00:20:01.000</t>
  </si>
  <si>
    <t>2025-01-01T00:21:34.000</t>
  </si>
  <si>
    <t>2025-01-01T00:25:06.000</t>
  </si>
  <si>
    <t>2025-01-01T00:48:24.000</t>
  </si>
  <si>
    <t>2025-01-01T01:08:26.000</t>
  </si>
  <si>
    <t>2025-01-01T00:14:47.000</t>
  </si>
  <si>
    <t>2025-01-01T00:16:15.000</t>
  </si>
  <si>
    <t>2025-01-01T00:39:27.000</t>
  </si>
  <si>
    <t>2025-01-01T00:51:51.000</t>
  </si>
  <si>
    <t>2025-01-01T00:53:43.000</t>
  </si>
  <si>
    <t>2025-01-01T01:13:23.000</t>
  </si>
  <si>
    <t>2025-01-01T00:00:02.000</t>
  </si>
  <si>
    <t>2025-01-01T00:09:36.000</t>
  </si>
  <si>
    <t>2025-01-01T00:20:28.000</t>
  </si>
  <si>
    <t>2025-01-01T00:28:04.000</t>
  </si>
  <si>
    <t>2025-01-01T00:33:58.000</t>
  </si>
  <si>
    <t>2025-01-01T00:37:23.000</t>
  </si>
  <si>
    <t>2025-01-01T00:42:40.000</t>
  </si>
  <si>
    <t>2025-01-01T00:55:38.000</t>
  </si>
  <si>
    <t>2025-01-01T00:30:07.000</t>
  </si>
  <si>
    <t>2025-01-01T00:36:48.000</t>
  </si>
  <si>
    <t>2025-01-01T00:39:55.000</t>
  </si>
  <si>
    <t>2025-01-01T01:13:59.000</t>
  </si>
  <si>
    <t>2025-01-01T00:16:54.000</t>
  </si>
  <si>
    <t>2025-01-01T00:35:12.000</t>
  </si>
  <si>
    <t>2025-01-01T00:43:10.000</t>
  </si>
  <si>
    <t>2025-01-01T01:00:03.000</t>
  </si>
  <si>
    <t>2025-01-01T00:01:41.000</t>
  </si>
  <si>
    <t>2025-01-01T00:07:14.000</t>
  </si>
  <si>
    <t>2025-01-01T00:33:12.000</t>
  </si>
  <si>
    <t>2025-01-01T00:50:14.000</t>
  </si>
  <si>
    <t>2025-01-01T00:05:49.000</t>
  </si>
  <si>
    <t>2025-01-01T00:20:00.000</t>
  </si>
  <si>
    <t>2025-01-01T00:34:40.000</t>
  </si>
  <si>
    <t>2025-01-01T00:51:19.000</t>
  </si>
  <si>
    <t>2025-01-01T00:55:54.000</t>
  </si>
  <si>
    <t>2025-01-01T01:00:38.000</t>
  </si>
  <si>
    <t>2025-01-01T00:17:44.000</t>
  </si>
  <si>
    <t>2025-01-01T00:22:52.000</t>
  </si>
  <si>
    <t>2025-01-01T00:37:13.000</t>
  </si>
  <si>
    <t>2025-01-01T00:43:23.000</t>
  </si>
  <si>
    <t>2025-01-01T00:48:06.000</t>
  </si>
  <si>
    <t>2025-01-01T00:53:23.000</t>
  </si>
  <si>
    <t>2025-01-01T00:14:14.000</t>
  </si>
  <si>
    <t>2025-01-01T00:22:46.000</t>
  </si>
  <si>
    <t>2025-01-01T00:32:01.000</t>
  </si>
  <si>
    <t>2025-01-01T00:46:43.000</t>
  </si>
  <si>
    <t>2025-01-01T00:00:37.000</t>
  </si>
  <si>
    <t>2025-01-01T00:04:46.000</t>
  </si>
  <si>
    <t>2025-01-01T00:11:07.000</t>
  </si>
  <si>
    <t>2025-01-01T00:23:29.000</t>
  </si>
  <si>
    <t>2025-01-01T00:14:54.000</t>
  </si>
  <si>
    <t>2025-01-01T00:53:29.000</t>
  </si>
  <si>
    <t>2025-01-01T00:27:31.000</t>
  </si>
  <si>
    <t>2025-01-01T00:48:55.000</t>
  </si>
  <si>
    <t>2025-01-01T00:59:32.000</t>
  </si>
  <si>
    <t>2025-01-01T00:32:47.000</t>
  </si>
  <si>
    <t>2025-01-01T01:01:49.000</t>
  </si>
  <si>
    <t>2025-01-01T00:32:04.000</t>
  </si>
  <si>
    <t>2025-01-01T00:40:54.000</t>
  </si>
  <si>
    <t>2025-01-01T00:53:47.000</t>
  </si>
  <si>
    <t>2025-01-01T00:58:02.000</t>
  </si>
  <si>
    <t>2025-01-01T00:16:55.000</t>
  </si>
  <si>
    <t>2025-01-01T00:27:36.000</t>
  </si>
  <si>
    <t>2025-01-01T00:39:33.000</t>
  </si>
  <si>
    <t>2025-01-01T00:43:53.000</t>
  </si>
  <si>
    <t>2025-01-01T00:59:29.000</t>
  </si>
  <si>
    <t>2025-01-01T01:27:47.000</t>
  </si>
  <si>
    <t>2025-01-01T00:15:41.000</t>
  </si>
  <si>
    <t>2025-01-01T01:03:03.000</t>
  </si>
  <si>
    <t>2025-01-01T00:39:26.000</t>
  </si>
  <si>
    <t>2025-01-01T00:57:14.000</t>
  </si>
  <si>
    <t>2025-01-01T00:07:07.000</t>
  </si>
  <si>
    <t>2025-01-01T00:13:18.000</t>
  </si>
  <si>
    <t>2025-01-01T00:22:56.000</t>
  </si>
  <si>
    <t>2025-01-01T00:43:44.000</t>
  </si>
  <si>
    <t>2025-01-01T01:05:18.000</t>
  </si>
  <si>
    <t>2025-01-01T00:56:12.000</t>
  </si>
  <si>
    <t>2025-01-01T01:03:30.000</t>
  </si>
  <si>
    <t>2025-01-01T00:24:02.000</t>
  </si>
  <si>
    <t>2025-01-01T00:35:10.000</t>
  </si>
  <si>
    <t>2025-01-01T00:52:53.000</t>
  </si>
  <si>
    <t>2025-01-01T00:59:31.000</t>
  </si>
  <si>
    <t>2025-01-01T00:13:55.000</t>
  </si>
  <si>
    <t>2025-01-01T00:24:40.000</t>
  </si>
  <si>
    <t>2025-01-01T00:27:34.000</t>
  </si>
  <si>
    <t>2025-01-01T00:33:38.000</t>
  </si>
  <si>
    <t>key_hash</t>
  </si>
  <si>
    <t>2025-01-01T00:53:43.000+05:30</t>
  </si>
  <si>
    <t>2025-01-01T01:13:23.000+05:30</t>
  </si>
  <si>
    <t>2025-01-01T00:00:02.000+05:30</t>
  </si>
  <si>
    <t>2025-01-01T00:09:36.000+05:30</t>
  </si>
  <si>
    <t>2025-01-01T00:30:07.000+05:30</t>
  </si>
  <si>
    <t>2025-01-01T00:36:48.000+05:30</t>
  </si>
  <si>
    <t>2025-01-01T00:11:07.000+05:30</t>
  </si>
  <si>
    <t>2025-01-01T00:23:29.000+05:30</t>
  </si>
  <si>
    <t>2025-01-01T00:48:06.000+05:30</t>
  </si>
  <si>
    <t>2025-01-01T00:53:23.000+05:30</t>
  </si>
  <si>
    <t>2025-01-01T00:07:07.000+05:30</t>
  </si>
  <si>
    <t>2025-01-01T00:13:18.000+05:30</t>
  </si>
  <si>
    <t>2025-01-01T00:55:54.000+05:30</t>
  </si>
  <si>
    <t>2025-01-01T01:00:38.000+05:30</t>
  </si>
  <si>
    <t>2025-01-01T00:43:44.000+05:30</t>
  </si>
  <si>
    <t>2025-01-01T01:05:18.000+05:30</t>
  </si>
  <si>
    <t>2025-01-01T00:20:28.000+05:30</t>
  </si>
  <si>
    <t>2025-01-01T00:28:04.000+05:30</t>
  </si>
  <si>
    <t>2025-01-01T00:24:02.000+05:30</t>
  </si>
  <si>
    <t>2025-01-01T00:35:10.000+05:30</t>
  </si>
  <si>
    <t>2025-01-01T00:33:58.000+05:30</t>
  </si>
  <si>
    <t>2025-01-01T00:37:23.000+05:30</t>
  </si>
  <si>
    <t>2025-01-01T00:27:34.000+05:30</t>
  </si>
  <si>
    <t>2025-01-01T00:33:38.000+05:30</t>
  </si>
  <si>
    <t>2025-01-01T00:56:12.000+05:30</t>
  </si>
  <si>
    <t>2025-01-01T01:03:30.000+05:30</t>
  </si>
  <si>
    <t>2025-01-01T00:52:53.000+05:30</t>
  </si>
  <si>
    <t>2025-01-01T00:59:31.000+05:30</t>
  </si>
  <si>
    <t>2025-01-01T00:27:31.000+05:30</t>
  </si>
  <si>
    <t>2025-01-01T00:48:55.000+05:30</t>
  </si>
  <si>
    <t>2025-01-01T00:39:26.000+05:30</t>
  </si>
  <si>
    <t>2025-01-01T00:57:14.000+05:30</t>
  </si>
  <si>
    <t>2025-01-01T00:16:55.000+05:30</t>
  </si>
  <si>
    <t>2025-01-01T00:27:36.000+05:30</t>
  </si>
  <si>
    <t>2025-01-01T00:01:41.000+05:30</t>
  </si>
  <si>
    <t>2025-01-01T00:07:14.000+05:30</t>
  </si>
  <si>
    <t>2025-01-01T00:42:40.000+05:30</t>
  </si>
  <si>
    <t>2025-01-01T00:55:38.000+05:30</t>
  </si>
  <si>
    <t>2025-01-01T00:34:40.000+05:30</t>
  </si>
  <si>
    <t>2025-01-01T00:51:19.000+05:30</t>
  </si>
  <si>
    <t>2025-01-01T00:53:47.000+05:30</t>
  </si>
  <si>
    <t>2025-01-01T00:58:02.000+05:30</t>
  </si>
  <si>
    <t>2025-01-01T00:39:33.000+05:30</t>
  </si>
  <si>
    <t>2025-01-01T00:43:53.000+05:30</t>
  </si>
  <si>
    <t>2025-01-01T00:16:54.000+05:30</t>
  </si>
  <si>
    <t>2025-01-01T00:35:12.000+05:30</t>
  </si>
  <si>
    <t>2025-01-01T00:22:56.000+05:30</t>
  </si>
  <si>
    <t>2025-01-01T00:33:12.000+05:30</t>
  </si>
  <si>
    <t>2025-01-01T00:32:04.000+05:30</t>
  </si>
  <si>
    <t>2025-01-01T00:40:54.000+05:30</t>
  </si>
  <si>
    <t>2025-01-01T00:37:13.000+05:30</t>
  </si>
  <si>
    <t>2025-01-01T00:43:23.000+05:30</t>
  </si>
  <si>
    <t>2025-01-01T00:14:14.000+05:30</t>
  </si>
  <si>
    <t>2025-01-01T00:22:46.000+05:30</t>
  </si>
  <si>
    <t>2025-01-01T00:13:55.000+05:30</t>
  </si>
  <si>
    <t>2025-01-01T00:24:40.000+05:30</t>
  </si>
  <si>
    <t>2025-01-01T00:59:29.000+05:30</t>
  </si>
  <si>
    <t>2025-01-01T01:27:47.000+05:30</t>
  </si>
  <si>
    <t>2025-01-01T00:17:44.000+05:30</t>
  </si>
  <si>
    <t>2025-01-01T00:22:52.000+05:30</t>
  </si>
  <si>
    <t>2025-01-01T00:39:55.000+05:30</t>
  </si>
  <si>
    <t>2025-01-01T01:13:59.000+05:30</t>
  </si>
  <si>
    <t>2025-01-01T00:43:10.000+05:30</t>
  </si>
  <si>
    <t>2025-01-01T01:00:03.000+05:30</t>
  </si>
  <si>
    <t>2025-01-01T00:05:49.000+05:30</t>
  </si>
  <si>
    <t>2025-01-01T00:20:00.000+05:30</t>
  </si>
  <si>
    <t>2025-01-01T00:50:14.000+05:30</t>
  </si>
  <si>
    <t>2025-01-01T00:15:41.000+05:30</t>
  </si>
  <si>
    <t>2025-01-01T01:03:03.000+05:30</t>
  </si>
  <si>
    <t>2025-01-01T00:59:32.000+05:30</t>
  </si>
  <si>
    <t>2025-01-01T00:32:01.000+05:30</t>
  </si>
  <si>
    <t>2025-01-01T00:46:43.000+05:30</t>
  </si>
  <si>
    <t>2025-01-01T00:00:37.000+05:30</t>
  </si>
  <si>
    <t>2025-01-01T00:04:46.000+05:30</t>
  </si>
  <si>
    <t>2025-01-01T00:32:47.000+05:30</t>
  </si>
  <si>
    <t>2025-01-01T01:01:49.000+05:30</t>
  </si>
  <si>
    <t>2025-01-01T00:14:54.000+05:30</t>
  </si>
  <si>
    <t>2025-01-01T00:53:29.000+05:30</t>
  </si>
  <si>
    <t>2025-01-01T00:18:38.000+05:30</t>
  </si>
  <si>
    <t>2025-01-01T00:26:59.000+05:30</t>
  </si>
  <si>
    <t>2025-01-01T00:32:40.000+05:30</t>
  </si>
  <si>
    <t>2025-01-01T00:35:13.000+05:30</t>
  </si>
  <si>
    <t>2025-01-01T00:44:04.000+05:30</t>
  </si>
  <si>
    <t>2025-01-01T00:46:01.000+05:30</t>
  </si>
  <si>
    <t>2025-01-01T00:14:27.000+05:30</t>
  </si>
  <si>
    <t>2025-01-01T00:20:01.000+05:30</t>
  </si>
  <si>
    <t>2025-01-01T00:21:34.000+05:30</t>
  </si>
  <si>
    <t>2025-01-01T00:25:06.000+05:30</t>
  </si>
  <si>
    <t>2025-01-01T00:48:24.000+05:30</t>
  </si>
  <si>
    <t>2025-01-01T01:08:26.000+05:30</t>
  </si>
  <si>
    <t>2025-01-01T00:14:47.000+05:30</t>
  </si>
  <si>
    <t>2025-01-01T00:16:15.000+05:30</t>
  </si>
  <si>
    <t>2025-01-01T00:39:27.000+05:30</t>
  </si>
  <si>
    <t>2025-01-01T00:51:51.000+05:30</t>
  </si>
  <si>
    <t>tpep_pickup_datetime_1</t>
  </si>
  <si>
    <t>tpep_dropoff_datetime_1</t>
  </si>
  <si>
    <t>Existing data</t>
  </si>
  <si>
    <t>Update data</t>
  </si>
  <si>
    <t>Final Data</t>
  </si>
  <si>
    <t>lkp</t>
  </si>
  <si>
    <t>Why not +05:30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</si>
</sst>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10">
    <dxf>
      <font>
        <color rgb="FF006100"/>
      </font>
      <fill>
        <patternFill>
          <fgColor indexed="64"/>
          <bgColor rgb="FFC6EF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05B9-8C84-436C-AEC1-8C8530062DF2}">
  <sheetPr codeName="Sheet1"/>
  <dimension ref="A1:X51"/>
  <sheetViews>
    <sheetView topLeftCell="F16" workbookViewId="0">
      <selection activeCell="X20" sqref="A20:X29"/>
    </sheetView>
  </sheetViews>
  <sheetFormatPr defaultRowHeight="15" x14ac:dyDescent="0.25"/>
  <cols>
    <col min="2" max="3" width="22.5703125" bestFit="1" customWidth="1"/>
    <col min="21" max="21" width="22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4" s="2" customFormat="1" x14ac:dyDescent="0.25">
      <c r="A2" s="2">
        <v>1</v>
      </c>
      <c r="B2" s="2" t="s">
        <v>20</v>
      </c>
      <c r="C2" s="2" t="s">
        <v>21</v>
      </c>
      <c r="D2" s="2">
        <v>1</v>
      </c>
      <c r="E2" s="2">
        <v>1.6</v>
      </c>
      <c r="F2" s="2">
        <v>1</v>
      </c>
      <c r="G2" s="2" t="s">
        <v>22</v>
      </c>
      <c r="H2" s="2">
        <v>229</v>
      </c>
      <c r="I2" s="2">
        <v>237</v>
      </c>
      <c r="J2" s="2">
        <v>1</v>
      </c>
      <c r="K2" s="2">
        <v>10</v>
      </c>
      <c r="L2" s="2">
        <v>3.5</v>
      </c>
      <c r="M2" s="2">
        <v>0.5</v>
      </c>
      <c r="N2" s="2">
        <v>3</v>
      </c>
      <c r="O2" s="2">
        <v>0</v>
      </c>
      <c r="P2" s="2">
        <v>1</v>
      </c>
      <c r="Q2" s="2">
        <v>18</v>
      </c>
      <c r="R2" s="2">
        <v>2.5</v>
      </c>
      <c r="S2" s="2">
        <v>0</v>
      </c>
      <c r="T2" s="2">
        <v>0</v>
      </c>
    </row>
    <row r="3" spans="1:24" s="2" customFormat="1" x14ac:dyDescent="0.25">
      <c r="A3" s="2">
        <v>1</v>
      </c>
      <c r="B3" s="2" t="s">
        <v>23</v>
      </c>
      <c r="C3" s="2" t="s">
        <v>24</v>
      </c>
      <c r="D3" s="2">
        <v>1</v>
      </c>
      <c r="E3" s="2">
        <v>0.5</v>
      </c>
      <c r="F3" s="2">
        <v>1</v>
      </c>
      <c r="G3" s="2" t="s">
        <v>22</v>
      </c>
      <c r="H3" s="2">
        <v>236</v>
      </c>
      <c r="I3" s="2">
        <v>237</v>
      </c>
      <c r="J3" s="2">
        <v>1</v>
      </c>
      <c r="K3" s="2">
        <v>5.0999999999999996</v>
      </c>
      <c r="L3" s="2">
        <v>3.5</v>
      </c>
      <c r="M3" s="2">
        <v>0.5</v>
      </c>
      <c r="N3" s="2">
        <v>2.02</v>
      </c>
      <c r="O3" s="2">
        <v>0</v>
      </c>
      <c r="P3" s="2">
        <v>1</v>
      </c>
      <c r="Q3" s="2">
        <v>12.12</v>
      </c>
      <c r="R3" s="2">
        <v>2.5</v>
      </c>
      <c r="S3" s="2">
        <v>0</v>
      </c>
      <c r="T3" s="2">
        <v>0</v>
      </c>
    </row>
    <row r="4" spans="1:24" s="2" customFormat="1" x14ac:dyDescent="0.25">
      <c r="A4" s="2">
        <v>1</v>
      </c>
      <c r="B4" s="2" t="s">
        <v>25</v>
      </c>
      <c r="C4" s="2" t="s">
        <v>26</v>
      </c>
      <c r="D4" s="2">
        <v>1</v>
      </c>
      <c r="E4" s="2">
        <v>0.6</v>
      </c>
      <c r="F4" s="2">
        <v>1</v>
      </c>
      <c r="G4" s="2" t="s">
        <v>22</v>
      </c>
      <c r="H4" s="2">
        <v>141</v>
      </c>
      <c r="I4" s="2">
        <v>141</v>
      </c>
      <c r="J4" s="2">
        <v>1</v>
      </c>
      <c r="K4" s="2">
        <v>5.0999999999999996</v>
      </c>
      <c r="L4" s="2">
        <v>3.5</v>
      </c>
      <c r="M4" s="2">
        <v>0.5</v>
      </c>
      <c r="N4" s="2">
        <v>2</v>
      </c>
      <c r="O4" s="2">
        <v>0</v>
      </c>
      <c r="P4" s="2">
        <v>1</v>
      </c>
      <c r="Q4" s="2">
        <v>12.1</v>
      </c>
      <c r="R4" s="2">
        <v>2.5</v>
      </c>
      <c r="S4" s="2">
        <v>0</v>
      </c>
      <c r="T4" s="2">
        <v>0</v>
      </c>
    </row>
    <row r="5" spans="1:24" s="2" customFormat="1" x14ac:dyDescent="0.25">
      <c r="A5" s="2">
        <v>2</v>
      </c>
      <c r="B5" s="2" t="s">
        <v>27</v>
      </c>
      <c r="C5" s="2" t="s">
        <v>28</v>
      </c>
      <c r="D5" s="2">
        <v>3</v>
      </c>
      <c r="E5" s="2">
        <v>0.52</v>
      </c>
      <c r="F5" s="2">
        <v>1</v>
      </c>
      <c r="G5" s="2" t="s">
        <v>22</v>
      </c>
      <c r="H5" s="2">
        <v>244</v>
      </c>
      <c r="I5" s="2">
        <v>244</v>
      </c>
      <c r="J5" s="2">
        <v>2</v>
      </c>
      <c r="K5" s="2">
        <v>7.2</v>
      </c>
      <c r="L5" s="2">
        <v>1</v>
      </c>
      <c r="M5" s="2">
        <v>0.5</v>
      </c>
      <c r="N5" s="2">
        <v>0</v>
      </c>
      <c r="O5" s="2">
        <v>0</v>
      </c>
      <c r="P5" s="2">
        <v>1</v>
      </c>
      <c r="Q5" s="2">
        <v>9.6999999999999993</v>
      </c>
      <c r="R5" s="2">
        <v>0</v>
      </c>
      <c r="S5" s="2">
        <v>0</v>
      </c>
      <c r="T5" s="2">
        <v>0</v>
      </c>
    </row>
    <row r="6" spans="1:24" s="2" customFormat="1" x14ac:dyDescent="0.25">
      <c r="A6" s="2">
        <v>2</v>
      </c>
      <c r="B6" s="2" t="s">
        <v>29</v>
      </c>
      <c r="C6" s="2" t="s">
        <v>30</v>
      </c>
      <c r="D6" s="2">
        <v>3</v>
      </c>
      <c r="E6" s="2">
        <v>0.66</v>
      </c>
      <c r="F6" s="2">
        <v>1</v>
      </c>
      <c r="G6" s="2" t="s">
        <v>22</v>
      </c>
      <c r="H6" s="2">
        <v>244</v>
      </c>
      <c r="I6" s="2">
        <v>116</v>
      </c>
      <c r="J6" s="2">
        <v>2</v>
      </c>
      <c r="K6" s="2">
        <v>5.8</v>
      </c>
      <c r="L6" s="2">
        <v>1</v>
      </c>
      <c r="M6" s="2">
        <v>0.5</v>
      </c>
      <c r="N6" s="2">
        <v>0</v>
      </c>
      <c r="O6" s="2">
        <v>0</v>
      </c>
      <c r="P6" s="2">
        <v>1</v>
      </c>
      <c r="Q6" s="2">
        <v>8.3000000000000007</v>
      </c>
      <c r="R6" s="2">
        <v>0</v>
      </c>
      <c r="S6" s="2">
        <v>0</v>
      </c>
      <c r="T6" s="2">
        <v>0</v>
      </c>
    </row>
    <row r="7" spans="1:24" s="2" customFormat="1" x14ac:dyDescent="0.25">
      <c r="A7" s="2">
        <v>2</v>
      </c>
      <c r="B7" s="2" t="s">
        <v>31</v>
      </c>
      <c r="C7" s="2" t="s">
        <v>32</v>
      </c>
      <c r="D7" s="2">
        <v>2</v>
      </c>
      <c r="E7" s="2">
        <v>2.63</v>
      </c>
      <c r="F7" s="2">
        <v>1</v>
      </c>
      <c r="G7" s="2" t="s">
        <v>22</v>
      </c>
      <c r="H7" s="2">
        <v>239</v>
      </c>
      <c r="I7" s="2">
        <v>68</v>
      </c>
      <c r="J7" s="2">
        <v>2</v>
      </c>
      <c r="K7" s="2">
        <v>19.100000000000001</v>
      </c>
      <c r="L7" s="2">
        <v>1</v>
      </c>
      <c r="M7" s="2">
        <v>0.5</v>
      </c>
      <c r="N7" s="2">
        <v>0</v>
      </c>
      <c r="O7" s="2">
        <v>0</v>
      </c>
      <c r="P7" s="2">
        <v>1</v>
      </c>
      <c r="Q7" s="2">
        <v>24.1</v>
      </c>
      <c r="R7" s="2">
        <v>2.5</v>
      </c>
      <c r="S7" s="2">
        <v>0</v>
      </c>
      <c r="T7" s="2">
        <v>0</v>
      </c>
    </row>
    <row r="8" spans="1:24" s="2" customFormat="1" x14ac:dyDescent="0.25">
      <c r="A8" s="2">
        <v>1</v>
      </c>
      <c r="B8" s="2" t="s">
        <v>33</v>
      </c>
      <c r="C8" s="2" t="s">
        <v>34</v>
      </c>
      <c r="D8" s="2">
        <v>0</v>
      </c>
      <c r="E8" s="2">
        <v>0.4</v>
      </c>
      <c r="F8" s="2">
        <v>1</v>
      </c>
      <c r="G8" s="2" t="s">
        <v>22</v>
      </c>
      <c r="H8" s="2">
        <v>170</v>
      </c>
      <c r="I8" s="2">
        <v>170</v>
      </c>
      <c r="J8" s="2">
        <v>1</v>
      </c>
      <c r="K8" s="2">
        <v>4.4000000000000004</v>
      </c>
      <c r="L8" s="2">
        <v>3.5</v>
      </c>
      <c r="M8" s="2">
        <v>0.5</v>
      </c>
      <c r="N8" s="2">
        <v>2.35</v>
      </c>
      <c r="O8" s="2">
        <v>0</v>
      </c>
      <c r="P8" s="2">
        <v>1</v>
      </c>
      <c r="Q8" s="2">
        <v>11.75</v>
      </c>
      <c r="R8" s="2">
        <v>2.5</v>
      </c>
      <c r="S8" s="2">
        <v>0</v>
      </c>
      <c r="T8" s="2">
        <v>0</v>
      </c>
    </row>
    <row r="9" spans="1:24" s="2" customFormat="1" x14ac:dyDescent="0.25">
      <c r="A9" s="2">
        <v>1</v>
      </c>
      <c r="B9" s="2" t="s">
        <v>35</v>
      </c>
      <c r="C9" s="2" t="s">
        <v>36</v>
      </c>
      <c r="D9" s="2">
        <v>0</v>
      </c>
      <c r="E9" s="2">
        <v>1.6</v>
      </c>
      <c r="F9" s="2">
        <v>1</v>
      </c>
      <c r="G9" s="2" t="s">
        <v>22</v>
      </c>
      <c r="H9" s="2">
        <v>234</v>
      </c>
      <c r="I9" s="2">
        <v>148</v>
      </c>
      <c r="J9" s="2">
        <v>1</v>
      </c>
      <c r="K9" s="2">
        <v>12.1</v>
      </c>
      <c r="L9" s="2">
        <v>3.5</v>
      </c>
      <c r="M9" s="2">
        <v>0.5</v>
      </c>
      <c r="N9" s="2">
        <v>2</v>
      </c>
      <c r="O9" s="2">
        <v>0</v>
      </c>
      <c r="P9" s="2">
        <v>1</v>
      </c>
      <c r="Q9" s="2">
        <v>19.100000000000001</v>
      </c>
      <c r="R9" s="2">
        <v>2.5</v>
      </c>
      <c r="S9" s="2">
        <v>0</v>
      </c>
      <c r="T9" s="2">
        <v>0</v>
      </c>
    </row>
    <row r="10" spans="1:24" s="4" customFormat="1" x14ac:dyDescent="0.25">
      <c r="A10" s="4">
        <v>1</v>
      </c>
      <c r="B10" s="4" t="s">
        <v>37</v>
      </c>
      <c r="C10" s="4" t="s">
        <v>38</v>
      </c>
      <c r="D10" s="4">
        <v>0</v>
      </c>
      <c r="E10" s="4">
        <v>2.8</v>
      </c>
      <c r="F10" s="4">
        <v>1</v>
      </c>
      <c r="G10" s="4" t="s">
        <v>22</v>
      </c>
      <c r="H10" s="4">
        <v>148</v>
      </c>
      <c r="I10" s="4">
        <v>170</v>
      </c>
      <c r="J10" s="4">
        <v>1</v>
      </c>
      <c r="K10" s="4">
        <v>19.100000000000001</v>
      </c>
      <c r="L10" s="4">
        <v>3.5</v>
      </c>
      <c r="M10" s="4">
        <v>0.5</v>
      </c>
      <c r="N10" s="4">
        <v>3</v>
      </c>
      <c r="O10" s="4">
        <v>0</v>
      </c>
      <c r="P10" s="4">
        <v>1</v>
      </c>
      <c r="Q10" s="4">
        <v>27.1</v>
      </c>
      <c r="R10" s="4">
        <v>2.5</v>
      </c>
      <c r="S10" s="4">
        <v>0</v>
      </c>
      <c r="T10" s="4">
        <v>0</v>
      </c>
    </row>
    <row r="11" spans="1:24" s="4" customFormat="1" x14ac:dyDescent="0.25">
      <c r="A11" s="4">
        <v>2</v>
      </c>
      <c r="B11" s="4" t="s">
        <v>39</v>
      </c>
      <c r="C11" s="4" t="s">
        <v>40</v>
      </c>
      <c r="D11" s="4">
        <v>1</v>
      </c>
      <c r="E11" s="4">
        <v>1.71</v>
      </c>
      <c r="F11" s="4">
        <v>1</v>
      </c>
      <c r="G11" s="4" t="s">
        <v>22</v>
      </c>
      <c r="H11" s="4">
        <v>237</v>
      </c>
      <c r="I11" s="4">
        <v>262</v>
      </c>
      <c r="J11" s="4">
        <v>2</v>
      </c>
      <c r="K11" s="4">
        <v>11.4</v>
      </c>
      <c r="L11" s="4">
        <v>1</v>
      </c>
      <c r="M11" s="4">
        <v>0.5</v>
      </c>
      <c r="N11" s="4">
        <v>0</v>
      </c>
      <c r="O11" s="4">
        <v>0</v>
      </c>
      <c r="P11" s="4">
        <v>1</v>
      </c>
      <c r="Q11" s="4">
        <v>16.399999999999999</v>
      </c>
      <c r="R11" s="4">
        <v>2.5</v>
      </c>
      <c r="S11" s="4">
        <v>0</v>
      </c>
      <c r="T11" s="4">
        <v>0</v>
      </c>
    </row>
    <row r="12" spans="1:24" x14ac:dyDescent="0.25">
      <c r="A12" s="5">
        <v>2</v>
      </c>
      <c r="B12" s="5" t="s">
        <v>75</v>
      </c>
      <c r="C12" s="5" t="s">
        <v>76</v>
      </c>
      <c r="D12" s="5">
        <v>1</v>
      </c>
      <c r="E12" s="5">
        <v>0.86</v>
      </c>
      <c r="F12" s="5">
        <v>1</v>
      </c>
      <c r="G12" s="5" t="s">
        <v>22</v>
      </c>
      <c r="H12" s="5">
        <v>140</v>
      </c>
      <c r="I12" s="5">
        <v>263</v>
      </c>
      <c r="J12" s="5">
        <v>2</v>
      </c>
      <c r="K12" s="5">
        <v>6.5</v>
      </c>
      <c r="L12" s="5">
        <v>1</v>
      </c>
      <c r="M12" s="5">
        <v>0.5</v>
      </c>
      <c r="N12" s="5">
        <v>0</v>
      </c>
      <c r="O12" s="5">
        <v>0</v>
      </c>
      <c r="P12" s="5">
        <v>1</v>
      </c>
      <c r="Q12" s="5">
        <v>11.5</v>
      </c>
      <c r="R12" s="5">
        <v>2.5</v>
      </c>
      <c r="S12" s="5">
        <v>0</v>
      </c>
      <c r="T12" s="5">
        <v>0</v>
      </c>
      <c r="U12" s="5" t="str">
        <f>LEFT(B12,23)</f>
        <v>2025-01-01T00:00:37.000</v>
      </c>
      <c r="V12" s="6" t="s">
        <v>192</v>
      </c>
      <c r="W12" s="5" t="str">
        <f>LEFT(V12,23)</f>
        <v>2025-01-01T00:14:54.000</v>
      </c>
      <c r="X12" t="e">
        <f>VLOOKUP(U12,W:W,1,FALSE)</f>
        <v>#N/A</v>
      </c>
    </row>
    <row r="13" spans="1:24" x14ac:dyDescent="0.25">
      <c r="A13" s="5">
        <v>2</v>
      </c>
      <c r="B13" s="5" t="s">
        <v>55</v>
      </c>
      <c r="C13" s="5" t="s">
        <v>56</v>
      </c>
      <c r="D13" s="5">
        <v>1</v>
      </c>
      <c r="E13" s="5">
        <v>0.71</v>
      </c>
      <c r="F13" s="5">
        <v>1</v>
      </c>
      <c r="G13" s="5" t="s">
        <v>22</v>
      </c>
      <c r="H13" s="5">
        <v>79</v>
      </c>
      <c r="I13" s="5">
        <v>107</v>
      </c>
      <c r="J13" s="5">
        <v>2</v>
      </c>
      <c r="K13" s="5">
        <v>-7.2</v>
      </c>
      <c r="L13" s="5">
        <v>-1</v>
      </c>
      <c r="M13" s="5">
        <v>-0.5</v>
      </c>
      <c r="N13" s="5">
        <v>3.66</v>
      </c>
      <c r="O13" s="5">
        <v>0</v>
      </c>
      <c r="P13" s="5">
        <v>-1</v>
      </c>
      <c r="Q13" s="5">
        <v>-8.5399999999999991</v>
      </c>
      <c r="R13" s="5">
        <v>-2.5</v>
      </c>
      <c r="S13" s="5">
        <v>0</v>
      </c>
      <c r="T13" s="5">
        <v>0</v>
      </c>
      <c r="U13" s="5" t="str">
        <f t="shared" ref="U13:U51" si="0">LEFT(B13,23)</f>
        <v>2025-01-01T00:01:41.000</v>
      </c>
      <c r="V13" s="6" t="s">
        <v>183</v>
      </c>
      <c r="W13" s="5" t="str">
        <f t="shared" ref="W13:W21" si="1">LEFT(V13,23)</f>
        <v>2025-01-01T00:15:41.000</v>
      </c>
      <c r="X13" t="e">
        <f t="shared" ref="X13:X51" si="2">VLOOKUP(U13,W:W,1,FALSE)</f>
        <v>#N/A</v>
      </c>
    </row>
    <row r="14" spans="1:24" x14ac:dyDescent="0.25">
      <c r="A14" s="5">
        <v>2</v>
      </c>
      <c r="B14" s="5" t="s">
        <v>55</v>
      </c>
      <c r="C14" s="5" t="s">
        <v>56</v>
      </c>
      <c r="D14" s="5">
        <v>1</v>
      </c>
      <c r="E14" s="5">
        <v>0.71</v>
      </c>
      <c r="F14" s="5">
        <v>1</v>
      </c>
      <c r="G14" s="5" t="s">
        <v>22</v>
      </c>
      <c r="H14" s="5">
        <v>79</v>
      </c>
      <c r="I14" s="5">
        <v>107</v>
      </c>
      <c r="J14" s="5">
        <v>2</v>
      </c>
      <c r="K14" s="5">
        <v>7.2</v>
      </c>
      <c r="L14" s="5">
        <v>1</v>
      </c>
      <c r="M14" s="5">
        <v>0.5</v>
      </c>
      <c r="N14" s="5">
        <v>0</v>
      </c>
      <c r="O14" s="5">
        <v>0</v>
      </c>
      <c r="P14" s="5">
        <v>1</v>
      </c>
      <c r="Q14" s="5">
        <v>12.2</v>
      </c>
      <c r="R14" s="5">
        <v>2.5</v>
      </c>
      <c r="S14" s="5">
        <v>0</v>
      </c>
      <c r="T14" s="5">
        <v>0</v>
      </c>
      <c r="U14" s="5" t="str">
        <f t="shared" si="0"/>
        <v>2025-01-01T00:01:41.000</v>
      </c>
      <c r="V14" s="6" t="s">
        <v>160</v>
      </c>
      <c r="W14" s="5" t="str">
        <f t="shared" si="1"/>
        <v>2025-01-01T00:16:54.000</v>
      </c>
      <c r="X14" t="e">
        <f t="shared" si="2"/>
        <v>#N/A</v>
      </c>
    </row>
    <row r="15" spans="1:24" x14ac:dyDescent="0.25">
      <c r="A15" s="5">
        <v>2</v>
      </c>
      <c r="B15" s="5" t="s">
        <v>59</v>
      </c>
      <c r="C15" s="5" t="s">
        <v>60</v>
      </c>
      <c r="D15" s="5">
        <v>2</v>
      </c>
      <c r="E15" s="5">
        <v>3.45</v>
      </c>
      <c r="F15" s="5">
        <v>1</v>
      </c>
      <c r="G15" s="5" t="s">
        <v>22</v>
      </c>
      <c r="H15" s="5">
        <v>263</v>
      </c>
      <c r="I15" s="5">
        <v>107</v>
      </c>
      <c r="J15" s="5">
        <v>1</v>
      </c>
      <c r="K15" s="5">
        <v>17.7</v>
      </c>
      <c r="L15" s="5">
        <v>1</v>
      </c>
      <c r="M15" s="5">
        <v>0.5</v>
      </c>
      <c r="N15" s="5">
        <v>4.54</v>
      </c>
      <c r="O15" s="5">
        <v>0</v>
      </c>
      <c r="P15" s="5">
        <v>1</v>
      </c>
      <c r="Q15" s="5">
        <v>27.24</v>
      </c>
      <c r="R15" s="5">
        <v>2.5</v>
      </c>
      <c r="S15" s="5">
        <v>0</v>
      </c>
      <c r="T15" s="5">
        <v>0</v>
      </c>
      <c r="U15" s="5" t="str">
        <f t="shared" si="0"/>
        <v>2025-01-01T00:05:49.000</v>
      </c>
      <c r="V15" s="6" t="s">
        <v>148</v>
      </c>
      <c r="W15" s="5" t="str">
        <f t="shared" si="1"/>
        <v>2025-01-01T00:16:55.000</v>
      </c>
      <c r="X15" t="e">
        <f t="shared" si="2"/>
        <v>#N/A</v>
      </c>
    </row>
    <row r="16" spans="1:24" x14ac:dyDescent="0.25">
      <c r="A16" s="5">
        <v>2</v>
      </c>
      <c r="B16" s="5" t="s">
        <v>100</v>
      </c>
      <c r="C16" s="5" t="s">
        <v>101</v>
      </c>
      <c r="D16" s="5">
        <v>2</v>
      </c>
      <c r="E16" s="5">
        <v>1.02</v>
      </c>
      <c r="F16" s="5">
        <v>1</v>
      </c>
      <c r="G16" s="5" t="s">
        <v>22</v>
      </c>
      <c r="H16" s="5">
        <v>237</v>
      </c>
      <c r="I16" s="5">
        <v>236</v>
      </c>
      <c r="J16" s="5">
        <v>1</v>
      </c>
      <c r="K16" s="5">
        <v>7.9</v>
      </c>
      <c r="L16" s="5">
        <v>1</v>
      </c>
      <c r="M16" s="5">
        <v>0.5</v>
      </c>
      <c r="N16" s="5">
        <v>1.55</v>
      </c>
      <c r="O16" s="5">
        <v>0</v>
      </c>
      <c r="P16" s="5">
        <v>1</v>
      </c>
      <c r="Q16" s="5">
        <v>14.45</v>
      </c>
      <c r="R16" s="5">
        <v>2.5</v>
      </c>
      <c r="S16" s="5">
        <v>0</v>
      </c>
      <c r="T16" s="5">
        <v>0</v>
      </c>
      <c r="U16" s="5" t="str">
        <f t="shared" si="0"/>
        <v>2025-01-01T00:07:07.000</v>
      </c>
      <c r="V16" s="6" t="s">
        <v>174</v>
      </c>
      <c r="W16" s="5" t="str">
        <f t="shared" si="1"/>
        <v>2025-01-01T00:17:44.000</v>
      </c>
      <c r="X16" t="e">
        <f t="shared" si="2"/>
        <v>#N/A</v>
      </c>
    </row>
    <row r="17" spans="1:24" x14ac:dyDescent="0.25">
      <c r="A17" s="5">
        <v>2</v>
      </c>
      <c r="B17" s="5" t="s">
        <v>77</v>
      </c>
      <c r="C17" s="5" t="s">
        <v>78</v>
      </c>
      <c r="D17" s="5">
        <v>3</v>
      </c>
      <c r="E17" s="5">
        <v>3.98</v>
      </c>
      <c r="F17" s="5">
        <v>1</v>
      </c>
      <c r="G17" s="5" t="s">
        <v>22</v>
      </c>
      <c r="H17" s="5">
        <v>140</v>
      </c>
      <c r="I17" s="5">
        <v>79</v>
      </c>
      <c r="J17" s="5">
        <v>1</v>
      </c>
      <c r="K17" s="5">
        <v>19.100000000000001</v>
      </c>
      <c r="L17" s="5">
        <v>1</v>
      </c>
      <c r="M17" s="5">
        <v>0.5</v>
      </c>
      <c r="N17" s="5">
        <v>6.03</v>
      </c>
      <c r="O17" s="5">
        <v>0</v>
      </c>
      <c r="P17" s="5">
        <v>1</v>
      </c>
      <c r="Q17" s="5">
        <v>30.13</v>
      </c>
      <c r="R17" s="5">
        <v>2.5</v>
      </c>
      <c r="S17" s="5">
        <v>0</v>
      </c>
      <c r="T17" s="5">
        <v>0</v>
      </c>
      <c r="U17" s="5" t="str">
        <f t="shared" si="0"/>
        <v>2025-01-01T00:11:07.000</v>
      </c>
      <c r="V17" s="6" t="s">
        <v>132</v>
      </c>
      <c r="W17" s="5" t="str">
        <f t="shared" si="1"/>
        <v>2025-01-01T00:20:28.000</v>
      </c>
      <c r="X17" t="e">
        <f t="shared" si="2"/>
        <v>#N/A</v>
      </c>
    </row>
    <row r="18" spans="1:24" x14ac:dyDescent="0.25">
      <c r="A18" s="5">
        <v>1</v>
      </c>
      <c r="B18" s="5" t="s">
        <v>111</v>
      </c>
      <c r="C18" s="5" t="s">
        <v>112</v>
      </c>
      <c r="D18" s="5">
        <v>1</v>
      </c>
      <c r="E18" s="5">
        <v>1.3</v>
      </c>
      <c r="F18" s="5">
        <v>1</v>
      </c>
      <c r="G18" s="5" t="s">
        <v>22</v>
      </c>
      <c r="H18" s="5">
        <v>114</v>
      </c>
      <c r="I18" s="5">
        <v>79</v>
      </c>
      <c r="J18" s="5">
        <v>1</v>
      </c>
      <c r="K18" s="5">
        <v>10.7</v>
      </c>
      <c r="L18" s="5">
        <v>3.5</v>
      </c>
      <c r="M18" s="5">
        <v>0.5</v>
      </c>
      <c r="N18" s="5">
        <v>3.9</v>
      </c>
      <c r="O18" s="5">
        <v>0</v>
      </c>
      <c r="P18" s="5">
        <v>1</v>
      </c>
      <c r="Q18" s="5">
        <v>19.600000000000001</v>
      </c>
      <c r="R18" s="5">
        <v>2.5</v>
      </c>
      <c r="S18" s="5">
        <v>0</v>
      </c>
      <c r="T18" s="5">
        <v>0</v>
      </c>
      <c r="U18" s="5" t="str">
        <f t="shared" si="0"/>
        <v>2025-01-01T00:13:55.000</v>
      </c>
      <c r="V18" s="6" t="s">
        <v>162</v>
      </c>
      <c r="W18" s="5" t="str">
        <f t="shared" si="1"/>
        <v>2025-01-01T00:22:56.000</v>
      </c>
      <c r="X18" t="e">
        <f t="shared" si="2"/>
        <v>#N/A</v>
      </c>
    </row>
    <row r="19" spans="1:24" x14ac:dyDescent="0.25">
      <c r="A19" s="5">
        <v>2</v>
      </c>
      <c r="B19" s="5" t="s">
        <v>71</v>
      </c>
      <c r="C19" s="5" t="s">
        <v>72</v>
      </c>
      <c r="D19" s="5">
        <v>2</v>
      </c>
      <c r="E19" s="5">
        <v>1.88</v>
      </c>
      <c r="F19" s="5">
        <v>1</v>
      </c>
      <c r="G19" s="5" t="s">
        <v>22</v>
      </c>
      <c r="H19" s="5">
        <v>113</v>
      </c>
      <c r="I19" s="5">
        <v>90</v>
      </c>
      <c r="J19" s="5">
        <v>1</v>
      </c>
      <c r="K19" s="5">
        <v>11.4</v>
      </c>
      <c r="L19" s="5">
        <v>1</v>
      </c>
      <c r="M19" s="5">
        <v>0.5</v>
      </c>
      <c r="N19" s="5">
        <v>1</v>
      </c>
      <c r="O19" s="5">
        <v>0</v>
      </c>
      <c r="P19" s="5">
        <v>1</v>
      </c>
      <c r="Q19" s="5">
        <v>17.399999999999999</v>
      </c>
      <c r="R19" s="5">
        <v>2.5</v>
      </c>
      <c r="S19" s="5">
        <v>0</v>
      </c>
      <c r="T19" s="5">
        <v>0</v>
      </c>
      <c r="U19" s="5" t="str">
        <f t="shared" si="0"/>
        <v>2025-01-01T00:14:14.000</v>
      </c>
      <c r="V19" s="6" t="s">
        <v>134</v>
      </c>
      <c r="W19" s="5" t="str">
        <f t="shared" si="1"/>
        <v>2025-01-01T00:24:02.000</v>
      </c>
      <c r="X19" t="e">
        <f t="shared" si="2"/>
        <v>#N/A</v>
      </c>
    </row>
    <row r="20" spans="1:24" x14ac:dyDescent="0.25">
      <c r="A20" s="5">
        <v>1</v>
      </c>
      <c r="B20" s="5" t="s">
        <v>79</v>
      </c>
      <c r="C20" s="5" t="s">
        <v>80</v>
      </c>
      <c r="D20" s="5">
        <v>1</v>
      </c>
      <c r="E20" s="5">
        <v>1.8</v>
      </c>
      <c r="F20" s="5">
        <v>1</v>
      </c>
      <c r="G20" s="5" t="s">
        <v>22</v>
      </c>
      <c r="H20" s="5">
        <v>142</v>
      </c>
      <c r="I20" s="5">
        <v>68</v>
      </c>
      <c r="J20" s="5">
        <v>1</v>
      </c>
      <c r="K20" s="5">
        <v>30.3</v>
      </c>
      <c r="L20" s="5">
        <v>3.5</v>
      </c>
      <c r="M20" s="5">
        <v>0.5</v>
      </c>
      <c r="N20" s="5">
        <v>7.05</v>
      </c>
      <c r="O20" s="5">
        <v>0</v>
      </c>
      <c r="P20" s="5">
        <v>1</v>
      </c>
      <c r="Q20" s="5">
        <v>42.35</v>
      </c>
      <c r="R20" s="5">
        <v>2.5</v>
      </c>
      <c r="S20" s="5">
        <v>0</v>
      </c>
      <c r="T20" s="5">
        <v>0</v>
      </c>
      <c r="U20" s="5" t="str">
        <f t="shared" si="0"/>
        <v>2025-01-01T00:14:54.000</v>
      </c>
      <c r="V20" s="6" t="s">
        <v>144</v>
      </c>
      <c r="W20" s="5" t="str">
        <f t="shared" si="1"/>
        <v>2025-01-01T00:27:31.000</v>
      </c>
      <c r="X20" t="str">
        <f t="shared" si="2"/>
        <v>2025-01-01T00:14:54.000</v>
      </c>
    </row>
    <row r="21" spans="1:24" x14ac:dyDescent="0.25">
      <c r="A21" s="5">
        <v>2</v>
      </c>
      <c r="B21" s="5" t="s">
        <v>96</v>
      </c>
      <c r="C21" s="5" t="s">
        <v>97</v>
      </c>
      <c r="D21" s="5">
        <v>4</v>
      </c>
      <c r="E21" s="5">
        <v>3.05</v>
      </c>
      <c r="F21" s="5">
        <v>1</v>
      </c>
      <c r="G21" s="5" t="s">
        <v>22</v>
      </c>
      <c r="H21" s="5">
        <v>114</v>
      </c>
      <c r="I21" s="5">
        <v>161</v>
      </c>
      <c r="J21" s="5">
        <v>1</v>
      </c>
      <c r="K21" s="5">
        <v>37.299999999999997</v>
      </c>
      <c r="L21" s="5">
        <v>1</v>
      </c>
      <c r="M21" s="5">
        <v>0.5</v>
      </c>
      <c r="N21" s="5">
        <v>8.4600000000000009</v>
      </c>
      <c r="O21" s="5">
        <v>0</v>
      </c>
      <c r="P21" s="5">
        <v>1</v>
      </c>
      <c r="Q21" s="5">
        <v>50.76</v>
      </c>
      <c r="R21" s="5">
        <v>2.5</v>
      </c>
      <c r="S21" s="5">
        <v>0</v>
      </c>
      <c r="T21" s="5">
        <v>0</v>
      </c>
      <c r="U21" s="5" t="str">
        <f t="shared" si="0"/>
        <v>2025-01-01T00:15:41.000</v>
      </c>
      <c r="V21" s="6" t="s">
        <v>138</v>
      </c>
      <c r="W21" s="5" t="str">
        <f t="shared" si="1"/>
        <v>2025-01-01T00:27:34.000</v>
      </c>
      <c r="X21" t="str">
        <f t="shared" si="2"/>
        <v>2025-01-01T00:15:41.000</v>
      </c>
    </row>
    <row r="22" spans="1:24" x14ac:dyDescent="0.25">
      <c r="A22" s="5">
        <v>1</v>
      </c>
      <c r="B22" s="5" t="s">
        <v>51</v>
      </c>
      <c r="C22" s="5" t="s">
        <v>52</v>
      </c>
      <c r="D22" s="5">
        <v>3</v>
      </c>
      <c r="E22" s="5">
        <v>2.5</v>
      </c>
      <c r="F22" s="5">
        <v>1</v>
      </c>
      <c r="G22" s="5" t="s">
        <v>22</v>
      </c>
      <c r="H22" s="5">
        <v>158</v>
      </c>
      <c r="I22" s="5">
        <v>170</v>
      </c>
      <c r="J22" s="5">
        <v>2</v>
      </c>
      <c r="K22" s="5">
        <v>17.7</v>
      </c>
      <c r="L22" s="5">
        <v>3.5</v>
      </c>
      <c r="M22" s="5">
        <v>0.5</v>
      </c>
      <c r="N22" s="5">
        <v>0</v>
      </c>
      <c r="O22" s="5">
        <v>0</v>
      </c>
      <c r="P22" s="5">
        <v>1</v>
      </c>
      <c r="Q22" s="5">
        <v>22.7</v>
      </c>
      <c r="R22" s="5">
        <v>2.5</v>
      </c>
      <c r="S22" s="5">
        <v>0</v>
      </c>
      <c r="T22" s="5">
        <v>0</v>
      </c>
      <c r="U22" s="5" t="str">
        <f t="shared" si="0"/>
        <v>2025-01-01T00:16:54.000</v>
      </c>
      <c r="X22" t="str">
        <f t="shared" si="2"/>
        <v>2025-01-01T00:16:54.000</v>
      </c>
    </row>
    <row r="23" spans="1:24" x14ac:dyDescent="0.25">
      <c r="A23" s="5">
        <v>2</v>
      </c>
      <c r="B23" s="5" t="s">
        <v>90</v>
      </c>
      <c r="C23" s="5" t="s">
        <v>91</v>
      </c>
      <c r="D23" s="5">
        <v>1</v>
      </c>
      <c r="E23" s="5">
        <v>1.66</v>
      </c>
      <c r="F23" s="5">
        <v>1</v>
      </c>
      <c r="G23" s="5" t="s">
        <v>22</v>
      </c>
      <c r="H23" s="5">
        <v>238</v>
      </c>
      <c r="I23" s="5">
        <v>236</v>
      </c>
      <c r="J23" s="5">
        <v>1</v>
      </c>
      <c r="K23" s="5">
        <v>12.1</v>
      </c>
      <c r="L23" s="5">
        <v>1</v>
      </c>
      <c r="M23" s="5">
        <v>0.5</v>
      </c>
      <c r="N23" s="5">
        <v>3.42</v>
      </c>
      <c r="O23" s="5">
        <v>0</v>
      </c>
      <c r="P23" s="5">
        <v>1</v>
      </c>
      <c r="Q23" s="5">
        <v>20.52</v>
      </c>
      <c r="R23" s="5">
        <v>2.5</v>
      </c>
      <c r="S23" s="5">
        <v>0</v>
      </c>
      <c r="T23" s="5">
        <v>0</v>
      </c>
      <c r="U23" s="5" t="str">
        <f t="shared" si="0"/>
        <v>2025-01-01T00:16:55.000</v>
      </c>
      <c r="X23" t="str">
        <f t="shared" si="2"/>
        <v>2025-01-01T00:16:55.000</v>
      </c>
    </row>
    <row r="24" spans="1:24" x14ac:dyDescent="0.25">
      <c r="A24" s="5">
        <v>1</v>
      </c>
      <c r="B24" s="5" t="s">
        <v>65</v>
      </c>
      <c r="C24" s="5" t="s">
        <v>66</v>
      </c>
      <c r="D24" s="5">
        <v>1</v>
      </c>
      <c r="E24" s="5">
        <v>1</v>
      </c>
      <c r="F24" s="5">
        <v>1</v>
      </c>
      <c r="G24" s="5" t="s">
        <v>22</v>
      </c>
      <c r="H24" s="5">
        <v>142</v>
      </c>
      <c r="I24" s="5">
        <v>237</v>
      </c>
      <c r="J24" s="5">
        <v>1</v>
      </c>
      <c r="K24" s="5">
        <v>7.2</v>
      </c>
      <c r="L24" s="5">
        <v>3.5</v>
      </c>
      <c r="M24" s="5">
        <v>0.5</v>
      </c>
      <c r="N24" s="5">
        <v>1.83</v>
      </c>
      <c r="O24" s="5">
        <v>0</v>
      </c>
      <c r="P24" s="5">
        <v>1</v>
      </c>
      <c r="Q24" s="5">
        <v>14.03</v>
      </c>
      <c r="R24" s="5">
        <v>2.5</v>
      </c>
      <c r="S24" s="5">
        <v>0</v>
      </c>
      <c r="T24" s="5">
        <v>0</v>
      </c>
      <c r="U24" s="5" t="str">
        <f t="shared" si="0"/>
        <v>2025-01-01T00:17:44.000</v>
      </c>
      <c r="X24" t="str">
        <f t="shared" si="2"/>
        <v>2025-01-01T00:17:44.000</v>
      </c>
    </row>
    <row r="25" spans="1:24" x14ac:dyDescent="0.25">
      <c r="A25" s="5">
        <v>2</v>
      </c>
      <c r="B25" s="5" t="s">
        <v>41</v>
      </c>
      <c r="C25" s="5" t="s">
        <v>42</v>
      </c>
      <c r="D25" s="5">
        <v>1</v>
      </c>
      <c r="E25" s="5">
        <v>2.29</v>
      </c>
      <c r="F25" s="5">
        <v>1</v>
      </c>
      <c r="G25" s="5" t="s">
        <v>22</v>
      </c>
      <c r="H25" s="5">
        <v>237</v>
      </c>
      <c r="I25" s="5">
        <v>75</v>
      </c>
      <c r="J25" s="5">
        <v>2</v>
      </c>
      <c r="K25" s="5">
        <v>11.4</v>
      </c>
      <c r="L25" s="5">
        <v>1</v>
      </c>
      <c r="M25" s="5">
        <v>0.5</v>
      </c>
      <c r="N25" s="5">
        <v>0</v>
      </c>
      <c r="O25" s="5">
        <v>0</v>
      </c>
      <c r="P25" s="5">
        <v>1</v>
      </c>
      <c r="Q25" s="5">
        <v>16.399999999999999</v>
      </c>
      <c r="R25" s="5">
        <v>2.5</v>
      </c>
      <c r="S25" s="5">
        <v>0</v>
      </c>
      <c r="T25" s="5">
        <v>0</v>
      </c>
      <c r="U25" s="5" t="str">
        <f t="shared" si="0"/>
        <v>2025-01-01T00:20:28.000</v>
      </c>
      <c r="X25" t="str">
        <f t="shared" si="2"/>
        <v>2025-01-01T00:20:28.000</v>
      </c>
    </row>
    <row r="26" spans="1:24" x14ac:dyDescent="0.25">
      <c r="A26" s="5">
        <v>2</v>
      </c>
      <c r="B26" s="5" t="s">
        <v>102</v>
      </c>
      <c r="C26" s="5" t="s">
        <v>57</v>
      </c>
      <c r="D26" s="5">
        <v>2</v>
      </c>
      <c r="E26" s="5">
        <v>1.5</v>
      </c>
      <c r="F26" s="5">
        <v>1</v>
      </c>
      <c r="G26" s="5" t="s">
        <v>22</v>
      </c>
      <c r="H26" s="5">
        <v>237</v>
      </c>
      <c r="I26" s="5">
        <v>140</v>
      </c>
      <c r="J26" s="5">
        <v>1</v>
      </c>
      <c r="K26" s="5">
        <v>10.7</v>
      </c>
      <c r="L26" s="5">
        <v>1</v>
      </c>
      <c r="M26" s="5">
        <v>0.5</v>
      </c>
      <c r="N26" s="5">
        <v>3.14</v>
      </c>
      <c r="O26" s="5">
        <v>0</v>
      </c>
      <c r="P26" s="5">
        <v>1</v>
      </c>
      <c r="Q26" s="5">
        <v>18.84</v>
      </c>
      <c r="R26" s="5">
        <v>2.5</v>
      </c>
      <c r="S26" s="5">
        <v>0</v>
      </c>
      <c r="T26" s="5">
        <v>0</v>
      </c>
      <c r="U26" s="5" t="str">
        <f t="shared" si="0"/>
        <v>2025-01-01T00:22:56.000</v>
      </c>
      <c r="X26" t="str">
        <f t="shared" si="2"/>
        <v>2025-01-01T00:22:56.000</v>
      </c>
    </row>
    <row r="27" spans="1:24" x14ac:dyDescent="0.25">
      <c r="A27" s="5">
        <v>1</v>
      </c>
      <c r="B27" s="5" t="s">
        <v>107</v>
      </c>
      <c r="C27" s="5" t="s">
        <v>108</v>
      </c>
      <c r="D27" s="5">
        <v>1</v>
      </c>
      <c r="E27" s="5">
        <v>1.2</v>
      </c>
      <c r="F27" s="5">
        <v>1</v>
      </c>
      <c r="G27" s="5" t="s">
        <v>22</v>
      </c>
      <c r="H27" s="5">
        <v>164</v>
      </c>
      <c r="I27" s="5">
        <v>233</v>
      </c>
      <c r="J27" s="5">
        <v>1</v>
      </c>
      <c r="K27" s="5">
        <v>10</v>
      </c>
      <c r="L27" s="5">
        <v>3.5</v>
      </c>
      <c r="M27" s="5">
        <v>0.5</v>
      </c>
      <c r="N27" s="5">
        <v>3</v>
      </c>
      <c r="O27" s="5">
        <v>0</v>
      </c>
      <c r="P27" s="5">
        <v>1</v>
      </c>
      <c r="Q27" s="5">
        <v>18</v>
      </c>
      <c r="R27" s="5">
        <v>2.5</v>
      </c>
      <c r="S27" s="5">
        <v>0</v>
      </c>
      <c r="T27" s="5">
        <v>0</v>
      </c>
      <c r="U27" s="5" t="str">
        <f t="shared" si="0"/>
        <v>2025-01-01T00:24:02.000</v>
      </c>
      <c r="X27" t="str">
        <f t="shared" si="2"/>
        <v>2025-01-01T00:24:02.000</v>
      </c>
    </row>
    <row r="28" spans="1:24" x14ac:dyDescent="0.25">
      <c r="A28" s="5">
        <v>1</v>
      </c>
      <c r="B28" s="5" t="s">
        <v>81</v>
      </c>
      <c r="C28" s="5" t="s">
        <v>82</v>
      </c>
      <c r="D28" s="5">
        <v>1</v>
      </c>
      <c r="E28" s="5">
        <v>2.9</v>
      </c>
      <c r="F28" s="5">
        <v>1</v>
      </c>
      <c r="G28" s="5" t="s">
        <v>22</v>
      </c>
      <c r="H28" s="5">
        <v>79</v>
      </c>
      <c r="I28" s="5">
        <v>161</v>
      </c>
      <c r="J28" s="5">
        <v>1</v>
      </c>
      <c r="K28" s="5">
        <v>17.7</v>
      </c>
      <c r="L28" s="5">
        <v>3.5</v>
      </c>
      <c r="M28" s="5">
        <v>0.5</v>
      </c>
      <c r="N28" s="5">
        <v>0</v>
      </c>
      <c r="O28" s="5">
        <v>0</v>
      </c>
      <c r="P28" s="5">
        <v>1</v>
      </c>
      <c r="Q28" s="5">
        <v>22.7</v>
      </c>
      <c r="R28" s="5">
        <v>2.5</v>
      </c>
      <c r="S28" s="5">
        <v>0</v>
      </c>
      <c r="T28" s="5">
        <v>0</v>
      </c>
      <c r="U28" s="5" t="str">
        <f t="shared" si="0"/>
        <v>2025-01-01T00:27:31.000</v>
      </c>
      <c r="X28" t="str">
        <f t="shared" si="2"/>
        <v>2025-01-01T00:27:31.000</v>
      </c>
    </row>
    <row r="29" spans="1:24" x14ac:dyDescent="0.25">
      <c r="A29" s="5">
        <v>1</v>
      </c>
      <c r="B29" s="5" t="s">
        <v>113</v>
      </c>
      <c r="C29" s="5" t="s">
        <v>114</v>
      </c>
      <c r="D29" s="5">
        <v>1</v>
      </c>
      <c r="E29" s="5">
        <v>1.2</v>
      </c>
      <c r="F29" s="5">
        <v>1</v>
      </c>
      <c r="G29" s="5" t="s">
        <v>22</v>
      </c>
      <c r="H29" s="5">
        <v>79</v>
      </c>
      <c r="I29" s="5">
        <v>170</v>
      </c>
      <c r="J29" s="5">
        <v>1</v>
      </c>
      <c r="K29" s="5">
        <v>7.9</v>
      </c>
      <c r="L29" s="5">
        <v>3.5</v>
      </c>
      <c r="M29" s="5">
        <v>0.5</v>
      </c>
      <c r="N29" s="5">
        <v>1</v>
      </c>
      <c r="O29" s="5">
        <v>0</v>
      </c>
      <c r="P29" s="5">
        <v>1</v>
      </c>
      <c r="Q29" s="5">
        <v>13.9</v>
      </c>
      <c r="R29" s="5">
        <v>2.5</v>
      </c>
      <c r="S29" s="5">
        <v>0</v>
      </c>
      <c r="T29" s="5">
        <v>0</v>
      </c>
      <c r="U29" s="5" t="str">
        <f t="shared" si="0"/>
        <v>2025-01-01T00:27:34.000</v>
      </c>
      <c r="X29" t="str">
        <f t="shared" si="2"/>
        <v>2025-01-01T00:27:34.000</v>
      </c>
    </row>
    <row r="30" spans="1:24" x14ac:dyDescent="0.25">
      <c r="A30" s="5">
        <v>1</v>
      </c>
      <c r="B30" s="5" t="s">
        <v>47</v>
      </c>
      <c r="C30" s="5" t="s">
        <v>48</v>
      </c>
      <c r="D30" s="5">
        <v>1</v>
      </c>
      <c r="E30" s="5">
        <v>1.1000000000000001</v>
      </c>
      <c r="F30" s="5">
        <v>1</v>
      </c>
      <c r="G30" s="5" t="s">
        <v>22</v>
      </c>
      <c r="H30" s="5">
        <v>229</v>
      </c>
      <c r="I30" s="5">
        <v>141</v>
      </c>
      <c r="J30" s="5">
        <v>2</v>
      </c>
      <c r="K30" s="5">
        <v>7.9</v>
      </c>
      <c r="L30" s="5">
        <v>3.5</v>
      </c>
      <c r="M30" s="5">
        <v>0.5</v>
      </c>
      <c r="N30" s="5">
        <v>0</v>
      </c>
      <c r="O30" s="5">
        <v>0</v>
      </c>
      <c r="P30" s="5">
        <v>1</v>
      </c>
      <c r="Q30" s="5">
        <v>12.9</v>
      </c>
      <c r="R30" s="5">
        <v>2.5</v>
      </c>
      <c r="S30" s="5">
        <v>0</v>
      </c>
      <c r="T30" s="5">
        <v>0</v>
      </c>
      <c r="U30" s="5" t="str">
        <f t="shared" si="0"/>
        <v>2025-01-01T00:30:07.000</v>
      </c>
      <c r="X30" t="e">
        <f t="shared" si="2"/>
        <v>#N/A</v>
      </c>
    </row>
    <row r="31" spans="1:24" x14ac:dyDescent="0.25">
      <c r="A31" s="5">
        <v>2</v>
      </c>
      <c r="B31" s="5" t="s">
        <v>73</v>
      </c>
      <c r="C31" s="5" t="s">
        <v>74</v>
      </c>
      <c r="D31" s="5">
        <v>1</v>
      </c>
      <c r="E31" s="5">
        <v>3.06</v>
      </c>
      <c r="F31" s="5">
        <v>1</v>
      </c>
      <c r="G31" s="5" t="s">
        <v>22</v>
      </c>
      <c r="H31" s="5">
        <v>90</v>
      </c>
      <c r="I31" s="5">
        <v>246</v>
      </c>
      <c r="J31" s="5">
        <v>1</v>
      </c>
      <c r="K31" s="5">
        <v>17.7</v>
      </c>
      <c r="L31" s="5">
        <v>1</v>
      </c>
      <c r="M31" s="5">
        <v>0.5</v>
      </c>
      <c r="N31" s="5">
        <v>10</v>
      </c>
      <c r="O31" s="5">
        <v>0</v>
      </c>
      <c r="P31" s="5">
        <v>1</v>
      </c>
      <c r="Q31" s="5">
        <v>32.700000000000003</v>
      </c>
      <c r="R31" s="5">
        <v>2.5</v>
      </c>
      <c r="S31" s="5">
        <v>0</v>
      </c>
      <c r="T31" s="5">
        <v>0</v>
      </c>
      <c r="U31" s="5" t="str">
        <f t="shared" si="0"/>
        <v>2025-01-01T00:32:01.000</v>
      </c>
      <c r="X31" t="e">
        <f t="shared" si="2"/>
        <v>#N/A</v>
      </c>
    </row>
    <row r="32" spans="1:24" x14ac:dyDescent="0.25">
      <c r="A32" s="5">
        <v>2</v>
      </c>
      <c r="B32" s="5" t="s">
        <v>86</v>
      </c>
      <c r="C32" s="5" t="s">
        <v>87</v>
      </c>
      <c r="D32" s="5">
        <v>1</v>
      </c>
      <c r="E32" s="5">
        <v>1.51</v>
      </c>
      <c r="F32" s="5">
        <v>1</v>
      </c>
      <c r="G32" s="5" t="s">
        <v>22</v>
      </c>
      <c r="H32" s="5">
        <v>237</v>
      </c>
      <c r="I32" s="5">
        <v>140</v>
      </c>
      <c r="J32" s="5">
        <v>1</v>
      </c>
      <c r="K32" s="5">
        <v>10.7</v>
      </c>
      <c r="L32" s="5">
        <v>1</v>
      </c>
      <c r="M32" s="5">
        <v>0.5</v>
      </c>
      <c r="N32" s="5">
        <v>3.14</v>
      </c>
      <c r="O32" s="5">
        <v>0</v>
      </c>
      <c r="P32" s="5">
        <v>1</v>
      </c>
      <c r="Q32" s="5">
        <v>18.84</v>
      </c>
      <c r="R32" s="5">
        <v>2.5</v>
      </c>
      <c r="S32" s="5">
        <v>0</v>
      </c>
      <c r="T32" s="5">
        <v>0</v>
      </c>
      <c r="U32" s="5" t="str">
        <f t="shared" si="0"/>
        <v>2025-01-01T00:32:04.000</v>
      </c>
      <c r="X32" t="e">
        <f t="shared" si="2"/>
        <v>#N/A</v>
      </c>
    </row>
    <row r="33" spans="1:24" x14ac:dyDescent="0.25">
      <c r="A33" s="5">
        <v>2</v>
      </c>
      <c r="B33" s="5" t="s">
        <v>84</v>
      </c>
      <c r="C33" s="5" t="s">
        <v>85</v>
      </c>
      <c r="D33" s="5">
        <v>1</v>
      </c>
      <c r="E33" s="5">
        <v>4.41</v>
      </c>
      <c r="F33" s="5">
        <v>1</v>
      </c>
      <c r="G33" s="5" t="s">
        <v>22</v>
      </c>
      <c r="H33" s="5">
        <v>246</v>
      </c>
      <c r="I33" s="5">
        <v>236</v>
      </c>
      <c r="J33" s="5">
        <v>1</v>
      </c>
      <c r="K33" s="5">
        <v>28.9</v>
      </c>
      <c r="L33" s="5">
        <v>1</v>
      </c>
      <c r="M33" s="5">
        <v>0.5</v>
      </c>
      <c r="N33" s="5">
        <v>3.39</v>
      </c>
      <c r="O33" s="5">
        <v>0</v>
      </c>
      <c r="P33" s="5">
        <v>1</v>
      </c>
      <c r="Q33" s="5">
        <v>37.29</v>
      </c>
      <c r="R33" s="5">
        <v>2.5</v>
      </c>
      <c r="S33" s="5">
        <v>0</v>
      </c>
      <c r="T33" s="5">
        <v>0</v>
      </c>
      <c r="U33" s="5" t="str">
        <f t="shared" si="0"/>
        <v>2025-01-01T00:32:47.000</v>
      </c>
      <c r="X33" t="e">
        <f t="shared" si="2"/>
        <v>#N/A</v>
      </c>
    </row>
    <row r="34" spans="1:24" x14ac:dyDescent="0.25">
      <c r="A34" s="5">
        <v>1</v>
      </c>
      <c r="B34" s="5" t="s">
        <v>57</v>
      </c>
      <c r="C34" s="5" t="s">
        <v>58</v>
      </c>
      <c r="D34" s="5">
        <v>2</v>
      </c>
      <c r="E34" s="5">
        <v>1.2</v>
      </c>
      <c r="F34" s="5">
        <v>1</v>
      </c>
      <c r="G34" s="5" t="s">
        <v>22</v>
      </c>
      <c r="H34" s="5">
        <v>246</v>
      </c>
      <c r="I34" s="5">
        <v>90</v>
      </c>
      <c r="J34" s="5">
        <v>1</v>
      </c>
      <c r="K34" s="5">
        <v>15.6</v>
      </c>
      <c r="L34" s="5">
        <v>3.5</v>
      </c>
      <c r="M34" s="5">
        <v>0.5</v>
      </c>
      <c r="N34" s="5">
        <v>0</v>
      </c>
      <c r="O34" s="5">
        <v>0</v>
      </c>
      <c r="P34" s="5">
        <v>1</v>
      </c>
      <c r="Q34" s="5">
        <v>20.6</v>
      </c>
      <c r="R34" s="5">
        <v>2.5</v>
      </c>
      <c r="S34" s="5">
        <v>0</v>
      </c>
      <c r="T34" s="5">
        <v>0</v>
      </c>
      <c r="U34" s="5" t="str">
        <f t="shared" si="0"/>
        <v>2025-01-01T00:33:12.000</v>
      </c>
      <c r="X34" t="e">
        <f t="shared" si="2"/>
        <v>#N/A</v>
      </c>
    </row>
    <row r="35" spans="1:24" x14ac:dyDescent="0.25">
      <c r="A35" s="5">
        <v>2</v>
      </c>
      <c r="B35" s="5" t="s">
        <v>43</v>
      </c>
      <c r="C35" s="5" t="s">
        <v>44</v>
      </c>
      <c r="D35" s="5">
        <v>1</v>
      </c>
      <c r="E35" s="5">
        <v>0.56000000000000005</v>
      </c>
      <c r="F35" s="5">
        <v>1</v>
      </c>
      <c r="G35" s="5" t="s">
        <v>22</v>
      </c>
      <c r="H35" s="5">
        <v>263</v>
      </c>
      <c r="I35" s="5">
        <v>236</v>
      </c>
      <c r="J35" s="5">
        <v>1</v>
      </c>
      <c r="K35" s="5">
        <v>5.8</v>
      </c>
      <c r="L35" s="5">
        <v>1</v>
      </c>
      <c r="M35" s="5">
        <v>0.5</v>
      </c>
      <c r="N35" s="5">
        <v>2.16</v>
      </c>
      <c r="O35" s="5">
        <v>0</v>
      </c>
      <c r="P35" s="5">
        <v>1</v>
      </c>
      <c r="Q35" s="5">
        <v>12.96</v>
      </c>
      <c r="R35" s="5">
        <v>2.5</v>
      </c>
      <c r="S35" s="5">
        <v>0</v>
      </c>
      <c r="T35" s="5">
        <v>0</v>
      </c>
      <c r="U35" s="5" t="str">
        <f t="shared" si="0"/>
        <v>2025-01-01T00:33:58.000</v>
      </c>
      <c r="X35" t="e">
        <f t="shared" si="2"/>
        <v>#N/A</v>
      </c>
    </row>
    <row r="36" spans="1:24" x14ac:dyDescent="0.25">
      <c r="A36" s="5">
        <v>2</v>
      </c>
      <c r="B36" s="5" t="s">
        <v>61</v>
      </c>
      <c r="C36" s="5" t="s">
        <v>62</v>
      </c>
      <c r="D36" s="5">
        <v>2</v>
      </c>
      <c r="E36" s="5">
        <v>1.19</v>
      </c>
      <c r="F36" s="5">
        <v>1</v>
      </c>
      <c r="G36" s="5" t="s">
        <v>22</v>
      </c>
      <c r="H36" s="5">
        <v>246</v>
      </c>
      <c r="I36" s="5">
        <v>170</v>
      </c>
      <c r="J36" s="5">
        <v>1</v>
      </c>
      <c r="K36" s="5">
        <v>14.9</v>
      </c>
      <c r="L36" s="5">
        <v>1</v>
      </c>
      <c r="M36" s="5">
        <v>0.5</v>
      </c>
      <c r="N36" s="5">
        <v>3.98</v>
      </c>
      <c r="O36" s="5">
        <v>0</v>
      </c>
      <c r="P36" s="5">
        <v>1</v>
      </c>
      <c r="Q36" s="5">
        <v>23.88</v>
      </c>
      <c r="R36" s="5">
        <v>2.5</v>
      </c>
      <c r="S36" s="5">
        <v>0</v>
      </c>
      <c r="T36" s="5">
        <v>0</v>
      </c>
      <c r="U36" s="5" t="str">
        <f t="shared" si="0"/>
        <v>2025-01-01T00:34:40.000</v>
      </c>
      <c r="X36" t="e">
        <f t="shared" si="2"/>
        <v>#N/A</v>
      </c>
    </row>
    <row r="37" spans="1:24" x14ac:dyDescent="0.25">
      <c r="A37" s="5">
        <v>1</v>
      </c>
      <c r="B37" s="5" t="s">
        <v>67</v>
      </c>
      <c r="C37" s="5" t="s">
        <v>68</v>
      </c>
      <c r="D37" s="5">
        <v>3</v>
      </c>
      <c r="E37" s="5">
        <v>1.1000000000000001</v>
      </c>
      <c r="F37" s="5">
        <v>1</v>
      </c>
      <c r="G37" s="5" t="s">
        <v>22</v>
      </c>
      <c r="H37" s="5">
        <v>142</v>
      </c>
      <c r="I37" s="5">
        <v>239</v>
      </c>
      <c r="J37" s="5">
        <v>1</v>
      </c>
      <c r="K37" s="5">
        <v>7.9</v>
      </c>
      <c r="L37" s="5">
        <v>3.5</v>
      </c>
      <c r="M37" s="5">
        <v>0.5</v>
      </c>
      <c r="N37" s="5">
        <v>2.5499999999999998</v>
      </c>
      <c r="O37" s="5">
        <v>0</v>
      </c>
      <c r="P37" s="5">
        <v>1</v>
      </c>
      <c r="Q37" s="5">
        <v>15.45</v>
      </c>
      <c r="R37" s="5">
        <v>2.5</v>
      </c>
      <c r="S37" s="5">
        <v>0</v>
      </c>
      <c r="T37" s="5">
        <v>0</v>
      </c>
      <c r="U37" s="5" t="str">
        <f t="shared" si="0"/>
        <v>2025-01-01T00:37:13.000</v>
      </c>
      <c r="X37" t="e">
        <f t="shared" si="2"/>
        <v>#N/A</v>
      </c>
    </row>
    <row r="38" spans="1:24" x14ac:dyDescent="0.25">
      <c r="A38" s="5">
        <v>2</v>
      </c>
      <c r="B38" s="5" t="s">
        <v>98</v>
      </c>
      <c r="C38" s="5" t="s">
        <v>99</v>
      </c>
      <c r="D38" s="5">
        <v>1</v>
      </c>
      <c r="E38" s="5">
        <v>2.31</v>
      </c>
      <c r="F38" s="5">
        <v>1</v>
      </c>
      <c r="G38" s="5" t="s">
        <v>22</v>
      </c>
      <c r="H38" s="5">
        <v>224</v>
      </c>
      <c r="I38" s="5">
        <v>68</v>
      </c>
      <c r="J38" s="5">
        <v>1</v>
      </c>
      <c r="K38" s="5">
        <v>17</v>
      </c>
      <c r="L38" s="5">
        <v>1</v>
      </c>
      <c r="M38" s="5">
        <v>0.5</v>
      </c>
      <c r="N38" s="5">
        <v>3.3</v>
      </c>
      <c r="O38" s="5">
        <v>0</v>
      </c>
      <c r="P38" s="5">
        <v>1</v>
      </c>
      <c r="Q38" s="5">
        <v>25.3</v>
      </c>
      <c r="R38" s="5">
        <v>2.5</v>
      </c>
      <c r="S38" s="5">
        <v>0</v>
      </c>
      <c r="T38" s="5">
        <v>0</v>
      </c>
      <c r="U38" s="5" t="str">
        <f t="shared" si="0"/>
        <v>2025-01-01T00:39:26.000</v>
      </c>
      <c r="X38" t="e">
        <f t="shared" si="2"/>
        <v>#N/A</v>
      </c>
    </row>
    <row r="39" spans="1:24" x14ac:dyDescent="0.25">
      <c r="A39" s="5">
        <v>2</v>
      </c>
      <c r="B39" s="5" t="s">
        <v>92</v>
      </c>
      <c r="C39" s="5" t="s">
        <v>93</v>
      </c>
      <c r="D39" s="5">
        <v>1</v>
      </c>
      <c r="E39" s="5">
        <v>0.77</v>
      </c>
      <c r="F39" s="5">
        <v>1</v>
      </c>
      <c r="G39" s="5" t="s">
        <v>22</v>
      </c>
      <c r="H39" s="5">
        <v>239</v>
      </c>
      <c r="I39" s="5">
        <v>142</v>
      </c>
      <c r="J39" s="5">
        <v>1</v>
      </c>
      <c r="K39" s="5">
        <v>6.5</v>
      </c>
      <c r="L39" s="5">
        <v>1</v>
      </c>
      <c r="M39" s="5">
        <v>0.5</v>
      </c>
      <c r="N39" s="5">
        <v>0.69</v>
      </c>
      <c r="O39" s="5">
        <v>0</v>
      </c>
      <c r="P39" s="5">
        <v>1</v>
      </c>
      <c r="Q39" s="5">
        <v>12.19</v>
      </c>
      <c r="R39" s="5">
        <v>2.5</v>
      </c>
      <c r="S39" s="5">
        <v>0</v>
      </c>
      <c r="T39" s="5">
        <v>0</v>
      </c>
      <c r="U39" s="5" t="str">
        <f t="shared" si="0"/>
        <v>2025-01-01T00:39:33.000</v>
      </c>
      <c r="X39" t="e">
        <f t="shared" si="2"/>
        <v>#N/A</v>
      </c>
    </row>
    <row r="40" spans="1:24" x14ac:dyDescent="0.25">
      <c r="A40" s="5">
        <v>1</v>
      </c>
      <c r="B40" s="5" t="s">
        <v>49</v>
      </c>
      <c r="C40" s="5" t="s">
        <v>50</v>
      </c>
      <c r="D40" s="5">
        <v>1</v>
      </c>
      <c r="E40" s="5">
        <v>3.2</v>
      </c>
      <c r="F40" s="5">
        <v>1</v>
      </c>
      <c r="G40" s="5" t="s">
        <v>22</v>
      </c>
      <c r="H40" s="5">
        <v>141</v>
      </c>
      <c r="I40" s="5">
        <v>113</v>
      </c>
      <c r="J40" s="5">
        <v>1</v>
      </c>
      <c r="K40" s="5">
        <v>26.1</v>
      </c>
      <c r="L40" s="5">
        <v>3.5</v>
      </c>
      <c r="M40" s="5">
        <v>0.5</v>
      </c>
      <c r="N40" s="5">
        <v>7.8</v>
      </c>
      <c r="O40" s="5">
        <v>0</v>
      </c>
      <c r="P40" s="5">
        <v>1</v>
      </c>
      <c r="Q40" s="5">
        <v>38.9</v>
      </c>
      <c r="R40" s="5">
        <v>2.5</v>
      </c>
      <c r="S40" s="5">
        <v>0</v>
      </c>
      <c r="T40" s="5">
        <v>0</v>
      </c>
      <c r="U40" s="5" t="str">
        <f t="shared" si="0"/>
        <v>2025-01-01T00:39:55.000</v>
      </c>
      <c r="X40" t="e">
        <f t="shared" si="2"/>
        <v>#N/A</v>
      </c>
    </row>
    <row r="41" spans="1:24" x14ac:dyDescent="0.25">
      <c r="A41" s="5">
        <v>2</v>
      </c>
      <c r="B41" s="5" t="s">
        <v>45</v>
      </c>
      <c r="C41" s="5" t="s">
        <v>46</v>
      </c>
      <c r="D41" s="5">
        <v>3</v>
      </c>
      <c r="E41" s="5">
        <v>1.99</v>
      </c>
      <c r="F41" s="5">
        <v>1</v>
      </c>
      <c r="G41" s="5" t="s">
        <v>22</v>
      </c>
      <c r="H41" s="5">
        <v>236</v>
      </c>
      <c r="I41" s="5">
        <v>151</v>
      </c>
      <c r="J41" s="5">
        <v>2</v>
      </c>
      <c r="K41" s="5">
        <v>14.2</v>
      </c>
      <c r="L41" s="5">
        <v>1</v>
      </c>
      <c r="M41" s="5">
        <v>0.5</v>
      </c>
      <c r="N41" s="5">
        <v>0</v>
      </c>
      <c r="O41" s="5">
        <v>0</v>
      </c>
      <c r="P41" s="5">
        <v>1</v>
      </c>
      <c r="Q41" s="5">
        <v>19.2</v>
      </c>
      <c r="R41" s="5">
        <v>2.5</v>
      </c>
      <c r="S41" s="5">
        <v>0</v>
      </c>
      <c r="T41" s="5">
        <v>0</v>
      </c>
      <c r="U41" s="5" t="str">
        <f t="shared" si="0"/>
        <v>2025-01-01T00:42:40.000</v>
      </c>
      <c r="X41" t="e">
        <f t="shared" si="2"/>
        <v>#N/A</v>
      </c>
    </row>
    <row r="42" spans="1:24" x14ac:dyDescent="0.25">
      <c r="A42" s="5">
        <v>1</v>
      </c>
      <c r="B42" s="5" t="s">
        <v>53</v>
      </c>
      <c r="C42" s="5" t="s">
        <v>54</v>
      </c>
      <c r="D42" s="5">
        <v>1</v>
      </c>
      <c r="E42" s="5">
        <v>1.9</v>
      </c>
      <c r="F42" s="5">
        <v>1</v>
      </c>
      <c r="G42" s="5" t="s">
        <v>22</v>
      </c>
      <c r="H42" s="5">
        <v>164</v>
      </c>
      <c r="I42" s="5">
        <v>229</v>
      </c>
      <c r="J42" s="5">
        <v>1</v>
      </c>
      <c r="K42" s="5">
        <v>16.3</v>
      </c>
      <c r="L42" s="5">
        <v>3.5</v>
      </c>
      <c r="M42" s="5">
        <v>0.5</v>
      </c>
      <c r="N42" s="5">
        <v>4.25</v>
      </c>
      <c r="O42" s="5">
        <v>0</v>
      </c>
      <c r="P42" s="5">
        <v>1</v>
      </c>
      <c r="Q42" s="5">
        <v>25.55</v>
      </c>
      <c r="R42" s="5">
        <v>2.5</v>
      </c>
      <c r="S42" s="5">
        <v>0</v>
      </c>
      <c r="T42" s="5">
        <v>0</v>
      </c>
      <c r="U42" s="5" t="str">
        <f t="shared" si="0"/>
        <v>2025-01-01T00:43:10.000</v>
      </c>
      <c r="X42" t="e">
        <f t="shared" si="2"/>
        <v>#N/A</v>
      </c>
    </row>
    <row r="43" spans="1:24" x14ac:dyDescent="0.25">
      <c r="A43" s="5">
        <v>2</v>
      </c>
      <c r="B43" s="5" t="s">
        <v>103</v>
      </c>
      <c r="C43" s="5" t="s">
        <v>104</v>
      </c>
      <c r="D43" s="5">
        <v>4</v>
      </c>
      <c r="E43" s="5">
        <v>2.2599999999999998</v>
      </c>
      <c r="F43" s="5">
        <v>1</v>
      </c>
      <c r="G43" s="5" t="s">
        <v>22</v>
      </c>
      <c r="H43" s="5">
        <v>237</v>
      </c>
      <c r="I43" s="5">
        <v>238</v>
      </c>
      <c r="J43" s="5">
        <v>1</v>
      </c>
      <c r="K43" s="5">
        <v>19.8</v>
      </c>
      <c r="L43" s="5">
        <v>1</v>
      </c>
      <c r="M43" s="5">
        <v>0.5</v>
      </c>
      <c r="N43" s="5">
        <v>4.96</v>
      </c>
      <c r="O43" s="5">
        <v>0</v>
      </c>
      <c r="P43" s="5">
        <v>1</v>
      </c>
      <c r="Q43" s="5">
        <v>29.76</v>
      </c>
      <c r="R43" s="5">
        <v>2.5</v>
      </c>
      <c r="S43" s="5">
        <v>0</v>
      </c>
      <c r="T43" s="5">
        <v>0</v>
      </c>
      <c r="U43" s="5" t="str">
        <f t="shared" si="0"/>
        <v>2025-01-01T00:43:44.000</v>
      </c>
      <c r="X43" t="e">
        <f t="shared" si="2"/>
        <v>#N/A</v>
      </c>
    </row>
    <row r="44" spans="1:24" x14ac:dyDescent="0.25">
      <c r="A44" s="5">
        <v>1</v>
      </c>
      <c r="B44" s="5" t="s">
        <v>69</v>
      </c>
      <c r="C44" s="5" t="s">
        <v>70</v>
      </c>
      <c r="D44" s="5">
        <v>1</v>
      </c>
      <c r="E44" s="5">
        <v>0.7</v>
      </c>
      <c r="F44" s="5">
        <v>1</v>
      </c>
      <c r="G44" s="5" t="s">
        <v>22</v>
      </c>
      <c r="H44" s="5">
        <v>143</v>
      </c>
      <c r="I44" s="5">
        <v>143</v>
      </c>
      <c r="J44" s="5">
        <v>1</v>
      </c>
      <c r="K44" s="5">
        <v>7.2</v>
      </c>
      <c r="L44" s="5">
        <v>3.5</v>
      </c>
      <c r="M44" s="5">
        <v>0.5</v>
      </c>
      <c r="N44" s="5">
        <v>1</v>
      </c>
      <c r="O44" s="5">
        <v>0</v>
      </c>
      <c r="P44" s="5">
        <v>1</v>
      </c>
      <c r="Q44" s="5">
        <v>13.2</v>
      </c>
      <c r="R44" s="5">
        <v>2.5</v>
      </c>
      <c r="S44" s="5">
        <v>0</v>
      </c>
      <c r="T44" s="5">
        <v>0</v>
      </c>
      <c r="U44" s="5" t="str">
        <f t="shared" si="0"/>
        <v>2025-01-01T00:48:06.000</v>
      </c>
      <c r="X44" t="e">
        <f t="shared" si="2"/>
        <v>#N/A</v>
      </c>
    </row>
    <row r="45" spans="1:24" x14ac:dyDescent="0.25">
      <c r="A45" s="5">
        <v>2</v>
      </c>
      <c r="B45" s="5" t="s">
        <v>109</v>
      </c>
      <c r="C45" s="5" t="s">
        <v>110</v>
      </c>
      <c r="D45" s="5">
        <v>1</v>
      </c>
      <c r="E45" s="5">
        <v>1.63</v>
      </c>
      <c r="F45" s="5">
        <v>1</v>
      </c>
      <c r="G45" s="5" t="s">
        <v>22</v>
      </c>
      <c r="H45" s="5">
        <v>237</v>
      </c>
      <c r="I45" s="5">
        <v>263</v>
      </c>
      <c r="J45" s="5">
        <v>1</v>
      </c>
      <c r="K45" s="5">
        <v>9.3000000000000007</v>
      </c>
      <c r="L45" s="5">
        <v>1</v>
      </c>
      <c r="M45" s="5">
        <v>0.5</v>
      </c>
      <c r="N45" s="5">
        <v>2</v>
      </c>
      <c r="O45" s="5">
        <v>0</v>
      </c>
      <c r="P45" s="5">
        <v>1</v>
      </c>
      <c r="Q45" s="5">
        <v>16.3</v>
      </c>
      <c r="R45" s="5">
        <v>2.5</v>
      </c>
      <c r="S45" s="5">
        <v>0</v>
      </c>
      <c r="T45" s="5">
        <v>0</v>
      </c>
      <c r="U45" s="5" t="str">
        <f t="shared" si="0"/>
        <v>2025-01-01T00:52:53.000</v>
      </c>
      <c r="X45" t="e">
        <f t="shared" si="2"/>
        <v>#N/A</v>
      </c>
    </row>
    <row r="46" spans="1:24" x14ac:dyDescent="0.25">
      <c r="A46" s="5">
        <v>2</v>
      </c>
      <c r="B46" s="5" t="s">
        <v>88</v>
      </c>
      <c r="C46" s="5" t="s">
        <v>89</v>
      </c>
      <c r="D46" s="5">
        <v>1</v>
      </c>
      <c r="E46" s="5">
        <v>0.65</v>
      </c>
      <c r="F46" s="5">
        <v>1</v>
      </c>
      <c r="G46" s="5" t="s">
        <v>22</v>
      </c>
      <c r="H46" s="5">
        <v>263</v>
      </c>
      <c r="I46" s="5">
        <v>141</v>
      </c>
      <c r="J46" s="5">
        <v>1</v>
      </c>
      <c r="K46" s="5">
        <v>5.8</v>
      </c>
      <c r="L46" s="5">
        <v>1</v>
      </c>
      <c r="M46" s="5">
        <v>0.5</v>
      </c>
      <c r="N46" s="5">
        <v>2.16</v>
      </c>
      <c r="O46" s="5">
        <v>0</v>
      </c>
      <c r="P46" s="5">
        <v>1</v>
      </c>
      <c r="Q46" s="5">
        <v>12.96</v>
      </c>
      <c r="R46" s="5">
        <v>2.5</v>
      </c>
      <c r="S46" s="5">
        <v>0</v>
      </c>
      <c r="T46" s="5">
        <v>0</v>
      </c>
      <c r="U46" s="5" t="str">
        <f t="shared" si="0"/>
        <v>2025-01-01T00:53:47.000</v>
      </c>
      <c r="X46" t="e">
        <f t="shared" si="2"/>
        <v>#N/A</v>
      </c>
    </row>
    <row r="47" spans="1:24" x14ac:dyDescent="0.25">
      <c r="A47" s="5">
        <v>1</v>
      </c>
      <c r="B47" s="5" t="s">
        <v>46</v>
      </c>
      <c r="C47" s="5" t="s">
        <v>83</v>
      </c>
      <c r="D47" s="5">
        <v>1</v>
      </c>
      <c r="E47" s="5">
        <v>0.4</v>
      </c>
      <c r="F47" s="5">
        <v>1</v>
      </c>
      <c r="G47" s="5" t="s">
        <v>22</v>
      </c>
      <c r="H47" s="5">
        <v>162</v>
      </c>
      <c r="I47" s="5">
        <v>229</v>
      </c>
      <c r="J47" s="5">
        <v>1</v>
      </c>
      <c r="K47" s="5">
        <v>5.0999999999999996</v>
      </c>
      <c r="L47" s="5">
        <v>3.5</v>
      </c>
      <c r="M47" s="5">
        <v>0.5</v>
      </c>
      <c r="N47" s="5">
        <v>2</v>
      </c>
      <c r="O47" s="5">
        <v>0</v>
      </c>
      <c r="P47" s="5">
        <v>1</v>
      </c>
      <c r="Q47" s="5">
        <v>12.1</v>
      </c>
      <c r="R47" s="5">
        <v>2.5</v>
      </c>
      <c r="S47" s="5">
        <v>0</v>
      </c>
      <c r="T47" s="5">
        <v>0</v>
      </c>
      <c r="U47" s="5" t="str">
        <f t="shared" si="0"/>
        <v>2025-01-01T00:55:38.000</v>
      </c>
      <c r="X47" t="e">
        <f t="shared" si="2"/>
        <v>#N/A</v>
      </c>
    </row>
    <row r="48" spans="1:24" x14ac:dyDescent="0.25">
      <c r="A48" s="5">
        <v>2</v>
      </c>
      <c r="B48" s="5" t="s">
        <v>63</v>
      </c>
      <c r="C48" s="5" t="s">
        <v>64</v>
      </c>
      <c r="D48" s="5">
        <v>1</v>
      </c>
      <c r="E48" s="5">
        <v>0.69</v>
      </c>
      <c r="F48" s="5">
        <v>1</v>
      </c>
      <c r="G48" s="5" t="s">
        <v>22</v>
      </c>
      <c r="H48" s="5">
        <v>137</v>
      </c>
      <c r="I48" s="5">
        <v>233</v>
      </c>
      <c r="J48" s="5">
        <v>4</v>
      </c>
      <c r="K48" s="5">
        <v>-6.5</v>
      </c>
      <c r="L48" s="5">
        <v>-1</v>
      </c>
      <c r="M48" s="5">
        <v>-0.5</v>
      </c>
      <c r="N48" s="5">
        <v>0</v>
      </c>
      <c r="O48" s="5">
        <v>0</v>
      </c>
      <c r="P48" s="5">
        <v>-1</v>
      </c>
      <c r="Q48" s="5">
        <v>-11.5</v>
      </c>
      <c r="R48" s="5">
        <v>-2.5</v>
      </c>
      <c r="S48" s="5">
        <v>0</v>
      </c>
      <c r="T48" s="5">
        <v>0</v>
      </c>
      <c r="U48" s="5" t="str">
        <f t="shared" si="0"/>
        <v>2025-01-01T00:55:54.000</v>
      </c>
      <c r="X48" t="e">
        <f t="shared" si="2"/>
        <v>#N/A</v>
      </c>
    </row>
    <row r="49" spans="1:24" x14ac:dyDescent="0.25">
      <c r="A49" s="5">
        <v>2</v>
      </c>
      <c r="B49" s="5" t="s">
        <v>63</v>
      </c>
      <c r="C49" s="5" t="s">
        <v>64</v>
      </c>
      <c r="D49" s="5">
        <v>1</v>
      </c>
      <c r="E49" s="5">
        <v>0.69</v>
      </c>
      <c r="F49" s="5">
        <v>1</v>
      </c>
      <c r="G49" s="5" t="s">
        <v>22</v>
      </c>
      <c r="H49" s="5">
        <v>137</v>
      </c>
      <c r="I49" s="5">
        <v>233</v>
      </c>
      <c r="J49" s="5">
        <v>4</v>
      </c>
      <c r="K49" s="5">
        <v>6.5</v>
      </c>
      <c r="L49" s="5">
        <v>1</v>
      </c>
      <c r="M49" s="5">
        <v>0.5</v>
      </c>
      <c r="N49" s="5">
        <v>0</v>
      </c>
      <c r="O49" s="5">
        <v>0</v>
      </c>
      <c r="P49" s="5">
        <v>1</v>
      </c>
      <c r="Q49" s="5">
        <v>11.5</v>
      </c>
      <c r="R49" s="5">
        <v>2.5</v>
      </c>
      <c r="S49" s="5">
        <v>0</v>
      </c>
      <c r="T49" s="5">
        <v>0</v>
      </c>
      <c r="U49" s="5" t="str">
        <f t="shared" si="0"/>
        <v>2025-01-01T00:55:54.000</v>
      </c>
      <c r="X49" t="e">
        <f t="shared" si="2"/>
        <v>#N/A</v>
      </c>
    </row>
    <row r="50" spans="1:24" x14ac:dyDescent="0.25">
      <c r="A50" s="5">
        <v>1</v>
      </c>
      <c r="B50" s="5" t="s">
        <v>105</v>
      </c>
      <c r="C50" s="5" t="s">
        <v>106</v>
      </c>
      <c r="D50" s="5">
        <v>2</v>
      </c>
      <c r="E50" s="5">
        <v>0.7</v>
      </c>
      <c r="F50" s="5">
        <v>1</v>
      </c>
      <c r="G50" s="5" t="s">
        <v>22</v>
      </c>
      <c r="H50" s="5">
        <v>79</v>
      </c>
      <c r="I50" s="5">
        <v>4</v>
      </c>
      <c r="J50" s="5">
        <v>1</v>
      </c>
      <c r="K50" s="5">
        <v>7.9</v>
      </c>
      <c r="L50" s="5">
        <v>3.5</v>
      </c>
      <c r="M50" s="5">
        <v>0.5</v>
      </c>
      <c r="N50" s="5">
        <v>1</v>
      </c>
      <c r="O50" s="5">
        <v>0</v>
      </c>
      <c r="P50" s="5">
        <v>1</v>
      </c>
      <c r="Q50" s="5">
        <v>13.9</v>
      </c>
      <c r="R50" s="5">
        <v>2.5</v>
      </c>
      <c r="S50" s="5">
        <v>0</v>
      </c>
      <c r="T50" s="5">
        <v>0</v>
      </c>
      <c r="U50" s="5" t="str">
        <f t="shared" si="0"/>
        <v>2025-01-01T00:56:12.000</v>
      </c>
      <c r="X50" t="e">
        <f t="shared" si="2"/>
        <v>#N/A</v>
      </c>
    </row>
    <row r="51" spans="1:24" x14ac:dyDescent="0.25">
      <c r="A51" s="5">
        <v>2</v>
      </c>
      <c r="B51" s="5" t="s">
        <v>94</v>
      </c>
      <c r="C51" s="5" t="s">
        <v>95</v>
      </c>
      <c r="D51" s="5">
        <v>1</v>
      </c>
      <c r="E51" s="5">
        <v>4.26</v>
      </c>
      <c r="F51" s="5">
        <v>1</v>
      </c>
      <c r="G51" s="5" t="s">
        <v>22</v>
      </c>
      <c r="H51" s="5">
        <v>239</v>
      </c>
      <c r="I51" s="5">
        <v>113</v>
      </c>
      <c r="J51" s="5">
        <v>1</v>
      </c>
      <c r="K51" s="5">
        <v>27.5</v>
      </c>
      <c r="L51" s="5">
        <v>1</v>
      </c>
      <c r="M51" s="5">
        <v>0.5</v>
      </c>
      <c r="N51" s="5">
        <v>6.5</v>
      </c>
      <c r="O51" s="5">
        <v>0</v>
      </c>
      <c r="P51" s="5">
        <v>1</v>
      </c>
      <c r="Q51" s="5">
        <v>39</v>
      </c>
      <c r="R51" s="5">
        <v>2.5</v>
      </c>
      <c r="S51" s="5">
        <v>0</v>
      </c>
      <c r="T51" s="5">
        <v>0</v>
      </c>
      <c r="U51" s="5" t="str">
        <f t="shared" si="0"/>
        <v>2025-01-01T00:59:29.000</v>
      </c>
      <c r="X51" t="e">
        <f t="shared" si="2"/>
        <v>#N/A</v>
      </c>
    </row>
  </sheetData>
  <sortState xmlns:xlrd2="http://schemas.microsoft.com/office/spreadsheetml/2017/richdata2" ref="A12:T51">
    <sortCondition ref="B12:B51"/>
    <sortCondition ref="C12:C51"/>
    <sortCondition ref="H12:H51"/>
    <sortCondition ref="I12:I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D965-A5DC-475F-9DA2-339115DAA0AA}">
  <sheetPr codeName="Sheet2"/>
  <dimension ref="A1:T11"/>
  <sheetViews>
    <sheetView workbookViewId="0">
      <selection activeCell="B10" sqref="B10"/>
    </sheetView>
  </sheetViews>
  <sheetFormatPr defaultRowHeight="15" x14ac:dyDescent="0.25"/>
  <cols>
    <col min="2" max="2" width="28.85546875" customWidth="1"/>
    <col min="3" max="3" width="25.57031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25">
      <c r="A2" s="2">
        <v>1</v>
      </c>
      <c r="B2" s="2" t="s">
        <v>20</v>
      </c>
      <c r="C2" s="2" t="s">
        <v>21</v>
      </c>
      <c r="D2" s="2">
        <v>1</v>
      </c>
      <c r="E2" s="2">
        <v>1.6</v>
      </c>
      <c r="F2" s="2">
        <v>1</v>
      </c>
      <c r="G2" s="2" t="s">
        <v>22</v>
      </c>
      <c r="H2" s="2">
        <v>229</v>
      </c>
      <c r="I2" s="2">
        <v>237</v>
      </c>
      <c r="J2" s="2">
        <v>1</v>
      </c>
      <c r="K2" s="2">
        <v>10</v>
      </c>
      <c r="L2" s="2">
        <v>3.5</v>
      </c>
      <c r="M2" s="2">
        <v>0.5</v>
      </c>
      <c r="N2" s="2">
        <v>3</v>
      </c>
      <c r="O2" s="2">
        <v>0</v>
      </c>
      <c r="P2" s="2">
        <v>1</v>
      </c>
      <c r="Q2" s="2">
        <v>18</v>
      </c>
      <c r="R2" s="2">
        <v>2.5</v>
      </c>
      <c r="S2" s="2">
        <v>0</v>
      </c>
      <c r="T2" s="2">
        <v>0</v>
      </c>
    </row>
    <row r="3" spans="1:20" s="2" customFormat="1" x14ac:dyDescent="0.25">
      <c r="A3" s="2">
        <v>1</v>
      </c>
      <c r="B3" s="2" t="s">
        <v>23</v>
      </c>
      <c r="C3" s="2" t="s">
        <v>24</v>
      </c>
      <c r="D3" s="2">
        <v>1</v>
      </c>
      <c r="E3" s="2">
        <v>0.5</v>
      </c>
      <c r="F3" s="2">
        <v>1</v>
      </c>
      <c r="G3" s="2" t="s">
        <v>22</v>
      </c>
      <c r="H3" s="2">
        <v>236</v>
      </c>
      <c r="I3" s="2">
        <v>237</v>
      </c>
      <c r="J3" s="2">
        <v>1</v>
      </c>
      <c r="K3" s="2">
        <v>5.0999999999999996</v>
      </c>
      <c r="L3" s="2">
        <v>3.5</v>
      </c>
      <c r="M3" s="2">
        <v>0.5</v>
      </c>
      <c r="N3" s="2">
        <v>2.02</v>
      </c>
      <c r="O3" s="2">
        <v>0</v>
      </c>
      <c r="P3" s="2">
        <v>1</v>
      </c>
      <c r="Q3" s="2">
        <v>12.12</v>
      </c>
      <c r="R3" s="2">
        <v>2.5</v>
      </c>
      <c r="S3" s="2">
        <v>0</v>
      </c>
      <c r="T3" s="2">
        <v>0</v>
      </c>
    </row>
    <row r="4" spans="1:20" s="2" customFormat="1" x14ac:dyDescent="0.25">
      <c r="A4" s="2">
        <v>1</v>
      </c>
      <c r="B4" s="2" t="s">
        <v>25</v>
      </c>
      <c r="C4" s="2" t="s">
        <v>26</v>
      </c>
      <c r="D4" s="2">
        <v>1</v>
      </c>
      <c r="E4" s="2">
        <v>0.6</v>
      </c>
      <c r="F4" s="2">
        <v>1</v>
      </c>
      <c r="G4" s="2" t="s">
        <v>22</v>
      </c>
      <c r="H4" s="2">
        <v>141</v>
      </c>
      <c r="I4" s="2">
        <v>141</v>
      </c>
      <c r="J4" s="2">
        <v>1</v>
      </c>
      <c r="K4" s="2">
        <v>5.0999999999999996</v>
      </c>
      <c r="L4" s="2">
        <v>3.5</v>
      </c>
      <c r="M4" s="2">
        <v>0.5</v>
      </c>
      <c r="N4" s="2">
        <v>2</v>
      </c>
      <c r="O4" s="2">
        <v>0</v>
      </c>
      <c r="P4" s="2">
        <v>1</v>
      </c>
      <c r="Q4" s="2">
        <v>12.1</v>
      </c>
      <c r="R4" s="2">
        <v>2.5</v>
      </c>
      <c r="S4" s="2">
        <v>0</v>
      </c>
      <c r="T4" s="2">
        <v>0</v>
      </c>
    </row>
    <row r="5" spans="1:20" s="2" customFormat="1" x14ac:dyDescent="0.25">
      <c r="A5" s="2">
        <v>2</v>
      </c>
      <c r="B5" s="2" t="s">
        <v>27</v>
      </c>
      <c r="C5" s="2" t="s">
        <v>28</v>
      </c>
      <c r="D5" s="2">
        <v>3</v>
      </c>
      <c r="E5" s="2">
        <v>0.52</v>
      </c>
      <c r="F5" s="2">
        <v>1</v>
      </c>
      <c r="G5" s="2" t="s">
        <v>22</v>
      </c>
      <c r="H5" s="2">
        <v>244</v>
      </c>
      <c r="I5" s="2">
        <v>244</v>
      </c>
      <c r="J5" s="2">
        <v>2</v>
      </c>
      <c r="K5" s="2">
        <v>7.2</v>
      </c>
      <c r="L5" s="2">
        <v>1</v>
      </c>
      <c r="M5" s="2">
        <v>0.5</v>
      </c>
      <c r="N5" s="2">
        <v>0</v>
      </c>
      <c r="O5" s="2">
        <v>0</v>
      </c>
      <c r="P5" s="2">
        <v>1</v>
      </c>
      <c r="Q5" s="2">
        <v>9.6999999999999993</v>
      </c>
      <c r="R5" s="2">
        <v>0</v>
      </c>
      <c r="S5" s="2">
        <v>0</v>
      </c>
      <c r="T5" s="2">
        <v>0</v>
      </c>
    </row>
    <row r="6" spans="1:20" s="2" customFormat="1" x14ac:dyDescent="0.25">
      <c r="A6" s="2">
        <v>2</v>
      </c>
      <c r="B6" s="2" t="s">
        <v>29</v>
      </c>
      <c r="C6" s="2" t="s">
        <v>30</v>
      </c>
      <c r="D6" s="2">
        <v>3</v>
      </c>
      <c r="E6" s="2">
        <v>0.66</v>
      </c>
      <c r="F6" s="2">
        <v>1</v>
      </c>
      <c r="G6" s="2" t="s">
        <v>22</v>
      </c>
      <c r="H6" s="2">
        <v>244</v>
      </c>
      <c r="I6" s="2">
        <v>116</v>
      </c>
      <c r="J6" s="2">
        <v>2</v>
      </c>
      <c r="K6" s="2">
        <v>5.8</v>
      </c>
      <c r="L6" s="2">
        <v>1</v>
      </c>
      <c r="M6" s="2">
        <v>0.5</v>
      </c>
      <c r="N6" s="2">
        <v>0</v>
      </c>
      <c r="O6" s="2">
        <v>0</v>
      </c>
      <c r="P6" s="2">
        <v>1</v>
      </c>
      <c r="Q6" s="2">
        <v>8.3000000000000007</v>
      </c>
      <c r="R6" s="2">
        <v>0</v>
      </c>
      <c r="S6" s="2">
        <v>0</v>
      </c>
      <c r="T6" s="2">
        <v>0</v>
      </c>
    </row>
    <row r="7" spans="1:20" s="2" customFormat="1" x14ac:dyDescent="0.25">
      <c r="A7" s="2">
        <v>2</v>
      </c>
      <c r="B7" s="2" t="s">
        <v>31</v>
      </c>
      <c r="C7" s="2" t="s">
        <v>32</v>
      </c>
      <c r="D7" s="2">
        <v>2</v>
      </c>
      <c r="E7" s="2">
        <v>2.63</v>
      </c>
      <c r="F7" s="2">
        <v>1</v>
      </c>
      <c r="G7" s="2" t="s">
        <v>22</v>
      </c>
      <c r="H7" s="2">
        <v>239</v>
      </c>
      <c r="I7" s="2">
        <v>68</v>
      </c>
      <c r="J7" s="2">
        <v>2</v>
      </c>
      <c r="K7" s="2">
        <v>19.100000000000001</v>
      </c>
      <c r="L7" s="2">
        <v>1</v>
      </c>
      <c r="M7" s="2">
        <v>0.5</v>
      </c>
      <c r="N7" s="2">
        <v>0</v>
      </c>
      <c r="O7" s="2">
        <v>0</v>
      </c>
      <c r="P7" s="2">
        <v>1</v>
      </c>
      <c r="Q7" s="2">
        <v>24.1</v>
      </c>
      <c r="R7" s="2">
        <v>2.5</v>
      </c>
      <c r="S7" s="2">
        <v>0</v>
      </c>
      <c r="T7" s="2">
        <v>0</v>
      </c>
    </row>
    <row r="8" spans="1:20" s="2" customFormat="1" x14ac:dyDescent="0.25">
      <c r="A8" s="2">
        <v>1</v>
      </c>
      <c r="B8" s="2" t="s">
        <v>33</v>
      </c>
      <c r="C8" s="2" t="s">
        <v>34</v>
      </c>
      <c r="D8" s="2">
        <v>0</v>
      </c>
      <c r="E8" s="2">
        <v>0.4</v>
      </c>
      <c r="F8" s="2">
        <v>1</v>
      </c>
      <c r="G8" s="2" t="s">
        <v>22</v>
      </c>
      <c r="H8" s="2">
        <v>170</v>
      </c>
      <c r="I8" s="2">
        <v>170</v>
      </c>
      <c r="J8" s="2">
        <v>1</v>
      </c>
      <c r="K8" s="2">
        <v>4.4000000000000004</v>
      </c>
      <c r="L8" s="2">
        <v>3.5</v>
      </c>
      <c r="M8" s="2">
        <v>0.5</v>
      </c>
      <c r="N8" s="2">
        <v>2.35</v>
      </c>
      <c r="O8" s="2">
        <v>0</v>
      </c>
      <c r="P8" s="2">
        <v>1</v>
      </c>
      <c r="Q8" s="2">
        <v>11.75</v>
      </c>
      <c r="R8" s="2">
        <v>2.5</v>
      </c>
      <c r="S8" s="2">
        <v>0</v>
      </c>
      <c r="T8" s="2">
        <v>0</v>
      </c>
    </row>
    <row r="9" spans="1:20" s="2" customFormat="1" x14ac:dyDescent="0.25">
      <c r="A9" s="2">
        <v>1</v>
      </c>
      <c r="B9" s="2" t="s">
        <v>35</v>
      </c>
      <c r="C9" s="2" t="s">
        <v>36</v>
      </c>
      <c r="D9" s="2">
        <v>0</v>
      </c>
      <c r="E9" s="2">
        <v>1.6</v>
      </c>
      <c r="F9" s="2">
        <v>1</v>
      </c>
      <c r="G9" s="2" t="s">
        <v>22</v>
      </c>
      <c r="H9" s="2">
        <v>234</v>
      </c>
      <c r="I9" s="2">
        <v>148</v>
      </c>
      <c r="J9" s="2">
        <v>1</v>
      </c>
      <c r="K9" s="2">
        <v>12.1</v>
      </c>
      <c r="L9" s="2">
        <v>3.5</v>
      </c>
      <c r="M9" s="2">
        <v>0.5</v>
      </c>
      <c r="N9" s="2">
        <v>2</v>
      </c>
      <c r="O9" s="2">
        <v>0</v>
      </c>
      <c r="P9" s="2">
        <v>1</v>
      </c>
      <c r="Q9" s="2">
        <v>19.100000000000001</v>
      </c>
      <c r="R9" s="2">
        <v>2.5</v>
      </c>
      <c r="S9" s="2">
        <v>0</v>
      </c>
      <c r="T9" s="2">
        <v>0</v>
      </c>
    </row>
    <row r="10" spans="1:20" s="3" customFormat="1" x14ac:dyDescent="0.25">
      <c r="A10" s="3">
        <v>4</v>
      </c>
      <c r="B10" s="3" t="s">
        <v>37</v>
      </c>
      <c r="C10" s="3" t="s">
        <v>38</v>
      </c>
      <c r="D10" s="3">
        <v>0</v>
      </c>
      <c r="E10" s="3">
        <v>2.8</v>
      </c>
      <c r="F10" s="3">
        <v>1</v>
      </c>
      <c r="G10" s="3" t="s">
        <v>22</v>
      </c>
      <c r="H10" s="3">
        <v>148</v>
      </c>
      <c r="I10" s="3">
        <v>170</v>
      </c>
      <c r="J10" s="3">
        <v>1</v>
      </c>
      <c r="K10" s="3">
        <v>19.100000000000001</v>
      </c>
      <c r="L10" s="3">
        <v>3.5</v>
      </c>
      <c r="M10" s="3">
        <v>0.5</v>
      </c>
      <c r="N10" s="3">
        <v>3</v>
      </c>
      <c r="O10" s="3">
        <v>0</v>
      </c>
      <c r="P10" s="3">
        <v>1</v>
      </c>
      <c r="Q10" s="3">
        <v>27.1</v>
      </c>
      <c r="R10" s="3">
        <v>2.5</v>
      </c>
      <c r="S10" s="3">
        <v>0</v>
      </c>
      <c r="T10" s="3">
        <v>0</v>
      </c>
    </row>
    <row r="11" spans="1:20" s="3" customFormat="1" x14ac:dyDescent="0.25">
      <c r="A11" s="3">
        <v>7</v>
      </c>
      <c r="B11" s="3" t="s">
        <v>39</v>
      </c>
      <c r="C11" s="3" t="s">
        <v>40</v>
      </c>
      <c r="D11" s="3">
        <v>1</v>
      </c>
      <c r="E11" s="3">
        <v>1.71</v>
      </c>
      <c r="F11" s="3">
        <v>1</v>
      </c>
      <c r="G11" s="3" t="s">
        <v>22</v>
      </c>
      <c r="H11" s="3">
        <v>237</v>
      </c>
      <c r="I11" s="3">
        <v>262</v>
      </c>
      <c r="J11" s="3">
        <v>2</v>
      </c>
      <c r="K11" s="3">
        <v>11.4</v>
      </c>
      <c r="L11" s="3">
        <v>1</v>
      </c>
      <c r="M11" s="3">
        <v>0.5</v>
      </c>
      <c r="N11" s="3">
        <v>0</v>
      </c>
      <c r="O11" s="3">
        <v>0</v>
      </c>
      <c r="P11" s="3">
        <v>1</v>
      </c>
      <c r="Q11" s="3">
        <v>16.399999999999999</v>
      </c>
      <c r="R11" s="3">
        <v>2.5</v>
      </c>
      <c r="S11" s="3">
        <v>0</v>
      </c>
      <c r="T1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804F-6DD7-40F2-9C17-96460BC3D2CF}">
  <sheetPr codeName="Sheet3"/>
  <dimension ref="A1:W53"/>
  <sheetViews>
    <sheetView topLeftCell="A10" workbookViewId="0">
      <selection activeCell="B14" sqref="B14:B23"/>
    </sheetView>
  </sheetViews>
  <sheetFormatPr defaultRowHeight="15" x14ac:dyDescent="0.25"/>
  <cols>
    <col min="2" max="2" width="30.7109375" customWidth="1"/>
    <col min="3" max="3" width="34.42578125" customWidth="1"/>
    <col min="21" max="21" width="24.42578125" customWidth="1"/>
    <col min="22" max="22" width="30.7109375" customWidth="1"/>
    <col min="23" max="23" width="34.4257812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115</v>
      </c>
      <c r="V1" s="1" t="s">
        <v>210</v>
      </c>
      <c r="W1" s="1" t="s">
        <v>211</v>
      </c>
    </row>
    <row r="2" spans="1:23" s="3" customFormat="1" x14ac:dyDescent="0.25">
      <c r="A2" s="3">
        <v>4</v>
      </c>
      <c r="B2" s="3" t="s">
        <v>116</v>
      </c>
      <c r="C2" s="3" t="s">
        <v>117</v>
      </c>
      <c r="D2" s="3">
        <v>0</v>
      </c>
      <c r="E2" s="3">
        <v>2.8</v>
      </c>
      <c r="F2" s="3">
        <v>1</v>
      </c>
      <c r="G2" s="3" t="s">
        <v>22</v>
      </c>
      <c r="H2" s="3">
        <v>148</v>
      </c>
      <c r="I2" s="3">
        <v>170</v>
      </c>
      <c r="J2" s="3">
        <v>1</v>
      </c>
      <c r="K2" s="3">
        <v>19.100000000000001</v>
      </c>
      <c r="L2" s="3">
        <v>3.5</v>
      </c>
      <c r="M2" s="3">
        <v>0.5</v>
      </c>
      <c r="N2" s="3">
        <v>3</v>
      </c>
      <c r="O2" s="3">
        <v>0</v>
      </c>
      <c r="P2" s="3">
        <v>1</v>
      </c>
      <c r="Q2" s="3">
        <v>27.1</v>
      </c>
      <c r="R2" s="3">
        <v>2.5</v>
      </c>
      <c r="S2" s="3">
        <v>0</v>
      </c>
      <c r="T2" s="3">
        <v>0</v>
      </c>
      <c r="U2" s="3">
        <v>457692686</v>
      </c>
      <c r="V2" s="3" t="str">
        <f>LEFT(B2,23)</f>
        <v>2025-01-01T00:53:43.000</v>
      </c>
      <c r="W2" s="3" t="str">
        <f>LEFT(C2,23)</f>
        <v>2025-01-01T01:13:23.000</v>
      </c>
    </row>
    <row r="3" spans="1:23" s="3" customFormat="1" x14ac:dyDescent="0.25">
      <c r="A3" s="3">
        <v>7</v>
      </c>
      <c r="B3" s="3" t="s">
        <v>118</v>
      </c>
      <c r="C3" s="3" t="s">
        <v>119</v>
      </c>
      <c r="D3" s="3">
        <v>1</v>
      </c>
      <c r="E3" s="3">
        <v>1.71</v>
      </c>
      <c r="F3" s="3">
        <v>1</v>
      </c>
      <c r="G3" s="3" t="s">
        <v>22</v>
      </c>
      <c r="H3" s="3">
        <v>237</v>
      </c>
      <c r="I3" s="3">
        <v>262</v>
      </c>
      <c r="J3" s="3">
        <v>2</v>
      </c>
      <c r="K3" s="3">
        <v>11.4</v>
      </c>
      <c r="L3" s="3">
        <v>1</v>
      </c>
      <c r="M3" s="3">
        <v>0.5</v>
      </c>
      <c r="N3" s="3">
        <v>0</v>
      </c>
      <c r="O3" s="3">
        <v>0</v>
      </c>
      <c r="P3" s="3">
        <v>1</v>
      </c>
      <c r="Q3" s="3">
        <v>16.399999999999999</v>
      </c>
      <c r="R3" s="3">
        <v>2.5</v>
      </c>
      <c r="S3" s="3">
        <v>0</v>
      </c>
      <c r="T3" s="3">
        <v>0</v>
      </c>
      <c r="U3" s="3">
        <v>1290133561</v>
      </c>
      <c r="V3" s="3" t="str">
        <f>LEFT(B3,23)</f>
        <v>2025-01-01T00:00:02.000</v>
      </c>
      <c r="W3" s="3" t="str">
        <f>LEFT(C3,23)</f>
        <v>2025-01-01T00:09:36.000</v>
      </c>
    </row>
    <row r="4" spans="1:23" s="4" customFormat="1" x14ac:dyDescent="0.25">
      <c r="A4" s="4">
        <v>2</v>
      </c>
      <c r="B4" s="4" t="s">
        <v>118</v>
      </c>
      <c r="C4" s="4" t="s">
        <v>119</v>
      </c>
      <c r="D4" s="4">
        <v>1</v>
      </c>
      <c r="E4" s="4">
        <v>1.71</v>
      </c>
      <c r="F4" s="4">
        <v>1</v>
      </c>
      <c r="G4" s="4" t="s">
        <v>22</v>
      </c>
      <c r="H4" s="4">
        <v>237</v>
      </c>
      <c r="I4" s="4">
        <v>262</v>
      </c>
      <c r="J4" s="4">
        <v>2</v>
      </c>
      <c r="K4" s="4">
        <v>11.4</v>
      </c>
      <c r="L4" s="4">
        <v>1</v>
      </c>
      <c r="M4" s="4">
        <v>0.5</v>
      </c>
      <c r="N4" s="4">
        <v>0</v>
      </c>
      <c r="O4" s="4">
        <v>0</v>
      </c>
      <c r="P4" s="4">
        <v>1</v>
      </c>
      <c r="Q4" s="4">
        <v>16.399999999999999</v>
      </c>
      <c r="R4" s="4">
        <v>2.5</v>
      </c>
      <c r="S4" s="4">
        <v>0</v>
      </c>
      <c r="T4" s="4">
        <v>0</v>
      </c>
      <c r="U4" s="4">
        <v>-877120946</v>
      </c>
      <c r="V4" s="4" t="str">
        <f>LEFT(B4,23)</f>
        <v>2025-01-01T00:00:02.000</v>
      </c>
      <c r="W4" s="4" t="str">
        <f>LEFT(C4,23)</f>
        <v>2025-01-01T00:09:36.000</v>
      </c>
    </row>
    <row r="5" spans="1:23" s="4" customFormat="1" x14ac:dyDescent="0.25">
      <c r="A5" s="4">
        <v>1</v>
      </c>
      <c r="B5" s="4" t="s">
        <v>116</v>
      </c>
      <c r="C5" s="4" t="s">
        <v>117</v>
      </c>
      <c r="D5" s="4">
        <v>0</v>
      </c>
      <c r="E5" s="4">
        <v>2.8</v>
      </c>
      <c r="F5" s="4">
        <v>1</v>
      </c>
      <c r="G5" s="4" t="s">
        <v>22</v>
      </c>
      <c r="H5" s="4">
        <v>148</v>
      </c>
      <c r="I5" s="4">
        <v>170</v>
      </c>
      <c r="J5" s="4">
        <v>1</v>
      </c>
      <c r="K5" s="4">
        <v>19.100000000000001</v>
      </c>
      <c r="L5" s="4">
        <v>3.5</v>
      </c>
      <c r="M5" s="4">
        <v>0.5</v>
      </c>
      <c r="N5" s="4">
        <v>3</v>
      </c>
      <c r="O5" s="4">
        <v>0</v>
      </c>
      <c r="P5" s="4">
        <v>1</v>
      </c>
      <c r="Q5" s="4">
        <v>27.1</v>
      </c>
      <c r="R5" s="4">
        <v>2.5</v>
      </c>
      <c r="S5" s="4">
        <v>0</v>
      </c>
      <c r="T5" s="4">
        <v>0</v>
      </c>
      <c r="U5" s="4">
        <v>-464839471</v>
      </c>
      <c r="V5" s="4" t="str">
        <f>LEFT(B5,23)</f>
        <v>2025-01-01T00:53:43.000</v>
      </c>
      <c r="W5" s="4" t="str">
        <f>LEFT(C5,23)</f>
        <v>2025-01-01T01:13:23.000</v>
      </c>
    </row>
    <row r="6" spans="1:23" s="5" customFormat="1" x14ac:dyDescent="0.25">
      <c r="A6" s="5">
        <v>2</v>
      </c>
      <c r="B6" s="5" t="s">
        <v>188</v>
      </c>
      <c r="C6" s="5" t="s">
        <v>189</v>
      </c>
      <c r="D6" s="5">
        <v>1</v>
      </c>
      <c r="E6" s="5">
        <v>0.86</v>
      </c>
      <c r="F6" s="5">
        <v>1</v>
      </c>
      <c r="G6" s="5" t="s">
        <v>22</v>
      </c>
      <c r="H6" s="5">
        <v>140</v>
      </c>
      <c r="I6" s="5">
        <v>263</v>
      </c>
      <c r="J6" s="5">
        <v>2</v>
      </c>
      <c r="K6" s="5">
        <v>6.5</v>
      </c>
      <c r="L6" s="5">
        <v>1</v>
      </c>
      <c r="M6" s="5">
        <v>0.5</v>
      </c>
      <c r="N6" s="5">
        <v>0</v>
      </c>
      <c r="O6" s="5">
        <v>0</v>
      </c>
      <c r="P6" s="5">
        <v>1</v>
      </c>
      <c r="Q6" s="5">
        <v>11.5</v>
      </c>
      <c r="R6" s="5">
        <v>2.5</v>
      </c>
      <c r="S6" s="5">
        <v>0</v>
      </c>
      <c r="T6" s="5">
        <v>0</v>
      </c>
      <c r="U6" s="5">
        <v>1891707709</v>
      </c>
      <c r="V6" s="5" t="str">
        <f>LEFT(B6,23)</f>
        <v>2025-01-01T00:00:37.000</v>
      </c>
      <c r="W6" s="5" t="str">
        <f>LEFT(C6,23)</f>
        <v>2025-01-01T00:04:46.000</v>
      </c>
    </row>
    <row r="7" spans="1:23" s="5" customFormat="1" x14ac:dyDescent="0.25">
      <c r="A7" s="5">
        <v>2</v>
      </c>
      <c r="B7" s="5" t="s">
        <v>150</v>
      </c>
      <c r="C7" s="5" t="s">
        <v>151</v>
      </c>
      <c r="D7" s="5">
        <v>1</v>
      </c>
      <c r="E7" s="5">
        <v>0.71</v>
      </c>
      <c r="F7" s="5">
        <v>1</v>
      </c>
      <c r="G7" s="5" t="s">
        <v>22</v>
      </c>
      <c r="H7" s="5">
        <v>79</v>
      </c>
      <c r="I7" s="5">
        <v>107</v>
      </c>
      <c r="J7" s="5">
        <v>2</v>
      </c>
      <c r="K7" s="5">
        <v>-7.2</v>
      </c>
      <c r="L7" s="5">
        <v>-1</v>
      </c>
      <c r="M7" s="5">
        <v>-0.5</v>
      </c>
      <c r="N7" s="5">
        <v>3.66</v>
      </c>
      <c r="O7" s="5">
        <v>0</v>
      </c>
      <c r="P7" s="5">
        <v>-1</v>
      </c>
      <c r="Q7" s="5">
        <v>-8.5399999999999991</v>
      </c>
      <c r="R7" s="5">
        <v>-2.5</v>
      </c>
      <c r="S7" s="5">
        <v>0</v>
      </c>
      <c r="T7" s="5">
        <v>0</v>
      </c>
      <c r="U7" s="5">
        <v>-883693173</v>
      </c>
      <c r="V7" s="5" t="str">
        <f>LEFT(B7,23)</f>
        <v>2025-01-01T00:01:41.000</v>
      </c>
      <c r="W7" s="5" t="str">
        <f>LEFT(C7,23)</f>
        <v>2025-01-01T00:07:14.000</v>
      </c>
    </row>
    <row r="8" spans="1:23" s="5" customFormat="1" x14ac:dyDescent="0.25">
      <c r="A8" s="5">
        <v>2</v>
      </c>
      <c r="B8" s="5" t="s">
        <v>150</v>
      </c>
      <c r="C8" s="5" t="s">
        <v>151</v>
      </c>
      <c r="D8" s="5">
        <v>1</v>
      </c>
      <c r="E8" s="5">
        <v>0.71</v>
      </c>
      <c r="F8" s="5">
        <v>1</v>
      </c>
      <c r="G8" s="5" t="s">
        <v>22</v>
      </c>
      <c r="H8" s="5">
        <v>79</v>
      </c>
      <c r="I8" s="5">
        <v>107</v>
      </c>
      <c r="J8" s="5">
        <v>2</v>
      </c>
      <c r="K8" s="5">
        <v>7.2</v>
      </c>
      <c r="L8" s="5">
        <v>1</v>
      </c>
      <c r="M8" s="5">
        <v>0.5</v>
      </c>
      <c r="N8" s="5">
        <v>0</v>
      </c>
      <c r="O8" s="5">
        <v>0</v>
      </c>
      <c r="P8" s="5">
        <v>1</v>
      </c>
      <c r="Q8" s="5">
        <v>12.2</v>
      </c>
      <c r="R8" s="5">
        <v>2.5</v>
      </c>
      <c r="S8" s="5">
        <v>0</v>
      </c>
      <c r="T8" s="5">
        <v>0</v>
      </c>
      <c r="U8" s="5">
        <v>-883693173</v>
      </c>
      <c r="V8" s="5" t="str">
        <f>LEFT(B8,23)</f>
        <v>2025-01-01T00:01:41.000</v>
      </c>
      <c r="W8" s="5" t="str">
        <f>LEFT(C8,23)</f>
        <v>2025-01-01T00:07:14.000</v>
      </c>
    </row>
    <row r="9" spans="1:23" s="5" customFormat="1" x14ac:dyDescent="0.25">
      <c r="A9" s="5">
        <v>2</v>
      </c>
      <c r="B9" s="5" t="s">
        <v>180</v>
      </c>
      <c r="C9" s="5" t="s">
        <v>181</v>
      </c>
      <c r="D9" s="5">
        <v>2</v>
      </c>
      <c r="E9" s="5">
        <v>3.45</v>
      </c>
      <c r="F9" s="5">
        <v>1</v>
      </c>
      <c r="G9" s="5" t="s">
        <v>22</v>
      </c>
      <c r="H9" s="5">
        <v>263</v>
      </c>
      <c r="I9" s="5">
        <v>107</v>
      </c>
      <c r="J9" s="5">
        <v>1</v>
      </c>
      <c r="K9" s="5">
        <v>17.7</v>
      </c>
      <c r="L9" s="5">
        <v>1</v>
      </c>
      <c r="M9" s="5">
        <v>0.5</v>
      </c>
      <c r="N9" s="5">
        <v>4.54</v>
      </c>
      <c r="O9" s="5">
        <v>0</v>
      </c>
      <c r="P9" s="5">
        <v>1</v>
      </c>
      <c r="Q9" s="5">
        <v>27.24</v>
      </c>
      <c r="R9" s="5">
        <v>2.5</v>
      </c>
      <c r="S9" s="5">
        <v>0</v>
      </c>
      <c r="T9" s="5">
        <v>0</v>
      </c>
      <c r="U9" s="5">
        <v>651028094</v>
      </c>
      <c r="V9" s="5" t="str">
        <f>LEFT(B9,23)</f>
        <v>2025-01-01T00:05:49.000</v>
      </c>
      <c r="W9" s="5" t="str">
        <f>LEFT(C9,23)</f>
        <v>2025-01-01T00:20:00.000</v>
      </c>
    </row>
    <row r="10" spans="1:23" s="5" customFormat="1" x14ac:dyDescent="0.25">
      <c r="A10" s="5">
        <v>2</v>
      </c>
      <c r="B10" s="5" t="s">
        <v>126</v>
      </c>
      <c r="C10" s="5" t="s">
        <v>127</v>
      </c>
      <c r="D10" s="5">
        <v>2</v>
      </c>
      <c r="E10" s="5">
        <v>1.02</v>
      </c>
      <c r="F10" s="5">
        <v>1</v>
      </c>
      <c r="G10" s="5" t="s">
        <v>22</v>
      </c>
      <c r="H10" s="5">
        <v>237</v>
      </c>
      <c r="I10" s="5">
        <v>236</v>
      </c>
      <c r="J10" s="5">
        <v>1</v>
      </c>
      <c r="K10" s="5">
        <v>7.9</v>
      </c>
      <c r="L10" s="5">
        <v>1</v>
      </c>
      <c r="M10" s="5">
        <v>0.5</v>
      </c>
      <c r="N10" s="5">
        <v>1.55</v>
      </c>
      <c r="O10" s="5">
        <v>0</v>
      </c>
      <c r="P10" s="5">
        <v>1</v>
      </c>
      <c r="Q10" s="5">
        <v>14.45</v>
      </c>
      <c r="R10" s="5">
        <v>2.5</v>
      </c>
      <c r="S10" s="5">
        <v>0</v>
      </c>
      <c r="T10" s="5">
        <v>0</v>
      </c>
      <c r="U10" s="5">
        <v>-1971840594</v>
      </c>
      <c r="V10" s="5" t="str">
        <f>LEFT(B10,23)</f>
        <v>2025-01-01T00:07:07.000</v>
      </c>
      <c r="W10" s="5" t="str">
        <f>LEFT(C10,23)</f>
        <v>2025-01-01T00:13:18.000</v>
      </c>
    </row>
    <row r="11" spans="1:23" s="5" customFormat="1" x14ac:dyDescent="0.25">
      <c r="A11" s="5">
        <v>2</v>
      </c>
      <c r="B11" s="5" t="s">
        <v>122</v>
      </c>
      <c r="C11" s="5" t="s">
        <v>123</v>
      </c>
      <c r="D11" s="5">
        <v>3</v>
      </c>
      <c r="E11" s="5">
        <v>3.98</v>
      </c>
      <c r="F11" s="5">
        <v>1</v>
      </c>
      <c r="G11" s="5" t="s">
        <v>22</v>
      </c>
      <c r="H11" s="5">
        <v>140</v>
      </c>
      <c r="I11" s="5">
        <v>79</v>
      </c>
      <c r="J11" s="5">
        <v>1</v>
      </c>
      <c r="K11" s="5">
        <v>19.100000000000001</v>
      </c>
      <c r="L11" s="5">
        <v>1</v>
      </c>
      <c r="M11" s="5">
        <v>0.5</v>
      </c>
      <c r="N11" s="5">
        <v>6.03</v>
      </c>
      <c r="O11" s="5">
        <v>0</v>
      </c>
      <c r="P11" s="5">
        <v>1</v>
      </c>
      <c r="Q11" s="5">
        <v>30.13</v>
      </c>
      <c r="R11" s="5">
        <v>2.5</v>
      </c>
      <c r="S11" s="5">
        <v>0</v>
      </c>
      <c r="T11" s="5">
        <v>0</v>
      </c>
      <c r="U11" s="5">
        <v>-2053565474</v>
      </c>
      <c r="V11" s="5" t="str">
        <f>LEFT(B11,23)</f>
        <v>2025-01-01T00:11:07.000</v>
      </c>
      <c r="W11" s="5" t="str">
        <f>LEFT(C11,23)</f>
        <v>2025-01-01T00:23:29.000</v>
      </c>
    </row>
    <row r="12" spans="1:23" s="5" customFormat="1" x14ac:dyDescent="0.25">
      <c r="A12" s="5">
        <v>1</v>
      </c>
      <c r="B12" s="5" t="s">
        <v>170</v>
      </c>
      <c r="C12" s="5" t="s">
        <v>171</v>
      </c>
      <c r="D12" s="5">
        <v>1</v>
      </c>
      <c r="E12" s="5">
        <v>1.3</v>
      </c>
      <c r="F12" s="5">
        <v>1</v>
      </c>
      <c r="G12" s="5" t="s">
        <v>22</v>
      </c>
      <c r="H12" s="5">
        <v>114</v>
      </c>
      <c r="I12" s="5">
        <v>79</v>
      </c>
      <c r="J12" s="5">
        <v>1</v>
      </c>
      <c r="K12" s="5">
        <v>10.7</v>
      </c>
      <c r="L12" s="5">
        <v>3.5</v>
      </c>
      <c r="M12" s="5">
        <v>0.5</v>
      </c>
      <c r="N12" s="5">
        <v>3.9</v>
      </c>
      <c r="O12" s="5">
        <v>0</v>
      </c>
      <c r="P12" s="5">
        <v>1</v>
      </c>
      <c r="Q12" s="5">
        <v>19.600000000000001</v>
      </c>
      <c r="R12" s="5">
        <v>2.5</v>
      </c>
      <c r="S12" s="5">
        <v>0</v>
      </c>
      <c r="T12" s="5">
        <v>0</v>
      </c>
      <c r="U12" s="5">
        <v>119773</v>
      </c>
      <c r="V12" s="5" t="str">
        <f>LEFT(B12,23)</f>
        <v>2025-01-01T00:13:55.000</v>
      </c>
      <c r="W12" s="5" t="str">
        <f>LEFT(C12,23)</f>
        <v>2025-01-01T00:24:40.000</v>
      </c>
    </row>
    <row r="13" spans="1:23" s="5" customFormat="1" x14ac:dyDescent="0.25">
      <c r="A13" s="5">
        <v>2</v>
      </c>
      <c r="B13" s="5" t="s">
        <v>168</v>
      </c>
      <c r="C13" s="5" t="s">
        <v>169</v>
      </c>
      <c r="D13" s="5">
        <v>2</v>
      </c>
      <c r="E13" s="5">
        <v>1.88</v>
      </c>
      <c r="F13" s="5">
        <v>1</v>
      </c>
      <c r="G13" s="5" t="s">
        <v>22</v>
      </c>
      <c r="H13" s="5">
        <v>113</v>
      </c>
      <c r="I13" s="5">
        <v>90</v>
      </c>
      <c r="J13" s="5">
        <v>1</v>
      </c>
      <c r="K13" s="5">
        <v>11.4</v>
      </c>
      <c r="L13" s="5">
        <v>1</v>
      </c>
      <c r="M13" s="5">
        <v>0.5</v>
      </c>
      <c r="N13" s="5">
        <v>1</v>
      </c>
      <c r="O13" s="5">
        <v>0</v>
      </c>
      <c r="P13" s="5">
        <v>1</v>
      </c>
      <c r="Q13" s="5">
        <v>17.399999999999999</v>
      </c>
      <c r="R13" s="5">
        <v>2.5</v>
      </c>
      <c r="S13" s="5">
        <v>0</v>
      </c>
      <c r="T13" s="5">
        <v>0</v>
      </c>
      <c r="U13" s="5">
        <v>-119414107</v>
      </c>
      <c r="V13" s="5" t="str">
        <f>LEFT(B13,23)</f>
        <v>2025-01-01T00:14:14.000</v>
      </c>
      <c r="W13" s="5" t="str">
        <f>LEFT(C13,23)</f>
        <v>2025-01-01T00:22:46.000</v>
      </c>
    </row>
    <row r="14" spans="1:23" s="6" customFormat="1" x14ac:dyDescent="0.25">
      <c r="A14" s="6">
        <v>1</v>
      </c>
      <c r="B14" s="6" t="s">
        <v>192</v>
      </c>
      <c r="C14" s="6" t="s">
        <v>193</v>
      </c>
      <c r="D14" s="6">
        <v>1</v>
      </c>
      <c r="E14" s="6">
        <v>1.8</v>
      </c>
      <c r="F14" s="6">
        <v>1</v>
      </c>
      <c r="G14" s="6" t="s">
        <v>22</v>
      </c>
      <c r="H14" s="6">
        <v>142</v>
      </c>
      <c r="I14" s="6">
        <v>68</v>
      </c>
      <c r="J14" s="6">
        <v>1</v>
      </c>
      <c r="K14" s="6">
        <v>30.3</v>
      </c>
      <c r="L14" s="6">
        <v>3.5</v>
      </c>
      <c r="M14" s="6">
        <v>0.5</v>
      </c>
      <c r="N14" s="6">
        <v>7.05</v>
      </c>
      <c r="O14" s="6">
        <v>0</v>
      </c>
      <c r="P14" s="6">
        <v>1</v>
      </c>
      <c r="Q14" s="6">
        <v>42.35</v>
      </c>
      <c r="R14" s="6">
        <v>2.5</v>
      </c>
      <c r="S14" s="6">
        <v>0</v>
      </c>
      <c r="T14" s="6">
        <v>0</v>
      </c>
      <c r="U14" s="6">
        <v>1943660782</v>
      </c>
      <c r="V14" s="6" t="str">
        <f>LEFT(B14,23)</f>
        <v>2025-01-01T00:14:54.000</v>
      </c>
      <c r="W14" s="6" t="str">
        <f>LEFT(C14,23)</f>
        <v>2025-01-01T00:53:29.000</v>
      </c>
    </row>
    <row r="15" spans="1:23" s="6" customFormat="1" x14ac:dyDescent="0.25">
      <c r="A15" s="6">
        <v>2</v>
      </c>
      <c r="B15" s="6" t="s">
        <v>183</v>
      </c>
      <c r="C15" s="6" t="s">
        <v>184</v>
      </c>
      <c r="D15" s="6">
        <v>4</v>
      </c>
      <c r="E15" s="6">
        <v>3.05</v>
      </c>
      <c r="F15" s="6">
        <v>1</v>
      </c>
      <c r="G15" s="6" t="s">
        <v>22</v>
      </c>
      <c r="H15" s="6">
        <v>114</v>
      </c>
      <c r="I15" s="6">
        <v>161</v>
      </c>
      <c r="J15" s="6">
        <v>1</v>
      </c>
      <c r="K15" s="6">
        <v>37.299999999999997</v>
      </c>
      <c r="L15" s="6">
        <v>1</v>
      </c>
      <c r="M15" s="6">
        <v>0.5</v>
      </c>
      <c r="N15" s="6">
        <v>8.4600000000000009</v>
      </c>
      <c r="O15" s="6">
        <v>0</v>
      </c>
      <c r="P15" s="6">
        <v>1</v>
      </c>
      <c r="Q15" s="6">
        <v>50.76</v>
      </c>
      <c r="R15" s="6">
        <v>2.5</v>
      </c>
      <c r="S15" s="6">
        <v>0</v>
      </c>
      <c r="T15" s="6">
        <v>0</v>
      </c>
      <c r="U15" s="6">
        <v>1342712024</v>
      </c>
      <c r="V15" s="6" t="str">
        <f>LEFT(B15,23)</f>
        <v>2025-01-01T00:15:41.000</v>
      </c>
      <c r="W15" s="6" t="str">
        <f>LEFT(C15,23)</f>
        <v>2025-01-01T01:03:03.000</v>
      </c>
    </row>
    <row r="16" spans="1:23" s="6" customFormat="1" x14ac:dyDescent="0.25">
      <c r="A16" s="6">
        <v>1</v>
      </c>
      <c r="B16" s="6" t="s">
        <v>160</v>
      </c>
      <c r="C16" s="6" t="s">
        <v>161</v>
      </c>
      <c r="D16" s="6">
        <v>3</v>
      </c>
      <c r="E16" s="6">
        <v>2.5</v>
      </c>
      <c r="F16" s="6">
        <v>1</v>
      </c>
      <c r="G16" s="6" t="s">
        <v>22</v>
      </c>
      <c r="H16" s="6">
        <v>158</v>
      </c>
      <c r="I16" s="6">
        <v>170</v>
      </c>
      <c r="J16" s="6">
        <v>2</v>
      </c>
      <c r="K16" s="6">
        <v>17.7</v>
      </c>
      <c r="L16" s="6">
        <v>3.5</v>
      </c>
      <c r="M16" s="6">
        <v>0.5</v>
      </c>
      <c r="N16" s="6">
        <v>0</v>
      </c>
      <c r="O16" s="6">
        <v>0</v>
      </c>
      <c r="P16" s="6">
        <v>1</v>
      </c>
      <c r="Q16" s="6">
        <v>22.7</v>
      </c>
      <c r="R16" s="6">
        <v>2.5</v>
      </c>
      <c r="S16" s="6">
        <v>0</v>
      </c>
      <c r="T16" s="6">
        <v>0</v>
      </c>
      <c r="U16" s="6">
        <v>-218068232</v>
      </c>
      <c r="V16" s="6" t="str">
        <f>LEFT(B16,23)</f>
        <v>2025-01-01T00:16:54.000</v>
      </c>
      <c r="W16" s="6" t="str">
        <f>LEFT(C16,23)</f>
        <v>2025-01-01T00:35:12.000</v>
      </c>
    </row>
    <row r="17" spans="1:23" s="6" customFormat="1" x14ac:dyDescent="0.25">
      <c r="A17" s="6">
        <v>2</v>
      </c>
      <c r="B17" s="6" t="s">
        <v>148</v>
      </c>
      <c r="C17" s="6" t="s">
        <v>149</v>
      </c>
      <c r="D17" s="6">
        <v>1</v>
      </c>
      <c r="E17" s="6">
        <v>1.66</v>
      </c>
      <c r="F17" s="6">
        <v>1</v>
      </c>
      <c r="G17" s="6" t="s">
        <v>22</v>
      </c>
      <c r="H17" s="6">
        <v>238</v>
      </c>
      <c r="I17" s="6">
        <v>236</v>
      </c>
      <c r="J17" s="6">
        <v>1</v>
      </c>
      <c r="K17" s="6">
        <v>12.1</v>
      </c>
      <c r="L17" s="6">
        <v>1</v>
      </c>
      <c r="M17" s="6">
        <v>0.5</v>
      </c>
      <c r="N17" s="6">
        <v>3.42</v>
      </c>
      <c r="O17" s="6">
        <v>0</v>
      </c>
      <c r="P17" s="6">
        <v>1</v>
      </c>
      <c r="Q17" s="6">
        <v>20.52</v>
      </c>
      <c r="R17" s="6">
        <v>2.5</v>
      </c>
      <c r="S17" s="6">
        <v>0</v>
      </c>
      <c r="T17" s="6">
        <v>0</v>
      </c>
      <c r="U17" s="6">
        <v>-919359966</v>
      </c>
      <c r="V17" s="6" t="str">
        <f>LEFT(B17,23)</f>
        <v>2025-01-01T00:16:55.000</v>
      </c>
      <c r="W17" s="6" t="str">
        <f>LEFT(C17,23)</f>
        <v>2025-01-01T00:27:36.000</v>
      </c>
    </row>
    <row r="18" spans="1:23" s="6" customFormat="1" x14ac:dyDescent="0.25">
      <c r="A18" s="6">
        <v>1</v>
      </c>
      <c r="B18" s="6" t="s">
        <v>174</v>
      </c>
      <c r="C18" s="6" t="s">
        <v>175</v>
      </c>
      <c r="D18" s="6">
        <v>1</v>
      </c>
      <c r="E18" s="6">
        <v>1</v>
      </c>
      <c r="F18" s="6">
        <v>1</v>
      </c>
      <c r="G18" s="6" t="s">
        <v>22</v>
      </c>
      <c r="H18" s="6">
        <v>142</v>
      </c>
      <c r="I18" s="6">
        <v>237</v>
      </c>
      <c r="J18" s="6">
        <v>1</v>
      </c>
      <c r="K18" s="6">
        <v>7.2</v>
      </c>
      <c r="L18" s="6">
        <v>3.5</v>
      </c>
      <c r="M18" s="6">
        <v>0.5</v>
      </c>
      <c r="N18" s="6">
        <v>1.83</v>
      </c>
      <c r="O18" s="6">
        <v>0</v>
      </c>
      <c r="P18" s="6">
        <v>1</v>
      </c>
      <c r="Q18" s="6">
        <v>14.03</v>
      </c>
      <c r="R18" s="6">
        <v>2.5</v>
      </c>
      <c r="S18" s="6">
        <v>0</v>
      </c>
      <c r="T18" s="6">
        <v>0</v>
      </c>
      <c r="U18" s="6">
        <v>126964671</v>
      </c>
      <c r="V18" s="6" t="str">
        <f>LEFT(B18,23)</f>
        <v>2025-01-01T00:17:44.000</v>
      </c>
      <c r="W18" s="6" t="str">
        <f>LEFT(C18,23)</f>
        <v>2025-01-01T00:22:52.000</v>
      </c>
    </row>
    <row r="19" spans="1:23" s="6" customFormat="1" x14ac:dyDescent="0.25">
      <c r="A19" s="6">
        <v>2</v>
      </c>
      <c r="B19" s="6" t="s">
        <v>132</v>
      </c>
      <c r="C19" s="6" t="s">
        <v>133</v>
      </c>
      <c r="D19" s="6">
        <v>1</v>
      </c>
      <c r="E19" s="6">
        <v>2.29</v>
      </c>
      <c r="F19" s="6">
        <v>1</v>
      </c>
      <c r="G19" s="6" t="s">
        <v>22</v>
      </c>
      <c r="H19" s="6">
        <v>237</v>
      </c>
      <c r="I19" s="6">
        <v>75</v>
      </c>
      <c r="J19" s="6">
        <v>2</v>
      </c>
      <c r="K19" s="6">
        <v>11.4</v>
      </c>
      <c r="L19" s="6">
        <v>1</v>
      </c>
      <c r="M19" s="6">
        <v>0.5</v>
      </c>
      <c r="N19" s="6">
        <v>0</v>
      </c>
      <c r="O19" s="6">
        <v>0</v>
      </c>
      <c r="P19" s="6">
        <v>1</v>
      </c>
      <c r="Q19" s="6">
        <v>16.399999999999999</v>
      </c>
      <c r="R19" s="6">
        <v>2.5</v>
      </c>
      <c r="S19" s="6">
        <v>0</v>
      </c>
      <c r="T19" s="6">
        <v>0</v>
      </c>
      <c r="U19" s="6">
        <v>-1764354304</v>
      </c>
      <c r="V19" s="6" t="str">
        <f>LEFT(B19,23)</f>
        <v>2025-01-01T00:20:28.000</v>
      </c>
      <c r="W19" s="6" t="str">
        <f>LEFT(C19,23)</f>
        <v>2025-01-01T00:28:04.000</v>
      </c>
    </row>
    <row r="20" spans="1:23" s="6" customFormat="1" x14ac:dyDescent="0.25">
      <c r="A20" s="6">
        <v>2</v>
      </c>
      <c r="B20" s="6" t="s">
        <v>162</v>
      </c>
      <c r="C20" s="6" t="s">
        <v>163</v>
      </c>
      <c r="D20" s="6">
        <v>2</v>
      </c>
      <c r="E20" s="6">
        <v>1.5</v>
      </c>
      <c r="F20" s="6">
        <v>1</v>
      </c>
      <c r="G20" s="6" t="s">
        <v>22</v>
      </c>
      <c r="H20" s="6">
        <v>237</v>
      </c>
      <c r="I20" s="6">
        <v>140</v>
      </c>
      <c r="J20" s="6">
        <v>1</v>
      </c>
      <c r="K20" s="6">
        <v>10.7</v>
      </c>
      <c r="L20" s="6">
        <v>1</v>
      </c>
      <c r="M20" s="6">
        <v>0.5</v>
      </c>
      <c r="N20" s="6">
        <v>3.14</v>
      </c>
      <c r="O20" s="6">
        <v>0</v>
      </c>
      <c r="P20" s="6">
        <v>1</v>
      </c>
      <c r="Q20" s="6">
        <v>18.84</v>
      </c>
      <c r="R20" s="6">
        <v>2.5</v>
      </c>
      <c r="S20" s="6">
        <v>0</v>
      </c>
      <c r="T20" s="6">
        <v>0</v>
      </c>
      <c r="U20" s="6">
        <v>-205145819</v>
      </c>
      <c r="V20" s="6" t="str">
        <f>LEFT(B20,23)</f>
        <v>2025-01-01T00:22:56.000</v>
      </c>
      <c r="W20" s="6" t="str">
        <f>LEFT(C20,23)</f>
        <v>2025-01-01T00:33:12.000</v>
      </c>
    </row>
    <row r="21" spans="1:23" s="6" customFormat="1" x14ac:dyDescent="0.25">
      <c r="A21" s="6">
        <v>1</v>
      </c>
      <c r="B21" s="6" t="s">
        <v>134</v>
      </c>
      <c r="C21" s="6" t="s">
        <v>135</v>
      </c>
      <c r="D21" s="6">
        <v>1</v>
      </c>
      <c r="E21" s="6">
        <v>1.2</v>
      </c>
      <c r="F21" s="6">
        <v>1</v>
      </c>
      <c r="G21" s="6" t="s">
        <v>22</v>
      </c>
      <c r="H21" s="6">
        <v>164</v>
      </c>
      <c r="I21" s="6">
        <v>233</v>
      </c>
      <c r="J21" s="6">
        <v>1</v>
      </c>
      <c r="K21" s="6">
        <v>10</v>
      </c>
      <c r="L21" s="6">
        <v>3.5</v>
      </c>
      <c r="M21" s="6">
        <v>0.5</v>
      </c>
      <c r="N21" s="6">
        <v>3</v>
      </c>
      <c r="O21" s="6">
        <v>0</v>
      </c>
      <c r="P21" s="6">
        <v>1</v>
      </c>
      <c r="Q21" s="6">
        <v>18</v>
      </c>
      <c r="R21" s="6">
        <v>2.5</v>
      </c>
      <c r="S21" s="6">
        <v>0</v>
      </c>
      <c r="T21" s="6">
        <v>0</v>
      </c>
      <c r="U21" s="6">
        <v>-1612402164</v>
      </c>
      <c r="V21" s="6" t="str">
        <f>LEFT(B21,23)</f>
        <v>2025-01-01T00:24:02.000</v>
      </c>
      <c r="W21" s="6" t="str">
        <f>LEFT(C21,23)</f>
        <v>2025-01-01T00:35:10.000</v>
      </c>
    </row>
    <row r="22" spans="1:23" s="6" customFormat="1" x14ac:dyDescent="0.25">
      <c r="A22" s="6">
        <v>1</v>
      </c>
      <c r="B22" s="6" t="s">
        <v>144</v>
      </c>
      <c r="C22" s="6" t="s">
        <v>145</v>
      </c>
      <c r="D22" s="6">
        <v>1</v>
      </c>
      <c r="E22" s="6">
        <v>2.9</v>
      </c>
      <c r="F22" s="6">
        <v>1</v>
      </c>
      <c r="G22" s="6" t="s">
        <v>22</v>
      </c>
      <c r="H22" s="6">
        <v>79</v>
      </c>
      <c r="I22" s="6">
        <v>161</v>
      </c>
      <c r="J22" s="6">
        <v>1</v>
      </c>
      <c r="K22" s="6">
        <v>17.7</v>
      </c>
      <c r="L22" s="6">
        <v>3.5</v>
      </c>
      <c r="M22" s="6">
        <v>0.5</v>
      </c>
      <c r="N22" s="6">
        <v>0</v>
      </c>
      <c r="O22" s="6">
        <v>0</v>
      </c>
      <c r="P22" s="6">
        <v>1</v>
      </c>
      <c r="Q22" s="6">
        <v>22.7</v>
      </c>
      <c r="R22" s="6">
        <v>2.5</v>
      </c>
      <c r="S22" s="6">
        <v>0</v>
      </c>
      <c r="T22" s="6">
        <v>0</v>
      </c>
      <c r="U22" s="6">
        <v>-1053146266</v>
      </c>
      <c r="V22" s="6" t="str">
        <f>LEFT(B22,23)</f>
        <v>2025-01-01T00:27:31.000</v>
      </c>
      <c r="W22" s="6" t="str">
        <f>LEFT(C22,23)</f>
        <v>2025-01-01T00:48:55.000</v>
      </c>
    </row>
    <row r="23" spans="1:23" s="6" customFormat="1" x14ac:dyDescent="0.25">
      <c r="A23" s="6">
        <v>1</v>
      </c>
      <c r="B23" s="6" t="s">
        <v>138</v>
      </c>
      <c r="C23" s="6" t="s">
        <v>139</v>
      </c>
      <c r="D23" s="6">
        <v>1</v>
      </c>
      <c r="E23" s="6">
        <v>1.2</v>
      </c>
      <c r="F23" s="6">
        <v>1</v>
      </c>
      <c r="G23" s="6" t="s">
        <v>22</v>
      </c>
      <c r="H23" s="6">
        <v>79</v>
      </c>
      <c r="I23" s="6">
        <v>170</v>
      </c>
      <c r="J23" s="6">
        <v>1</v>
      </c>
      <c r="K23" s="6">
        <v>7.9</v>
      </c>
      <c r="L23" s="6">
        <v>3.5</v>
      </c>
      <c r="M23" s="6">
        <v>0.5</v>
      </c>
      <c r="N23" s="6">
        <v>1</v>
      </c>
      <c r="O23" s="6">
        <v>0</v>
      </c>
      <c r="P23" s="6">
        <v>1</v>
      </c>
      <c r="Q23" s="6">
        <v>13.9</v>
      </c>
      <c r="R23" s="6">
        <v>2.5</v>
      </c>
      <c r="S23" s="6">
        <v>0</v>
      </c>
      <c r="T23" s="6">
        <v>0</v>
      </c>
      <c r="U23" s="6">
        <v>-1288828031</v>
      </c>
      <c r="V23" s="6" t="str">
        <f>LEFT(B23,23)</f>
        <v>2025-01-01T00:27:34.000</v>
      </c>
      <c r="W23" s="6" t="str">
        <f>LEFT(C23,23)</f>
        <v>2025-01-01T00:33:38.000</v>
      </c>
    </row>
    <row r="24" spans="1:23" s="5" customFormat="1" x14ac:dyDescent="0.25">
      <c r="A24" s="5">
        <v>1</v>
      </c>
      <c r="B24" s="5" t="s">
        <v>120</v>
      </c>
      <c r="C24" s="5" t="s">
        <v>121</v>
      </c>
      <c r="D24" s="5">
        <v>1</v>
      </c>
      <c r="E24" s="5">
        <v>1.1000000000000001</v>
      </c>
      <c r="F24" s="5">
        <v>1</v>
      </c>
      <c r="G24" s="5" t="s">
        <v>22</v>
      </c>
      <c r="H24" s="5">
        <v>229</v>
      </c>
      <c r="I24" s="5">
        <v>141</v>
      </c>
      <c r="J24" s="5">
        <v>2</v>
      </c>
      <c r="K24" s="5">
        <v>7.9</v>
      </c>
      <c r="L24" s="5">
        <v>3.5</v>
      </c>
      <c r="M24" s="5">
        <v>0.5</v>
      </c>
      <c r="N24" s="5">
        <v>0</v>
      </c>
      <c r="O24" s="5">
        <v>0</v>
      </c>
      <c r="P24" s="5">
        <v>1</v>
      </c>
      <c r="Q24" s="5">
        <v>12.9</v>
      </c>
      <c r="R24" s="5">
        <v>2.5</v>
      </c>
      <c r="S24" s="5">
        <v>0</v>
      </c>
      <c r="T24" s="5">
        <v>0</v>
      </c>
      <c r="U24" s="5">
        <v>-2138426276</v>
      </c>
      <c r="V24" s="5" t="str">
        <f>LEFT(B24,23)</f>
        <v>2025-01-01T00:30:07.000</v>
      </c>
      <c r="W24" s="5" t="str">
        <f>LEFT(C24,23)</f>
        <v>2025-01-01T00:36:48.000</v>
      </c>
    </row>
    <row r="25" spans="1:23" s="5" customFormat="1" x14ac:dyDescent="0.25">
      <c r="A25" s="5">
        <v>2</v>
      </c>
      <c r="B25" s="5" t="s">
        <v>186</v>
      </c>
      <c r="C25" s="5" t="s">
        <v>187</v>
      </c>
      <c r="D25" s="5">
        <v>1</v>
      </c>
      <c r="E25" s="5">
        <v>3.06</v>
      </c>
      <c r="F25" s="5">
        <v>1</v>
      </c>
      <c r="G25" s="5" t="s">
        <v>22</v>
      </c>
      <c r="H25" s="5">
        <v>90</v>
      </c>
      <c r="I25" s="5">
        <v>246</v>
      </c>
      <c r="J25" s="5">
        <v>1</v>
      </c>
      <c r="K25" s="5">
        <v>17.7</v>
      </c>
      <c r="L25" s="5">
        <v>1</v>
      </c>
      <c r="M25" s="5">
        <v>0.5</v>
      </c>
      <c r="N25" s="5">
        <v>10</v>
      </c>
      <c r="O25" s="5">
        <v>0</v>
      </c>
      <c r="P25" s="5">
        <v>1</v>
      </c>
      <c r="Q25" s="5">
        <v>32.700000000000003</v>
      </c>
      <c r="R25" s="5">
        <v>2.5</v>
      </c>
      <c r="S25" s="5">
        <v>0</v>
      </c>
      <c r="T25" s="5">
        <v>0</v>
      </c>
      <c r="U25" s="5">
        <v>1740265309</v>
      </c>
      <c r="V25" s="5" t="str">
        <f>LEFT(B25,23)</f>
        <v>2025-01-01T00:32:01.000</v>
      </c>
      <c r="W25" s="5" t="str">
        <f>LEFT(C25,23)</f>
        <v>2025-01-01T00:46:43.000</v>
      </c>
    </row>
    <row r="26" spans="1:23" s="5" customFormat="1" x14ac:dyDescent="0.25">
      <c r="A26" s="5">
        <v>2</v>
      </c>
      <c r="B26" s="5" t="s">
        <v>164</v>
      </c>
      <c r="C26" s="5" t="s">
        <v>165</v>
      </c>
      <c r="D26" s="5">
        <v>1</v>
      </c>
      <c r="E26" s="5">
        <v>1.51</v>
      </c>
      <c r="F26" s="5">
        <v>1</v>
      </c>
      <c r="G26" s="5" t="s">
        <v>22</v>
      </c>
      <c r="H26" s="5">
        <v>237</v>
      </c>
      <c r="I26" s="5">
        <v>140</v>
      </c>
      <c r="J26" s="5">
        <v>1</v>
      </c>
      <c r="K26" s="5">
        <v>10.7</v>
      </c>
      <c r="L26" s="5">
        <v>1</v>
      </c>
      <c r="M26" s="5">
        <v>0.5</v>
      </c>
      <c r="N26" s="5">
        <v>3.14</v>
      </c>
      <c r="O26" s="5">
        <v>0</v>
      </c>
      <c r="P26" s="5">
        <v>1</v>
      </c>
      <c r="Q26" s="5">
        <v>18.84</v>
      </c>
      <c r="R26" s="5">
        <v>2.5</v>
      </c>
      <c r="S26" s="5">
        <v>0</v>
      </c>
      <c r="T26" s="5">
        <v>0</v>
      </c>
      <c r="U26" s="5">
        <v>-179187400</v>
      </c>
      <c r="V26" s="5" t="str">
        <f>LEFT(B26,23)</f>
        <v>2025-01-01T00:32:04.000</v>
      </c>
      <c r="W26" s="5" t="str">
        <f>LEFT(C26,23)</f>
        <v>2025-01-01T00:40:54.000</v>
      </c>
    </row>
    <row r="27" spans="1:23" s="5" customFormat="1" x14ac:dyDescent="0.25">
      <c r="A27" s="5">
        <v>2</v>
      </c>
      <c r="B27" s="5" t="s">
        <v>190</v>
      </c>
      <c r="C27" s="5" t="s">
        <v>191</v>
      </c>
      <c r="D27" s="5">
        <v>1</v>
      </c>
      <c r="E27" s="5">
        <v>4.41</v>
      </c>
      <c r="F27" s="5">
        <v>1</v>
      </c>
      <c r="G27" s="5" t="s">
        <v>22</v>
      </c>
      <c r="H27" s="5">
        <v>246</v>
      </c>
      <c r="I27" s="5">
        <v>236</v>
      </c>
      <c r="J27" s="5">
        <v>1</v>
      </c>
      <c r="K27" s="5">
        <v>28.9</v>
      </c>
      <c r="L27" s="5">
        <v>1</v>
      </c>
      <c r="M27" s="5">
        <v>0.5</v>
      </c>
      <c r="N27" s="5">
        <v>3.39</v>
      </c>
      <c r="O27" s="5">
        <v>0</v>
      </c>
      <c r="P27" s="5">
        <v>1</v>
      </c>
      <c r="Q27" s="5">
        <v>37.29</v>
      </c>
      <c r="R27" s="5">
        <v>2.5</v>
      </c>
      <c r="S27" s="5">
        <v>0</v>
      </c>
      <c r="T27" s="5">
        <v>0</v>
      </c>
      <c r="U27" s="5">
        <v>1896181568</v>
      </c>
      <c r="V27" s="5" t="str">
        <f>LEFT(B27,23)</f>
        <v>2025-01-01T00:32:47.000</v>
      </c>
      <c r="W27" s="5" t="str">
        <f>LEFT(C27,23)</f>
        <v>2025-01-01T01:01:49.000</v>
      </c>
    </row>
    <row r="28" spans="1:23" s="5" customFormat="1" x14ac:dyDescent="0.25">
      <c r="A28" s="5">
        <v>1</v>
      </c>
      <c r="B28" s="5" t="s">
        <v>163</v>
      </c>
      <c r="C28" s="5" t="s">
        <v>182</v>
      </c>
      <c r="D28" s="5">
        <v>2</v>
      </c>
      <c r="E28" s="5">
        <v>1.2</v>
      </c>
      <c r="F28" s="5">
        <v>1</v>
      </c>
      <c r="G28" s="5" t="s">
        <v>22</v>
      </c>
      <c r="H28" s="5">
        <v>246</v>
      </c>
      <c r="I28" s="5">
        <v>90</v>
      </c>
      <c r="J28" s="5">
        <v>1</v>
      </c>
      <c r="K28" s="5">
        <v>15.6</v>
      </c>
      <c r="L28" s="5">
        <v>3.5</v>
      </c>
      <c r="M28" s="5">
        <v>0.5</v>
      </c>
      <c r="N28" s="5">
        <v>0</v>
      </c>
      <c r="O28" s="5">
        <v>0</v>
      </c>
      <c r="P28" s="5">
        <v>1</v>
      </c>
      <c r="Q28" s="5">
        <v>20.6</v>
      </c>
      <c r="R28" s="5">
        <v>2.5</v>
      </c>
      <c r="S28" s="5">
        <v>0</v>
      </c>
      <c r="T28" s="5">
        <v>0</v>
      </c>
      <c r="U28" s="5">
        <v>947816783</v>
      </c>
      <c r="V28" s="5" t="str">
        <f>LEFT(B28,23)</f>
        <v>2025-01-01T00:33:12.000</v>
      </c>
      <c r="W28" s="5" t="str">
        <f>LEFT(C28,23)</f>
        <v>2025-01-01T00:50:14.000</v>
      </c>
    </row>
    <row r="29" spans="1:23" s="5" customFormat="1" x14ac:dyDescent="0.25">
      <c r="A29" s="5">
        <v>2</v>
      </c>
      <c r="B29" s="5" t="s">
        <v>136</v>
      </c>
      <c r="C29" s="5" t="s">
        <v>137</v>
      </c>
      <c r="D29" s="5">
        <v>1</v>
      </c>
      <c r="E29" s="5">
        <v>0.56000000000000005</v>
      </c>
      <c r="F29" s="5">
        <v>1</v>
      </c>
      <c r="G29" s="5" t="s">
        <v>22</v>
      </c>
      <c r="H29" s="5">
        <v>263</v>
      </c>
      <c r="I29" s="5">
        <v>236</v>
      </c>
      <c r="J29" s="5">
        <v>1</v>
      </c>
      <c r="K29" s="5">
        <v>5.8</v>
      </c>
      <c r="L29" s="5">
        <v>1</v>
      </c>
      <c r="M29" s="5">
        <v>0.5</v>
      </c>
      <c r="N29" s="5">
        <v>2.16</v>
      </c>
      <c r="O29" s="5">
        <v>0</v>
      </c>
      <c r="P29" s="5">
        <v>1</v>
      </c>
      <c r="Q29" s="5">
        <v>12.96</v>
      </c>
      <c r="R29" s="5">
        <v>2.5</v>
      </c>
      <c r="S29" s="5">
        <v>0</v>
      </c>
      <c r="T29" s="5">
        <v>0</v>
      </c>
      <c r="U29" s="5">
        <v>-1326882709</v>
      </c>
      <c r="V29" s="5" t="str">
        <f>LEFT(B29,23)</f>
        <v>2025-01-01T00:33:58.000</v>
      </c>
      <c r="W29" s="5" t="str">
        <f>LEFT(C29,23)</f>
        <v>2025-01-01T00:37:23.000</v>
      </c>
    </row>
    <row r="30" spans="1:23" s="5" customFormat="1" x14ac:dyDescent="0.25">
      <c r="A30" s="5">
        <v>2</v>
      </c>
      <c r="B30" s="5" t="s">
        <v>154</v>
      </c>
      <c r="C30" s="5" t="s">
        <v>155</v>
      </c>
      <c r="D30" s="5">
        <v>2</v>
      </c>
      <c r="E30" s="5">
        <v>1.19</v>
      </c>
      <c r="F30" s="5">
        <v>1</v>
      </c>
      <c r="G30" s="5" t="s">
        <v>22</v>
      </c>
      <c r="H30" s="5">
        <v>246</v>
      </c>
      <c r="I30" s="5">
        <v>170</v>
      </c>
      <c r="J30" s="5">
        <v>1</v>
      </c>
      <c r="K30" s="5">
        <v>14.9</v>
      </c>
      <c r="L30" s="5">
        <v>1</v>
      </c>
      <c r="M30" s="5">
        <v>0.5</v>
      </c>
      <c r="N30" s="5">
        <v>3.98</v>
      </c>
      <c r="O30" s="5">
        <v>0</v>
      </c>
      <c r="P30" s="5">
        <v>1</v>
      </c>
      <c r="Q30" s="5">
        <v>23.88</v>
      </c>
      <c r="R30" s="5">
        <v>2.5</v>
      </c>
      <c r="S30" s="5">
        <v>0</v>
      </c>
      <c r="T30" s="5">
        <v>0</v>
      </c>
      <c r="U30" s="5">
        <v>-846987683</v>
      </c>
      <c r="V30" s="5" t="str">
        <f>LEFT(B30,23)</f>
        <v>2025-01-01T00:34:40.000</v>
      </c>
      <c r="W30" s="5" t="str">
        <f>LEFT(C30,23)</f>
        <v>2025-01-01T00:51:19.000</v>
      </c>
    </row>
    <row r="31" spans="1:23" s="5" customFormat="1" x14ac:dyDescent="0.25">
      <c r="A31" s="5">
        <v>1</v>
      </c>
      <c r="B31" s="5" t="s">
        <v>166</v>
      </c>
      <c r="C31" s="5" t="s">
        <v>167</v>
      </c>
      <c r="D31" s="5">
        <v>3</v>
      </c>
      <c r="E31" s="5">
        <v>1.1000000000000001</v>
      </c>
      <c r="F31" s="5">
        <v>1</v>
      </c>
      <c r="G31" s="5" t="s">
        <v>22</v>
      </c>
      <c r="H31" s="5">
        <v>142</v>
      </c>
      <c r="I31" s="5">
        <v>239</v>
      </c>
      <c r="J31" s="5">
        <v>1</v>
      </c>
      <c r="K31" s="5">
        <v>7.9</v>
      </c>
      <c r="L31" s="5">
        <v>3.5</v>
      </c>
      <c r="M31" s="5">
        <v>0.5</v>
      </c>
      <c r="N31" s="5">
        <v>2.5499999999999998</v>
      </c>
      <c r="O31" s="5">
        <v>0</v>
      </c>
      <c r="P31" s="5">
        <v>1</v>
      </c>
      <c r="Q31" s="5">
        <v>15.45</v>
      </c>
      <c r="R31" s="5">
        <v>2.5</v>
      </c>
      <c r="S31" s="5">
        <v>0</v>
      </c>
      <c r="T31" s="5">
        <v>0</v>
      </c>
      <c r="U31" s="5">
        <v>-174075394</v>
      </c>
      <c r="V31" s="5" t="str">
        <f>LEFT(B31,23)</f>
        <v>2025-01-01T00:37:13.000</v>
      </c>
      <c r="W31" s="5" t="str">
        <f>LEFT(C31,23)</f>
        <v>2025-01-01T00:43:23.000</v>
      </c>
    </row>
    <row r="32" spans="1:23" s="5" customFormat="1" x14ac:dyDescent="0.25">
      <c r="A32" s="5">
        <v>2</v>
      </c>
      <c r="B32" s="5" t="s">
        <v>146</v>
      </c>
      <c r="C32" s="5" t="s">
        <v>147</v>
      </c>
      <c r="D32" s="5">
        <v>1</v>
      </c>
      <c r="E32" s="5">
        <v>2.31</v>
      </c>
      <c r="F32" s="5">
        <v>1</v>
      </c>
      <c r="G32" s="5" t="s">
        <v>22</v>
      </c>
      <c r="H32" s="5">
        <v>224</v>
      </c>
      <c r="I32" s="5">
        <v>68</v>
      </c>
      <c r="J32" s="5">
        <v>1</v>
      </c>
      <c r="K32" s="5">
        <v>17</v>
      </c>
      <c r="L32" s="5">
        <v>1</v>
      </c>
      <c r="M32" s="5">
        <v>0.5</v>
      </c>
      <c r="N32" s="5">
        <v>3.3</v>
      </c>
      <c r="O32" s="5">
        <v>0</v>
      </c>
      <c r="P32" s="5">
        <v>1</v>
      </c>
      <c r="Q32" s="5">
        <v>25.3</v>
      </c>
      <c r="R32" s="5">
        <v>2.5</v>
      </c>
      <c r="S32" s="5">
        <v>0</v>
      </c>
      <c r="T32" s="5">
        <v>0</v>
      </c>
      <c r="U32" s="5">
        <v>-925722436</v>
      </c>
      <c r="V32" s="5" t="str">
        <f>LEFT(B32,23)</f>
        <v>2025-01-01T00:39:26.000</v>
      </c>
      <c r="W32" s="5" t="str">
        <f>LEFT(C32,23)</f>
        <v>2025-01-01T00:57:14.000</v>
      </c>
    </row>
    <row r="33" spans="1:23" s="5" customFormat="1" x14ac:dyDescent="0.25">
      <c r="A33" s="5">
        <v>2</v>
      </c>
      <c r="B33" s="5" t="s">
        <v>158</v>
      </c>
      <c r="C33" s="5" t="s">
        <v>159</v>
      </c>
      <c r="D33" s="5">
        <v>1</v>
      </c>
      <c r="E33" s="5">
        <v>0.77</v>
      </c>
      <c r="F33" s="5">
        <v>1</v>
      </c>
      <c r="G33" s="5" t="s">
        <v>22</v>
      </c>
      <c r="H33" s="5">
        <v>239</v>
      </c>
      <c r="I33" s="5">
        <v>142</v>
      </c>
      <c r="J33" s="5">
        <v>1</v>
      </c>
      <c r="K33" s="5">
        <v>6.5</v>
      </c>
      <c r="L33" s="5">
        <v>1</v>
      </c>
      <c r="M33" s="5">
        <v>0.5</v>
      </c>
      <c r="N33" s="5">
        <v>0.69</v>
      </c>
      <c r="O33" s="5">
        <v>0</v>
      </c>
      <c r="P33" s="5">
        <v>1</v>
      </c>
      <c r="Q33" s="5">
        <v>12.19</v>
      </c>
      <c r="R33" s="5">
        <v>2.5</v>
      </c>
      <c r="S33" s="5">
        <v>0</v>
      </c>
      <c r="T33" s="5">
        <v>0</v>
      </c>
      <c r="U33" s="5">
        <v>-341071681</v>
      </c>
      <c r="V33" s="5" t="str">
        <f>LEFT(B33,23)</f>
        <v>2025-01-01T00:39:33.000</v>
      </c>
      <c r="W33" s="5" t="str">
        <f>LEFT(C33,23)</f>
        <v>2025-01-01T00:43:53.000</v>
      </c>
    </row>
    <row r="34" spans="1:23" s="5" customFormat="1" x14ac:dyDescent="0.25">
      <c r="A34" s="5">
        <v>1</v>
      </c>
      <c r="B34" s="5" t="s">
        <v>176</v>
      </c>
      <c r="C34" s="5" t="s">
        <v>177</v>
      </c>
      <c r="D34" s="5">
        <v>1</v>
      </c>
      <c r="E34" s="5">
        <v>3.2</v>
      </c>
      <c r="F34" s="5">
        <v>1</v>
      </c>
      <c r="G34" s="5" t="s">
        <v>22</v>
      </c>
      <c r="H34" s="5">
        <v>141</v>
      </c>
      <c r="I34" s="5">
        <v>113</v>
      </c>
      <c r="J34" s="5">
        <v>1</v>
      </c>
      <c r="K34" s="5">
        <v>26.1</v>
      </c>
      <c r="L34" s="5">
        <v>3.5</v>
      </c>
      <c r="M34" s="5">
        <v>0.5</v>
      </c>
      <c r="N34" s="5">
        <v>7.8</v>
      </c>
      <c r="O34" s="5">
        <v>0</v>
      </c>
      <c r="P34" s="5">
        <v>1</v>
      </c>
      <c r="Q34" s="5">
        <v>38.9</v>
      </c>
      <c r="R34" s="5">
        <v>2.5</v>
      </c>
      <c r="S34" s="5">
        <v>0</v>
      </c>
      <c r="T34" s="5">
        <v>0</v>
      </c>
      <c r="U34" s="5">
        <v>222876946</v>
      </c>
      <c r="V34" s="5" t="str">
        <f>LEFT(B34,23)</f>
        <v>2025-01-01T00:39:55.000</v>
      </c>
      <c r="W34" s="5" t="str">
        <f>LEFT(C34,23)</f>
        <v>2025-01-01T01:13:59.000</v>
      </c>
    </row>
    <row r="35" spans="1:23" s="5" customFormat="1" x14ac:dyDescent="0.25">
      <c r="A35" s="5">
        <v>2</v>
      </c>
      <c r="B35" s="5" t="s">
        <v>152</v>
      </c>
      <c r="C35" s="5" t="s">
        <v>153</v>
      </c>
      <c r="D35" s="5">
        <v>3</v>
      </c>
      <c r="E35" s="5">
        <v>1.99</v>
      </c>
      <c r="F35" s="5">
        <v>1</v>
      </c>
      <c r="G35" s="5" t="s">
        <v>22</v>
      </c>
      <c r="H35" s="5">
        <v>236</v>
      </c>
      <c r="I35" s="5">
        <v>151</v>
      </c>
      <c r="J35" s="5">
        <v>2</v>
      </c>
      <c r="K35" s="5">
        <v>14.2</v>
      </c>
      <c r="L35" s="5">
        <v>1</v>
      </c>
      <c r="M35" s="5">
        <v>0.5</v>
      </c>
      <c r="N35" s="5">
        <v>0</v>
      </c>
      <c r="O35" s="5">
        <v>0</v>
      </c>
      <c r="P35" s="5">
        <v>1</v>
      </c>
      <c r="Q35" s="5">
        <v>19.2</v>
      </c>
      <c r="R35" s="5">
        <v>2.5</v>
      </c>
      <c r="S35" s="5">
        <v>0</v>
      </c>
      <c r="T35" s="5">
        <v>0</v>
      </c>
      <c r="U35" s="5">
        <v>-872081570</v>
      </c>
      <c r="V35" s="5" t="str">
        <f>LEFT(B35,23)</f>
        <v>2025-01-01T00:42:40.000</v>
      </c>
      <c r="W35" s="5" t="str">
        <f>LEFT(C35,23)</f>
        <v>2025-01-01T00:55:38.000</v>
      </c>
    </row>
    <row r="36" spans="1:23" s="5" customFormat="1" x14ac:dyDescent="0.25">
      <c r="A36" s="5">
        <v>1</v>
      </c>
      <c r="B36" s="5" t="s">
        <v>178</v>
      </c>
      <c r="C36" s="5" t="s">
        <v>179</v>
      </c>
      <c r="D36" s="5">
        <v>1</v>
      </c>
      <c r="E36" s="5">
        <v>1.9</v>
      </c>
      <c r="F36" s="5">
        <v>1</v>
      </c>
      <c r="G36" s="5" t="s">
        <v>22</v>
      </c>
      <c r="H36" s="5">
        <v>164</v>
      </c>
      <c r="I36" s="5">
        <v>229</v>
      </c>
      <c r="J36" s="5">
        <v>1</v>
      </c>
      <c r="K36" s="5">
        <v>16.3</v>
      </c>
      <c r="L36" s="5">
        <v>3.5</v>
      </c>
      <c r="M36" s="5">
        <v>0.5</v>
      </c>
      <c r="N36" s="5">
        <v>4.25</v>
      </c>
      <c r="O36" s="5">
        <v>0</v>
      </c>
      <c r="P36" s="5">
        <v>1</v>
      </c>
      <c r="Q36" s="5">
        <v>25.55</v>
      </c>
      <c r="R36" s="5">
        <v>2.5</v>
      </c>
      <c r="S36" s="5">
        <v>0</v>
      </c>
      <c r="T36" s="5">
        <v>0</v>
      </c>
      <c r="U36" s="5">
        <v>380606087</v>
      </c>
      <c r="V36" s="5" t="str">
        <f>LEFT(B36,23)</f>
        <v>2025-01-01T00:43:10.000</v>
      </c>
      <c r="W36" s="5" t="str">
        <f>LEFT(C36,23)</f>
        <v>2025-01-01T01:00:03.000</v>
      </c>
    </row>
    <row r="37" spans="1:23" s="5" customFormat="1" x14ac:dyDescent="0.25">
      <c r="A37" s="5">
        <v>2</v>
      </c>
      <c r="B37" s="5" t="s">
        <v>130</v>
      </c>
      <c r="C37" s="5" t="s">
        <v>131</v>
      </c>
      <c r="D37" s="5">
        <v>4</v>
      </c>
      <c r="E37" s="5">
        <v>2.2599999999999998</v>
      </c>
      <c r="F37" s="5">
        <v>1</v>
      </c>
      <c r="G37" s="5" t="s">
        <v>22</v>
      </c>
      <c r="H37" s="5">
        <v>237</v>
      </c>
      <c r="I37" s="5">
        <v>238</v>
      </c>
      <c r="J37" s="5">
        <v>1</v>
      </c>
      <c r="K37" s="5">
        <v>19.8</v>
      </c>
      <c r="L37" s="5">
        <v>1</v>
      </c>
      <c r="M37" s="5">
        <v>0.5</v>
      </c>
      <c r="N37" s="5">
        <v>4.96</v>
      </c>
      <c r="O37" s="5">
        <v>0</v>
      </c>
      <c r="P37" s="5">
        <v>1</v>
      </c>
      <c r="Q37" s="5">
        <v>29.76</v>
      </c>
      <c r="R37" s="5">
        <v>2.5</v>
      </c>
      <c r="S37" s="5">
        <v>0</v>
      </c>
      <c r="T37" s="5">
        <v>0</v>
      </c>
      <c r="U37" s="5">
        <v>-1770211281</v>
      </c>
      <c r="V37" s="5" t="str">
        <f>LEFT(B37,23)</f>
        <v>2025-01-01T00:43:44.000</v>
      </c>
      <c r="W37" s="5" t="str">
        <f>LEFT(C37,23)</f>
        <v>2025-01-01T01:05:18.000</v>
      </c>
    </row>
    <row r="38" spans="1:23" s="5" customFormat="1" x14ac:dyDescent="0.25">
      <c r="A38" s="5">
        <v>1</v>
      </c>
      <c r="B38" s="5" t="s">
        <v>124</v>
      </c>
      <c r="C38" s="5" t="s">
        <v>125</v>
      </c>
      <c r="D38" s="5">
        <v>1</v>
      </c>
      <c r="E38" s="5">
        <v>0.7</v>
      </c>
      <c r="F38" s="5">
        <v>1</v>
      </c>
      <c r="G38" s="5" t="s">
        <v>22</v>
      </c>
      <c r="H38" s="5">
        <v>143</v>
      </c>
      <c r="I38" s="5">
        <v>143</v>
      </c>
      <c r="J38" s="5">
        <v>1</v>
      </c>
      <c r="K38" s="5">
        <v>7.2</v>
      </c>
      <c r="L38" s="5">
        <v>3.5</v>
      </c>
      <c r="M38" s="5">
        <v>0.5</v>
      </c>
      <c r="N38" s="5">
        <v>1</v>
      </c>
      <c r="O38" s="5">
        <v>0</v>
      </c>
      <c r="P38" s="5">
        <v>1</v>
      </c>
      <c r="Q38" s="5">
        <v>13.2</v>
      </c>
      <c r="R38" s="5">
        <v>2.5</v>
      </c>
      <c r="S38" s="5">
        <v>0</v>
      </c>
      <c r="T38" s="5">
        <v>0</v>
      </c>
      <c r="U38" s="5">
        <v>-2048181683</v>
      </c>
      <c r="V38" s="5" t="str">
        <f>LEFT(B38,23)</f>
        <v>2025-01-01T00:48:06.000</v>
      </c>
      <c r="W38" s="5" t="str">
        <f>LEFT(C38,23)</f>
        <v>2025-01-01T00:53:23.000</v>
      </c>
    </row>
    <row r="39" spans="1:23" s="5" customFormat="1" x14ac:dyDescent="0.25">
      <c r="A39" s="5">
        <v>2</v>
      </c>
      <c r="B39" s="5" t="s">
        <v>142</v>
      </c>
      <c r="C39" s="5" t="s">
        <v>143</v>
      </c>
      <c r="D39" s="5">
        <v>1</v>
      </c>
      <c r="E39" s="5">
        <v>1.63</v>
      </c>
      <c r="F39" s="5">
        <v>1</v>
      </c>
      <c r="G39" s="5" t="s">
        <v>22</v>
      </c>
      <c r="H39" s="5">
        <v>237</v>
      </c>
      <c r="I39" s="5">
        <v>263</v>
      </c>
      <c r="J39" s="5">
        <v>1</v>
      </c>
      <c r="K39" s="5">
        <v>9.3000000000000007</v>
      </c>
      <c r="L39" s="5">
        <v>1</v>
      </c>
      <c r="M39" s="5">
        <v>0.5</v>
      </c>
      <c r="N39" s="5">
        <v>2</v>
      </c>
      <c r="O39" s="5">
        <v>0</v>
      </c>
      <c r="P39" s="5">
        <v>1</v>
      </c>
      <c r="Q39" s="5">
        <v>16.3</v>
      </c>
      <c r="R39" s="5">
        <v>2.5</v>
      </c>
      <c r="S39" s="5">
        <v>0</v>
      </c>
      <c r="T39" s="5">
        <v>0</v>
      </c>
      <c r="U39" s="5">
        <v>-1199210255</v>
      </c>
      <c r="V39" s="5" t="str">
        <f>LEFT(B39,23)</f>
        <v>2025-01-01T00:52:53.000</v>
      </c>
      <c r="W39" s="5" t="str">
        <f>LEFT(C39,23)</f>
        <v>2025-01-01T00:59:31.000</v>
      </c>
    </row>
    <row r="40" spans="1:23" s="5" customFormat="1" x14ac:dyDescent="0.25">
      <c r="A40" s="5">
        <v>2</v>
      </c>
      <c r="B40" s="5" t="s">
        <v>156</v>
      </c>
      <c r="C40" s="5" t="s">
        <v>157</v>
      </c>
      <c r="D40" s="5">
        <v>1</v>
      </c>
      <c r="E40" s="5">
        <v>0.65</v>
      </c>
      <c r="F40" s="5">
        <v>1</v>
      </c>
      <c r="G40" s="5" t="s">
        <v>22</v>
      </c>
      <c r="H40" s="5">
        <v>263</v>
      </c>
      <c r="I40" s="5">
        <v>141</v>
      </c>
      <c r="J40" s="5">
        <v>1</v>
      </c>
      <c r="K40" s="5">
        <v>5.8</v>
      </c>
      <c r="L40" s="5">
        <v>1</v>
      </c>
      <c r="M40" s="5">
        <v>0.5</v>
      </c>
      <c r="N40" s="5">
        <v>2.16</v>
      </c>
      <c r="O40" s="5">
        <v>0</v>
      </c>
      <c r="P40" s="5">
        <v>1</v>
      </c>
      <c r="Q40" s="5">
        <v>12.96</v>
      </c>
      <c r="R40" s="5">
        <v>2.5</v>
      </c>
      <c r="S40" s="5">
        <v>0</v>
      </c>
      <c r="T40" s="5">
        <v>0</v>
      </c>
      <c r="U40" s="5">
        <v>-515473477</v>
      </c>
      <c r="V40" s="5" t="str">
        <f>LEFT(B40,23)</f>
        <v>2025-01-01T00:53:47.000</v>
      </c>
      <c r="W40" s="5" t="str">
        <f>LEFT(C40,23)</f>
        <v>2025-01-01T00:58:02.000</v>
      </c>
    </row>
    <row r="41" spans="1:23" s="5" customFormat="1" x14ac:dyDescent="0.25">
      <c r="A41" s="5">
        <v>1</v>
      </c>
      <c r="B41" s="5" t="s">
        <v>153</v>
      </c>
      <c r="C41" s="5" t="s">
        <v>185</v>
      </c>
      <c r="D41" s="5">
        <v>1</v>
      </c>
      <c r="E41" s="5">
        <v>0.4</v>
      </c>
      <c r="F41" s="5">
        <v>1</v>
      </c>
      <c r="G41" s="5" t="s">
        <v>22</v>
      </c>
      <c r="H41" s="5">
        <v>162</v>
      </c>
      <c r="I41" s="5">
        <v>229</v>
      </c>
      <c r="J41" s="5">
        <v>1</v>
      </c>
      <c r="K41" s="5">
        <v>5.0999999999999996</v>
      </c>
      <c r="L41" s="5">
        <v>3.5</v>
      </c>
      <c r="M41" s="5">
        <v>0.5</v>
      </c>
      <c r="N41" s="5">
        <v>2</v>
      </c>
      <c r="O41" s="5">
        <v>0</v>
      </c>
      <c r="P41" s="5">
        <v>1</v>
      </c>
      <c r="Q41" s="5">
        <v>12.1</v>
      </c>
      <c r="R41" s="5">
        <v>2.5</v>
      </c>
      <c r="S41" s="5">
        <v>0</v>
      </c>
      <c r="T41" s="5">
        <v>0</v>
      </c>
      <c r="U41" s="5">
        <v>1684282185</v>
      </c>
      <c r="V41" s="5" t="str">
        <f>LEFT(B41,23)</f>
        <v>2025-01-01T00:55:38.000</v>
      </c>
      <c r="W41" s="5" t="str">
        <f>LEFT(C41,23)</f>
        <v>2025-01-01T00:59:32.000</v>
      </c>
    </row>
    <row r="42" spans="1:23" s="5" customFormat="1" x14ac:dyDescent="0.25">
      <c r="A42" s="5">
        <v>2</v>
      </c>
      <c r="B42" s="5" t="s">
        <v>128</v>
      </c>
      <c r="C42" s="5" t="s">
        <v>129</v>
      </c>
      <c r="D42" s="5">
        <v>1</v>
      </c>
      <c r="E42" s="5">
        <v>0.69</v>
      </c>
      <c r="F42" s="5">
        <v>1</v>
      </c>
      <c r="G42" s="5" t="s">
        <v>22</v>
      </c>
      <c r="H42" s="5">
        <v>137</v>
      </c>
      <c r="I42" s="5">
        <v>233</v>
      </c>
      <c r="J42" s="5">
        <v>4</v>
      </c>
      <c r="K42" s="5">
        <v>-6.5</v>
      </c>
      <c r="L42" s="5">
        <v>-1</v>
      </c>
      <c r="M42" s="5">
        <v>-0.5</v>
      </c>
      <c r="N42" s="5">
        <v>0</v>
      </c>
      <c r="O42" s="5">
        <v>0</v>
      </c>
      <c r="P42" s="5">
        <v>-1</v>
      </c>
      <c r="Q42" s="5">
        <v>-11.5</v>
      </c>
      <c r="R42" s="5">
        <v>-2.5</v>
      </c>
      <c r="S42" s="5">
        <v>0</v>
      </c>
      <c r="T42" s="5">
        <v>0</v>
      </c>
      <c r="U42" s="5">
        <v>-1809828569</v>
      </c>
      <c r="V42" s="5" t="str">
        <f>LEFT(B42,23)</f>
        <v>2025-01-01T00:55:54.000</v>
      </c>
      <c r="W42" s="5" t="str">
        <f>LEFT(C42,23)</f>
        <v>2025-01-01T01:00:38.000</v>
      </c>
    </row>
    <row r="43" spans="1:23" s="5" customFormat="1" x14ac:dyDescent="0.25">
      <c r="A43" s="5">
        <v>2</v>
      </c>
      <c r="B43" s="5" t="s">
        <v>128</v>
      </c>
      <c r="C43" s="5" t="s">
        <v>129</v>
      </c>
      <c r="D43" s="5">
        <v>1</v>
      </c>
      <c r="E43" s="5">
        <v>0.69</v>
      </c>
      <c r="F43" s="5">
        <v>1</v>
      </c>
      <c r="G43" s="5" t="s">
        <v>22</v>
      </c>
      <c r="H43" s="5">
        <v>137</v>
      </c>
      <c r="I43" s="5">
        <v>233</v>
      </c>
      <c r="J43" s="5">
        <v>4</v>
      </c>
      <c r="K43" s="5">
        <v>6.5</v>
      </c>
      <c r="L43" s="5">
        <v>1</v>
      </c>
      <c r="M43" s="5">
        <v>0.5</v>
      </c>
      <c r="N43" s="5">
        <v>0</v>
      </c>
      <c r="O43" s="5">
        <v>0</v>
      </c>
      <c r="P43" s="5">
        <v>1</v>
      </c>
      <c r="Q43" s="5">
        <v>11.5</v>
      </c>
      <c r="R43" s="5">
        <v>2.5</v>
      </c>
      <c r="S43" s="5">
        <v>0</v>
      </c>
      <c r="T43" s="5">
        <v>0</v>
      </c>
      <c r="U43" s="5">
        <v>-1809828569</v>
      </c>
      <c r="V43" s="5" t="str">
        <f>LEFT(B43,23)</f>
        <v>2025-01-01T00:55:54.000</v>
      </c>
      <c r="W43" s="5" t="str">
        <f>LEFT(C43,23)</f>
        <v>2025-01-01T01:00:38.000</v>
      </c>
    </row>
    <row r="44" spans="1:23" s="5" customFormat="1" x14ac:dyDescent="0.25">
      <c r="A44" s="5">
        <v>1</v>
      </c>
      <c r="B44" s="5" t="s">
        <v>140</v>
      </c>
      <c r="C44" s="5" t="s">
        <v>141</v>
      </c>
      <c r="D44" s="5">
        <v>2</v>
      </c>
      <c r="E44" s="5">
        <v>0.7</v>
      </c>
      <c r="F44" s="5">
        <v>1</v>
      </c>
      <c r="G44" s="5" t="s">
        <v>22</v>
      </c>
      <c r="H44" s="5">
        <v>79</v>
      </c>
      <c r="I44" s="5">
        <v>4</v>
      </c>
      <c r="J44" s="5">
        <v>1</v>
      </c>
      <c r="K44" s="5">
        <v>7.9</v>
      </c>
      <c r="L44" s="5">
        <v>3.5</v>
      </c>
      <c r="M44" s="5">
        <v>0.5</v>
      </c>
      <c r="N44" s="5">
        <v>1</v>
      </c>
      <c r="O44" s="5">
        <v>0</v>
      </c>
      <c r="P44" s="5">
        <v>1</v>
      </c>
      <c r="Q44" s="5">
        <v>13.9</v>
      </c>
      <c r="R44" s="5">
        <v>2.5</v>
      </c>
      <c r="S44" s="5">
        <v>0</v>
      </c>
      <c r="T44" s="5">
        <v>0</v>
      </c>
      <c r="U44" s="5">
        <v>-1286949077</v>
      </c>
      <c r="V44" s="5" t="str">
        <f>LEFT(B44,23)</f>
        <v>2025-01-01T00:56:12.000</v>
      </c>
      <c r="W44" s="5" t="str">
        <f>LEFT(C44,23)</f>
        <v>2025-01-01T01:03:30.000</v>
      </c>
    </row>
    <row r="45" spans="1:23" s="5" customFormat="1" x14ac:dyDescent="0.25">
      <c r="A45" s="5">
        <v>2</v>
      </c>
      <c r="B45" s="5" t="s">
        <v>172</v>
      </c>
      <c r="C45" s="5" t="s">
        <v>173</v>
      </c>
      <c r="D45" s="5">
        <v>1</v>
      </c>
      <c r="E45" s="5">
        <v>4.26</v>
      </c>
      <c r="F45" s="5">
        <v>1</v>
      </c>
      <c r="G45" s="5" t="s">
        <v>22</v>
      </c>
      <c r="H45" s="5">
        <v>239</v>
      </c>
      <c r="I45" s="5">
        <v>113</v>
      </c>
      <c r="J45" s="5">
        <v>1</v>
      </c>
      <c r="K45" s="5">
        <v>27.5</v>
      </c>
      <c r="L45" s="5">
        <v>1</v>
      </c>
      <c r="M45" s="5">
        <v>0.5</v>
      </c>
      <c r="N45" s="5">
        <v>6.5</v>
      </c>
      <c r="O45" s="5">
        <v>0</v>
      </c>
      <c r="P45" s="5">
        <v>1</v>
      </c>
      <c r="Q45" s="5">
        <v>39</v>
      </c>
      <c r="R45" s="5">
        <v>2.5</v>
      </c>
      <c r="S45" s="5">
        <v>0</v>
      </c>
      <c r="T45" s="5">
        <v>0</v>
      </c>
      <c r="U45" s="5">
        <v>15107261</v>
      </c>
      <c r="V45" s="5" t="str">
        <f>LEFT(B45,23)</f>
        <v>2025-01-01T00:59:29.000</v>
      </c>
      <c r="W45" s="5" t="str">
        <f>LEFT(C45,23)</f>
        <v>2025-01-01T01:27:47.000</v>
      </c>
    </row>
    <row r="46" spans="1:23" s="2" customFormat="1" x14ac:dyDescent="0.25">
      <c r="A46" s="2">
        <v>1</v>
      </c>
      <c r="B46" s="2" t="s">
        <v>194</v>
      </c>
      <c r="C46" s="2" t="s">
        <v>195</v>
      </c>
      <c r="D46" s="2">
        <v>1</v>
      </c>
      <c r="E46" s="2">
        <v>1.6</v>
      </c>
      <c r="F46" s="2">
        <v>1</v>
      </c>
      <c r="G46" s="2" t="s">
        <v>22</v>
      </c>
      <c r="H46" s="2">
        <v>229</v>
      </c>
      <c r="I46" s="2">
        <v>237</v>
      </c>
      <c r="J46" s="2">
        <v>1</v>
      </c>
      <c r="K46" s="2">
        <v>10</v>
      </c>
      <c r="L46" s="2">
        <v>3.5</v>
      </c>
      <c r="M46" s="2">
        <v>0.5</v>
      </c>
      <c r="N46" s="2">
        <v>3</v>
      </c>
      <c r="O46" s="2">
        <v>0</v>
      </c>
      <c r="P46" s="2">
        <v>1</v>
      </c>
      <c r="Q46" s="2">
        <v>18</v>
      </c>
      <c r="R46" s="2">
        <v>2.5</v>
      </c>
      <c r="S46" s="2">
        <v>0</v>
      </c>
      <c r="T46" s="2">
        <v>0</v>
      </c>
      <c r="U46" s="2">
        <v>-1958250202</v>
      </c>
      <c r="V46" s="2" t="str">
        <f>LEFT(B46,23)</f>
        <v>2025-01-01T00:18:38.000</v>
      </c>
      <c r="W46" s="2" t="str">
        <f>LEFT(C46,23)</f>
        <v>2025-01-01T00:26:59.000</v>
      </c>
    </row>
    <row r="47" spans="1:23" s="2" customFormat="1" x14ac:dyDescent="0.25">
      <c r="A47" s="2">
        <v>1</v>
      </c>
      <c r="B47" s="2" t="s">
        <v>196</v>
      </c>
      <c r="C47" s="2" t="s">
        <v>197</v>
      </c>
      <c r="D47" s="2">
        <v>1</v>
      </c>
      <c r="E47" s="2">
        <v>0.5</v>
      </c>
      <c r="F47" s="2">
        <v>1</v>
      </c>
      <c r="G47" s="2" t="s">
        <v>22</v>
      </c>
      <c r="H47" s="2">
        <v>236</v>
      </c>
      <c r="I47" s="2">
        <v>237</v>
      </c>
      <c r="J47" s="2">
        <v>1</v>
      </c>
      <c r="K47" s="2">
        <v>5.0999999999999996</v>
      </c>
      <c r="L47" s="2">
        <v>3.5</v>
      </c>
      <c r="M47" s="2">
        <v>0.5</v>
      </c>
      <c r="N47" s="2">
        <v>2.02</v>
      </c>
      <c r="O47" s="2">
        <v>0</v>
      </c>
      <c r="P47" s="2">
        <v>1</v>
      </c>
      <c r="Q47" s="2">
        <v>12.12</v>
      </c>
      <c r="R47" s="2">
        <v>2.5</v>
      </c>
      <c r="S47" s="2">
        <v>0</v>
      </c>
      <c r="T47" s="2">
        <v>0</v>
      </c>
      <c r="U47" s="2">
        <v>-1574921470</v>
      </c>
      <c r="V47" s="2" t="str">
        <f>LEFT(B47,23)</f>
        <v>2025-01-01T00:32:40.000</v>
      </c>
      <c r="W47" s="2" t="str">
        <f>LEFT(C47,23)</f>
        <v>2025-01-01T00:35:13.000</v>
      </c>
    </row>
    <row r="48" spans="1:23" s="2" customFormat="1" x14ac:dyDescent="0.25">
      <c r="A48" s="2">
        <v>1</v>
      </c>
      <c r="B48" s="2" t="s">
        <v>198</v>
      </c>
      <c r="C48" s="2" t="s">
        <v>199</v>
      </c>
      <c r="D48" s="2">
        <v>1</v>
      </c>
      <c r="E48" s="2">
        <v>0.6</v>
      </c>
      <c r="F48" s="2">
        <v>1</v>
      </c>
      <c r="G48" s="2" t="s">
        <v>22</v>
      </c>
      <c r="H48" s="2">
        <v>141</v>
      </c>
      <c r="I48" s="2">
        <v>141</v>
      </c>
      <c r="J48" s="2">
        <v>1</v>
      </c>
      <c r="K48" s="2">
        <v>5.0999999999999996</v>
      </c>
      <c r="L48" s="2">
        <v>3.5</v>
      </c>
      <c r="M48" s="2">
        <v>0.5</v>
      </c>
      <c r="N48" s="2">
        <v>2</v>
      </c>
      <c r="O48" s="2">
        <v>0</v>
      </c>
      <c r="P48" s="2">
        <v>1</v>
      </c>
      <c r="Q48" s="2">
        <v>12.1</v>
      </c>
      <c r="R48" s="2">
        <v>2.5</v>
      </c>
      <c r="S48" s="2">
        <v>0</v>
      </c>
      <c r="T48" s="2">
        <v>0</v>
      </c>
      <c r="U48" s="2">
        <v>-756331634</v>
      </c>
      <c r="V48" s="2" t="str">
        <f>LEFT(B48,23)</f>
        <v>2025-01-01T00:44:04.000</v>
      </c>
      <c r="W48" s="2" t="str">
        <f>LEFT(C48,23)</f>
        <v>2025-01-01T00:46:01.000</v>
      </c>
    </row>
    <row r="49" spans="1:23" s="2" customFormat="1" x14ac:dyDescent="0.25">
      <c r="A49" s="2">
        <v>2</v>
      </c>
      <c r="B49" s="2" t="s">
        <v>200</v>
      </c>
      <c r="C49" s="2" t="s">
        <v>201</v>
      </c>
      <c r="D49" s="2">
        <v>3</v>
      </c>
      <c r="E49" s="2">
        <v>0.52</v>
      </c>
      <c r="F49" s="2">
        <v>1</v>
      </c>
      <c r="G49" s="2" t="s">
        <v>22</v>
      </c>
      <c r="H49" s="2">
        <v>244</v>
      </c>
      <c r="I49" s="2">
        <v>244</v>
      </c>
      <c r="J49" s="2">
        <v>2</v>
      </c>
      <c r="K49" s="2">
        <v>7.2</v>
      </c>
      <c r="L49" s="2">
        <v>1</v>
      </c>
      <c r="M49" s="2">
        <v>0.5</v>
      </c>
      <c r="N49" s="2">
        <v>0</v>
      </c>
      <c r="O49" s="2">
        <v>0</v>
      </c>
      <c r="P49" s="2">
        <v>1</v>
      </c>
      <c r="Q49" s="2">
        <v>9.6999999999999993</v>
      </c>
      <c r="R49" s="2">
        <v>0</v>
      </c>
      <c r="S49" s="2">
        <v>0</v>
      </c>
      <c r="T49" s="2">
        <v>0</v>
      </c>
      <c r="U49" s="2">
        <v>2100504018</v>
      </c>
      <c r="V49" s="2" t="str">
        <f>LEFT(B49,23)</f>
        <v>2025-01-01T00:14:27.000</v>
      </c>
      <c r="W49" s="2" t="str">
        <f>LEFT(C49,23)</f>
        <v>2025-01-01T00:20:01.000</v>
      </c>
    </row>
    <row r="50" spans="1:23" s="2" customFormat="1" x14ac:dyDescent="0.25">
      <c r="A50" s="2">
        <v>2</v>
      </c>
      <c r="B50" s="2" t="s">
        <v>202</v>
      </c>
      <c r="C50" s="2" t="s">
        <v>203</v>
      </c>
      <c r="D50" s="2">
        <v>3</v>
      </c>
      <c r="E50" s="2">
        <v>0.66</v>
      </c>
      <c r="F50" s="2">
        <v>1</v>
      </c>
      <c r="G50" s="2" t="s">
        <v>22</v>
      </c>
      <c r="H50" s="2">
        <v>244</v>
      </c>
      <c r="I50" s="2">
        <v>116</v>
      </c>
      <c r="J50" s="2">
        <v>2</v>
      </c>
      <c r="K50" s="2">
        <v>5.8</v>
      </c>
      <c r="L50" s="2">
        <v>1</v>
      </c>
      <c r="M50" s="2">
        <v>0.5</v>
      </c>
      <c r="N50" s="2">
        <v>0</v>
      </c>
      <c r="O50" s="2">
        <v>0</v>
      </c>
      <c r="P50" s="2">
        <v>1</v>
      </c>
      <c r="Q50" s="2">
        <v>8.3000000000000007</v>
      </c>
      <c r="R50" s="2">
        <v>0</v>
      </c>
      <c r="S50" s="2">
        <v>0</v>
      </c>
      <c r="T50" s="2">
        <v>0</v>
      </c>
      <c r="U50" s="2">
        <v>1441297197</v>
      </c>
      <c r="V50" s="2" t="str">
        <f>LEFT(B50,23)</f>
        <v>2025-01-01T00:21:34.000</v>
      </c>
      <c r="W50" s="2" t="str">
        <f>LEFT(C50,23)</f>
        <v>2025-01-01T00:25:06.000</v>
      </c>
    </row>
    <row r="51" spans="1:23" s="2" customFormat="1" x14ac:dyDescent="0.25">
      <c r="A51" s="2">
        <v>2</v>
      </c>
      <c r="B51" s="2" t="s">
        <v>204</v>
      </c>
      <c r="C51" s="2" t="s">
        <v>205</v>
      </c>
      <c r="D51" s="2">
        <v>2</v>
      </c>
      <c r="E51" s="2">
        <v>2.63</v>
      </c>
      <c r="F51" s="2">
        <v>1</v>
      </c>
      <c r="G51" s="2" t="s">
        <v>22</v>
      </c>
      <c r="H51" s="2">
        <v>239</v>
      </c>
      <c r="I51" s="2">
        <v>68</v>
      </c>
      <c r="J51" s="2">
        <v>2</v>
      </c>
      <c r="K51" s="2">
        <v>19.100000000000001</v>
      </c>
      <c r="L51" s="2">
        <v>1</v>
      </c>
      <c r="M51" s="2">
        <v>0.5</v>
      </c>
      <c r="N51" s="2">
        <v>0</v>
      </c>
      <c r="O51" s="2">
        <v>0</v>
      </c>
      <c r="P51" s="2">
        <v>1</v>
      </c>
      <c r="Q51" s="2">
        <v>24.1</v>
      </c>
      <c r="R51" s="2">
        <v>2.5</v>
      </c>
      <c r="S51" s="2">
        <v>0</v>
      </c>
      <c r="T51" s="2">
        <v>0</v>
      </c>
      <c r="U51" s="2">
        <v>-2108050260</v>
      </c>
      <c r="V51" s="2" t="str">
        <f>LEFT(B51,23)</f>
        <v>2025-01-01T00:48:24.000</v>
      </c>
      <c r="W51" s="2" t="str">
        <f>LEFT(C51,23)</f>
        <v>2025-01-01T01:08:26.000</v>
      </c>
    </row>
    <row r="52" spans="1:23" s="2" customFormat="1" x14ac:dyDescent="0.25">
      <c r="A52" s="2">
        <v>1</v>
      </c>
      <c r="B52" s="2" t="s">
        <v>206</v>
      </c>
      <c r="C52" s="2" t="s">
        <v>207</v>
      </c>
      <c r="D52" s="2">
        <v>0</v>
      </c>
      <c r="E52" s="2">
        <v>0.4</v>
      </c>
      <c r="F52" s="2">
        <v>1</v>
      </c>
      <c r="G52" s="2" t="s">
        <v>22</v>
      </c>
      <c r="H52" s="2">
        <v>170</v>
      </c>
      <c r="I52" s="2">
        <v>170</v>
      </c>
      <c r="J52" s="2">
        <v>1</v>
      </c>
      <c r="K52" s="2">
        <v>4.4000000000000004</v>
      </c>
      <c r="L52" s="2">
        <v>3.5</v>
      </c>
      <c r="M52" s="2">
        <v>0.5</v>
      </c>
      <c r="N52" s="2">
        <v>2.35</v>
      </c>
      <c r="O52" s="2">
        <v>0</v>
      </c>
      <c r="P52" s="2">
        <v>1</v>
      </c>
      <c r="Q52" s="2">
        <v>11.75</v>
      </c>
      <c r="R52" s="2">
        <v>2.5</v>
      </c>
      <c r="S52" s="2">
        <v>0</v>
      </c>
      <c r="T52" s="2">
        <v>0</v>
      </c>
      <c r="U52" s="2">
        <v>934735859</v>
      </c>
      <c r="V52" s="2" t="str">
        <f>LEFT(B52,23)</f>
        <v>2025-01-01T00:14:47.000</v>
      </c>
      <c r="W52" s="2" t="str">
        <f>LEFT(C52,23)</f>
        <v>2025-01-01T00:16:15.000</v>
      </c>
    </row>
    <row r="53" spans="1:23" s="2" customFormat="1" x14ac:dyDescent="0.25">
      <c r="A53" s="2">
        <v>1</v>
      </c>
      <c r="B53" s="2" t="s">
        <v>208</v>
      </c>
      <c r="C53" s="2" t="s">
        <v>209</v>
      </c>
      <c r="D53" s="2">
        <v>0</v>
      </c>
      <c r="E53" s="2">
        <v>1.6</v>
      </c>
      <c r="F53" s="2">
        <v>1</v>
      </c>
      <c r="G53" s="2" t="s">
        <v>22</v>
      </c>
      <c r="H53" s="2">
        <v>234</v>
      </c>
      <c r="I53" s="2">
        <v>148</v>
      </c>
      <c r="J53" s="2">
        <v>1</v>
      </c>
      <c r="K53" s="2">
        <v>12.1</v>
      </c>
      <c r="L53" s="2">
        <v>3.5</v>
      </c>
      <c r="M53" s="2">
        <v>0.5</v>
      </c>
      <c r="N53" s="2">
        <v>2</v>
      </c>
      <c r="O53" s="2">
        <v>0</v>
      </c>
      <c r="P53" s="2">
        <v>1</v>
      </c>
      <c r="Q53" s="2">
        <v>19.100000000000001</v>
      </c>
      <c r="R53" s="2">
        <v>2.5</v>
      </c>
      <c r="S53" s="2">
        <v>0</v>
      </c>
      <c r="T53" s="2">
        <v>0</v>
      </c>
      <c r="U53" s="2">
        <v>1242503362</v>
      </c>
      <c r="V53" s="2" t="str">
        <f>LEFT(B53,23)</f>
        <v>2025-01-01T00:39:27.000</v>
      </c>
      <c r="W53" s="2" t="str">
        <f>LEFT(C53,23)</f>
        <v>2025-01-01T00:51:51.000</v>
      </c>
    </row>
  </sheetData>
  <sortState xmlns:xlrd2="http://schemas.microsoft.com/office/spreadsheetml/2017/richdata2" ref="A6:W45">
    <sortCondition ref="V6:V45"/>
    <sortCondition ref="W6:W45"/>
    <sortCondition ref="H6:H45"/>
    <sortCondition ref="I6:I4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8BB8-FF7F-4098-ADDA-7F2767297F16}">
  <dimension ref="A2:Y57"/>
  <sheetViews>
    <sheetView tabSelected="1" workbookViewId="0">
      <selection activeCell="A47" sqref="A47:T57"/>
    </sheetView>
  </sheetViews>
  <sheetFormatPr defaultRowHeight="15" x14ac:dyDescent="0.25"/>
  <cols>
    <col min="2" max="2" width="31" customWidth="1"/>
    <col min="3" max="3" width="29" customWidth="1"/>
  </cols>
  <sheetData>
    <row r="2" spans="1:20" x14ac:dyDescent="0.25">
      <c r="A2" t="s">
        <v>212</v>
      </c>
    </row>
    <row r="4" spans="1:20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  <row r="5" spans="1:20" x14ac:dyDescent="0.25">
      <c r="A5">
        <v>1</v>
      </c>
      <c r="B5" t="s">
        <v>192</v>
      </c>
      <c r="C5" t="s">
        <v>193</v>
      </c>
      <c r="D5">
        <v>1</v>
      </c>
      <c r="E5">
        <v>1.8</v>
      </c>
      <c r="F5">
        <v>1</v>
      </c>
      <c r="G5" t="s">
        <v>22</v>
      </c>
      <c r="H5">
        <v>142</v>
      </c>
      <c r="I5">
        <v>68</v>
      </c>
      <c r="J5">
        <v>1</v>
      </c>
      <c r="K5" s="2">
        <v>19.3</v>
      </c>
      <c r="L5">
        <v>3.5</v>
      </c>
      <c r="M5">
        <v>0.5</v>
      </c>
      <c r="N5">
        <v>7.05</v>
      </c>
      <c r="O5">
        <v>0</v>
      </c>
      <c r="P5">
        <v>1</v>
      </c>
      <c r="Q5">
        <v>42.35</v>
      </c>
      <c r="R5">
        <v>2.5</v>
      </c>
      <c r="S5">
        <v>0</v>
      </c>
      <c r="T5">
        <v>0</v>
      </c>
    </row>
    <row r="6" spans="1:20" x14ac:dyDescent="0.25">
      <c r="A6">
        <v>2</v>
      </c>
      <c r="B6" t="s">
        <v>183</v>
      </c>
      <c r="C6" t="s">
        <v>184</v>
      </c>
      <c r="D6">
        <v>4</v>
      </c>
      <c r="E6">
        <v>3.05</v>
      </c>
      <c r="F6">
        <v>1</v>
      </c>
      <c r="G6" t="s">
        <v>22</v>
      </c>
      <c r="H6">
        <v>114</v>
      </c>
      <c r="I6">
        <v>161</v>
      </c>
      <c r="J6">
        <v>1</v>
      </c>
      <c r="K6">
        <v>37.299999999999997</v>
      </c>
      <c r="L6" s="2">
        <v>10.199999999999999</v>
      </c>
      <c r="M6">
        <v>0.5</v>
      </c>
      <c r="N6">
        <v>8.4600000000000009</v>
      </c>
      <c r="O6">
        <v>0</v>
      </c>
      <c r="P6">
        <v>1</v>
      </c>
      <c r="Q6">
        <v>50.76</v>
      </c>
      <c r="R6">
        <v>2.5</v>
      </c>
      <c r="S6">
        <v>0</v>
      </c>
      <c r="T6">
        <v>0</v>
      </c>
    </row>
    <row r="7" spans="1:20" x14ac:dyDescent="0.25">
      <c r="A7">
        <v>1</v>
      </c>
      <c r="B7" t="s">
        <v>160</v>
      </c>
      <c r="C7" t="s">
        <v>161</v>
      </c>
      <c r="D7">
        <v>3</v>
      </c>
      <c r="E7">
        <v>2.5</v>
      </c>
      <c r="F7">
        <v>1</v>
      </c>
      <c r="G7" t="s">
        <v>22</v>
      </c>
      <c r="H7">
        <v>158</v>
      </c>
      <c r="I7">
        <v>170</v>
      </c>
      <c r="J7">
        <v>2</v>
      </c>
      <c r="K7">
        <v>17.7</v>
      </c>
      <c r="L7">
        <v>3.5</v>
      </c>
      <c r="M7">
        <v>0.5</v>
      </c>
      <c r="N7">
        <v>0</v>
      </c>
      <c r="O7">
        <v>0</v>
      </c>
      <c r="P7">
        <v>1</v>
      </c>
      <c r="Q7">
        <v>22.7</v>
      </c>
      <c r="R7">
        <v>2.5</v>
      </c>
      <c r="S7" s="2">
        <v>8</v>
      </c>
      <c r="T7">
        <v>0</v>
      </c>
    </row>
    <row r="8" spans="1:20" x14ac:dyDescent="0.25">
      <c r="A8">
        <v>2</v>
      </c>
      <c r="B8" t="s">
        <v>148</v>
      </c>
      <c r="C8" t="s">
        <v>149</v>
      </c>
      <c r="D8">
        <v>1</v>
      </c>
      <c r="E8">
        <v>1.66</v>
      </c>
      <c r="F8">
        <v>1</v>
      </c>
      <c r="G8" t="s">
        <v>22</v>
      </c>
      <c r="H8">
        <v>238</v>
      </c>
      <c r="I8">
        <v>236</v>
      </c>
      <c r="J8">
        <v>1</v>
      </c>
      <c r="K8">
        <v>12.1</v>
      </c>
      <c r="L8" s="2">
        <v>15</v>
      </c>
      <c r="M8">
        <v>0.5</v>
      </c>
      <c r="N8">
        <v>3.42</v>
      </c>
      <c r="O8">
        <v>0</v>
      </c>
      <c r="P8">
        <v>1</v>
      </c>
      <c r="Q8">
        <v>20.52</v>
      </c>
      <c r="R8">
        <v>2.5</v>
      </c>
      <c r="S8">
        <v>0</v>
      </c>
      <c r="T8">
        <v>0</v>
      </c>
    </row>
    <row r="9" spans="1:20" x14ac:dyDescent="0.25">
      <c r="A9">
        <v>1</v>
      </c>
      <c r="B9" t="s">
        <v>174</v>
      </c>
      <c r="C9" t="s">
        <v>175</v>
      </c>
      <c r="D9">
        <v>1</v>
      </c>
      <c r="E9">
        <v>1</v>
      </c>
      <c r="F9">
        <v>1</v>
      </c>
      <c r="G9" t="s">
        <v>22</v>
      </c>
      <c r="H9">
        <v>142</v>
      </c>
      <c r="I9">
        <v>237</v>
      </c>
      <c r="J9">
        <v>1</v>
      </c>
      <c r="K9" s="2">
        <v>17.2</v>
      </c>
      <c r="L9">
        <v>3.5</v>
      </c>
      <c r="M9">
        <v>0.5</v>
      </c>
      <c r="N9">
        <v>1.83</v>
      </c>
      <c r="O9">
        <v>0</v>
      </c>
      <c r="P9">
        <v>1</v>
      </c>
      <c r="Q9">
        <v>14.03</v>
      </c>
      <c r="R9">
        <v>2.5</v>
      </c>
      <c r="S9">
        <v>0</v>
      </c>
      <c r="T9">
        <v>0</v>
      </c>
    </row>
    <row r="10" spans="1:20" x14ac:dyDescent="0.25">
      <c r="A10">
        <v>2</v>
      </c>
      <c r="B10" t="s">
        <v>132</v>
      </c>
      <c r="C10" t="s">
        <v>133</v>
      </c>
      <c r="D10">
        <v>1</v>
      </c>
      <c r="E10">
        <v>2.29</v>
      </c>
      <c r="F10">
        <v>1</v>
      </c>
      <c r="G10" t="s">
        <v>22</v>
      </c>
      <c r="H10">
        <v>237</v>
      </c>
      <c r="I10">
        <v>75</v>
      </c>
      <c r="J10">
        <v>2</v>
      </c>
      <c r="K10" s="2">
        <v>31.4</v>
      </c>
      <c r="L10">
        <v>1</v>
      </c>
      <c r="M10">
        <v>0.5</v>
      </c>
      <c r="N10" s="2">
        <v>10</v>
      </c>
      <c r="O10">
        <v>3</v>
      </c>
      <c r="P10">
        <v>1</v>
      </c>
      <c r="Q10">
        <v>45.9</v>
      </c>
      <c r="R10">
        <v>2.5</v>
      </c>
      <c r="S10">
        <v>0</v>
      </c>
      <c r="T10">
        <v>0</v>
      </c>
    </row>
    <row r="11" spans="1:20" x14ac:dyDescent="0.25">
      <c r="A11">
        <v>2</v>
      </c>
      <c r="B11" t="s">
        <v>162</v>
      </c>
      <c r="C11" t="s">
        <v>163</v>
      </c>
      <c r="D11">
        <v>2</v>
      </c>
      <c r="E11">
        <v>1.5</v>
      </c>
      <c r="F11">
        <v>1</v>
      </c>
      <c r="G11" t="s">
        <v>22</v>
      </c>
      <c r="H11">
        <v>237</v>
      </c>
      <c r="I11">
        <v>140</v>
      </c>
      <c r="J11">
        <v>1</v>
      </c>
      <c r="K11">
        <v>10.7</v>
      </c>
      <c r="L11">
        <v>1</v>
      </c>
      <c r="M11">
        <v>0.5</v>
      </c>
      <c r="N11" s="2">
        <v>1.1399999999999999</v>
      </c>
      <c r="O11">
        <v>0</v>
      </c>
      <c r="P11">
        <v>1</v>
      </c>
      <c r="Q11">
        <v>18.84</v>
      </c>
      <c r="R11">
        <v>2.5</v>
      </c>
      <c r="S11">
        <v>0</v>
      </c>
      <c r="T11">
        <v>0</v>
      </c>
    </row>
    <row r="12" spans="1:20" x14ac:dyDescent="0.25">
      <c r="A12">
        <v>1</v>
      </c>
      <c r="B12" t="s">
        <v>134</v>
      </c>
      <c r="C12" t="s">
        <v>135</v>
      </c>
      <c r="D12">
        <v>1</v>
      </c>
      <c r="E12">
        <v>1.2</v>
      </c>
      <c r="F12">
        <v>1</v>
      </c>
      <c r="G12" t="s">
        <v>22</v>
      </c>
      <c r="H12">
        <v>164</v>
      </c>
      <c r="I12">
        <v>233</v>
      </c>
      <c r="J12" s="2">
        <v>3</v>
      </c>
      <c r="K12">
        <v>10</v>
      </c>
      <c r="L12">
        <v>3.5</v>
      </c>
      <c r="M12">
        <v>0.5</v>
      </c>
      <c r="N12">
        <v>3</v>
      </c>
      <c r="O12">
        <v>0</v>
      </c>
      <c r="P12">
        <v>1</v>
      </c>
      <c r="Q12">
        <v>18</v>
      </c>
      <c r="R12">
        <v>2.5</v>
      </c>
      <c r="S12">
        <v>0</v>
      </c>
      <c r="T12">
        <v>0</v>
      </c>
    </row>
    <row r="13" spans="1:20" x14ac:dyDescent="0.25">
      <c r="A13">
        <v>1</v>
      </c>
      <c r="B13" t="s">
        <v>144</v>
      </c>
      <c r="C13" t="s">
        <v>145</v>
      </c>
      <c r="D13">
        <v>1</v>
      </c>
      <c r="E13" s="2">
        <v>3.9</v>
      </c>
      <c r="F13">
        <v>1</v>
      </c>
      <c r="G13" t="s">
        <v>22</v>
      </c>
      <c r="H13">
        <v>79</v>
      </c>
      <c r="I13">
        <v>161</v>
      </c>
      <c r="J13">
        <v>1</v>
      </c>
      <c r="K13">
        <v>17.7</v>
      </c>
      <c r="L13">
        <v>3.5</v>
      </c>
      <c r="M13">
        <v>0.5</v>
      </c>
      <c r="N13">
        <v>0</v>
      </c>
      <c r="O13">
        <v>0</v>
      </c>
      <c r="P13">
        <v>1</v>
      </c>
      <c r="Q13">
        <v>22.7</v>
      </c>
      <c r="R13">
        <v>2.5</v>
      </c>
      <c r="S13">
        <v>0</v>
      </c>
      <c r="T13">
        <v>0</v>
      </c>
    </row>
    <row r="14" spans="1:20" x14ac:dyDescent="0.25">
      <c r="A14">
        <v>1</v>
      </c>
      <c r="B14" t="s">
        <v>138</v>
      </c>
      <c r="C14" t="s">
        <v>139</v>
      </c>
      <c r="D14" s="2">
        <v>3</v>
      </c>
      <c r="E14">
        <v>1.2</v>
      </c>
      <c r="F14">
        <v>1</v>
      </c>
      <c r="G14" t="s">
        <v>22</v>
      </c>
      <c r="H14">
        <v>79</v>
      </c>
      <c r="I14">
        <v>170</v>
      </c>
      <c r="J14">
        <v>1</v>
      </c>
      <c r="K14">
        <v>7.9</v>
      </c>
      <c r="L14">
        <v>3.5</v>
      </c>
      <c r="M14">
        <v>0.5</v>
      </c>
      <c r="N14">
        <v>1</v>
      </c>
      <c r="O14">
        <v>0</v>
      </c>
      <c r="P14">
        <v>1</v>
      </c>
      <c r="Q14">
        <v>13.9</v>
      </c>
      <c r="R14">
        <v>2.5</v>
      </c>
      <c r="S14">
        <v>0</v>
      </c>
      <c r="T14">
        <v>0</v>
      </c>
    </row>
    <row r="16" spans="1:20" x14ac:dyDescent="0.25">
      <c r="A16" t="s">
        <v>213</v>
      </c>
    </row>
    <row r="18" spans="1:23" s="1" customFormat="1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</row>
    <row r="19" spans="1:23" x14ac:dyDescent="0.25">
      <c r="A19" s="5">
        <v>1</v>
      </c>
      <c r="B19" s="5" t="s">
        <v>79</v>
      </c>
      <c r="C19" s="5" t="s">
        <v>80</v>
      </c>
      <c r="D19" s="5">
        <v>1</v>
      </c>
      <c r="E19" s="5">
        <v>1.8</v>
      </c>
      <c r="F19" s="5">
        <v>1</v>
      </c>
      <c r="G19" s="5" t="s">
        <v>22</v>
      </c>
      <c r="H19" s="5">
        <v>142</v>
      </c>
      <c r="I19" s="5">
        <v>68</v>
      </c>
      <c r="J19" s="5">
        <v>1</v>
      </c>
      <c r="K19" s="5">
        <v>30.3</v>
      </c>
      <c r="L19" s="5">
        <v>3.5</v>
      </c>
      <c r="M19" s="5">
        <v>0.5</v>
      </c>
      <c r="N19" s="5">
        <v>7.05</v>
      </c>
      <c r="O19" s="5">
        <v>0</v>
      </c>
      <c r="P19" s="5">
        <v>1</v>
      </c>
      <c r="Q19" s="5">
        <v>42.35</v>
      </c>
      <c r="R19" s="5">
        <v>2.5</v>
      </c>
      <c r="S19" s="5">
        <v>0</v>
      </c>
      <c r="T19" s="5">
        <v>0</v>
      </c>
      <c r="U19" s="5"/>
      <c r="V19" s="6"/>
      <c r="W19" s="5"/>
    </row>
    <row r="20" spans="1:23" x14ac:dyDescent="0.25">
      <c r="A20" s="5">
        <v>2</v>
      </c>
      <c r="B20" s="5" t="s">
        <v>96</v>
      </c>
      <c r="C20" s="5" t="s">
        <v>97</v>
      </c>
      <c r="D20" s="5">
        <v>4</v>
      </c>
      <c r="E20" s="5">
        <v>3.05</v>
      </c>
      <c r="F20" s="5">
        <v>1</v>
      </c>
      <c r="G20" s="5" t="s">
        <v>22</v>
      </c>
      <c r="H20" s="5">
        <v>114</v>
      </c>
      <c r="I20" s="5">
        <v>161</v>
      </c>
      <c r="J20" s="5">
        <v>1</v>
      </c>
      <c r="K20" s="5">
        <v>37.299999999999997</v>
      </c>
      <c r="L20" s="5">
        <v>1</v>
      </c>
      <c r="M20" s="5">
        <v>0.5</v>
      </c>
      <c r="N20" s="5">
        <v>8.4600000000000009</v>
      </c>
      <c r="O20" s="5">
        <v>0</v>
      </c>
      <c r="P20" s="5">
        <v>1</v>
      </c>
      <c r="Q20" s="5">
        <v>50.76</v>
      </c>
      <c r="R20" s="5">
        <v>2.5</v>
      </c>
      <c r="S20" s="5">
        <v>0</v>
      </c>
      <c r="T20" s="5">
        <v>0</v>
      </c>
      <c r="U20" s="5"/>
      <c r="V20" s="6"/>
      <c r="W20" s="5"/>
    </row>
    <row r="21" spans="1:23" x14ac:dyDescent="0.25">
      <c r="A21" s="5">
        <v>1</v>
      </c>
      <c r="B21" s="5" t="s">
        <v>51</v>
      </c>
      <c r="C21" s="5" t="s">
        <v>52</v>
      </c>
      <c r="D21" s="5">
        <v>3</v>
      </c>
      <c r="E21" s="5">
        <v>2.5</v>
      </c>
      <c r="F21" s="5">
        <v>1</v>
      </c>
      <c r="G21" s="5" t="s">
        <v>22</v>
      </c>
      <c r="H21" s="5">
        <v>158</v>
      </c>
      <c r="I21" s="5">
        <v>170</v>
      </c>
      <c r="J21" s="5">
        <v>2</v>
      </c>
      <c r="K21" s="5">
        <v>17.7</v>
      </c>
      <c r="L21" s="5">
        <v>3.5</v>
      </c>
      <c r="M21" s="5">
        <v>0.5</v>
      </c>
      <c r="N21" s="5">
        <v>0</v>
      </c>
      <c r="O21" s="5">
        <v>0</v>
      </c>
      <c r="P21" s="5">
        <v>1</v>
      </c>
      <c r="Q21" s="5">
        <v>22.7</v>
      </c>
      <c r="R21" s="5">
        <v>2.5</v>
      </c>
      <c r="S21" s="5">
        <v>0</v>
      </c>
      <c r="T21" s="5">
        <v>0</v>
      </c>
      <c r="U21" s="5"/>
    </row>
    <row r="22" spans="1:23" x14ac:dyDescent="0.25">
      <c r="A22" s="5">
        <v>2</v>
      </c>
      <c r="B22" s="5" t="s">
        <v>90</v>
      </c>
      <c r="C22" s="5" t="s">
        <v>91</v>
      </c>
      <c r="D22" s="5">
        <v>1</v>
      </c>
      <c r="E22" s="5">
        <v>1.66</v>
      </c>
      <c r="F22" s="5">
        <v>1</v>
      </c>
      <c r="G22" s="5" t="s">
        <v>22</v>
      </c>
      <c r="H22" s="5">
        <v>238</v>
      </c>
      <c r="I22" s="5">
        <v>236</v>
      </c>
      <c r="J22" s="5">
        <v>1</v>
      </c>
      <c r="K22" s="5">
        <v>12.1</v>
      </c>
      <c r="L22" s="5">
        <v>1</v>
      </c>
      <c r="M22" s="5">
        <v>0.5</v>
      </c>
      <c r="N22" s="5">
        <v>3.42</v>
      </c>
      <c r="O22" s="5">
        <v>0</v>
      </c>
      <c r="P22" s="5">
        <v>1</v>
      </c>
      <c r="Q22" s="5">
        <v>20.52</v>
      </c>
      <c r="R22" s="5">
        <v>2.5</v>
      </c>
      <c r="S22" s="5">
        <v>0</v>
      </c>
      <c r="T22" s="5">
        <v>0</v>
      </c>
      <c r="U22" s="5"/>
    </row>
    <row r="23" spans="1:23" x14ac:dyDescent="0.25">
      <c r="A23" s="5">
        <v>1</v>
      </c>
      <c r="B23" s="5" t="s">
        <v>65</v>
      </c>
      <c r="C23" s="5" t="s">
        <v>66</v>
      </c>
      <c r="D23" s="5">
        <v>1</v>
      </c>
      <c r="E23" s="5">
        <v>1</v>
      </c>
      <c r="F23" s="5">
        <v>1</v>
      </c>
      <c r="G23" s="5" t="s">
        <v>22</v>
      </c>
      <c r="H23" s="5">
        <v>142</v>
      </c>
      <c r="I23" s="5">
        <v>237</v>
      </c>
      <c r="J23" s="5">
        <v>1</v>
      </c>
      <c r="K23" s="5">
        <v>7.2</v>
      </c>
      <c r="L23" s="5">
        <v>3.5</v>
      </c>
      <c r="M23" s="5">
        <v>0.5</v>
      </c>
      <c r="N23" s="5">
        <v>1.83</v>
      </c>
      <c r="O23" s="5">
        <v>0</v>
      </c>
      <c r="P23" s="5">
        <v>1</v>
      </c>
      <c r="Q23" s="5">
        <v>14.03</v>
      </c>
      <c r="R23" s="5">
        <v>2.5</v>
      </c>
      <c r="S23" s="5">
        <v>0</v>
      </c>
      <c r="T23" s="5">
        <v>0</v>
      </c>
      <c r="U23" s="5"/>
    </row>
    <row r="24" spans="1:23" x14ac:dyDescent="0.25">
      <c r="A24" s="5">
        <v>2</v>
      </c>
      <c r="B24" s="5" t="s">
        <v>41</v>
      </c>
      <c r="C24" s="5" t="s">
        <v>42</v>
      </c>
      <c r="D24" s="5">
        <v>1</v>
      </c>
      <c r="E24" s="5">
        <v>2.29</v>
      </c>
      <c r="F24" s="5">
        <v>1</v>
      </c>
      <c r="G24" s="5" t="s">
        <v>22</v>
      </c>
      <c r="H24" s="5">
        <v>237</v>
      </c>
      <c r="I24" s="5">
        <v>75</v>
      </c>
      <c r="J24" s="5">
        <v>2</v>
      </c>
      <c r="K24" s="5">
        <v>11.4</v>
      </c>
      <c r="L24" s="5">
        <v>1</v>
      </c>
      <c r="M24" s="5">
        <v>0.5</v>
      </c>
      <c r="N24" s="5">
        <v>0</v>
      </c>
      <c r="O24" s="5">
        <v>0</v>
      </c>
      <c r="P24" s="5">
        <v>1</v>
      </c>
      <c r="Q24" s="5">
        <v>16.399999999999999</v>
      </c>
      <c r="R24" s="5">
        <v>2.5</v>
      </c>
      <c r="S24" s="5">
        <v>0</v>
      </c>
      <c r="T24" s="5">
        <v>0</v>
      </c>
      <c r="U24" s="5"/>
    </row>
    <row r="25" spans="1:23" x14ac:dyDescent="0.25">
      <c r="A25" s="5">
        <v>2</v>
      </c>
      <c r="B25" s="5" t="s">
        <v>102</v>
      </c>
      <c r="C25" s="5" t="s">
        <v>57</v>
      </c>
      <c r="D25" s="5">
        <v>2</v>
      </c>
      <c r="E25" s="5">
        <v>1.5</v>
      </c>
      <c r="F25" s="5">
        <v>1</v>
      </c>
      <c r="G25" s="5" t="s">
        <v>22</v>
      </c>
      <c r="H25" s="5">
        <v>237</v>
      </c>
      <c r="I25" s="5">
        <v>140</v>
      </c>
      <c r="J25" s="5">
        <v>1</v>
      </c>
      <c r="K25" s="5">
        <v>10.7</v>
      </c>
      <c r="L25" s="5">
        <v>1</v>
      </c>
      <c r="M25" s="5">
        <v>0.5</v>
      </c>
      <c r="N25" s="5">
        <v>3.14</v>
      </c>
      <c r="O25" s="5">
        <v>0</v>
      </c>
      <c r="P25" s="5">
        <v>1</v>
      </c>
      <c r="Q25" s="5">
        <v>18.84</v>
      </c>
      <c r="R25" s="5">
        <v>2.5</v>
      </c>
      <c r="S25" s="5">
        <v>0</v>
      </c>
      <c r="T25" s="5">
        <v>0</v>
      </c>
      <c r="U25" s="5"/>
    </row>
    <row r="26" spans="1:23" x14ac:dyDescent="0.25">
      <c r="A26" s="5">
        <v>1</v>
      </c>
      <c r="B26" s="5" t="s">
        <v>107</v>
      </c>
      <c r="C26" s="5" t="s">
        <v>108</v>
      </c>
      <c r="D26" s="5">
        <v>1</v>
      </c>
      <c r="E26" s="5">
        <v>1.2</v>
      </c>
      <c r="F26" s="5">
        <v>1</v>
      </c>
      <c r="G26" s="5" t="s">
        <v>22</v>
      </c>
      <c r="H26" s="5">
        <v>164</v>
      </c>
      <c r="I26" s="5">
        <v>233</v>
      </c>
      <c r="J26" s="5">
        <v>1</v>
      </c>
      <c r="K26" s="5">
        <v>10</v>
      </c>
      <c r="L26" s="5">
        <v>3.5</v>
      </c>
      <c r="M26" s="5">
        <v>0.5</v>
      </c>
      <c r="N26" s="5">
        <v>3</v>
      </c>
      <c r="O26" s="5">
        <v>0</v>
      </c>
      <c r="P26" s="5">
        <v>1</v>
      </c>
      <c r="Q26" s="5">
        <v>18</v>
      </c>
      <c r="R26" s="5">
        <v>2.5</v>
      </c>
      <c r="S26" s="5">
        <v>0</v>
      </c>
      <c r="T26" s="5">
        <v>0</v>
      </c>
      <c r="U26" s="5"/>
    </row>
    <row r="27" spans="1:23" x14ac:dyDescent="0.25">
      <c r="A27" s="5">
        <v>1</v>
      </c>
      <c r="B27" s="5" t="s">
        <v>81</v>
      </c>
      <c r="C27" s="5" t="s">
        <v>82</v>
      </c>
      <c r="D27" s="5">
        <v>1</v>
      </c>
      <c r="E27" s="5">
        <v>2.9</v>
      </c>
      <c r="F27" s="5">
        <v>1</v>
      </c>
      <c r="G27" s="5" t="s">
        <v>22</v>
      </c>
      <c r="H27" s="5">
        <v>79</v>
      </c>
      <c r="I27" s="5">
        <v>161</v>
      </c>
      <c r="J27" s="5">
        <v>1</v>
      </c>
      <c r="K27" s="5">
        <v>17.7</v>
      </c>
      <c r="L27" s="5">
        <v>3.5</v>
      </c>
      <c r="M27" s="5">
        <v>0.5</v>
      </c>
      <c r="N27" s="5">
        <v>0</v>
      </c>
      <c r="O27" s="5">
        <v>0</v>
      </c>
      <c r="P27" s="5">
        <v>1</v>
      </c>
      <c r="Q27" s="5">
        <v>22.7</v>
      </c>
      <c r="R27" s="5">
        <v>2.5</v>
      </c>
      <c r="S27" s="5">
        <v>0</v>
      </c>
      <c r="T27" s="5">
        <v>0</v>
      </c>
      <c r="U27" s="5"/>
    </row>
    <row r="28" spans="1:23" x14ac:dyDescent="0.25">
      <c r="A28" s="5">
        <v>1</v>
      </c>
      <c r="B28" s="5" t="s">
        <v>113</v>
      </c>
      <c r="C28" s="5" t="s">
        <v>114</v>
      </c>
      <c r="D28" s="5">
        <v>1</v>
      </c>
      <c r="E28" s="5">
        <v>1.2</v>
      </c>
      <c r="F28" s="5">
        <v>1</v>
      </c>
      <c r="G28" s="5" t="s">
        <v>22</v>
      </c>
      <c r="H28" s="5">
        <v>79</v>
      </c>
      <c r="I28" s="5">
        <v>170</v>
      </c>
      <c r="J28" s="5">
        <v>1</v>
      </c>
      <c r="K28" s="5">
        <v>7.9</v>
      </c>
      <c r="L28" s="5">
        <v>3.5</v>
      </c>
      <c r="M28" s="5">
        <v>0.5</v>
      </c>
      <c r="N28" s="5">
        <v>1</v>
      </c>
      <c r="O28" s="5">
        <v>0</v>
      </c>
      <c r="P28" s="5">
        <v>1</v>
      </c>
      <c r="Q28" s="5">
        <v>13.9</v>
      </c>
      <c r="R28" s="5">
        <v>2.5</v>
      </c>
      <c r="S28" s="5">
        <v>0</v>
      </c>
      <c r="T28" s="5">
        <v>0</v>
      </c>
      <c r="U28" s="5"/>
    </row>
    <row r="31" spans="1:23" x14ac:dyDescent="0.25">
      <c r="A31" t="s">
        <v>214</v>
      </c>
    </row>
    <row r="33" spans="1:25" s="1" customFormat="1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115</v>
      </c>
      <c r="Y33" s="1" t="s">
        <v>215</v>
      </c>
    </row>
    <row r="34" spans="1:25" x14ac:dyDescent="0.25">
      <c r="A34">
        <v>1</v>
      </c>
      <c r="B34" s="9" t="s">
        <v>79</v>
      </c>
      <c r="C34" s="9" t="s">
        <v>80</v>
      </c>
      <c r="D34">
        <v>1</v>
      </c>
      <c r="E34">
        <v>1.8</v>
      </c>
      <c r="F34">
        <v>1</v>
      </c>
      <c r="G34" t="s">
        <v>22</v>
      </c>
      <c r="H34">
        <v>142</v>
      </c>
      <c r="I34">
        <v>68</v>
      </c>
      <c r="J34">
        <v>1</v>
      </c>
      <c r="K34">
        <v>30.3</v>
      </c>
      <c r="L34">
        <v>3.5</v>
      </c>
      <c r="M34">
        <v>0.5</v>
      </c>
      <c r="N34">
        <v>7.05</v>
      </c>
      <c r="O34">
        <v>0</v>
      </c>
      <c r="P34">
        <v>1</v>
      </c>
      <c r="Q34">
        <v>42.35</v>
      </c>
      <c r="R34">
        <v>2.5</v>
      </c>
      <c r="S34">
        <v>0</v>
      </c>
      <c r="T34">
        <v>0</v>
      </c>
      <c r="U34">
        <v>1943660782</v>
      </c>
      <c r="V34" t="s">
        <v>79</v>
      </c>
      <c r="Y34" t="s">
        <v>41</v>
      </c>
    </row>
    <row r="35" spans="1:25" x14ac:dyDescent="0.25">
      <c r="A35">
        <v>2</v>
      </c>
      <c r="B35" s="9" t="s">
        <v>96</v>
      </c>
      <c r="C35" s="9" t="s">
        <v>97</v>
      </c>
      <c r="D35">
        <v>4</v>
      </c>
      <c r="E35">
        <v>3.05</v>
      </c>
      <c r="F35">
        <v>1</v>
      </c>
      <c r="G35" t="s">
        <v>22</v>
      </c>
      <c r="H35">
        <v>114</v>
      </c>
      <c r="I35">
        <v>161</v>
      </c>
      <c r="J35">
        <v>1</v>
      </c>
      <c r="K35">
        <v>37.299999999999997</v>
      </c>
      <c r="L35">
        <v>1</v>
      </c>
      <c r="M35">
        <v>0.5</v>
      </c>
      <c r="N35">
        <v>8.4600000000000009</v>
      </c>
      <c r="O35">
        <v>0</v>
      </c>
      <c r="P35">
        <v>1</v>
      </c>
      <c r="Q35">
        <v>50.76</v>
      </c>
      <c r="R35">
        <v>2.5</v>
      </c>
      <c r="S35">
        <v>0</v>
      </c>
      <c r="T35">
        <v>0</v>
      </c>
      <c r="U35">
        <v>1342712024</v>
      </c>
      <c r="V35" t="s">
        <v>96</v>
      </c>
      <c r="Y35" t="s">
        <v>51</v>
      </c>
    </row>
    <row r="36" spans="1:25" x14ac:dyDescent="0.25">
      <c r="A36">
        <v>1</v>
      </c>
      <c r="B36" s="9" t="s">
        <v>51</v>
      </c>
      <c r="C36" s="9" t="s">
        <v>52</v>
      </c>
      <c r="D36">
        <v>3</v>
      </c>
      <c r="E36">
        <v>2.5</v>
      </c>
      <c r="F36">
        <v>1</v>
      </c>
      <c r="G36" t="s">
        <v>22</v>
      </c>
      <c r="H36">
        <v>158</v>
      </c>
      <c r="I36">
        <v>170</v>
      </c>
      <c r="J36">
        <v>2</v>
      </c>
      <c r="K36">
        <v>17.7</v>
      </c>
      <c r="L36">
        <v>3.5</v>
      </c>
      <c r="M36">
        <v>0.5</v>
      </c>
      <c r="N36">
        <v>0</v>
      </c>
      <c r="O36">
        <v>0</v>
      </c>
      <c r="P36">
        <v>1</v>
      </c>
      <c r="Q36">
        <v>22.7</v>
      </c>
      <c r="R36">
        <v>2.5</v>
      </c>
      <c r="S36">
        <v>0</v>
      </c>
      <c r="T36">
        <v>0</v>
      </c>
      <c r="U36">
        <v>-218068232</v>
      </c>
      <c r="V36" t="s">
        <v>51</v>
      </c>
      <c r="Y36" t="s">
        <v>65</v>
      </c>
    </row>
    <row r="37" spans="1:25" x14ac:dyDescent="0.25">
      <c r="A37">
        <v>2</v>
      </c>
      <c r="B37" s="9" t="s">
        <v>90</v>
      </c>
      <c r="C37" s="9" t="s">
        <v>91</v>
      </c>
      <c r="D37">
        <v>1</v>
      </c>
      <c r="E37">
        <v>1.66</v>
      </c>
      <c r="F37">
        <v>1</v>
      </c>
      <c r="G37" t="s">
        <v>22</v>
      </c>
      <c r="H37">
        <v>238</v>
      </c>
      <c r="I37">
        <v>236</v>
      </c>
      <c r="J37">
        <v>1</v>
      </c>
      <c r="K37">
        <v>12.1</v>
      </c>
      <c r="L37">
        <v>1</v>
      </c>
      <c r="M37">
        <v>0.5</v>
      </c>
      <c r="N37">
        <v>3.42</v>
      </c>
      <c r="O37">
        <v>0</v>
      </c>
      <c r="P37">
        <v>1</v>
      </c>
      <c r="Q37">
        <v>20.52</v>
      </c>
      <c r="R37">
        <v>2.5</v>
      </c>
      <c r="S37">
        <v>0</v>
      </c>
      <c r="T37">
        <v>0</v>
      </c>
      <c r="U37">
        <v>-919359966</v>
      </c>
      <c r="V37" t="s">
        <v>90</v>
      </c>
      <c r="Y37" t="s">
        <v>79</v>
      </c>
    </row>
    <row r="38" spans="1:25" x14ac:dyDescent="0.25">
      <c r="A38">
        <v>1</v>
      </c>
      <c r="B38" s="9" t="s">
        <v>65</v>
      </c>
      <c r="C38" s="9" t="s">
        <v>66</v>
      </c>
      <c r="D38">
        <v>1</v>
      </c>
      <c r="E38">
        <v>1</v>
      </c>
      <c r="F38">
        <v>1</v>
      </c>
      <c r="G38" t="s">
        <v>22</v>
      </c>
      <c r="H38">
        <v>142</v>
      </c>
      <c r="I38">
        <v>237</v>
      </c>
      <c r="J38">
        <v>1</v>
      </c>
      <c r="K38">
        <v>7.2</v>
      </c>
      <c r="L38">
        <v>3.5</v>
      </c>
      <c r="M38">
        <v>0.5</v>
      </c>
      <c r="N38">
        <v>1.83</v>
      </c>
      <c r="O38">
        <v>0</v>
      </c>
      <c r="P38">
        <v>1</v>
      </c>
      <c r="Q38">
        <v>14.03</v>
      </c>
      <c r="R38">
        <v>2.5</v>
      </c>
      <c r="S38">
        <v>0</v>
      </c>
      <c r="T38">
        <v>0</v>
      </c>
      <c r="U38">
        <v>126964671</v>
      </c>
      <c r="V38" t="s">
        <v>65</v>
      </c>
      <c r="Y38" t="s">
        <v>81</v>
      </c>
    </row>
    <row r="39" spans="1:25" x14ac:dyDescent="0.25">
      <c r="A39">
        <v>2</v>
      </c>
      <c r="B39" s="9" t="s">
        <v>41</v>
      </c>
      <c r="C39" s="9" t="s">
        <v>42</v>
      </c>
      <c r="D39">
        <v>1</v>
      </c>
      <c r="E39">
        <v>2.29</v>
      </c>
      <c r="F39">
        <v>1</v>
      </c>
      <c r="G39" t="s">
        <v>22</v>
      </c>
      <c r="H39">
        <v>237</v>
      </c>
      <c r="I39">
        <v>75</v>
      </c>
      <c r="J39">
        <v>2</v>
      </c>
      <c r="K39">
        <v>11.4</v>
      </c>
      <c r="L39">
        <v>1</v>
      </c>
      <c r="M39">
        <v>0.5</v>
      </c>
      <c r="N39">
        <v>0</v>
      </c>
      <c r="O39">
        <v>0</v>
      </c>
      <c r="P39">
        <v>1</v>
      </c>
      <c r="Q39">
        <v>16.399999999999999</v>
      </c>
      <c r="R39">
        <v>2.5</v>
      </c>
      <c r="S39">
        <v>0</v>
      </c>
      <c r="T39">
        <v>0</v>
      </c>
      <c r="U39">
        <v>-1764354304</v>
      </c>
      <c r="V39" t="s">
        <v>41</v>
      </c>
      <c r="Y39" t="s">
        <v>90</v>
      </c>
    </row>
    <row r="40" spans="1:25" x14ac:dyDescent="0.25">
      <c r="A40">
        <v>2</v>
      </c>
      <c r="B40" s="9" t="s">
        <v>102</v>
      </c>
      <c r="C40" s="9" t="s">
        <v>57</v>
      </c>
      <c r="D40">
        <v>2</v>
      </c>
      <c r="E40">
        <v>1.5</v>
      </c>
      <c r="F40">
        <v>1</v>
      </c>
      <c r="G40" t="s">
        <v>22</v>
      </c>
      <c r="H40">
        <v>237</v>
      </c>
      <c r="I40">
        <v>140</v>
      </c>
      <c r="J40">
        <v>1</v>
      </c>
      <c r="K40">
        <v>10.7</v>
      </c>
      <c r="L40">
        <v>1</v>
      </c>
      <c r="M40">
        <v>0.5</v>
      </c>
      <c r="N40">
        <v>3.14</v>
      </c>
      <c r="O40">
        <v>0</v>
      </c>
      <c r="P40">
        <v>1</v>
      </c>
      <c r="Q40">
        <v>18.84</v>
      </c>
      <c r="R40">
        <v>2.5</v>
      </c>
      <c r="S40">
        <v>0</v>
      </c>
      <c r="T40">
        <v>0</v>
      </c>
      <c r="U40">
        <v>-205145819</v>
      </c>
      <c r="V40" t="s">
        <v>102</v>
      </c>
      <c r="Y40" t="s">
        <v>96</v>
      </c>
    </row>
    <row r="41" spans="1:25" x14ac:dyDescent="0.25">
      <c r="A41">
        <v>1</v>
      </c>
      <c r="B41" s="9" t="s">
        <v>107</v>
      </c>
      <c r="C41" s="9" t="s">
        <v>108</v>
      </c>
      <c r="D41">
        <v>1</v>
      </c>
      <c r="E41">
        <v>1.2</v>
      </c>
      <c r="F41">
        <v>1</v>
      </c>
      <c r="G41" t="s">
        <v>22</v>
      </c>
      <c r="H41">
        <v>164</v>
      </c>
      <c r="I41">
        <v>233</v>
      </c>
      <c r="J41">
        <v>1</v>
      </c>
      <c r="K41">
        <v>10</v>
      </c>
      <c r="L41">
        <v>3.5</v>
      </c>
      <c r="M41">
        <v>0.5</v>
      </c>
      <c r="N41">
        <v>3</v>
      </c>
      <c r="O41">
        <v>0</v>
      </c>
      <c r="P41">
        <v>1</v>
      </c>
      <c r="Q41">
        <v>18</v>
      </c>
      <c r="R41">
        <v>2.5</v>
      </c>
      <c r="S41">
        <v>0</v>
      </c>
      <c r="T41">
        <v>0</v>
      </c>
      <c r="U41">
        <v>-1612402164</v>
      </c>
      <c r="V41" t="s">
        <v>107</v>
      </c>
      <c r="Y41" t="s">
        <v>102</v>
      </c>
    </row>
    <row r="42" spans="1:25" x14ac:dyDescent="0.25">
      <c r="A42">
        <v>1</v>
      </c>
      <c r="B42" s="9" t="s">
        <v>81</v>
      </c>
      <c r="C42" s="9" t="s">
        <v>82</v>
      </c>
      <c r="D42">
        <v>1</v>
      </c>
      <c r="E42">
        <v>2.9</v>
      </c>
      <c r="F42">
        <v>1</v>
      </c>
      <c r="G42" t="s">
        <v>22</v>
      </c>
      <c r="H42">
        <v>79</v>
      </c>
      <c r="I42">
        <v>161</v>
      </c>
      <c r="J42">
        <v>1</v>
      </c>
      <c r="K42">
        <v>17.7</v>
      </c>
      <c r="L42">
        <v>3.5</v>
      </c>
      <c r="M42">
        <v>0.5</v>
      </c>
      <c r="N42">
        <v>0</v>
      </c>
      <c r="O42">
        <v>0</v>
      </c>
      <c r="P42">
        <v>1</v>
      </c>
      <c r="Q42">
        <v>22.7</v>
      </c>
      <c r="R42">
        <v>2.5</v>
      </c>
      <c r="S42">
        <v>0</v>
      </c>
      <c r="T42">
        <v>0</v>
      </c>
      <c r="U42">
        <v>-1053146266</v>
      </c>
      <c r="V42" t="s">
        <v>81</v>
      </c>
      <c r="Y42" t="s">
        <v>107</v>
      </c>
    </row>
    <row r="43" spans="1:25" x14ac:dyDescent="0.25">
      <c r="A43">
        <v>1</v>
      </c>
      <c r="B43" s="9" t="s">
        <v>113</v>
      </c>
      <c r="C43" s="9" t="s">
        <v>114</v>
      </c>
      <c r="D43">
        <v>1</v>
      </c>
      <c r="E43">
        <v>1.2</v>
      </c>
      <c r="F43">
        <v>1</v>
      </c>
      <c r="G43" t="s">
        <v>22</v>
      </c>
      <c r="H43">
        <v>79</v>
      </c>
      <c r="I43">
        <v>170</v>
      </c>
      <c r="J43">
        <v>1</v>
      </c>
      <c r="K43">
        <v>7.9</v>
      </c>
      <c r="L43">
        <v>3.5</v>
      </c>
      <c r="M43">
        <v>0.5</v>
      </c>
      <c r="N43">
        <v>1</v>
      </c>
      <c r="O43">
        <v>0</v>
      </c>
      <c r="P43">
        <v>1</v>
      </c>
      <c r="Q43">
        <v>13.9</v>
      </c>
      <c r="R43">
        <v>2.5</v>
      </c>
      <c r="S43">
        <v>0</v>
      </c>
      <c r="T43">
        <v>0</v>
      </c>
      <c r="U43">
        <v>-1288828031</v>
      </c>
      <c r="V43" t="s">
        <v>113</v>
      </c>
      <c r="Y43" t="s">
        <v>113</v>
      </c>
    </row>
    <row r="45" spans="1:25" x14ac:dyDescent="0.25">
      <c r="B45" s="10" t="s">
        <v>216</v>
      </c>
    </row>
    <row r="47" spans="1:25" x14ac:dyDescent="0.25">
      <c r="A47" s="7" t="s">
        <v>0</v>
      </c>
      <c r="B47" s="7" t="s">
        <v>1</v>
      </c>
      <c r="C47" s="7" t="s">
        <v>2</v>
      </c>
      <c r="D47" s="7" t="s">
        <v>3</v>
      </c>
      <c r="E47" s="7" t="s">
        <v>4</v>
      </c>
      <c r="F47" s="7" t="s">
        <v>5</v>
      </c>
      <c r="G47" s="7" t="s">
        <v>6</v>
      </c>
      <c r="H47" s="7" t="s">
        <v>7</v>
      </c>
      <c r="I47" s="7" t="s">
        <v>8</v>
      </c>
      <c r="J47" s="7" t="s">
        <v>9</v>
      </c>
      <c r="K47" s="7" t="s">
        <v>10</v>
      </c>
      <c r="L47" s="7" t="s">
        <v>11</v>
      </c>
      <c r="M47" s="7" t="s">
        <v>12</v>
      </c>
      <c r="N47" s="7" t="s">
        <v>13</v>
      </c>
      <c r="O47" s="7" t="s">
        <v>14</v>
      </c>
      <c r="P47" s="7" t="s">
        <v>15</v>
      </c>
      <c r="Q47" s="7" t="s">
        <v>16</v>
      </c>
      <c r="R47" s="7" t="s">
        <v>17</v>
      </c>
      <c r="S47" s="7" t="s">
        <v>18</v>
      </c>
      <c r="T47" s="7" t="s">
        <v>19</v>
      </c>
    </row>
    <row r="48" spans="1:25" x14ac:dyDescent="0.25">
      <c r="A48" s="8" t="b">
        <f>A34=A19</f>
        <v>1</v>
      </c>
      <c r="B48" s="8" t="b">
        <f t="shared" ref="B48:T48" si="0">B34=B19</f>
        <v>1</v>
      </c>
      <c r="C48" s="8" t="b">
        <f t="shared" si="0"/>
        <v>1</v>
      </c>
      <c r="D48" s="8" t="b">
        <f t="shared" si="0"/>
        <v>1</v>
      </c>
      <c r="E48" s="8" t="b">
        <f t="shared" si="0"/>
        <v>1</v>
      </c>
      <c r="F48" s="8" t="b">
        <f t="shared" si="0"/>
        <v>1</v>
      </c>
      <c r="G48" s="8" t="b">
        <f t="shared" si="0"/>
        <v>1</v>
      </c>
      <c r="H48" s="8" t="b">
        <f t="shared" si="0"/>
        <v>1</v>
      </c>
      <c r="I48" s="8" t="b">
        <f t="shared" si="0"/>
        <v>1</v>
      </c>
      <c r="J48" s="8" t="b">
        <f t="shared" si="0"/>
        <v>1</v>
      </c>
      <c r="K48" s="8" t="b">
        <f t="shared" si="0"/>
        <v>1</v>
      </c>
      <c r="L48" s="8" t="b">
        <f t="shared" si="0"/>
        <v>1</v>
      </c>
      <c r="M48" s="8" t="b">
        <f t="shared" si="0"/>
        <v>1</v>
      </c>
      <c r="N48" s="8" t="b">
        <f t="shared" si="0"/>
        <v>1</v>
      </c>
      <c r="O48" s="8" t="b">
        <f t="shared" si="0"/>
        <v>1</v>
      </c>
      <c r="P48" s="8" t="b">
        <f t="shared" si="0"/>
        <v>1</v>
      </c>
      <c r="Q48" s="8" t="b">
        <f t="shared" si="0"/>
        <v>1</v>
      </c>
      <c r="R48" s="8" t="b">
        <f t="shared" si="0"/>
        <v>1</v>
      </c>
      <c r="S48" s="8" t="b">
        <f t="shared" si="0"/>
        <v>1</v>
      </c>
      <c r="T48" s="8" t="b">
        <f t="shared" si="0"/>
        <v>1</v>
      </c>
    </row>
    <row r="49" spans="1:20" x14ac:dyDescent="0.25">
      <c r="A49" s="8" t="b">
        <f t="shared" ref="A49:T49" si="1">A35=A20</f>
        <v>1</v>
      </c>
      <c r="B49" s="8" t="b">
        <f t="shared" si="1"/>
        <v>1</v>
      </c>
      <c r="C49" s="8" t="b">
        <f t="shared" si="1"/>
        <v>1</v>
      </c>
      <c r="D49" s="8" t="b">
        <f t="shared" si="1"/>
        <v>1</v>
      </c>
      <c r="E49" s="8" t="b">
        <f t="shared" si="1"/>
        <v>1</v>
      </c>
      <c r="F49" s="8" t="b">
        <f t="shared" si="1"/>
        <v>1</v>
      </c>
      <c r="G49" s="8" t="b">
        <f t="shared" si="1"/>
        <v>1</v>
      </c>
      <c r="H49" s="8" t="b">
        <f t="shared" si="1"/>
        <v>1</v>
      </c>
      <c r="I49" s="8" t="b">
        <f t="shared" si="1"/>
        <v>1</v>
      </c>
      <c r="J49" s="8" t="b">
        <f t="shared" si="1"/>
        <v>1</v>
      </c>
      <c r="K49" s="8" t="b">
        <f t="shared" si="1"/>
        <v>1</v>
      </c>
      <c r="L49" s="8" t="b">
        <f t="shared" si="1"/>
        <v>1</v>
      </c>
      <c r="M49" s="8" t="b">
        <f t="shared" si="1"/>
        <v>1</v>
      </c>
      <c r="N49" s="8" t="b">
        <f t="shared" si="1"/>
        <v>1</v>
      </c>
      <c r="O49" s="8" t="b">
        <f t="shared" si="1"/>
        <v>1</v>
      </c>
      <c r="P49" s="8" t="b">
        <f t="shared" si="1"/>
        <v>1</v>
      </c>
      <c r="Q49" s="8" t="b">
        <f t="shared" si="1"/>
        <v>1</v>
      </c>
      <c r="R49" s="8" t="b">
        <f t="shared" si="1"/>
        <v>1</v>
      </c>
      <c r="S49" s="8" t="b">
        <f t="shared" si="1"/>
        <v>1</v>
      </c>
      <c r="T49" s="8" t="b">
        <f t="shared" si="1"/>
        <v>1</v>
      </c>
    </row>
    <row r="50" spans="1:20" x14ac:dyDescent="0.25">
      <c r="A50" s="8" t="b">
        <f t="shared" ref="A50:T50" si="2">A36=A21</f>
        <v>1</v>
      </c>
      <c r="B50" s="8" t="b">
        <f t="shared" si="2"/>
        <v>1</v>
      </c>
      <c r="C50" s="8" t="b">
        <f t="shared" si="2"/>
        <v>1</v>
      </c>
      <c r="D50" s="8" t="b">
        <f t="shared" si="2"/>
        <v>1</v>
      </c>
      <c r="E50" s="8" t="b">
        <f t="shared" si="2"/>
        <v>1</v>
      </c>
      <c r="F50" s="8" t="b">
        <f t="shared" si="2"/>
        <v>1</v>
      </c>
      <c r="G50" s="8" t="b">
        <f t="shared" si="2"/>
        <v>1</v>
      </c>
      <c r="H50" s="8" t="b">
        <f t="shared" si="2"/>
        <v>1</v>
      </c>
      <c r="I50" s="8" t="b">
        <f t="shared" si="2"/>
        <v>1</v>
      </c>
      <c r="J50" s="8" t="b">
        <f t="shared" si="2"/>
        <v>1</v>
      </c>
      <c r="K50" s="8" t="b">
        <f t="shared" si="2"/>
        <v>1</v>
      </c>
      <c r="L50" s="8" t="b">
        <f t="shared" si="2"/>
        <v>1</v>
      </c>
      <c r="M50" s="8" t="b">
        <f t="shared" si="2"/>
        <v>1</v>
      </c>
      <c r="N50" s="8" t="b">
        <f t="shared" si="2"/>
        <v>1</v>
      </c>
      <c r="O50" s="8" t="b">
        <f t="shared" si="2"/>
        <v>1</v>
      </c>
      <c r="P50" s="8" t="b">
        <f t="shared" si="2"/>
        <v>1</v>
      </c>
      <c r="Q50" s="8" t="b">
        <f t="shared" si="2"/>
        <v>1</v>
      </c>
      <c r="R50" s="8" t="b">
        <f t="shared" si="2"/>
        <v>1</v>
      </c>
      <c r="S50" s="8" t="b">
        <f t="shared" si="2"/>
        <v>1</v>
      </c>
      <c r="T50" s="8" t="b">
        <f t="shared" si="2"/>
        <v>1</v>
      </c>
    </row>
    <row r="51" spans="1:20" x14ac:dyDescent="0.25">
      <c r="A51" s="8" t="b">
        <f t="shared" ref="A51:T51" si="3">A37=A22</f>
        <v>1</v>
      </c>
      <c r="B51" s="8" t="b">
        <f t="shared" si="3"/>
        <v>1</v>
      </c>
      <c r="C51" s="8" t="b">
        <f t="shared" si="3"/>
        <v>1</v>
      </c>
      <c r="D51" s="8" t="b">
        <f t="shared" si="3"/>
        <v>1</v>
      </c>
      <c r="E51" s="8" t="b">
        <f t="shared" si="3"/>
        <v>1</v>
      </c>
      <c r="F51" s="8" t="b">
        <f t="shared" si="3"/>
        <v>1</v>
      </c>
      <c r="G51" s="8" t="b">
        <f t="shared" si="3"/>
        <v>1</v>
      </c>
      <c r="H51" s="8" t="b">
        <f t="shared" si="3"/>
        <v>1</v>
      </c>
      <c r="I51" s="8" t="b">
        <f t="shared" si="3"/>
        <v>1</v>
      </c>
      <c r="J51" s="8" t="b">
        <f t="shared" si="3"/>
        <v>1</v>
      </c>
      <c r="K51" s="8" t="b">
        <f t="shared" si="3"/>
        <v>1</v>
      </c>
      <c r="L51" s="8" t="b">
        <f t="shared" si="3"/>
        <v>1</v>
      </c>
      <c r="M51" s="8" t="b">
        <f t="shared" si="3"/>
        <v>1</v>
      </c>
      <c r="N51" s="8" t="b">
        <f t="shared" si="3"/>
        <v>1</v>
      </c>
      <c r="O51" s="8" t="b">
        <f t="shared" si="3"/>
        <v>1</v>
      </c>
      <c r="P51" s="8" t="b">
        <f t="shared" si="3"/>
        <v>1</v>
      </c>
      <c r="Q51" s="8" t="b">
        <f t="shared" si="3"/>
        <v>1</v>
      </c>
      <c r="R51" s="8" t="b">
        <f t="shared" si="3"/>
        <v>1</v>
      </c>
      <c r="S51" s="8" t="b">
        <f t="shared" si="3"/>
        <v>1</v>
      </c>
      <c r="T51" s="8" t="b">
        <f t="shared" si="3"/>
        <v>1</v>
      </c>
    </row>
    <row r="52" spans="1:20" x14ac:dyDescent="0.25">
      <c r="A52" s="8" t="b">
        <f t="shared" ref="A52:T52" si="4">A38=A23</f>
        <v>1</v>
      </c>
      <c r="B52" s="8" t="b">
        <f t="shared" si="4"/>
        <v>1</v>
      </c>
      <c r="C52" s="8" t="b">
        <f t="shared" si="4"/>
        <v>1</v>
      </c>
      <c r="D52" s="8" t="b">
        <f t="shared" si="4"/>
        <v>1</v>
      </c>
      <c r="E52" s="8" t="b">
        <f t="shared" si="4"/>
        <v>1</v>
      </c>
      <c r="F52" s="8" t="b">
        <f t="shared" si="4"/>
        <v>1</v>
      </c>
      <c r="G52" s="8" t="b">
        <f t="shared" si="4"/>
        <v>1</v>
      </c>
      <c r="H52" s="8" t="b">
        <f t="shared" si="4"/>
        <v>1</v>
      </c>
      <c r="I52" s="8" t="b">
        <f t="shared" si="4"/>
        <v>1</v>
      </c>
      <c r="J52" s="8" t="b">
        <f t="shared" si="4"/>
        <v>1</v>
      </c>
      <c r="K52" s="8" t="b">
        <f t="shared" si="4"/>
        <v>1</v>
      </c>
      <c r="L52" s="8" t="b">
        <f t="shared" si="4"/>
        <v>1</v>
      </c>
      <c r="M52" s="8" t="b">
        <f t="shared" si="4"/>
        <v>1</v>
      </c>
      <c r="N52" s="8" t="b">
        <f t="shared" si="4"/>
        <v>1</v>
      </c>
      <c r="O52" s="8" t="b">
        <f t="shared" si="4"/>
        <v>1</v>
      </c>
      <c r="P52" s="8" t="b">
        <f t="shared" si="4"/>
        <v>1</v>
      </c>
      <c r="Q52" s="8" t="b">
        <f t="shared" si="4"/>
        <v>1</v>
      </c>
      <c r="R52" s="8" t="b">
        <f t="shared" si="4"/>
        <v>1</v>
      </c>
      <c r="S52" s="8" t="b">
        <f t="shared" si="4"/>
        <v>1</v>
      </c>
      <c r="T52" s="8" t="b">
        <f t="shared" si="4"/>
        <v>1</v>
      </c>
    </row>
    <row r="53" spans="1:20" x14ac:dyDescent="0.25">
      <c r="A53" s="8" t="b">
        <f t="shared" ref="A53:T53" si="5">A39=A24</f>
        <v>1</v>
      </c>
      <c r="B53" s="8" t="b">
        <f t="shared" si="5"/>
        <v>1</v>
      </c>
      <c r="C53" s="8" t="b">
        <f t="shared" si="5"/>
        <v>1</v>
      </c>
      <c r="D53" s="8" t="b">
        <f t="shared" si="5"/>
        <v>1</v>
      </c>
      <c r="E53" s="8" t="b">
        <f t="shared" si="5"/>
        <v>1</v>
      </c>
      <c r="F53" s="8" t="b">
        <f t="shared" si="5"/>
        <v>1</v>
      </c>
      <c r="G53" s="8" t="b">
        <f t="shared" si="5"/>
        <v>1</v>
      </c>
      <c r="H53" s="8" t="b">
        <f t="shared" si="5"/>
        <v>1</v>
      </c>
      <c r="I53" s="8" t="b">
        <f t="shared" si="5"/>
        <v>1</v>
      </c>
      <c r="J53" s="8" t="b">
        <f t="shared" si="5"/>
        <v>1</v>
      </c>
      <c r="K53" s="8" t="b">
        <f t="shared" si="5"/>
        <v>1</v>
      </c>
      <c r="L53" s="8" t="b">
        <f t="shared" si="5"/>
        <v>1</v>
      </c>
      <c r="M53" s="8" t="b">
        <f t="shared" si="5"/>
        <v>1</v>
      </c>
      <c r="N53" s="8" t="b">
        <f t="shared" si="5"/>
        <v>1</v>
      </c>
      <c r="O53" s="8" t="b">
        <f t="shared" si="5"/>
        <v>1</v>
      </c>
      <c r="P53" s="8" t="b">
        <f t="shared" si="5"/>
        <v>1</v>
      </c>
      <c r="Q53" s="8" t="b">
        <f t="shared" si="5"/>
        <v>1</v>
      </c>
      <c r="R53" s="8" t="b">
        <f t="shared" si="5"/>
        <v>1</v>
      </c>
      <c r="S53" s="8" t="b">
        <f t="shared" si="5"/>
        <v>1</v>
      </c>
      <c r="T53" s="8" t="b">
        <f t="shared" si="5"/>
        <v>1</v>
      </c>
    </row>
    <row r="54" spans="1:20" x14ac:dyDescent="0.25">
      <c r="A54" s="8" t="b">
        <f t="shared" ref="A54:T54" si="6">A40=A25</f>
        <v>1</v>
      </c>
      <c r="B54" s="8" t="b">
        <f t="shared" si="6"/>
        <v>1</v>
      </c>
      <c r="C54" s="8" t="b">
        <f t="shared" si="6"/>
        <v>1</v>
      </c>
      <c r="D54" s="8" t="b">
        <f t="shared" si="6"/>
        <v>1</v>
      </c>
      <c r="E54" s="8" t="b">
        <f t="shared" si="6"/>
        <v>1</v>
      </c>
      <c r="F54" s="8" t="b">
        <f t="shared" si="6"/>
        <v>1</v>
      </c>
      <c r="G54" s="8" t="b">
        <f t="shared" si="6"/>
        <v>1</v>
      </c>
      <c r="H54" s="8" t="b">
        <f t="shared" si="6"/>
        <v>1</v>
      </c>
      <c r="I54" s="8" t="b">
        <f t="shared" si="6"/>
        <v>1</v>
      </c>
      <c r="J54" s="8" t="b">
        <f t="shared" si="6"/>
        <v>1</v>
      </c>
      <c r="K54" s="8" t="b">
        <f t="shared" si="6"/>
        <v>1</v>
      </c>
      <c r="L54" s="8" t="b">
        <f t="shared" si="6"/>
        <v>1</v>
      </c>
      <c r="M54" s="8" t="b">
        <f t="shared" si="6"/>
        <v>1</v>
      </c>
      <c r="N54" s="8" t="b">
        <f t="shared" si="6"/>
        <v>1</v>
      </c>
      <c r="O54" s="8" t="b">
        <f t="shared" si="6"/>
        <v>1</v>
      </c>
      <c r="P54" s="8" t="b">
        <f t="shared" si="6"/>
        <v>1</v>
      </c>
      <c r="Q54" s="8" t="b">
        <f t="shared" si="6"/>
        <v>1</v>
      </c>
      <c r="R54" s="8" t="b">
        <f t="shared" si="6"/>
        <v>1</v>
      </c>
      <c r="S54" s="8" t="b">
        <f t="shared" si="6"/>
        <v>1</v>
      </c>
      <c r="T54" s="8" t="b">
        <f t="shared" si="6"/>
        <v>1</v>
      </c>
    </row>
    <row r="55" spans="1:20" x14ac:dyDescent="0.25">
      <c r="A55" s="8" t="b">
        <f>A41=A26</f>
        <v>1</v>
      </c>
      <c r="B55" s="8" t="b">
        <f t="shared" ref="B55:T55" si="7">B41=B26</f>
        <v>1</v>
      </c>
      <c r="C55" s="8" t="b">
        <f t="shared" si="7"/>
        <v>1</v>
      </c>
      <c r="D55" s="8" t="b">
        <f t="shared" si="7"/>
        <v>1</v>
      </c>
      <c r="E55" s="8" t="b">
        <f t="shared" si="7"/>
        <v>1</v>
      </c>
      <c r="F55" s="8" t="b">
        <f t="shared" si="7"/>
        <v>1</v>
      </c>
      <c r="G55" s="8" t="b">
        <f t="shared" si="7"/>
        <v>1</v>
      </c>
      <c r="H55" s="8" t="b">
        <f t="shared" si="7"/>
        <v>1</v>
      </c>
      <c r="I55" s="8" t="b">
        <f t="shared" si="7"/>
        <v>1</v>
      </c>
      <c r="J55" s="8" t="b">
        <f t="shared" si="7"/>
        <v>1</v>
      </c>
      <c r="K55" s="8" t="b">
        <f t="shared" si="7"/>
        <v>1</v>
      </c>
      <c r="L55" s="8" t="b">
        <f t="shared" si="7"/>
        <v>1</v>
      </c>
      <c r="M55" s="8" t="b">
        <f t="shared" si="7"/>
        <v>1</v>
      </c>
      <c r="N55" s="8" t="b">
        <f t="shared" si="7"/>
        <v>1</v>
      </c>
      <c r="O55" s="8" t="b">
        <f t="shared" si="7"/>
        <v>1</v>
      </c>
      <c r="P55" s="8" t="b">
        <f t="shared" si="7"/>
        <v>1</v>
      </c>
      <c r="Q55" s="8" t="b">
        <f t="shared" si="7"/>
        <v>1</v>
      </c>
      <c r="R55" s="8" t="b">
        <f t="shared" si="7"/>
        <v>1</v>
      </c>
      <c r="S55" s="8" t="b">
        <f t="shared" si="7"/>
        <v>1</v>
      </c>
      <c r="T55" s="8" t="b">
        <f t="shared" si="7"/>
        <v>1</v>
      </c>
    </row>
    <row r="56" spans="1:20" x14ac:dyDescent="0.25">
      <c r="A56" s="8" t="b">
        <f t="shared" ref="A56:T56" si="8">A42=A27</f>
        <v>1</v>
      </c>
      <c r="B56" s="8" t="b">
        <f t="shared" si="8"/>
        <v>1</v>
      </c>
      <c r="C56" s="8" t="b">
        <f t="shared" si="8"/>
        <v>1</v>
      </c>
      <c r="D56" s="8" t="b">
        <f t="shared" si="8"/>
        <v>1</v>
      </c>
      <c r="E56" s="8" t="b">
        <f t="shared" si="8"/>
        <v>1</v>
      </c>
      <c r="F56" s="8" t="b">
        <f t="shared" si="8"/>
        <v>1</v>
      </c>
      <c r="G56" s="8" t="b">
        <f t="shared" si="8"/>
        <v>1</v>
      </c>
      <c r="H56" s="8" t="b">
        <f t="shared" si="8"/>
        <v>1</v>
      </c>
      <c r="I56" s="8" t="b">
        <f t="shared" si="8"/>
        <v>1</v>
      </c>
      <c r="J56" s="8" t="b">
        <f t="shared" si="8"/>
        <v>1</v>
      </c>
      <c r="K56" s="8" t="b">
        <f t="shared" si="8"/>
        <v>1</v>
      </c>
      <c r="L56" s="8" t="b">
        <f t="shared" si="8"/>
        <v>1</v>
      </c>
      <c r="M56" s="8" t="b">
        <f t="shared" si="8"/>
        <v>1</v>
      </c>
      <c r="N56" s="8" t="b">
        <f t="shared" si="8"/>
        <v>1</v>
      </c>
      <c r="O56" s="8" t="b">
        <f t="shared" si="8"/>
        <v>1</v>
      </c>
      <c r="P56" s="8" t="b">
        <f t="shared" si="8"/>
        <v>1</v>
      </c>
      <c r="Q56" s="8" t="b">
        <f t="shared" si="8"/>
        <v>1</v>
      </c>
      <c r="R56" s="8" t="b">
        <f t="shared" si="8"/>
        <v>1</v>
      </c>
      <c r="S56" s="8" t="b">
        <f t="shared" si="8"/>
        <v>1</v>
      </c>
      <c r="T56" s="8" t="b">
        <f t="shared" si="8"/>
        <v>1</v>
      </c>
    </row>
    <row r="57" spans="1:20" x14ac:dyDescent="0.25">
      <c r="A57" s="8" t="b">
        <f t="shared" ref="A57:T57" si="9">A43=A28</f>
        <v>1</v>
      </c>
      <c r="B57" s="8" t="b">
        <f t="shared" si="9"/>
        <v>1</v>
      </c>
      <c r="C57" s="8" t="b">
        <f t="shared" si="9"/>
        <v>1</v>
      </c>
      <c r="D57" s="8" t="b">
        <f t="shared" si="9"/>
        <v>1</v>
      </c>
      <c r="E57" s="8" t="b">
        <f t="shared" si="9"/>
        <v>1</v>
      </c>
      <c r="F57" s="8" t="b">
        <f t="shared" si="9"/>
        <v>1</v>
      </c>
      <c r="G57" s="8" t="b">
        <f t="shared" si="9"/>
        <v>1</v>
      </c>
      <c r="H57" s="8" t="b">
        <f t="shared" si="9"/>
        <v>1</v>
      </c>
      <c r="I57" s="8" t="b">
        <f t="shared" si="9"/>
        <v>1</v>
      </c>
      <c r="J57" s="8" t="b">
        <f t="shared" si="9"/>
        <v>1</v>
      </c>
      <c r="K57" s="8" t="b">
        <f t="shared" si="9"/>
        <v>1</v>
      </c>
      <c r="L57" s="8" t="b">
        <f t="shared" si="9"/>
        <v>1</v>
      </c>
      <c r="M57" s="8" t="b">
        <f t="shared" si="9"/>
        <v>1</v>
      </c>
      <c r="N57" s="8" t="b">
        <f t="shared" si="9"/>
        <v>1</v>
      </c>
      <c r="O57" s="8" t="b">
        <f t="shared" si="9"/>
        <v>1</v>
      </c>
      <c r="P57" s="8" t="b">
        <f t="shared" si="9"/>
        <v>1</v>
      </c>
      <c r="Q57" s="8" t="b">
        <f t="shared" si="9"/>
        <v>1</v>
      </c>
      <c r="R57" s="8" t="b">
        <f t="shared" si="9"/>
        <v>1</v>
      </c>
      <c r="S57" s="8" t="b">
        <f t="shared" si="9"/>
        <v>1</v>
      </c>
      <c r="T57" s="8" t="b">
        <f t="shared" si="9"/>
        <v>1</v>
      </c>
    </row>
  </sheetData>
  <sortState xmlns:xlrd2="http://schemas.microsoft.com/office/spreadsheetml/2017/richdata2" ref="A34:V43">
    <sortCondition ref="B34:B43"/>
  </sortState>
  <conditionalFormatting sqref="A48:T57">
    <cfRule type="cellIs" dxfId="6" priority="1" operator="equal">
      <formula>FALSE</formula>
    </cfRule>
    <cfRule type="cellIs" dxfId="5" priority="2" operator="equal">
      <formula>TRUE</formula>
    </cfRule>
    <cfRule type="cellIs" dxfId="4" priority="3" operator="equal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4711-11EF-4A97-9898-D6ED692EC5C8}">
  <sheetPr codeName="Sheet4"/>
  <dimension ref="A1:U53"/>
  <sheetViews>
    <sheetView workbookViewId="0">
      <selection activeCell="A53" sqref="A53:U53"/>
    </sheetView>
  </sheetViews>
  <sheetFormatPr defaultRowHeight="15" x14ac:dyDescent="0.25"/>
  <cols>
    <col min="1" max="1" width="9.42578125" bestFit="1" customWidth="1"/>
    <col min="2" max="2" width="21.5703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115</v>
      </c>
    </row>
    <row r="2" spans="1:21" x14ac:dyDescent="0.25">
      <c r="A2" t="b">
        <f>'FInal Data'!A2='Target Data'!A10</f>
        <v>1</v>
      </c>
      <c r="B2" t="b">
        <f>'FInal Data'!B2='Target Data'!B10</f>
        <v>0</v>
      </c>
      <c r="C2" t="b">
        <f>'FInal Data'!C2='Target Data'!C10</f>
        <v>0</v>
      </c>
      <c r="D2" t="b">
        <f>'FInal Data'!D2='Target Data'!D10</f>
        <v>1</v>
      </c>
      <c r="E2" t="b">
        <f>'FInal Data'!E2='Target Data'!E10</f>
        <v>1</v>
      </c>
      <c r="F2" t="b">
        <f>'FInal Data'!F2='Target Data'!F10</f>
        <v>1</v>
      </c>
      <c r="G2" t="b">
        <f>'FInal Data'!G2='Target Data'!G10</f>
        <v>1</v>
      </c>
      <c r="H2" t="b">
        <f>'FInal Data'!H2='Target Data'!H10</f>
        <v>1</v>
      </c>
      <c r="I2" t="b">
        <f>'FInal Data'!I2='Target Data'!I10</f>
        <v>1</v>
      </c>
      <c r="J2" t="b">
        <f>'FInal Data'!J2='Target Data'!J10</f>
        <v>1</v>
      </c>
      <c r="K2" t="b">
        <f>'FInal Data'!K2='Target Data'!K10</f>
        <v>1</v>
      </c>
      <c r="L2" t="b">
        <f>'FInal Data'!L2='Target Data'!L10</f>
        <v>1</v>
      </c>
      <c r="M2" t="b">
        <f>'FInal Data'!M2='Target Data'!M10</f>
        <v>1</v>
      </c>
      <c r="N2" t="b">
        <f>'FInal Data'!N2='Target Data'!N10</f>
        <v>1</v>
      </c>
      <c r="O2" t="b">
        <f>'FInal Data'!O2='Target Data'!O10</f>
        <v>1</v>
      </c>
      <c r="P2" t="b">
        <f>'FInal Data'!P2='Target Data'!P10</f>
        <v>1</v>
      </c>
      <c r="Q2" t="b">
        <f>'FInal Data'!Q2='Target Data'!Q10</f>
        <v>1</v>
      </c>
      <c r="R2" t="b">
        <f>'FInal Data'!R2='Target Data'!R10</f>
        <v>1</v>
      </c>
      <c r="S2" t="b">
        <f>'FInal Data'!S2='Target Data'!S10</f>
        <v>1</v>
      </c>
      <c r="T2" t="b">
        <f>'FInal Data'!T2='Target Data'!T10</f>
        <v>1</v>
      </c>
      <c r="U2" t="b">
        <f>'FInal Data'!U2='Target Data'!U10</f>
        <v>0</v>
      </c>
    </row>
    <row r="3" spans="1:21" x14ac:dyDescent="0.25">
      <c r="A3" t="b">
        <f>'FInal Data'!A3='Target Data'!A11</f>
        <v>1</v>
      </c>
      <c r="B3" t="b">
        <f>'FInal Data'!B3='Target Data'!B11</f>
        <v>0</v>
      </c>
      <c r="C3" t="b">
        <f>'FInal Data'!C3='Target Data'!C11</f>
        <v>0</v>
      </c>
      <c r="D3" t="b">
        <f>'FInal Data'!D3='Target Data'!D11</f>
        <v>1</v>
      </c>
      <c r="E3" t="b">
        <f>'FInal Data'!E3='Target Data'!E11</f>
        <v>1</v>
      </c>
      <c r="F3" t="b">
        <f>'FInal Data'!F3='Target Data'!F11</f>
        <v>1</v>
      </c>
      <c r="G3" t="b">
        <f>'FInal Data'!G3='Target Data'!G11</f>
        <v>1</v>
      </c>
      <c r="H3" t="b">
        <f>'FInal Data'!H3='Target Data'!H11</f>
        <v>1</v>
      </c>
      <c r="I3" t="b">
        <f>'FInal Data'!I3='Target Data'!I11</f>
        <v>1</v>
      </c>
      <c r="J3" t="b">
        <f>'FInal Data'!J3='Target Data'!J11</f>
        <v>1</v>
      </c>
      <c r="K3" t="b">
        <f>'FInal Data'!K3='Target Data'!K11</f>
        <v>1</v>
      </c>
      <c r="L3" t="b">
        <f>'FInal Data'!L3='Target Data'!L11</f>
        <v>1</v>
      </c>
      <c r="M3" t="b">
        <f>'FInal Data'!M3='Target Data'!M11</f>
        <v>1</v>
      </c>
      <c r="N3" t="b">
        <f>'FInal Data'!N3='Target Data'!N11</f>
        <v>1</v>
      </c>
      <c r="O3" t="b">
        <f>'FInal Data'!O3='Target Data'!O11</f>
        <v>1</v>
      </c>
      <c r="P3" t="b">
        <f>'FInal Data'!P3='Target Data'!P11</f>
        <v>1</v>
      </c>
      <c r="Q3" t="b">
        <f>'FInal Data'!Q3='Target Data'!Q11</f>
        <v>1</v>
      </c>
      <c r="R3" t="b">
        <f>'FInal Data'!R3='Target Data'!R11</f>
        <v>1</v>
      </c>
      <c r="S3" t="b">
        <f>'FInal Data'!S3='Target Data'!S11</f>
        <v>1</v>
      </c>
      <c r="T3" t="b">
        <f>'FInal Data'!T3='Target Data'!T11</f>
        <v>1</v>
      </c>
      <c r="U3" t="b">
        <f>'FInal Data'!U3='Target Data'!U11</f>
        <v>0</v>
      </c>
    </row>
    <row r="4" spans="1:21" x14ac:dyDescent="0.25">
      <c r="A4" t="b">
        <f>'FInal Data'!A6='Update Data'!A12</f>
        <v>1</v>
      </c>
      <c r="B4" t="b">
        <f>'FInal Data'!B6='Update Data'!B12</f>
        <v>0</v>
      </c>
      <c r="C4" t="b">
        <f>'FInal Data'!C6='Update Data'!C12</f>
        <v>0</v>
      </c>
      <c r="D4" t="b">
        <f>'FInal Data'!D6='Update Data'!D12</f>
        <v>1</v>
      </c>
      <c r="E4" t="b">
        <f>'FInal Data'!E6='Update Data'!E12</f>
        <v>1</v>
      </c>
      <c r="F4" t="b">
        <f>'FInal Data'!F6='Update Data'!F12</f>
        <v>1</v>
      </c>
      <c r="G4" t="b">
        <f>'FInal Data'!G6='Update Data'!G12</f>
        <v>1</v>
      </c>
      <c r="H4" t="b">
        <f>'FInal Data'!H6='Update Data'!H12</f>
        <v>1</v>
      </c>
      <c r="I4" t="b">
        <f>'FInal Data'!I6='Update Data'!I12</f>
        <v>1</v>
      </c>
      <c r="J4" t="b">
        <f>'FInal Data'!J6='Update Data'!J12</f>
        <v>1</v>
      </c>
      <c r="K4" t="b">
        <f>'FInal Data'!K6='Update Data'!K12</f>
        <v>1</v>
      </c>
      <c r="L4" t="b">
        <f>'FInal Data'!L6='Update Data'!L12</f>
        <v>1</v>
      </c>
      <c r="M4" t="b">
        <f>'FInal Data'!M6='Update Data'!M12</f>
        <v>1</v>
      </c>
      <c r="N4" t="b">
        <f>'FInal Data'!N6='Update Data'!N12</f>
        <v>1</v>
      </c>
      <c r="O4" t="b">
        <f>'FInal Data'!O6='Update Data'!O12</f>
        <v>1</v>
      </c>
      <c r="P4" t="b">
        <f>'FInal Data'!P6='Update Data'!P12</f>
        <v>1</v>
      </c>
      <c r="Q4" t="b">
        <f>'FInal Data'!Q6='Update Data'!Q12</f>
        <v>1</v>
      </c>
      <c r="R4" t="b">
        <f>'FInal Data'!R6='Update Data'!R12</f>
        <v>1</v>
      </c>
      <c r="S4" t="b">
        <f>'FInal Data'!S6='Update Data'!S12</f>
        <v>1</v>
      </c>
      <c r="T4" t="b">
        <f>'FInal Data'!T6='Update Data'!T12</f>
        <v>1</v>
      </c>
      <c r="U4" t="b">
        <f>'FInal Data'!U6='Update Data'!V12</f>
        <v>0</v>
      </c>
    </row>
    <row r="5" spans="1:21" x14ac:dyDescent="0.25">
      <c r="A5" t="b">
        <f>'FInal Data'!A7='Update Data'!A13</f>
        <v>1</v>
      </c>
      <c r="B5" t="b">
        <f>'FInal Data'!B7='Update Data'!B13</f>
        <v>0</v>
      </c>
      <c r="C5" t="b">
        <f>'FInal Data'!C7='Update Data'!C13</f>
        <v>0</v>
      </c>
      <c r="D5" t="b">
        <f>'FInal Data'!D7='Update Data'!D13</f>
        <v>1</v>
      </c>
      <c r="E5" t="b">
        <f>'FInal Data'!E7='Update Data'!E13</f>
        <v>1</v>
      </c>
      <c r="F5" t="b">
        <f>'FInal Data'!F7='Update Data'!F13</f>
        <v>1</v>
      </c>
      <c r="G5" t="b">
        <f>'FInal Data'!G7='Update Data'!G13</f>
        <v>1</v>
      </c>
      <c r="H5" t="b">
        <f>'FInal Data'!H7='Update Data'!H13</f>
        <v>1</v>
      </c>
      <c r="I5" t="b">
        <f>'FInal Data'!I7='Update Data'!I13</f>
        <v>1</v>
      </c>
      <c r="J5" t="b">
        <f>'FInal Data'!J7='Update Data'!J13</f>
        <v>1</v>
      </c>
      <c r="K5" t="b">
        <f>'FInal Data'!K7='Update Data'!K13</f>
        <v>1</v>
      </c>
      <c r="L5" t="b">
        <f>'FInal Data'!L7='Update Data'!L13</f>
        <v>1</v>
      </c>
      <c r="M5" t="b">
        <f>'FInal Data'!M7='Update Data'!M13</f>
        <v>1</v>
      </c>
      <c r="N5" t="b">
        <f>'FInal Data'!N7='Update Data'!N13</f>
        <v>1</v>
      </c>
      <c r="O5" t="b">
        <f>'FInal Data'!O7='Update Data'!O13</f>
        <v>1</v>
      </c>
      <c r="P5" t="b">
        <f>'FInal Data'!P7='Update Data'!P13</f>
        <v>1</v>
      </c>
      <c r="Q5" t="b">
        <f>'FInal Data'!Q7='Update Data'!Q13</f>
        <v>1</v>
      </c>
      <c r="R5" t="b">
        <f>'FInal Data'!R7='Update Data'!R13</f>
        <v>1</v>
      </c>
      <c r="S5" t="b">
        <f>'FInal Data'!S7='Update Data'!S13</f>
        <v>1</v>
      </c>
      <c r="T5" t="b">
        <f>'FInal Data'!T7='Update Data'!T13</f>
        <v>1</v>
      </c>
      <c r="U5" t="b">
        <f>'FInal Data'!U7='Update Data'!V13</f>
        <v>0</v>
      </c>
    </row>
    <row r="6" spans="1:21" x14ac:dyDescent="0.25">
      <c r="A6" t="b">
        <f>'FInal Data'!A8='Update Data'!A14</f>
        <v>1</v>
      </c>
      <c r="B6" t="b">
        <f>'FInal Data'!B8='Update Data'!B14</f>
        <v>0</v>
      </c>
      <c r="C6" t="b">
        <f>'FInal Data'!C8='Update Data'!C14</f>
        <v>0</v>
      </c>
      <c r="D6" t="b">
        <f>'FInal Data'!D8='Update Data'!D14</f>
        <v>1</v>
      </c>
      <c r="E6" t="b">
        <f>'FInal Data'!E8='Update Data'!E14</f>
        <v>1</v>
      </c>
      <c r="F6" t="b">
        <f>'FInal Data'!F8='Update Data'!F14</f>
        <v>1</v>
      </c>
      <c r="G6" t="b">
        <f>'FInal Data'!G8='Update Data'!G14</f>
        <v>1</v>
      </c>
      <c r="H6" t="b">
        <f>'FInal Data'!H8='Update Data'!H14</f>
        <v>1</v>
      </c>
      <c r="I6" t="b">
        <f>'FInal Data'!I8='Update Data'!I14</f>
        <v>1</v>
      </c>
      <c r="J6" t="b">
        <f>'FInal Data'!J8='Update Data'!J14</f>
        <v>1</v>
      </c>
      <c r="K6" t="b">
        <f>'FInal Data'!K8='Update Data'!K14</f>
        <v>1</v>
      </c>
      <c r="L6" t="b">
        <f>'FInal Data'!L8='Update Data'!L14</f>
        <v>1</v>
      </c>
      <c r="M6" t="b">
        <f>'FInal Data'!M8='Update Data'!M14</f>
        <v>1</v>
      </c>
      <c r="N6" t="b">
        <f>'FInal Data'!N8='Update Data'!N14</f>
        <v>1</v>
      </c>
      <c r="O6" t="b">
        <f>'FInal Data'!O8='Update Data'!O14</f>
        <v>1</v>
      </c>
      <c r="P6" t="b">
        <f>'FInal Data'!P8='Update Data'!P14</f>
        <v>1</v>
      </c>
      <c r="Q6" t="b">
        <f>'FInal Data'!Q8='Update Data'!Q14</f>
        <v>1</v>
      </c>
      <c r="R6" t="b">
        <f>'FInal Data'!R8='Update Data'!R14</f>
        <v>1</v>
      </c>
      <c r="S6" t="b">
        <f>'FInal Data'!S8='Update Data'!S14</f>
        <v>1</v>
      </c>
      <c r="T6" t="b">
        <f>'FInal Data'!T8='Update Data'!T14</f>
        <v>1</v>
      </c>
      <c r="U6" t="b">
        <f>'FInal Data'!U8='Update Data'!V14</f>
        <v>0</v>
      </c>
    </row>
    <row r="7" spans="1:21" x14ac:dyDescent="0.25">
      <c r="A7" t="b">
        <f>'FInal Data'!A9='Update Data'!A15</f>
        <v>1</v>
      </c>
      <c r="B7" t="b">
        <f>'FInal Data'!B9='Update Data'!B15</f>
        <v>0</v>
      </c>
      <c r="C7" t="b">
        <f>'FInal Data'!C9='Update Data'!C15</f>
        <v>0</v>
      </c>
      <c r="D7" t="b">
        <f>'FInal Data'!D9='Update Data'!D15</f>
        <v>1</v>
      </c>
      <c r="E7" t="b">
        <f>'FInal Data'!E9='Update Data'!E15</f>
        <v>1</v>
      </c>
      <c r="F7" t="b">
        <f>'FInal Data'!F9='Update Data'!F15</f>
        <v>1</v>
      </c>
      <c r="G7" t="b">
        <f>'FInal Data'!G9='Update Data'!G15</f>
        <v>1</v>
      </c>
      <c r="H7" t="b">
        <f>'FInal Data'!H9='Update Data'!H15</f>
        <v>1</v>
      </c>
      <c r="I7" t="b">
        <f>'FInal Data'!I9='Update Data'!I15</f>
        <v>1</v>
      </c>
      <c r="J7" t="b">
        <f>'FInal Data'!J9='Update Data'!J15</f>
        <v>1</v>
      </c>
      <c r="K7" t="b">
        <f>'FInal Data'!K9='Update Data'!K15</f>
        <v>1</v>
      </c>
      <c r="L7" t="b">
        <f>'FInal Data'!L9='Update Data'!L15</f>
        <v>1</v>
      </c>
      <c r="M7" t="b">
        <f>'FInal Data'!M9='Update Data'!M15</f>
        <v>1</v>
      </c>
      <c r="N7" t="b">
        <f>'FInal Data'!N9='Update Data'!N15</f>
        <v>1</v>
      </c>
      <c r="O7" t="b">
        <f>'FInal Data'!O9='Update Data'!O15</f>
        <v>1</v>
      </c>
      <c r="P7" t="b">
        <f>'FInal Data'!P9='Update Data'!P15</f>
        <v>1</v>
      </c>
      <c r="Q7" t="b">
        <f>'FInal Data'!Q9='Update Data'!Q15</f>
        <v>1</v>
      </c>
      <c r="R7" t="b">
        <f>'FInal Data'!R9='Update Data'!R15</f>
        <v>1</v>
      </c>
      <c r="S7" t="b">
        <f>'FInal Data'!S9='Update Data'!S15</f>
        <v>1</v>
      </c>
      <c r="T7" t="b">
        <f>'FInal Data'!T9='Update Data'!T15</f>
        <v>1</v>
      </c>
      <c r="U7" t="b">
        <f>'FInal Data'!U9='Update Data'!V15</f>
        <v>0</v>
      </c>
    </row>
    <row r="8" spans="1:21" x14ac:dyDescent="0.25">
      <c r="A8" t="b">
        <f>'FInal Data'!A10='Update Data'!A16</f>
        <v>1</v>
      </c>
      <c r="B8" t="b">
        <f>'FInal Data'!B10='Update Data'!B16</f>
        <v>0</v>
      </c>
      <c r="C8" t="b">
        <f>'FInal Data'!C10='Update Data'!C16</f>
        <v>0</v>
      </c>
      <c r="D8" t="b">
        <f>'FInal Data'!D10='Update Data'!D16</f>
        <v>1</v>
      </c>
      <c r="E8" t="b">
        <f>'FInal Data'!E10='Update Data'!E16</f>
        <v>1</v>
      </c>
      <c r="F8" t="b">
        <f>'FInal Data'!F10='Update Data'!F16</f>
        <v>1</v>
      </c>
      <c r="G8" t="b">
        <f>'FInal Data'!G10='Update Data'!G16</f>
        <v>1</v>
      </c>
      <c r="H8" t="b">
        <f>'FInal Data'!H10='Update Data'!H16</f>
        <v>1</v>
      </c>
      <c r="I8" t="b">
        <f>'FInal Data'!I10='Update Data'!I16</f>
        <v>1</v>
      </c>
      <c r="J8" t="b">
        <f>'FInal Data'!J10='Update Data'!J16</f>
        <v>1</v>
      </c>
      <c r="K8" t="b">
        <f>'FInal Data'!K10='Update Data'!K16</f>
        <v>1</v>
      </c>
      <c r="L8" t="b">
        <f>'FInal Data'!L10='Update Data'!L16</f>
        <v>1</v>
      </c>
      <c r="M8" t="b">
        <f>'FInal Data'!M10='Update Data'!M16</f>
        <v>1</v>
      </c>
      <c r="N8" t="b">
        <f>'FInal Data'!N10='Update Data'!N16</f>
        <v>1</v>
      </c>
      <c r="O8" t="b">
        <f>'FInal Data'!O10='Update Data'!O16</f>
        <v>1</v>
      </c>
      <c r="P8" t="b">
        <f>'FInal Data'!P10='Update Data'!P16</f>
        <v>1</v>
      </c>
      <c r="Q8" t="b">
        <f>'FInal Data'!Q10='Update Data'!Q16</f>
        <v>1</v>
      </c>
      <c r="R8" t="b">
        <f>'FInal Data'!R10='Update Data'!R16</f>
        <v>1</v>
      </c>
      <c r="S8" t="b">
        <f>'FInal Data'!S10='Update Data'!S16</f>
        <v>1</v>
      </c>
      <c r="T8" t="b">
        <f>'FInal Data'!T10='Update Data'!T16</f>
        <v>1</v>
      </c>
      <c r="U8" t="b">
        <f>'FInal Data'!U10='Update Data'!V16</f>
        <v>0</v>
      </c>
    </row>
    <row r="9" spans="1:21" x14ac:dyDescent="0.25">
      <c r="A9" t="b">
        <f>'FInal Data'!A11='Update Data'!A17</f>
        <v>1</v>
      </c>
      <c r="B9" t="b">
        <f>'FInal Data'!B11='Update Data'!B17</f>
        <v>0</v>
      </c>
      <c r="C9" t="b">
        <f>'FInal Data'!C11='Update Data'!C17</f>
        <v>0</v>
      </c>
      <c r="D9" t="b">
        <f>'FInal Data'!D11='Update Data'!D17</f>
        <v>1</v>
      </c>
      <c r="E9" t="b">
        <f>'FInal Data'!E11='Update Data'!E17</f>
        <v>1</v>
      </c>
      <c r="F9" t="b">
        <f>'FInal Data'!F11='Update Data'!F17</f>
        <v>1</v>
      </c>
      <c r="G9" t="b">
        <f>'FInal Data'!G11='Update Data'!G17</f>
        <v>1</v>
      </c>
      <c r="H9" t="b">
        <f>'FInal Data'!H11='Update Data'!H17</f>
        <v>1</v>
      </c>
      <c r="I9" t="b">
        <f>'FInal Data'!I11='Update Data'!I17</f>
        <v>1</v>
      </c>
      <c r="J9" t="b">
        <f>'FInal Data'!J11='Update Data'!J17</f>
        <v>1</v>
      </c>
      <c r="K9" t="b">
        <f>'FInal Data'!K11='Update Data'!K17</f>
        <v>1</v>
      </c>
      <c r="L9" t="b">
        <f>'FInal Data'!L11='Update Data'!L17</f>
        <v>1</v>
      </c>
      <c r="M9" t="b">
        <f>'FInal Data'!M11='Update Data'!M17</f>
        <v>1</v>
      </c>
      <c r="N9" t="b">
        <f>'FInal Data'!N11='Update Data'!N17</f>
        <v>1</v>
      </c>
      <c r="O9" t="b">
        <f>'FInal Data'!O11='Update Data'!O17</f>
        <v>1</v>
      </c>
      <c r="P9" t="b">
        <f>'FInal Data'!P11='Update Data'!P17</f>
        <v>1</v>
      </c>
      <c r="Q9" t="b">
        <f>'FInal Data'!Q11='Update Data'!Q17</f>
        <v>1</v>
      </c>
      <c r="R9" t="b">
        <f>'FInal Data'!R11='Update Data'!R17</f>
        <v>1</v>
      </c>
      <c r="S9" t="b">
        <f>'FInal Data'!S11='Update Data'!S17</f>
        <v>1</v>
      </c>
      <c r="T9" t="b">
        <f>'FInal Data'!T11='Update Data'!T17</f>
        <v>1</v>
      </c>
      <c r="U9" t="b">
        <f>'FInal Data'!U11='Update Data'!V17</f>
        <v>0</v>
      </c>
    </row>
    <row r="10" spans="1:21" x14ac:dyDescent="0.25">
      <c r="A10" t="b">
        <f>'FInal Data'!A12='Update Data'!A18</f>
        <v>1</v>
      </c>
      <c r="B10" t="b">
        <f>'FInal Data'!B12='Update Data'!B18</f>
        <v>0</v>
      </c>
      <c r="C10" t="b">
        <f>'FInal Data'!C12='Update Data'!C18</f>
        <v>0</v>
      </c>
      <c r="D10" t="b">
        <f>'FInal Data'!D12='Update Data'!D18</f>
        <v>1</v>
      </c>
      <c r="E10" t="b">
        <f>'FInal Data'!E12='Update Data'!E18</f>
        <v>1</v>
      </c>
      <c r="F10" t="b">
        <f>'FInal Data'!F12='Update Data'!F18</f>
        <v>1</v>
      </c>
      <c r="G10" t="b">
        <f>'FInal Data'!G12='Update Data'!G18</f>
        <v>1</v>
      </c>
      <c r="H10" t="b">
        <f>'FInal Data'!H12='Update Data'!H18</f>
        <v>1</v>
      </c>
      <c r="I10" t="b">
        <f>'FInal Data'!I12='Update Data'!I18</f>
        <v>1</v>
      </c>
      <c r="J10" t="b">
        <f>'FInal Data'!J12='Update Data'!J18</f>
        <v>1</v>
      </c>
      <c r="K10" t="b">
        <f>'FInal Data'!K12='Update Data'!K18</f>
        <v>1</v>
      </c>
      <c r="L10" t="b">
        <f>'FInal Data'!L12='Update Data'!L18</f>
        <v>1</v>
      </c>
      <c r="M10" t="b">
        <f>'FInal Data'!M12='Update Data'!M18</f>
        <v>1</v>
      </c>
      <c r="N10" t="b">
        <f>'FInal Data'!N12='Update Data'!N18</f>
        <v>1</v>
      </c>
      <c r="O10" t="b">
        <f>'FInal Data'!O12='Update Data'!O18</f>
        <v>1</v>
      </c>
      <c r="P10" t="b">
        <f>'FInal Data'!P12='Update Data'!P18</f>
        <v>1</v>
      </c>
      <c r="Q10" t="b">
        <f>'FInal Data'!Q12='Update Data'!Q18</f>
        <v>1</v>
      </c>
      <c r="R10" t="b">
        <f>'FInal Data'!R12='Update Data'!R18</f>
        <v>1</v>
      </c>
      <c r="S10" t="b">
        <f>'FInal Data'!S12='Update Data'!S18</f>
        <v>1</v>
      </c>
      <c r="T10" t="b">
        <f>'FInal Data'!T12='Update Data'!T18</f>
        <v>1</v>
      </c>
      <c r="U10" t="b">
        <f>'FInal Data'!U12='Update Data'!V18</f>
        <v>0</v>
      </c>
    </row>
    <row r="11" spans="1:21" x14ac:dyDescent="0.25">
      <c r="A11" t="b">
        <f>'FInal Data'!A13='Update Data'!A19</f>
        <v>1</v>
      </c>
      <c r="B11" t="b">
        <f>'FInal Data'!B13='Update Data'!B19</f>
        <v>0</v>
      </c>
      <c r="C11" t="b">
        <f>'FInal Data'!C13='Update Data'!C19</f>
        <v>0</v>
      </c>
      <c r="D11" t="b">
        <f>'FInal Data'!D13='Update Data'!D19</f>
        <v>1</v>
      </c>
      <c r="E11" t="b">
        <f>'FInal Data'!E13='Update Data'!E19</f>
        <v>1</v>
      </c>
      <c r="F11" t="b">
        <f>'FInal Data'!F13='Update Data'!F19</f>
        <v>1</v>
      </c>
      <c r="G11" t="b">
        <f>'FInal Data'!G13='Update Data'!G19</f>
        <v>1</v>
      </c>
      <c r="H11" t="b">
        <f>'FInal Data'!H13='Update Data'!H19</f>
        <v>1</v>
      </c>
      <c r="I11" t="b">
        <f>'FInal Data'!I13='Update Data'!I19</f>
        <v>1</v>
      </c>
      <c r="J11" t="b">
        <f>'FInal Data'!J13='Update Data'!J19</f>
        <v>1</v>
      </c>
      <c r="K11" t="b">
        <f>'FInal Data'!K13='Update Data'!K19</f>
        <v>1</v>
      </c>
      <c r="L11" t="b">
        <f>'FInal Data'!L13='Update Data'!L19</f>
        <v>1</v>
      </c>
      <c r="M11" t="b">
        <f>'FInal Data'!M13='Update Data'!M19</f>
        <v>1</v>
      </c>
      <c r="N11" t="b">
        <f>'FInal Data'!N13='Update Data'!N19</f>
        <v>1</v>
      </c>
      <c r="O11" t="b">
        <f>'FInal Data'!O13='Update Data'!O19</f>
        <v>1</v>
      </c>
      <c r="P11" t="b">
        <f>'FInal Data'!P13='Update Data'!P19</f>
        <v>1</v>
      </c>
      <c r="Q11" t="b">
        <f>'FInal Data'!Q13='Update Data'!Q19</f>
        <v>1</v>
      </c>
      <c r="R11" t="b">
        <f>'FInal Data'!R13='Update Data'!R19</f>
        <v>1</v>
      </c>
      <c r="S11" t="b">
        <f>'FInal Data'!S13='Update Data'!S19</f>
        <v>1</v>
      </c>
      <c r="T11" t="b">
        <f>'FInal Data'!T13='Update Data'!T19</f>
        <v>1</v>
      </c>
      <c r="U11" t="b">
        <f>'FInal Data'!U13='Update Data'!V19</f>
        <v>0</v>
      </c>
    </row>
    <row r="12" spans="1:21" x14ac:dyDescent="0.25">
      <c r="A12" t="b">
        <f>'FInal Data'!A14='Update Data'!A20</f>
        <v>1</v>
      </c>
      <c r="B12" t="b">
        <f>'FInal Data'!B14='Update Data'!B20</f>
        <v>0</v>
      </c>
      <c r="C12" t="b">
        <f>'FInal Data'!C14='Update Data'!C20</f>
        <v>0</v>
      </c>
      <c r="D12" t="b">
        <f>'FInal Data'!D14='Update Data'!D20</f>
        <v>1</v>
      </c>
      <c r="E12" t="b">
        <f>'FInal Data'!E14='Update Data'!E20</f>
        <v>1</v>
      </c>
      <c r="F12" t="b">
        <f>'FInal Data'!F14='Update Data'!F20</f>
        <v>1</v>
      </c>
      <c r="G12" t="b">
        <f>'FInal Data'!G14='Update Data'!G20</f>
        <v>1</v>
      </c>
      <c r="H12" t="b">
        <f>'FInal Data'!H14='Update Data'!H20</f>
        <v>1</v>
      </c>
      <c r="I12" t="b">
        <f>'FInal Data'!I14='Update Data'!I20</f>
        <v>1</v>
      </c>
      <c r="J12" t="b">
        <f>'FInal Data'!J14='Update Data'!J20</f>
        <v>1</v>
      </c>
      <c r="K12" t="b">
        <f>'FInal Data'!K14='Update Data'!K20</f>
        <v>1</v>
      </c>
      <c r="L12" t="b">
        <f>'FInal Data'!L14='Update Data'!L20</f>
        <v>1</v>
      </c>
      <c r="M12" t="b">
        <f>'FInal Data'!M14='Update Data'!M20</f>
        <v>1</v>
      </c>
      <c r="N12" t="b">
        <f>'FInal Data'!N14='Update Data'!N20</f>
        <v>1</v>
      </c>
      <c r="O12" t="b">
        <f>'FInal Data'!O14='Update Data'!O20</f>
        <v>1</v>
      </c>
      <c r="P12" t="b">
        <f>'FInal Data'!P14='Update Data'!P20</f>
        <v>1</v>
      </c>
      <c r="Q12" t="b">
        <f>'FInal Data'!Q14='Update Data'!Q20</f>
        <v>1</v>
      </c>
      <c r="R12" t="b">
        <f>'FInal Data'!R14='Update Data'!R20</f>
        <v>1</v>
      </c>
      <c r="S12" t="b">
        <f>'FInal Data'!S14='Update Data'!S20</f>
        <v>1</v>
      </c>
      <c r="T12" t="b">
        <f>'FInal Data'!T14='Update Data'!T20</f>
        <v>1</v>
      </c>
      <c r="U12" t="b">
        <f>'FInal Data'!U14='Update Data'!V20</f>
        <v>0</v>
      </c>
    </row>
    <row r="13" spans="1:21" x14ac:dyDescent="0.25">
      <c r="A13" t="b">
        <f>'FInal Data'!A15='Update Data'!A21</f>
        <v>1</v>
      </c>
      <c r="B13" t="b">
        <f>'FInal Data'!B15='Update Data'!B21</f>
        <v>0</v>
      </c>
      <c r="C13" t="b">
        <f>'FInal Data'!C15='Update Data'!C21</f>
        <v>0</v>
      </c>
      <c r="D13" t="b">
        <f>'FInal Data'!D15='Update Data'!D21</f>
        <v>1</v>
      </c>
      <c r="E13" t="b">
        <f>'FInal Data'!E15='Update Data'!E21</f>
        <v>1</v>
      </c>
      <c r="F13" t="b">
        <f>'FInal Data'!F15='Update Data'!F21</f>
        <v>1</v>
      </c>
      <c r="G13" t="b">
        <f>'FInal Data'!G15='Update Data'!G21</f>
        <v>1</v>
      </c>
      <c r="H13" t="b">
        <f>'FInal Data'!H15='Update Data'!H21</f>
        <v>1</v>
      </c>
      <c r="I13" t="b">
        <f>'FInal Data'!I15='Update Data'!I21</f>
        <v>1</v>
      </c>
      <c r="J13" t="b">
        <f>'FInal Data'!J15='Update Data'!J21</f>
        <v>1</v>
      </c>
      <c r="K13" t="b">
        <f>'FInal Data'!K15='Update Data'!K21</f>
        <v>1</v>
      </c>
      <c r="L13" t="b">
        <f>'FInal Data'!L15='Update Data'!L21</f>
        <v>1</v>
      </c>
      <c r="M13" t="b">
        <f>'FInal Data'!M15='Update Data'!M21</f>
        <v>1</v>
      </c>
      <c r="N13" t="b">
        <f>'FInal Data'!N15='Update Data'!N21</f>
        <v>1</v>
      </c>
      <c r="O13" t="b">
        <f>'FInal Data'!O15='Update Data'!O21</f>
        <v>1</v>
      </c>
      <c r="P13" t="b">
        <f>'FInal Data'!P15='Update Data'!P21</f>
        <v>1</v>
      </c>
      <c r="Q13" t="b">
        <f>'FInal Data'!Q15='Update Data'!Q21</f>
        <v>1</v>
      </c>
      <c r="R13" t="b">
        <f>'FInal Data'!R15='Update Data'!R21</f>
        <v>1</v>
      </c>
      <c r="S13" t="b">
        <f>'FInal Data'!S15='Update Data'!S21</f>
        <v>1</v>
      </c>
      <c r="T13" t="b">
        <f>'FInal Data'!T15='Update Data'!T21</f>
        <v>1</v>
      </c>
      <c r="U13" t="b">
        <f>'FInal Data'!U15='Update Data'!V21</f>
        <v>0</v>
      </c>
    </row>
    <row r="14" spans="1:21" x14ac:dyDescent="0.25">
      <c r="A14" t="b">
        <f>'FInal Data'!A16='Update Data'!A22</f>
        <v>1</v>
      </c>
      <c r="B14" t="b">
        <f>'FInal Data'!B16='Update Data'!B22</f>
        <v>0</v>
      </c>
      <c r="C14" t="b">
        <f>'FInal Data'!C16='Update Data'!C22</f>
        <v>0</v>
      </c>
      <c r="D14" t="b">
        <f>'FInal Data'!D16='Update Data'!D22</f>
        <v>1</v>
      </c>
      <c r="E14" t="b">
        <f>'FInal Data'!E16='Update Data'!E22</f>
        <v>1</v>
      </c>
      <c r="F14" t="b">
        <f>'FInal Data'!F16='Update Data'!F22</f>
        <v>1</v>
      </c>
      <c r="G14" t="b">
        <f>'FInal Data'!G16='Update Data'!G22</f>
        <v>1</v>
      </c>
      <c r="H14" t="b">
        <f>'FInal Data'!H16='Update Data'!H22</f>
        <v>1</v>
      </c>
      <c r="I14" t="b">
        <f>'FInal Data'!I16='Update Data'!I22</f>
        <v>1</v>
      </c>
      <c r="J14" t="b">
        <f>'FInal Data'!J16='Update Data'!J22</f>
        <v>1</v>
      </c>
      <c r="K14" t="b">
        <f>'FInal Data'!K16='Update Data'!K22</f>
        <v>1</v>
      </c>
      <c r="L14" t="b">
        <f>'FInal Data'!L16='Update Data'!L22</f>
        <v>1</v>
      </c>
      <c r="M14" t="b">
        <f>'FInal Data'!M16='Update Data'!M22</f>
        <v>1</v>
      </c>
      <c r="N14" t="b">
        <f>'FInal Data'!N16='Update Data'!N22</f>
        <v>1</v>
      </c>
      <c r="O14" t="b">
        <f>'FInal Data'!O16='Update Data'!O22</f>
        <v>1</v>
      </c>
      <c r="P14" t="b">
        <f>'FInal Data'!P16='Update Data'!P22</f>
        <v>1</v>
      </c>
      <c r="Q14" t="b">
        <f>'FInal Data'!Q16='Update Data'!Q22</f>
        <v>1</v>
      </c>
      <c r="R14" t="b">
        <f>'FInal Data'!R16='Update Data'!R22</f>
        <v>1</v>
      </c>
      <c r="S14" t="b">
        <f>'FInal Data'!S16='Update Data'!S22</f>
        <v>1</v>
      </c>
      <c r="T14" t="b">
        <f>'FInal Data'!T16='Update Data'!T22</f>
        <v>1</v>
      </c>
      <c r="U14" t="e">
        <f>'FInal Data'!U16='Update Data'!#REF!</f>
        <v>#REF!</v>
      </c>
    </row>
    <row r="15" spans="1:21" x14ac:dyDescent="0.25">
      <c r="A15" t="b">
        <f>'FInal Data'!A17='Update Data'!A23</f>
        <v>1</v>
      </c>
      <c r="B15" t="b">
        <f>'FInal Data'!B17='Update Data'!B23</f>
        <v>0</v>
      </c>
      <c r="C15" t="b">
        <f>'FInal Data'!C17='Update Data'!C23</f>
        <v>0</v>
      </c>
      <c r="D15" t="b">
        <f>'FInal Data'!D17='Update Data'!D23</f>
        <v>1</v>
      </c>
      <c r="E15" t="b">
        <f>'FInal Data'!E17='Update Data'!E23</f>
        <v>1</v>
      </c>
      <c r="F15" t="b">
        <f>'FInal Data'!F17='Update Data'!F23</f>
        <v>1</v>
      </c>
      <c r="G15" t="b">
        <f>'FInal Data'!G17='Update Data'!G23</f>
        <v>1</v>
      </c>
      <c r="H15" t="b">
        <f>'FInal Data'!H17='Update Data'!H23</f>
        <v>1</v>
      </c>
      <c r="I15" t="b">
        <f>'FInal Data'!I17='Update Data'!I23</f>
        <v>1</v>
      </c>
      <c r="J15" t="b">
        <f>'FInal Data'!J17='Update Data'!J23</f>
        <v>1</v>
      </c>
      <c r="K15" t="b">
        <f>'FInal Data'!K17='Update Data'!K23</f>
        <v>1</v>
      </c>
      <c r="L15" t="b">
        <f>'FInal Data'!L17='Update Data'!L23</f>
        <v>1</v>
      </c>
      <c r="M15" t="b">
        <f>'FInal Data'!M17='Update Data'!M23</f>
        <v>1</v>
      </c>
      <c r="N15" t="b">
        <f>'FInal Data'!N17='Update Data'!N23</f>
        <v>1</v>
      </c>
      <c r="O15" t="b">
        <f>'FInal Data'!O17='Update Data'!O23</f>
        <v>1</v>
      </c>
      <c r="P15" t="b">
        <f>'FInal Data'!P17='Update Data'!P23</f>
        <v>1</v>
      </c>
      <c r="Q15" t="b">
        <f>'FInal Data'!Q17='Update Data'!Q23</f>
        <v>1</v>
      </c>
      <c r="R15" t="b">
        <f>'FInal Data'!R17='Update Data'!R23</f>
        <v>1</v>
      </c>
      <c r="S15" t="b">
        <f>'FInal Data'!S17='Update Data'!S23</f>
        <v>1</v>
      </c>
      <c r="T15" t="b">
        <f>'FInal Data'!T17='Update Data'!T23</f>
        <v>1</v>
      </c>
      <c r="U15" t="e">
        <f>'FInal Data'!U17='Update Data'!#REF!</f>
        <v>#REF!</v>
      </c>
    </row>
    <row r="16" spans="1:21" x14ac:dyDescent="0.25">
      <c r="A16" t="b">
        <f>'FInal Data'!A18='Update Data'!A24</f>
        <v>1</v>
      </c>
      <c r="B16" t="b">
        <f>'FInal Data'!B18='Update Data'!B24</f>
        <v>0</v>
      </c>
      <c r="C16" t="b">
        <f>'FInal Data'!C18='Update Data'!C24</f>
        <v>0</v>
      </c>
      <c r="D16" t="b">
        <f>'FInal Data'!D18='Update Data'!D24</f>
        <v>1</v>
      </c>
      <c r="E16" t="b">
        <f>'FInal Data'!E18='Update Data'!E24</f>
        <v>1</v>
      </c>
      <c r="F16" t="b">
        <f>'FInal Data'!F18='Update Data'!F24</f>
        <v>1</v>
      </c>
      <c r="G16" t="b">
        <f>'FInal Data'!G18='Update Data'!G24</f>
        <v>1</v>
      </c>
      <c r="H16" t="b">
        <f>'FInal Data'!H18='Update Data'!H24</f>
        <v>1</v>
      </c>
      <c r="I16" t="b">
        <f>'FInal Data'!I18='Update Data'!I24</f>
        <v>1</v>
      </c>
      <c r="J16" t="b">
        <f>'FInal Data'!J18='Update Data'!J24</f>
        <v>1</v>
      </c>
      <c r="K16" t="b">
        <f>'FInal Data'!K18='Update Data'!K24</f>
        <v>1</v>
      </c>
      <c r="L16" t="b">
        <f>'FInal Data'!L18='Update Data'!L24</f>
        <v>1</v>
      </c>
      <c r="M16" t="b">
        <f>'FInal Data'!M18='Update Data'!M24</f>
        <v>1</v>
      </c>
      <c r="N16" t="b">
        <f>'FInal Data'!N18='Update Data'!N24</f>
        <v>1</v>
      </c>
      <c r="O16" t="b">
        <f>'FInal Data'!O18='Update Data'!O24</f>
        <v>1</v>
      </c>
      <c r="P16" t="b">
        <f>'FInal Data'!P18='Update Data'!P24</f>
        <v>1</v>
      </c>
      <c r="Q16" t="b">
        <f>'FInal Data'!Q18='Update Data'!Q24</f>
        <v>1</v>
      </c>
      <c r="R16" t="b">
        <f>'FInal Data'!R18='Update Data'!R24</f>
        <v>1</v>
      </c>
      <c r="S16" t="b">
        <f>'FInal Data'!S18='Update Data'!S24</f>
        <v>1</v>
      </c>
      <c r="T16" t="b">
        <f>'FInal Data'!T18='Update Data'!T24</f>
        <v>1</v>
      </c>
      <c r="U16" t="e">
        <f>'FInal Data'!U18='Update Data'!#REF!</f>
        <v>#REF!</v>
      </c>
    </row>
    <row r="17" spans="1:21" x14ac:dyDescent="0.25">
      <c r="A17" t="b">
        <f>'FInal Data'!A19='Update Data'!A25</f>
        <v>1</v>
      </c>
      <c r="B17" t="b">
        <f>'FInal Data'!B19='Update Data'!B25</f>
        <v>0</v>
      </c>
      <c r="C17" t="b">
        <f>'FInal Data'!C19='Update Data'!C25</f>
        <v>0</v>
      </c>
      <c r="D17" t="b">
        <f>'FInal Data'!D19='Update Data'!D25</f>
        <v>1</v>
      </c>
      <c r="E17" t="b">
        <f>'FInal Data'!E19='Update Data'!E25</f>
        <v>1</v>
      </c>
      <c r="F17" t="b">
        <f>'FInal Data'!F19='Update Data'!F25</f>
        <v>1</v>
      </c>
      <c r="G17" t="b">
        <f>'FInal Data'!G19='Update Data'!G25</f>
        <v>1</v>
      </c>
      <c r="H17" t="b">
        <f>'FInal Data'!H19='Update Data'!H25</f>
        <v>1</v>
      </c>
      <c r="I17" t="b">
        <f>'FInal Data'!I19='Update Data'!I25</f>
        <v>1</v>
      </c>
      <c r="J17" t="b">
        <f>'FInal Data'!J19='Update Data'!J25</f>
        <v>1</v>
      </c>
      <c r="K17" t="b">
        <f>'FInal Data'!K19='Update Data'!K25</f>
        <v>1</v>
      </c>
      <c r="L17" t="b">
        <f>'FInal Data'!L19='Update Data'!L25</f>
        <v>1</v>
      </c>
      <c r="M17" t="b">
        <f>'FInal Data'!M19='Update Data'!M25</f>
        <v>1</v>
      </c>
      <c r="N17" t="b">
        <f>'FInal Data'!N19='Update Data'!N25</f>
        <v>1</v>
      </c>
      <c r="O17" t="b">
        <f>'FInal Data'!O19='Update Data'!O25</f>
        <v>1</v>
      </c>
      <c r="P17" t="b">
        <f>'FInal Data'!P19='Update Data'!P25</f>
        <v>1</v>
      </c>
      <c r="Q17" t="b">
        <f>'FInal Data'!Q19='Update Data'!Q25</f>
        <v>1</v>
      </c>
      <c r="R17" t="b">
        <f>'FInal Data'!R19='Update Data'!R25</f>
        <v>1</v>
      </c>
      <c r="S17" t="b">
        <f>'FInal Data'!S19='Update Data'!S25</f>
        <v>1</v>
      </c>
      <c r="T17" t="b">
        <f>'FInal Data'!T19='Update Data'!T25</f>
        <v>1</v>
      </c>
      <c r="U17" t="e">
        <f>'FInal Data'!U19='Update Data'!#REF!</f>
        <v>#REF!</v>
      </c>
    </row>
    <row r="18" spans="1:21" x14ac:dyDescent="0.25">
      <c r="A18" t="b">
        <f>'FInal Data'!A20='Update Data'!A26</f>
        <v>1</v>
      </c>
      <c r="B18" t="b">
        <f>'FInal Data'!B20='Update Data'!B26</f>
        <v>0</v>
      </c>
      <c r="C18" t="b">
        <f>'FInal Data'!C20='Update Data'!C26</f>
        <v>0</v>
      </c>
      <c r="D18" t="b">
        <f>'FInal Data'!D20='Update Data'!D26</f>
        <v>1</v>
      </c>
      <c r="E18" t="b">
        <f>'FInal Data'!E20='Update Data'!E26</f>
        <v>1</v>
      </c>
      <c r="F18" t="b">
        <f>'FInal Data'!F20='Update Data'!F26</f>
        <v>1</v>
      </c>
      <c r="G18" t="b">
        <f>'FInal Data'!G20='Update Data'!G26</f>
        <v>1</v>
      </c>
      <c r="H18" t="b">
        <f>'FInal Data'!H20='Update Data'!H26</f>
        <v>1</v>
      </c>
      <c r="I18" t="b">
        <f>'FInal Data'!I20='Update Data'!I26</f>
        <v>1</v>
      </c>
      <c r="J18" t="b">
        <f>'FInal Data'!J20='Update Data'!J26</f>
        <v>1</v>
      </c>
      <c r="K18" t="b">
        <f>'FInal Data'!K20='Update Data'!K26</f>
        <v>1</v>
      </c>
      <c r="L18" t="b">
        <f>'FInal Data'!L20='Update Data'!L26</f>
        <v>1</v>
      </c>
      <c r="M18" t="b">
        <f>'FInal Data'!M20='Update Data'!M26</f>
        <v>1</v>
      </c>
      <c r="N18" t="b">
        <f>'FInal Data'!N20='Update Data'!N26</f>
        <v>1</v>
      </c>
      <c r="O18" t="b">
        <f>'FInal Data'!O20='Update Data'!O26</f>
        <v>1</v>
      </c>
      <c r="P18" t="b">
        <f>'FInal Data'!P20='Update Data'!P26</f>
        <v>1</v>
      </c>
      <c r="Q18" t="b">
        <f>'FInal Data'!Q20='Update Data'!Q26</f>
        <v>1</v>
      </c>
      <c r="R18" t="b">
        <f>'FInal Data'!R20='Update Data'!R26</f>
        <v>1</v>
      </c>
      <c r="S18" t="b">
        <f>'FInal Data'!S20='Update Data'!S26</f>
        <v>1</v>
      </c>
      <c r="T18" t="b">
        <f>'FInal Data'!T20='Update Data'!T26</f>
        <v>1</v>
      </c>
      <c r="U18" t="e">
        <f>'FInal Data'!U20='Update Data'!#REF!</f>
        <v>#REF!</v>
      </c>
    </row>
    <row r="19" spans="1:21" x14ac:dyDescent="0.25">
      <c r="A19" t="b">
        <f>'FInal Data'!A21='Update Data'!A27</f>
        <v>1</v>
      </c>
      <c r="B19" t="b">
        <f>'FInal Data'!B21='Update Data'!B27</f>
        <v>0</v>
      </c>
      <c r="C19" t="b">
        <f>'FInal Data'!C21='Update Data'!C27</f>
        <v>0</v>
      </c>
      <c r="D19" t="b">
        <f>'FInal Data'!D21='Update Data'!D27</f>
        <v>1</v>
      </c>
      <c r="E19" t="b">
        <f>'FInal Data'!E21='Update Data'!E27</f>
        <v>1</v>
      </c>
      <c r="F19" t="b">
        <f>'FInal Data'!F21='Update Data'!F27</f>
        <v>1</v>
      </c>
      <c r="G19" t="b">
        <f>'FInal Data'!G21='Update Data'!G27</f>
        <v>1</v>
      </c>
      <c r="H19" t="b">
        <f>'FInal Data'!H21='Update Data'!H27</f>
        <v>1</v>
      </c>
      <c r="I19" t="b">
        <f>'FInal Data'!I21='Update Data'!I27</f>
        <v>1</v>
      </c>
      <c r="J19" t="b">
        <f>'FInal Data'!J21='Update Data'!J27</f>
        <v>1</v>
      </c>
      <c r="K19" t="b">
        <f>'FInal Data'!K21='Update Data'!K27</f>
        <v>1</v>
      </c>
      <c r="L19" t="b">
        <f>'FInal Data'!L21='Update Data'!L27</f>
        <v>1</v>
      </c>
      <c r="M19" t="b">
        <f>'FInal Data'!M21='Update Data'!M27</f>
        <v>1</v>
      </c>
      <c r="N19" t="b">
        <f>'FInal Data'!N21='Update Data'!N27</f>
        <v>1</v>
      </c>
      <c r="O19" t="b">
        <f>'FInal Data'!O21='Update Data'!O27</f>
        <v>1</v>
      </c>
      <c r="P19" t="b">
        <f>'FInal Data'!P21='Update Data'!P27</f>
        <v>1</v>
      </c>
      <c r="Q19" t="b">
        <f>'FInal Data'!Q21='Update Data'!Q27</f>
        <v>1</v>
      </c>
      <c r="R19" t="b">
        <f>'FInal Data'!R21='Update Data'!R27</f>
        <v>1</v>
      </c>
      <c r="S19" t="b">
        <f>'FInal Data'!S21='Update Data'!S27</f>
        <v>1</v>
      </c>
      <c r="T19" t="b">
        <f>'FInal Data'!T21='Update Data'!T27</f>
        <v>1</v>
      </c>
      <c r="U19" t="e">
        <f>'FInal Data'!U21='Update Data'!#REF!</f>
        <v>#REF!</v>
      </c>
    </row>
    <row r="20" spans="1:21" x14ac:dyDescent="0.25">
      <c r="A20" t="b">
        <f>'FInal Data'!A22='Update Data'!A28</f>
        <v>1</v>
      </c>
      <c r="B20" t="b">
        <f>'FInal Data'!B22='Update Data'!B28</f>
        <v>0</v>
      </c>
      <c r="C20" t="b">
        <f>'FInal Data'!C22='Update Data'!C28</f>
        <v>0</v>
      </c>
      <c r="D20" t="b">
        <f>'FInal Data'!D22='Update Data'!D28</f>
        <v>1</v>
      </c>
      <c r="E20" t="b">
        <f>'FInal Data'!E22='Update Data'!E28</f>
        <v>1</v>
      </c>
      <c r="F20" t="b">
        <f>'FInal Data'!F22='Update Data'!F28</f>
        <v>1</v>
      </c>
      <c r="G20" t="b">
        <f>'FInal Data'!G22='Update Data'!G28</f>
        <v>1</v>
      </c>
      <c r="H20" t="b">
        <f>'FInal Data'!H22='Update Data'!H28</f>
        <v>1</v>
      </c>
      <c r="I20" t="b">
        <f>'FInal Data'!I22='Update Data'!I28</f>
        <v>1</v>
      </c>
      <c r="J20" t="b">
        <f>'FInal Data'!J22='Update Data'!J28</f>
        <v>1</v>
      </c>
      <c r="K20" t="b">
        <f>'FInal Data'!K22='Update Data'!K28</f>
        <v>1</v>
      </c>
      <c r="L20" t="b">
        <f>'FInal Data'!L22='Update Data'!L28</f>
        <v>1</v>
      </c>
      <c r="M20" t="b">
        <f>'FInal Data'!M22='Update Data'!M28</f>
        <v>1</v>
      </c>
      <c r="N20" t="b">
        <f>'FInal Data'!N22='Update Data'!N28</f>
        <v>1</v>
      </c>
      <c r="O20" t="b">
        <f>'FInal Data'!O22='Update Data'!O28</f>
        <v>1</v>
      </c>
      <c r="P20" t="b">
        <f>'FInal Data'!P22='Update Data'!P28</f>
        <v>1</v>
      </c>
      <c r="Q20" t="b">
        <f>'FInal Data'!Q22='Update Data'!Q28</f>
        <v>1</v>
      </c>
      <c r="R20" t="b">
        <f>'FInal Data'!R22='Update Data'!R28</f>
        <v>1</v>
      </c>
      <c r="S20" t="b">
        <f>'FInal Data'!S22='Update Data'!S28</f>
        <v>1</v>
      </c>
      <c r="T20" t="b">
        <f>'FInal Data'!T22='Update Data'!T28</f>
        <v>1</v>
      </c>
      <c r="U20" t="e">
        <f>'FInal Data'!U22='Update Data'!#REF!</f>
        <v>#REF!</v>
      </c>
    </row>
    <row r="21" spans="1:21" x14ac:dyDescent="0.25">
      <c r="A21" t="b">
        <f>'FInal Data'!A23='Update Data'!A29</f>
        <v>1</v>
      </c>
      <c r="B21" t="b">
        <f>'FInal Data'!B23='Update Data'!B29</f>
        <v>0</v>
      </c>
      <c r="C21" t="b">
        <f>'FInal Data'!C23='Update Data'!C29</f>
        <v>0</v>
      </c>
      <c r="D21" t="b">
        <f>'FInal Data'!D23='Update Data'!D29</f>
        <v>1</v>
      </c>
      <c r="E21" t="b">
        <f>'FInal Data'!E23='Update Data'!E29</f>
        <v>1</v>
      </c>
      <c r="F21" t="b">
        <f>'FInal Data'!F23='Update Data'!F29</f>
        <v>1</v>
      </c>
      <c r="G21" t="b">
        <f>'FInal Data'!G23='Update Data'!G29</f>
        <v>1</v>
      </c>
      <c r="H21" t="b">
        <f>'FInal Data'!H23='Update Data'!H29</f>
        <v>1</v>
      </c>
      <c r="I21" t="b">
        <f>'FInal Data'!I23='Update Data'!I29</f>
        <v>1</v>
      </c>
      <c r="J21" t="b">
        <f>'FInal Data'!J23='Update Data'!J29</f>
        <v>1</v>
      </c>
      <c r="K21" t="b">
        <f>'FInal Data'!K23='Update Data'!K29</f>
        <v>1</v>
      </c>
      <c r="L21" t="b">
        <f>'FInal Data'!L23='Update Data'!L29</f>
        <v>1</v>
      </c>
      <c r="M21" t="b">
        <f>'FInal Data'!M23='Update Data'!M29</f>
        <v>1</v>
      </c>
      <c r="N21" t="b">
        <f>'FInal Data'!N23='Update Data'!N29</f>
        <v>1</v>
      </c>
      <c r="O21" t="b">
        <f>'FInal Data'!O23='Update Data'!O29</f>
        <v>1</v>
      </c>
      <c r="P21" t="b">
        <f>'FInal Data'!P23='Update Data'!P29</f>
        <v>1</v>
      </c>
      <c r="Q21" t="b">
        <f>'FInal Data'!Q23='Update Data'!Q29</f>
        <v>1</v>
      </c>
      <c r="R21" t="b">
        <f>'FInal Data'!R23='Update Data'!R29</f>
        <v>1</v>
      </c>
      <c r="S21" t="b">
        <f>'FInal Data'!S23='Update Data'!S29</f>
        <v>1</v>
      </c>
      <c r="T21" t="b">
        <f>'FInal Data'!T23='Update Data'!T29</f>
        <v>1</v>
      </c>
      <c r="U21" t="e">
        <f>'FInal Data'!U23='Update Data'!#REF!</f>
        <v>#REF!</v>
      </c>
    </row>
    <row r="22" spans="1:21" x14ac:dyDescent="0.25">
      <c r="A22" t="b">
        <f>'FInal Data'!A24='Update Data'!A30</f>
        <v>1</v>
      </c>
      <c r="B22" t="b">
        <f>'FInal Data'!B24='Update Data'!B30</f>
        <v>0</v>
      </c>
      <c r="C22" t="b">
        <f>'FInal Data'!C24='Update Data'!C30</f>
        <v>0</v>
      </c>
      <c r="D22" t="b">
        <f>'FInal Data'!D24='Update Data'!D30</f>
        <v>1</v>
      </c>
      <c r="E22" t="b">
        <f>'FInal Data'!E24='Update Data'!E30</f>
        <v>1</v>
      </c>
      <c r="F22" t="b">
        <f>'FInal Data'!F24='Update Data'!F30</f>
        <v>1</v>
      </c>
      <c r="G22" t="b">
        <f>'FInal Data'!G24='Update Data'!G30</f>
        <v>1</v>
      </c>
      <c r="H22" t="b">
        <f>'FInal Data'!H24='Update Data'!H30</f>
        <v>1</v>
      </c>
      <c r="I22" t="b">
        <f>'FInal Data'!I24='Update Data'!I30</f>
        <v>1</v>
      </c>
      <c r="J22" t="b">
        <f>'FInal Data'!J24='Update Data'!J30</f>
        <v>1</v>
      </c>
      <c r="K22" t="b">
        <f>'FInal Data'!K24='Update Data'!K30</f>
        <v>1</v>
      </c>
      <c r="L22" t="b">
        <f>'FInal Data'!L24='Update Data'!L30</f>
        <v>1</v>
      </c>
      <c r="M22" t="b">
        <f>'FInal Data'!M24='Update Data'!M30</f>
        <v>1</v>
      </c>
      <c r="N22" t="b">
        <f>'FInal Data'!N24='Update Data'!N30</f>
        <v>1</v>
      </c>
      <c r="O22" t="b">
        <f>'FInal Data'!O24='Update Data'!O30</f>
        <v>1</v>
      </c>
      <c r="P22" t="b">
        <f>'FInal Data'!P24='Update Data'!P30</f>
        <v>1</v>
      </c>
      <c r="Q22" t="b">
        <f>'FInal Data'!Q24='Update Data'!Q30</f>
        <v>1</v>
      </c>
      <c r="R22" t="b">
        <f>'FInal Data'!R24='Update Data'!R30</f>
        <v>1</v>
      </c>
      <c r="S22" t="b">
        <f>'FInal Data'!S24='Update Data'!S30</f>
        <v>1</v>
      </c>
      <c r="T22" t="b">
        <f>'FInal Data'!T24='Update Data'!T30</f>
        <v>1</v>
      </c>
      <c r="U22" t="e">
        <f>'FInal Data'!U24='Update Data'!#REF!</f>
        <v>#REF!</v>
      </c>
    </row>
    <row r="23" spans="1:21" x14ac:dyDescent="0.25">
      <c r="A23" t="b">
        <f>'FInal Data'!A25='Update Data'!A31</f>
        <v>1</v>
      </c>
      <c r="B23" t="b">
        <f>'FInal Data'!B25='Update Data'!B31</f>
        <v>0</v>
      </c>
      <c r="C23" t="b">
        <f>'FInal Data'!C25='Update Data'!C31</f>
        <v>0</v>
      </c>
      <c r="D23" t="b">
        <f>'FInal Data'!D25='Update Data'!D31</f>
        <v>1</v>
      </c>
      <c r="E23" t="b">
        <f>'FInal Data'!E25='Update Data'!E31</f>
        <v>1</v>
      </c>
      <c r="F23" t="b">
        <f>'FInal Data'!F25='Update Data'!F31</f>
        <v>1</v>
      </c>
      <c r="G23" t="b">
        <f>'FInal Data'!G25='Update Data'!G31</f>
        <v>1</v>
      </c>
      <c r="H23" t="b">
        <f>'FInal Data'!H25='Update Data'!H31</f>
        <v>1</v>
      </c>
      <c r="I23" t="b">
        <f>'FInal Data'!I25='Update Data'!I31</f>
        <v>1</v>
      </c>
      <c r="J23" t="b">
        <f>'FInal Data'!J25='Update Data'!J31</f>
        <v>1</v>
      </c>
      <c r="K23" t="b">
        <f>'FInal Data'!K25='Update Data'!K31</f>
        <v>1</v>
      </c>
      <c r="L23" t="b">
        <f>'FInal Data'!L25='Update Data'!L31</f>
        <v>1</v>
      </c>
      <c r="M23" t="b">
        <f>'FInal Data'!M25='Update Data'!M31</f>
        <v>1</v>
      </c>
      <c r="N23" t="b">
        <f>'FInal Data'!N25='Update Data'!N31</f>
        <v>1</v>
      </c>
      <c r="O23" t="b">
        <f>'FInal Data'!O25='Update Data'!O31</f>
        <v>1</v>
      </c>
      <c r="P23" t="b">
        <f>'FInal Data'!P25='Update Data'!P31</f>
        <v>1</v>
      </c>
      <c r="Q23" t="b">
        <f>'FInal Data'!Q25='Update Data'!Q31</f>
        <v>1</v>
      </c>
      <c r="R23" t="b">
        <f>'FInal Data'!R25='Update Data'!R31</f>
        <v>1</v>
      </c>
      <c r="S23" t="b">
        <f>'FInal Data'!S25='Update Data'!S31</f>
        <v>1</v>
      </c>
      <c r="T23" t="b">
        <f>'FInal Data'!T25='Update Data'!T31</f>
        <v>1</v>
      </c>
      <c r="U23" t="e">
        <f>'FInal Data'!U25='Update Data'!#REF!</f>
        <v>#REF!</v>
      </c>
    </row>
    <row r="24" spans="1:21" x14ac:dyDescent="0.25">
      <c r="A24" t="b">
        <f>'FInal Data'!A26='Update Data'!A32</f>
        <v>1</v>
      </c>
      <c r="B24" t="b">
        <f>'FInal Data'!B26='Update Data'!B32</f>
        <v>0</v>
      </c>
      <c r="C24" t="b">
        <f>'FInal Data'!C26='Update Data'!C32</f>
        <v>0</v>
      </c>
      <c r="D24" t="b">
        <f>'FInal Data'!D26='Update Data'!D32</f>
        <v>1</v>
      </c>
      <c r="E24" t="b">
        <f>'FInal Data'!E26='Update Data'!E32</f>
        <v>1</v>
      </c>
      <c r="F24" t="b">
        <f>'FInal Data'!F26='Update Data'!F32</f>
        <v>1</v>
      </c>
      <c r="G24" t="b">
        <f>'FInal Data'!G26='Update Data'!G32</f>
        <v>1</v>
      </c>
      <c r="H24" t="b">
        <f>'FInal Data'!H26='Update Data'!H32</f>
        <v>1</v>
      </c>
      <c r="I24" t="b">
        <f>'FInal Data'!I26='Update Data'!I32</f>
        <v>1</v>
      </c>
      <c r="J24" t="b">
        <f>'FInal Data'!J26='Update Data'!J32</f>
        <v>1</v>
      </c>
      <c r="K24" t="b">
        <f>'FInal Data'!K26='Update Data'!K32</f>
        <v>1</v>
      </c>
      <c r="L24" t="b">
        <f>'FInal Data'!L26='Update Data'!L32</f>
        <v>1</v>
      </c>
      <c r="M24" t="b">
        <f>'FInal Data'!M26='Update Data'!M32</f>
        <v>1</v>
      </c>
      <c r="N24" t="b">
        <f>'FInal Data'!N26='Update Data'!N32</f>
        <v>1</v>
      </c>
      <c r="O24" t="b">
        <f>'FInal Data'!O26='Update Data'!O32</f>
        <v>1</v>
      </c>
      <c r="P24" t="b">
        <f>'FInal Data'!P26='Update Data'!P32</f>
        <v>1</v>
      </c>
      <c r="Q24" t="b">
        <f>'FInal Data'!Q26='Update Data'!Q32</f>
        <v>1</v>
      </c>
      <c r="R24" t="b">
        <f>'FInal Data'!R26='Update Data'!R32</f>
        <v>1</v>
      </c>
      <c r="S24" t="b">
        <f>'FInal Data'!S26='Update Data'!S32</f>
        <v>1</v>
      </c>
      <c r="T24" t="b">
        <f>'FInal Data'!T26='Update Data'!T32</f>
        <v>1</v>
      </c>
      <c r="U24" t="e">
        <f>'FInal Data'!U26='Update Data'!#REF!</f>
        <v>#REF!</v>
      </c>
    </row>
    <row r="25" spans="1:21" x14ac:dyDescent="0.25">
      <c r="A25" t="b">
        <f>'FInal Data'!A27='Update Data'!A33</f>
        <v>1</v>
      </c>
      <c r="B25" t="b">
        <f>'FInal Data'!B27='Update Data'!B33</f>
        <v>0</v>
      </c>
      <c r="C25" t="b">
        <f>'FInal Data'!C27='Update Data'!C33</f>
        <v>0</v>
      </c>
      <c r="D25" t="b">
        <f>'FInal Data'!D27='Update Data'!D33</f>
        <v>1</v>
      </c>
      <c r="E25" t="b">
        <f>'FInal Data'!E27='Update Data'!E33</f>
        <v>1</v>
      </c>
      <c r="F25" t="b">
        <f>'FInal Data'!F27='Update Data'!F33</f>
        <v>1</v>
      </c>
      <c r="G25" t="b">
        <f>'FInal Data'!G27='Update Data'!G33</f>
        <v>1</v>
      </c>
      <c r="H25" t="b">
        <f>'FInal Data'!H27='Update Data'!H33</f>
        <v>1</v>
      </c>
      <c r="I25" t="b">
        <f>'FInal Data'!I27='Update Data'!I33</f>
        <v>1</v>
      </c>
      <c r="J25" t="b">
        <f>'FInal Data'!J27='Update Data'!J33</f>
        <v>1</v>
      </c>
      <c r="K25" t="b">
        <f>'FInal Data'!K27='Update Data'!K33</f>
        <v>1</v>
      </c>
      <c r="L25" t="b">
        <f>'FInal Data'!L27='Update Data'!L33</f>
        <v>1</v>
      </c>
      <c r="M25" t="b">
        <f>'FInal Data'!M27='Update Data'!M33</f>
        <v>1</v>
      </c>
      <c r="N25" t="b">
        <f>'FInal Data'!N27='Update Data'!N33</f>
        <v>1</v>
      </c>
      <c r="O25" t="b">
        <f>'FInal Data'!O27='Update Data'!O33</f>
        <v>1</v>
      </c>
      <c r="P25" t="b">
        <f>'FInal Data'!P27='Update Data'!P33</f>
        <v>1</v>
      </c>
      <c r="Q25" t="b">
        <f>'FInal Data'!Q27='Update Data'!Q33</f>
        <v>1</v>
      </c>
      <c r="R25" t="b">
        <f>'FInal Data'!R27='Update Data'!R33</f>
        <v>1</v>
      </c>
      <c r="S25" t="b">
        <f>'FInal Data'!S27='Update Data'!S33</f>
        <v>1</v>
      </c>
      <c r="T25" t="b">
        <f>'FInal Data'!T27='Update Data'!T33</f>
        <v>1</v>
      </c>
      <c r="U25" t="e">
        <f>'FInal Data'!U27='Update Data'!#REF!</f>
        <v>#REF!</v>
      </c>
    </row>
    <row r="26" spans="1:21" x14ac:dyDescent="0.25">
      <c r="A26" t="b">
        <f>'FInal Data'!A28='Update Data'!A34</f>
        <v>1</v>
      </c>
      <c r="B26" t="b">
        <f>'FInal Data'!B28='Update Data'!B34</f>
        <v>0</v>
      </c>
      <c r="C26" t="b">
        <f>'FInal Data'!C28='Update Data'!C34</f>
        <v>0</v>
      </c>
      <c r="D26" t="b">
        <f>'FInal Data'!D28='Update Data'!D34</f>
        <v>1</v>
      </c>
      <c r="E26" t="b">
        <f>'FInal Data'!E28='Update Data'!E34</f>
        <v>1</v>
      </c>
      <c r="F26" t="b">
        <f>'FInal Data'!F28='Update Data'!F34</f>
        <v>1</v>
      </c>
      <c r="G26" t="b">
        <f>'FInal Data'!G28='Update Data'!G34</f>
        <v>1</v>
      </c>
      <c r="H26" t="b">
        <f>'FInal Data'!H28='Update Data'!H34</f>
        <v>1</v>
      </c>
      <c r="I26" t="b">
        <f>'FInal Data'!I28='Update Data'!I34</f>
        <v>1</v>
      </c>
      <c r="J26" t="b">
        <f>'FInal Data'!J28='Update Data'!J34</f>
        <v>1</v>
      </c>
      <c r="K26" t="b">
        <f>'FInal Data'!K28='Update Data'!K34</f>
        <v>1</v>
      </c>
      <c r="L26" t="b">
        <f>'FInal Data'!L28='Update Data'!L34</f>
        <v>1</v>
      </c>
      <c r="M26" t="b">
        <f>'FInal Data'!M28='Update Data'!M34</f>
        <v>1</v>
      </c>
      <c r="N26" t="b">
        <f>'FInal Data'!N28='Update Data'!N34</f>
        <v>1</v>
      </c>
      <c r="O26" t="b">
        <f>'FInal Data'!O28='Update Data'!O34</f>
        <v>1</v>
      </c>
      <c r="P26" t="b">
        <f>'FInal Data'!P28='Update Data'!P34</f>
        <v>1</v>
      </c>
      <c r="Q26" t="b">
        <f>'FInal Data'!Q28='Update Data'!Q34</f>
        <v>1</v>
      </c>
      <c r="R26" t="b">
        <f>'FInal Data'!R28='Update Data'!R34</f>
        <v>1</v>
      </c>
      <c r="S26" t="b">
        <f>'FInal Data'!S28='Update Data'!S34</f>
        <v>1</v>
      </c>
      <c r="T26" t="b">
        <f>'FInal Data'!T28='Update Data'!T34</f>
        <v>1</v>
      </c>
      <c r="U26" t="e">
        <f>'FInal Data'!U28='Update Data'!#REF!</f>
        <v>#REF!</v>
      </c>
    </row>
    <row r="27" spans="1:21" x14ac:dyDescent="0.25">
      <c r="A27" t="b">
        <f>'FInal Data'!A29='Update Data'!A35</f>
        <v>1</v>
      </c>
      <c r="B27" t="b">
        <f>'FInal Data'!B29='Update Data'!B35</f>
        <v>0</v>
      </c>
      <c r="C27" t="b">
        <f>'FInal Data'!C29='Update Data'!C35</f>
        <v>0</v>
      </c>
      <c r="D27" t="b">
        <f>'FInal Data'!D29='Update Data'!D35</f>
        <v>1</v>
      </c>
      <c r="E27" t="b">
        <f>'FInal Data'!E29='Update Data'!E35</f>
        <v>1</v>
      </c>
      <c r="F27" t="b">
        <f>'FInal Data'!F29='Update Data'!F35</f>
        <v>1</v>
      </c>
      <c r="G27" t="b">
        <f>'FInal Data'!G29='Update Data'!G35</f>
        <v>1</v>
      </c>
      <c r="H27" t="b">
        <f>'FInal Data'!H29='Update Data'!H35</f>
        <v>1</v>
      </c>
      <c r="I27" t="b">
        <f>'FInal Data'!I29='Update Data'!I35</f>
        <v>1</v>
      </c>
      <c r="J27" t="b">
        <f>'FInal Data'!J29='Update Data'!J35</f>
        <v>1</v>
      </c>
      <c r="K27" t="b">
        <f>'FInal Data'!K29='Update Data'!K35</f>
        <v>1</v>
      </c>
      <c r="L27" t="b">
        <f>'FInal Data'!L29='Update Data'!L35</f>
        <v>1</v>
      </c>
      <c r="M27" t="b">
        <f>'FInal Data'!M29='Update Data'!M35</f>
        <v>1</v>
      </c>
      <c r="N27" t="b">
        <f>'FInal Data'!N29='Update Data'!N35</f>
        <v>1</v>
      </c>
      <c r="O27" t="b">
        <f>'FInal Data'!O29='Update Data'!O35</f>
        <v>1</v>
      </c>
      <c r="P27" t="b">
        <f>'FInal Data'!P29='Update Data'!P35</f>
        <v>1</v>
      </c>
      <c r="Q27" t="b">
        <f>'FInal Data'!Q29='Update Data'!Q35</f>
        <v>1</v>
      </c>
      <c r="R27" t="b">
        <f>'FInal Data'!R29='Update Data'!R35</f>
        <v>1</v>
      </c>
      <c r="S27" t="b">
        <f>'FInal Data'!S29='Update Data'!S35</f>
        <v>1</v>
      </c>
      <c r="T27" t="b">
        <f>'FInal Data'!T29='Update Data'!T35</f>
        <v>1</v>
      </c>
      <c r="U27" t="e">
        <f>'FInal Data'!U29='Update Data'!#REF!</f>
        <v>#REF!</v>
      </c>
    </row>
    <row r="28" spans="1:21" x14ac:dyDescent="0.25">
      <c r="A28" t="b">
        <f>'FInal Data'!A30='Update Data'!A36</f>
        <v>1</v>
      </c>
      <c r="B28" t="b">
        <f>'FInal Data'!B30='Update Data'!B36</f>
        <v>0</v>
      </c>
      <c r="C28" t="b">
        <f>'FInal Data'!C30='Update Data'!C36</f>
        <v>0</v>
      </c>
      <c r="D28" t="b">
        <f>'FInal Data'!D30='Update Data'!D36</f>
        <v>1</v>
      </c>
      <c r="E28" t="b">
        <f>'FInal Data'!E30='Update Data'!E36</f>
        <v>1</v>
      </c>
      <c r="F28" t="b">
        <f>'FInal Data'!F30='Update Data'!F36</f>
        <v>1</v>
      </c>
      <c r="G28" t="b">
        <f>'FInal Data'!G30='Update Data'!G36</f>
        <v>1</v>
      </c>
      <c r="H28" t="b">
        <f>'FInal Data'!H30='Update Data'!H36</f>
        <v>1</v>
      </c>
      <c r="I28" t="b">
        <f>'FInal Data'!I30='Update Data'!I36</f>
        <v>1</v>
      </c>
      <c r="J28" t="b">
        <f>'FInal Data'!J30='Update Data'!J36</f>
        <v>1</v>
      </c>
      <c r="K28" t="b">
        <f>'FInal Data'!K30='Update Data'!K36</f>
        <v>1</v>
      </c>
      <c r="L28" t="b">
        <f>'FInal Data'!L30='Update Data'!L36</f>
        <v>1</v>
      </c>
      <c r="M28" t="b">
        <f>'FInal Data'!M30='Update Data'!M36</f>
        <v>1</v>
      </c>
      <c r="N28" t="b">
        <f>'FInal Data'!N30='Update Data'!N36</f>
        <v>1</v>
      </c>
      <c r="O28" t="b">
        <f>'FInal Data'!O30='Update Data'!O36</f>
        <v>1</v>
      </c>
      <c r="P28" t="b">
        <f>'FInal Data'!P30='Update Data'!P36</f>
        <v>1</v>
      </c>
      <c r="Q28" t="b">
        <f>'FInal Data'!Q30='Update Data'!Q36</f>
        <v>1</v>
      </c>
      <c r="R28" t="b">
        <f>'FInal Data'!R30='Update Data'!R36</f>
        <v>1</v>
      </c>
      <c r="S28" t="b">
        <f>'FInal Data'!S30='Update Data'!S36</f>
        <v>1</v>
      </c>
      <c r="T28" t="b">
        <f>'FInal Data'!T30='Update Data'!T36</f>
        <v>1</v>
      </c>
      <c r="U28" t="e">
        <f>'FInal Data'!U30='Update Data'!#REF!</f>
        <v>#REF!</v>
      </c>
    </row>
    <row r="29" spans="1:21" x14ac:dyDescent="0.25">
      <c r="A29" t="b">
        <f>'FInal Data'!A31='Update Data'!A37</f>
        <v>1</v>
      </c>
      <c r="B29" t="b">
        <f>'FInal Data'!B31='Update Data'!B37</f>
        <v>0</v>
      </c>
      <c r="C29" t="b">
        <f>'FInal Data'!C31='Update Data'!C37</f>
        <v>0</v>
      </c>
      <c r="D29" t="b">
        <f>'FInal Data'!D31='Update Data'!D37</f>
        <v>1</v>
      </c>
      <c r="E29" t="b">
        <f>'FInal Data'!E31='Update Data'!E37</f>
        <v>1</v>
      </c>
      <c r="F29" t="b">
        <f>'FInal Data'!F31='Update Data'!F37</f>
        <v>1</v>
      </c>
      <c r="G29" t="b">
        <f>'FInal Data'!G31='Update Data'!G37</f>
        <v>1</v>
      </c>
      <c r="H29" t="b">
        <f>'FInal Data'!H31='Update Data'!H37</f>
        <v>1</v>
      </c>
      <c r="I29" t="b">
        <f>'FInal Data'!I31='Update Data'!I37</f>
        <v>1</v>
      </c>
      <c r="J29" t="b">
        <f>'FInal Data'!J31='Update Data'!J37</f>
        <v>1</v>
      </c>
      <c r="K29" t="b">
        <f>'FInal Data'!K31='Update Data'!K37</f>
        <v>1</v>
      </c>
      <c r="L29" t="b">
        <f>'FInal Data'!L31='Update Data'!L37</f>
        <v>1</v>
      </c>
      <c r="M29" t="b">
        <f>'FInal Data'!M31='Update Data'!M37</f>
        <v>1</v>
      </c>
      <c r="N29" t="b">
        <f>'FInal Data'!N31='Update Data'!N37</f>
        <v>1</v>
      </c>
      <c r="O29" t="b">
        <f>'FInal Data'!O31='Update Data'!O37</f>
        <v>1</v>
      </c>
      <c r="P29" t="b">
        <f>'FInal Data'!P31='Update Data'!P37</f>
        <v>1</v>
      </c>
      <c r="Q29" t="b">
        <f>'FInal Data'!Q31='Update Data'!Q37</f>
        <v>1</v>
      </c>
      <c r="R29" t="b">
        <f>'FInal Data'!R31='Update Data'!R37</f>
        <v>1</v>
      </c>
      <c r="S29" t="b">
        <f>'FInal Data'!S31='Update Data'!S37</f>
        <v>1</v>
      </c>
      <c r="T29" t="b">
        <f>'FInal Data'!T31='Update Data'!T37</f>
        <v>1</v>
      </c>
      <c r="U29" t="e">
        <f>'FInal Data'!U31='Update Data'!#REF!</f>
        <v>#REF!</v>
      </c>
    </row>
    <row r="30" spans="1:21" x14ac:dyDescent="0.25">
      <c r="A30" t="b">
        <f>'FInal Data'!A32='Update Data'!A38</f>
        <v>1</v>
      </c>
      <c r="B30" t="b">
        <f>'FInal Data'!B32='Update Data'!B38</f>
        <v>0</v>
      </c>
      <c r="C30" t="b">
        <f>'FInal Data'!C32='Update Data'!C38</f>
        <v>0</v>
      </c>
      <c r="D30" t="b">
        <f>'FInal Data'!D32='Update Data'!D38</f>
        <v>1</v>
      </c>
      <c r="E30" t="b">
        <f>'FInal Data'!E32='Update Data'!E38</f>
        <v>1</v>
      </c>
      <c r="F30" t="b">
        <f>'FInal Data'!F32='Update Data'!F38</f>
        <v>1</v>
      </c>
      <c r="G30" t="b">
        <f>'FInal Data'!G32='Update Data'!G38</f>
        <v>1</v>
      </c>
      <c r="H30" t="b">
        <f>'FInal Data'!H32='Update Data'!H38</f>
        <v>1</v>
      </c>
      <c r="I30" t="b">
        <f>'FInal Data'!I32='Update Data'!I38</f>
        <v>1</v>
      </c>
      <c r="J30" t="b">
        <f>'FInal Data'!J32='Update Data'!J38</f>
        <v>1</v>
      </c>
      <c r="K30" t="b">
        <f>'FInal Data'!K32='Update Data'!K38</f>
        <v>1</v>
      </c>
      <c r="L30" t="b">
        <f>'FInal Data'!L32='Update Data'!L38</f>
        <v>1</v>
      </c>
      <c r="M30" t="b">
        <f>'FInal Data'!M32='Update Data'!M38</f>
        <v>1</v>
      </c>
      <c r="N30" t="b">
        <f>'FInal Data'!N32='Update Data'!N38</f>
        <v>1</v>
      </c>
      <c r="O30" t="b">
        <f>'FInal Data'!O32='Update Data'!O38</f>
        <v>1</v>
      </c>
      <c r="P30" t="b">
        <f>'FInal Data'!P32='Update Data'!P38</f>
        <v>1</v>
      </c>
      <c r="Q30" t="b">
        <f>'FInal Data'!Q32='Update Data'!Q38</f>
        <v>1</v>
      </c>
      <c r="R30" t="b">
        <f>'FInal Data'!R32='Update Data'!R38</f>
        <v>1</v>
      </c>
      <c r="S30" t="b">
        <f>'FInal Data'!S32='Update Data'!S38</f>
        <v>1</v>
      </c>
      <c r="T30" t="b">
        <f>'FInal Data'!T32='Update Data'!T38</f>
        <v>1</v>
      </c>
      <c r="U30" t="e">
        <f>'FInal Data'!U32='Update Data'!#REF!</f>
        <v>#REF!</v>
      </c>
    </row>
    <row r="31" spans="1:21" x14ac:dyDescent="0.25">
      <c r="A31" t="b">
        <f>'FInal Data'!A33='Update Data'!A39</f>
        <v>1</v>
      </c>
      <c r="B31" t="b">
        <f>'FInal Data'!B33='Update Data'!B39</f>
        <v>0</v>
      </c>
      <c r="C31" t="b">
        <f>'FInal Data'!C33='Update Data'!C39</f>
        <v>0</v>
      </c>
      <c r="D31" t="b">
        <f>'FInal Data'!D33='Update Data'!D39</f>
        <v>1</v>
      </c>
      <c r="E31" t="b">
        <f>'FInal Data'!E33='Update Data'!E39</f>
        <v>1</v>
      </c>
      <c r="F31" t="b">
        <f>'FInal Data'!F33='Update Data'!F39</f>
        <v>1</v>
      </c>
      <c r="G31" t="b">
        <f>'FInal Data'!G33='Update Data'!G39</f>
        <v>1</v>
      </c>
      <c r="H31" t="b">
        <f>'FInal Data'!H33='Update Data'!H39</f>
        <v>1</v>
      </c>
      <c r="I31" t="b">
        <f>'FInal Data'!I33='Update Data'!I39</f>
        <v>1</v>
      </c>
      <c r="J31" t="b">
        <f>'FInal Data'!J33='Update Data'!J39</f>
        <v>1</v>
      </c>
      <c r="K31" t="b">
        <f>'FInal Data'!K33='Update Data'!K39</f>
        <v>1</v>
      </c>
      <c r="L31" t="b">
        <f>'FInal Data'!L33='Update Data'!L39</f>
        <v>1</v>
      </c>
      <c r="M31" t="b">
        <f>'FInal Data'!M33='Update Data'!M39</f>
        <v>1</v>
      </c>
      <c r="N31" t="b">
        <f>'FInal Data'!N33='Update Data'!N39</f>
        <v>1</v>
      </c>
      <c r="O31" t="b">
        <f>'FInal Data'!O33='Update Data'!O39</f>
        <v>1</v>
      </c>
      <c r="P31" t="b">
        <f>'FInal Data'!P33='Update Data'!P39</f>
        <v>1</v>
      </c>
      <c r="Q31" t="b">
        <f>'FInal Data'!Q33='Update Data'!Q39</f>
        <v>1</v>
      </c>
      <c r="R31" t="b">
        <f>'FInal Data'!R33='Update Data'!R39</f>
        <v>1</v>
      </c>
      <c r="S31" t="b">
        <f>'FInal Data'!S33='Update Data'!S39</f>
        <v>1</v>
      </c>
      <c r="T31" t="b">
        <f>'FInal Data'!T33='Update Data'!T39</f>
        <v>1</v>
      </c>
      <c r="U31" t="e">
        <f>'FInal Data'!U33='Update Data'!#REF!</f>
        <v>#REF!</v>
      </c>
    </row>
    <row r="32" spans="1:21" x14ac:dyDescent="0.25">
      <c r="A32" t="b">
        <f>'FInal Data'!A34='Update Data'!A40</f>
        <v>1</v>
      </c>
      <c r="B32" t="b">
        <f>'FInal Data'!B34='Update Data'!B40</f>
        <v>0</v>
      </c>
      <c r="C32" t="b">
        <f>'FInal Data'!C34='Update Data'!C40</f>
        <v>0</v>
      </c>
      <c r="D32" t="b">
        <f>'FInal Data'!D34='Update Data'!D40</f>
        <v>1</v>
      </c>
      <c r="E32" t="b">
        <f>'FInal Data'!E34='Update Data'!E40</f>
        <v>1</v>
      </c>
      <c r="F32" t="b">
        <f>'FInal Data'!F34='Update Data'!F40</f>
        <v>1</v>
      </c>
      <c r="G32" t="b">
        <f>'FInal Data'!G34='Update Data'!G40</f>
        <v>1</v>
      </c>
      <c r="H32" t="b">
        <f>'FInal Data'!H34='Update Data'!H40</f>
        <v>1</v>
      </c>
      <c r="I32" t="b">
        <f>'FInal Data'!I34='Update Data'!I40</f>
        <v>1</v>
      </c>
      <c r="J32" t="b">
        <f>'FInal Data'!J34='Update Data'!J40</f>
        <v>1</v>
      </c>
      <c r="K32" t="b">
        <f>'FInal Data'!K34='Update Data'!K40</f>
        <v>1</v>
      </c>
      <c r="L32" t="b">
        <f>'FInal Data'!L34='Update Data'!L40</f>
        <v>1</v>
      </c>
      <c r="M32" t="b">
        <f>'FInal Data'!M34='Update Data'!M40</f>
        <v>1</v>
      </c>
      <c r="N32" t="b">
        <f>'FInal Data'!N34='Update Data'!N40</f>
        <v>1</v>
      </c>
      <c r="O32" t="b">
        <f>'FInal Data'!O34='Update Data'!O40</f>
        <v>1</v>
      </c>
      <c r="P32" t="b">
        <f>'FInal Data'!P34='Update Data'!P40</f>
        <v>1</v>
      </c>
      <c r="Q32" t="b">
        <f>'FInal Data'!Q34='Update Data'!Q40</f>
        <v>1</v>
      </c>
      <c r="R32" t="b">
        <f>'FInal Data'!R34='Update Data'!R40</f>
        <v>1</v>
      </c>
      <c r="S32" t="b">
        <f>'FInal Data'!S34='Update Data'!S40</f>
        <v>1</v>
      </c>
      <c r="T32" t="b">
        <f>'FInal Data'!T34='Update Data'!T40</f>
        <v>1</v>
      </c>
      <c r="U32" t="e">
        <f>'FInal Data'!U34='Update Data'!#REF!</f>
        <v>#REF!</v>
      </c>
    </row>
    <row r="33" spans="1:21" x14ac:dyDescent="0.25">
      <c r="A33" t="b">
        <f>'FInal Data'!A35='Update Data'!A41</f>
        <v>1</v>
      </c>
      <c r="B33" t="b">
        <f>'FInal Data'!B35='Update Data'!B41</f>
        <v>0</v>
      </c>
      <c r="C33" t="b">
        <f>'FInal Data'!C35='Update Data'!C41</f>
        <v>0</v>
      </c>
      <c r="D33" t="b">
        <f>'FInal Data'!D35='Update Data'!D41</f>
        <v>1</v>
      </c>
      <c r="E33" t="b">
        <f>'FInal Data'!E35='Update Data'!E41</f>
        <v>1</v>
      </c>
      <c r="F33" t="b">
        <f>'FInal Data'!F35='Update Data'!F41</f>
        <v>1</v>
      </c>
      <c r="G33" t="b">
        <f>'FInal Data'!G35='Update Data'!G41</f>
        <v>1</v>
      </c>
      <c r="H33" t="b">
        <f>'FInal Data'!H35='Update Data'!H41</f>
        <v>1</v>
      </c>
      <c r="I33" t="b">
        <f>'FInal Data'!I35='Update Data'!I41</f>
        <v>1</v>
      </c>
      <c r="J33" t="b">
        <f>'FInal Data'!J35='Update Data'!J41</f>
        <v>1</v>
      </c>
      <c r="K33" t="b">
        <f>'FInal Data'!K35='Update Data'!K41</f>
        <v>1</v>
      </c>
      <c r="L33" t="b">
        <f>'FInal Data'!L35='Update Data'!L41</f>
        <v>1</v>
      </c>
      <c r="M33" t="b">
        <f>'FInal Data'!M35='Update Data'!M41</f>
        <v>1</v>
      </c>
      <c r="N33" t="b">
        <f>'FInal Data'!N35='Update Data'!N41</f>
        <v>1</v>
      </c>
      <c r="O33" t="b">
        <f>'FInal Data'!O35='Update Data'!O41</f>
        <v>1</v>
      </c>
      <c r="P33" t="b">
        <f>'FInal Data'!P35='Update Data'!P41</f>
        <v>1</v>
      </c>
      <c r="Q33" t="b">
        <f>'FInal Data'!Q35='Update Data'!Q41</f>
        <v>1</v>
      </c>
      <c r="R33" t="b">
        <f>'FInal Data'!R35='Update Data'!R41</f>
        <v>1</v>
      </c>
      <c r="S33" t="b">
        <f>'FInal Data'!S35='Update Data'!S41</f>
        <v>1</v>
      </c>
      <c r="T33" t="b">
        <f>'FInal Data'!T35='Update Data'!T41</f>
        <v>1</v>
      </c>
      <c r="U33" t="e">
        <f>'FInal Data'!U35='Update Data'!#REF!</f>
        <v>#REF!</v>
      </c>
    </row>
    <row r="34" spans="1:21" x14ac:dyDescent="0.25">
      <c r="A34" t="b">
        <f>'FInal Data'!A36='Update Data'!A42</f>
        <v>1</v>
      </c>
      <c r="B34" t="b">
        <f>'FInal Data'!B36='Update Data'!B42</f>
        <v>0</v>
      </c>
      <c r="C34" t="b">
        <f>'FInal Data'!C36='Update Data'!C42</f>
        <v>0</v>
      </c>
      <c r="D34" t="b">
        <f>'FInal Data'!D36='Update Data'!D42</f>
        <v>1</v>
      </c>
      <c r="E34" t="b">
        <f>'FInal Data'!E36='Update Data'!E42</f>
        <v>1</v>
      </c>
      <c r="F34" t="b">
        <f>'FInal Data'!F36='Update Data'!F42</f>
        <v>1</v>
      </c>
      <c r="G34" t="b">
        <f>'FInal Data'!G36='Update Data'!G42</f>
        <v>1</v>
      </c>
      <c r="H34" t="b">
        <f>'FInal Data'!H36='Update Data'!H42</f>
        <v>1</v>
      </c>
      <c r="I34" t="b">
        <f>'FInal Data'!I36='Update Data'!I42</f>
        <v>1</v>
      </c>
      <c r="J34" t="b">
        <f>'FInal Data'!J36='Update Data'!J42</f>
        <v>1</v>
      </c>
      <c r="K34" t="b">
        <f>'FInal Data'!K36='Update Data'!K42</f>
        <v>1</v>
      </c>
      <c r="L34" t="b">
        <f>'FInal Data'!L36='Update Data'!L42</f>
        <v>1</v>
      </c>
      <c r="M34" t="b">
        <f>'FInal Data'!M36='Update Data'!M42</f>
        <v>1</v>
      </c>
      <c r="N34" t="b">
        <f>'FInal Data'!N36='Update Data'!N42</f>
        <v>1</v>
      </c>
      <c r="O34" t="b">
        <f>'FInal Data'!O36='Update Data'!O42</f>
        <v>1</v>
      </c>
      <c r="P34" t="b">
        <f>'FInal Data'!P36='Update Data'!P42</f>
        <v>1</v>
      </c>
      <c r="Q34" t="b">
        <f>'FInal Data'!Q36='Update Data'!Q42</f>
        <v>1</v>
      </c>
      <c r="R34" t="b">
        <f>'FInal Data'!R36='Update Data'!R42</f>
        <v>1</v>
      </c>
      <c r="S34" t="b">
        <f>'FInal Data'!S36='Update Data'!S42</f>
        <v>1</v>
      </c>
      <c r="T34" t="b">
        <f>'FInal Data'!T36='Update Data'!T42</f>
        <v>1</v>
      </c>
      <c r="U34" t="e">
        <f>'FInal Data'!U36='Update Data'!#REF!</f>
        <v>#REF!</v>
      </c>
    </row>
    <row r="35" spans="1:21" x14ac:dyDescent="0.25">
      <c r="A35" t="b">
        <f>'FInal Data'!A37='Update Data'!A43</f>
        <v>1</v>
      </c>
      <c r="B35" t="b">
        <f>'FInal Data'!B37='Update Data'!B43</f>
        <v>0</v>
      </c>
      <c r="C35" t="b">
        <f>'FInal Data'!C37='Update Data'!C43</f>
        <v>0</v>
      </c>
      <c r="D35" t="b">
        <f>'FInal Data'!D37='Update Data'!D43</f>
        <v>1</v>
      </c>
      <c r="E35" t="b">
        <f>'FInal Data'!E37='Update Data'!E43</f>
        <v>1</v>
      </c>
      <c r="F35" t="b">
        <f>'FInal Data'!F37='Update Data'!F43</f>
        <v>1</v>
      </c>
      <c r="G35" t="b">
        <f>'FInal Data'!G37='Update Data'!G43</f>
        <v>1</v>
      </c>
      <c r="H35" t="b">
        <f>'FInal Data'!H37='Update Data'!H43</f>
        <v>1</v>
      </c>
      <c r="I35" t="b">
        <f>'FInal Data'!I37='Update Data'!I43</f>
        <v>1</v>
      </c>
      <c r="J35" t="b">
        <f>'FInal Data'!J37='Update Data'!J43</f>
        <v>1</v>
      </c>
      <c r="K35" t="b">
        <f>'FInal Data'!K37='Update Data'!K43</f>
        <v>1</v>
      </c>
      <c r="L35" t="b">
        <f>'FInal Data'!L37='Update Data'!L43</f>
        <v>1</v>
      </c>
      <c r="M35" t="b">
        <f>'FInal Data'!M37='Update Data'!M43</f>
        <v>1</v>
      </c>
      <c r="N35" t="b">
        <f>'FInal Data'!N37='Update Data'!N43</f>
        <v>1</v>
      </c>
      <c r="O35" t="b">
        <f>'FInal Data'!O37='Update Data'!O43</f>
        <v>1</v>
      </c>
      <c r="P35" t="b">
        <f>'FInal Data'!P37='Update Data'!P43</f>
        <v>1</v>
      </c>
      <c r="Q35" t="b">
        <f>'FInal Data'!Q37='Update Data'!Q43</f>
        <v>1</v>
      </c>
      <c r="R35" t="b">
        <f>'FInal Data'!R37='Update Data'!R43</f>
        <v>1</v>
      </c>
      <c r="S35" t="b">
        <f>'FInal Data'!S37='Update Data'!S43</f>
        <v>1</v>
      </c>
      <c r="T35" t="b">
        <f>'FInal Data'!T37='Update Data'!T43</f>
        <v>1</v>
      </c>
      <c r="U35" t="e">
        <f>'FInal Data'!U37='Update Data'!#REF!</f>
        <v>#REF!</v>
      </c>
    </row>
    <row r="36" spans="1:21" x14ac:dyDescent="0.25">
      <c r="A36" t="b">
        <f>'FInal Data'!A38='Update Data'!A44</f>
        <v>1</v>
      </c>
      <c r="B36" t="b">
        <f>'FInal Data'!B38='Update Data'!B44</f>
        <v>0</v>
      </c>
      <c r="C36" t="b">
        <f>'FInal Data'!C38='Update Data'!C44</f>
        <v>0</v>
      </c>
      <c r="D36" t="b">
        <f>'FInal Data'!D38='Update Data'!D44</f>
        <v>1</v>
      </c>
      <c r="E36" t="b">
        <f>'FInal Data'!E38='Update Data'!E44</f>
        <v>1</v>
      </c>
      <c r="F36" t="b">
        <f>'FInal Data'!F38='Update Data'!F44</f>
        <v>1</v>
      </c>
      <c r="G36" t="b">
        <f>'FInal Data'!G38='Update Data'!G44</f>
        <v>1</v>
      </c>
      <c r="H36" t="b">
        <f>'FInal Data'!H38='Update Data'!H44</f>
        <v>1</v>
      </c>
      <c r="I36" t="b">
        <f>'FInal Data'!I38='Update Data'!I44</f>
        <v>1</v>
      </c>
      <c r="J36" t="b">
        <f>'FInal Data'!J38='Update Data'!J44</f>
        <v>1</v>
      </c>
      <c r="K36" t="b">
        <f>'FInal Data'!K38='Update Data'!K44</f>
        <v>1</v>
      </c>
      <c r="L36" t="b">
        <f>'FInal Data'!L38='Update Data'!L44</f>
        <v>1</v>
      </c>
      <c r="M36" t="b">
        <f>'FInal Data'!M38='Update Data'!M44</f>
        <v>1</v>
      </c>
      <c r="N36" t="b">
        <f>'FInal Data'!N38='Update Data'!N44</f>
        <v>1</v>
      </c>
      <c r="O36" t="b">
        <f>'FInal Data'!O38='Update Data'!O44</f>
        <v>1</v>
      </c>
      <c r="P36" t="b">
        <f>'FInal Data'!P38='Update Data'!P44</f>
        <v>1</v>
      </c>
      <c r="Q36" t="b">
        <f>'FInal Data'!Q38='Update Data'!Q44</f>
        <v>1</v>
      </c>
      <c r="R36" t="b">
        <f>'FInal Data'!R38='Update Data'!R44</f>
        <v>1</v>
      </c>
      <c r="S36" t="b">
        <f>'FInal Data'!S38='Update Data'!S44</f>
        <v>1</v>
      </c>
      <c r="T36" t="b">
        <f>'FInal Data'!T38='Update Data'!T44</f>
        <v>1</v>
      </c>
      <c r="U36" t="e">
        <f>'FInal Data'!U38='Update Data'!#REF!</f>
        <v>#REF!</v>
      </c>
    </row>
    <row r="37" spans="1:21" x14ac:dyDescent="0.25">
      <c r="A37" t="b">
        <f>'FInal Data'!A39='Update Data'!A45</f>
        <v>1</v>
      </c>
      <c r="B37" t="b">
        <f>'FInal Data'!B39='Update Data'!B45</f>
        <v>0</v>
      </c>
      <c r="C37" t="b">
        <f>'FInal Data'!C39='Update Data'!C45</f>
        <v>0</v>
      </c>
      <c r="D37" t="b">
        <f>'FInal Data'!D39='Update Data'!D45</f>
        <v>1</v>
      </c>
      <c r="E37" t="b">
        <f>'FInal Data'!E39='Update Data'!E45</f>
        <v>1</v>
      </c>
      <c r="F37" t="b">
        <f>'FInal Data'!F39='Update Data'!F45</f>
        <v>1</v>
      </c>
      <c r="G37" t="b">
        <f>'FInal Data'!G39='Update Data'!G45</f>
        <v>1</v>
      </c>
      <c r="H37" t="b">
        <f>'FInal Data'!H39='Update Data'!H45</f>
        <v>1</v>
      </c>
      <c r="I37" t="b">
        <f>'FInal Data'!I39='Update Data'!I45</f>
        <v>1</v>
      </c>
      <c r="J37" t="b">
        <f>'FInal Data'!J39='Update Data'!J45</f>
        <v>1</v>
      </c>
      <c r="K37" t="b">
        <f>'FInal Data'!K39='Update Data'!K45</f>
        <v>1</v>
      </c>
      <c r="L37" t="b">
        <f>'FInal Data'!L39='Update Data'!L45</f>
        <v>1</v>
      </c>
      <c r="M37" t="b">
        <f>'FInal Data'!M39='Update Data'!M45</f>
        <v>1</v>
      </c>
      <c r="N37" t="b">
        <f>'FInal Data'!N39='Update Data'!N45</f>
        <v>1</v>
      </c>
      <c r="O37" t="b">
        <f>'FInal Data'!O39='Update Data'!O45</f>
        <v>1</v>
      </c>
      <c r="P37" t="b">
        <f>'FInal Data'!P39='Update Data'!P45</f>
        <v>1</v>
      </c>
      <c r="Q37" t="b">
        <f>'FInal Data'!Q39='Update Data'!Q45</f>
        <v>1</v>
      </c>
      <c r="R37" t="b">
        <f>'FInal Data'!R39='Update Data'!R45</f>
        <v>1</v>
      </c>
      <c r="S37" t="b">
        <f>'FInal Data'!S39='Update Data'!S45</f>
        <v>1</v>
      </c>
      <c r="T37" t="b">
        <f>'FInal Data'!T39='Update Data'!T45</f>
        <v>1</v>
      </c>
      <c r="U37" t="e">
        <f>'FInal Data'!U39='Update Data'!#REF!</f>
        <v>#REF!</v>
      </c>
    </row>
    <row r="38" spans="1:21" x14ac:dyDescent="0.25">
      <c r="A38" t="b">
        <f>'FInal Data'!A40='Update Data'!A46</f>
        <v>1</v>
      </c>
      <c r="B38" t="b">
        <f>'FInal Data'!B40='Update Data'!B46</f>
        <v>0</v>
      </c>
      <c r="C38" t="b">
        <f>'FInal Data'!C40='Update Data'!C46</f>
        <v>0</v>
      </c>
      <c r="D38" t="b">
        <f>'FInal Data'!D40='Update Data'!D46</f>
        <v>1</v>
      </c>
      <c r="E38" t="b">
        <f>'FInal Data'!E40='Update Data'!E46</f>
        <v>1</v>
      </c>
      <c r="F38" t="b">
        <f>'FInal Data'!F40='Update Data'!F46</f>
        <v>1</v>
      </c>
      <c r="G38" t="b">
        <f>'FInal Data'!G40='Update Data'!G46</f>
        <v>1</v>
      </c>
      <c r="H38" t="b">
        <f>'FInal Data'!H40='Update Data'!H46</f>
        <v>1</v>
      </c>
      <c r="I38" t="b">
        <f>'FInal Data'!I40='Update Data'!I46</f>
        <v>1</v>
      </c>
      <c r="J38" t="b">
        <f>'FInal Data'!J40='Update Data'!J46</f>
        <v>1</v>
      </c>
      <c r="K38" t="b">
        <f>'FInal Data'!K40='Update Data'!K46</f>
        <v>1</v>
      </c>
      <c r="L38" t="b">
        <f>'FInal Data'!L40='Update Data'!L46</f>
        <v>1</v>
      </c>
      <c r="M38" t="b">
        <f>'FInal Data'!M40='Update Data'!M46</f>
        <v>1</v>
      </c>
      <c r="N38" t="b">
        <f>'FInal Data'!N40='Update Data'!N46</f>
        <v>1</v>
      </c>
      <c r="O38" t="b">
        <f>'FInal Data'!O40='Update Data'!O46</f>
        <v>1</v>
      </c>
      <c r="P38" t="b">
        <f>'FInal Data'!P40='Update Data'!P46</f>
        <v>1</v>
      </c>
      <c r="Q38" t="b">
        <f>'FInal Data'!Q40='Update Data'!Q46</f>
        <v>1</v>
      </c>
      <c r="R38" t="b">
        <f>'FInal Data'!R40='Update Data'!R46</f>
        <v>1</v>
      </c>
      <c r="S38" t="b">
        <f>'FInal Data'!S40='Update Data'!S46</f>
        <v>1</v>
      </c>
      <c r="T38" t="b">
        <f>'FInal Data'!T40='Update Data'!T46</f>
        <v>1</v>
      </c>
      <c r="U38" t="e">
        <f>'FInal Data'!U40='Update Data'!#REF!</f>
        <v>#REF!</v>
      </c>
    </row>
    <row r="39" spans="1:21" x14ac:dyDescent="0.25">
      <c r="A39" t="b">
        <f>'FInal Data'!A41='Update Data'!A47</f>
        <v>1</v>
      </c>
      <c r="B39" t="b">
        <f>'FInal Data'!B41='Update Data'!B47</f>
        <v>0</v>
      </c>
      <c r="C39" t="b">
        <f>'FInal Data'!C41='Update Data'!C47</f>
        <v>0</v>
      </c>
      <c r="D39" t="b">
        <f>'FInal Data'!D41='Update Data'!D47</f>
        <v>1</v>
      </c>
      <c r="E39" t="b">
        <f>'FInal Data'!E41='Update Data'!E47</f>
        <v>1</v>
      </c>
      <c r="F39" t="b">
        <f>'FInal Data'!F41='Update Data'!F47</f>
        <v>1</v>
      </c>
      <c r="G39" t="b">
        <f>'FInal Data'!G41='Update Data'!G47</f>
        <v>1</v>
      </c>
      <c r="H39" t="b">
        <f>'FInal Data'!H41='Update Data'!H47</f>
        <v>1</v>
      </c>
      <c r="I39" t="b">
        <f>'FInal Data'!I41='Update Data'!I47</f>
        <v>1</v>
      </c>
      <c r="J39" t="b">
        <f>'FInal Data'!J41='Update Data'!J47</f>
        <v>1</v>
      </c>
      <c r="K39" t="b">
        <f>'FInal Data'!K41='Update Data'!K47</f>
        <v>1</v>
      </c>
      <c r="L39" t="b">
        <f>'FInal Data'!L41='Update Data'!L47</f>
        <v>1</v>
      </c>
      <c r="M39" t="b">
        <f>'FInal Data'!M41='Update Data'!M47</f>
        <v>1</v>
      </c>
      <c r="N39" t="b">
        <f>'FInal Data'!N41='Update Data'!N47</f>
        <v>1</v>
      </c>
      <c r="O39" t="b">
        <f>'FInal Data'!O41='Update Data'!O47</f>
        <v>1</v>
      </c>
      <c r="P39" t="b">
        <f>'FInal Data'!P41='Update Data'!P47</f>
        <v>1</v>
      </c>
      <c r="Q39" t="b">
        <f>'FInal Data'!Q41='Update Data'!Q47</f>
        <v>1</v>
      </c>
      <c r="R39" t="b">
        <f>'FInal Data'!R41='Update Data'!R47</f>
        <v>1</v>
      </c>
      <c r="S39" t="b">
        <f>'FInal Data'!S41='Update Data'!S47</f>
        <v>1</v>
      </c>
      <c r="T39" t="b">
        <f>'FInal Data'!T41='Update Data'!T47</f>
        <v>1</v>
      </c>
      <c r="U39" t="e">
        <f>'FInal Data'!U41='Update Data'!#REF!</f>
        <v>#REF!</v>
      </c>
    </row>
    <row r="40" spans="1:21" x14ac:dyDescent="0.25">
      <c r="A40" t="b">
        <f>'FInal Data'!A42='Update Data'!A48</f>
        <v>1</v>
      </c>
      <c r="B40" t="b">
        <f>'FInal Data'!B42='Update Data'!B48</f>
        <v>0</v>
      </c>
      <c r="C40" t="b">
        <f>'FInal Data'!C42='Update Data'!C48</f>
        <v>0</v>
      </c>
      <c r="D40" t="b">
        <f>'FInal Data'!D42='Update Data'!D48</f>
        <v>1</v>
      </c>
      <c r="E40" t="b">
        <f>'FInal Data'!E42='Update Data'!E48</f>
        <v>1</v>
      </c>
      <c r="F40" t="b">
        <f>'FInal Data'!F42='Update Data'!F48</f>
        <v>1</v>
      </c>
      <c r="G40" t="b">
        <f>'FInal Data'!G42='Update Data'!G48</f>
        <v>1</v>
      </c>
      <c r="H40" t="b">
        <f>'FInal Data'!H42='Update Data'!H48</f>
        <v>1</v>
      </c>
      <c r="I40" t="b">
        <f>'FInal Data'!I42='Update Data'!I48</f>
        <v>1</v>
      </c>
      <c r="J40" t="b">
        <f>'FInal Data'!J42='Update Data'!J48</f>
        <v>1</v>
      </c>
      <c r="K40" t="b">
        <f>'FInal Data'!K42='Update Data'!K48</f>
        <v>1</v>
      </c>
      <c r="L40" t="b">
        <f>'FInal Data'!L42='Update Data'!L48</f>
        <v>1</v>
      </c>
      <c r="M40" t="b">
        <f>'FInal Data'!M42='Update Data'!M48</f>
        <v>1</v>
      </c>
      <c r="N40" t="b">
        <f>'FInal Data'!N42='Update Data'!N48</f>
        <v>1</v>
      </c>
      <c r="O40" t="b">
        <f>'FInal Data'!O42='Update Data'!O48</f>
        <v>1</v>
      </c>
      <c r="P40" t="b">
        <f>'FInal Data'!P42='Update Data'!P48</f>
        <v>1</v>
      </c>
      <c r="Q40" t="b">
        <f>'FInal Data'!Q42='Update Data'!Q48</f>
        <v>1</v>
      </c>
      <c r="R40" t="b">
        <f>'FInal Data'!R42='Update Data'!R48</f>
        <v>1</v>
      </c>
      <c r="S40" t="b">
        <f>'FInal Data'!S42='Update Data'!S48</f>
        <v>1</v>
      </c>
      <c r="T40" t="b">
        <f>'FInal Data'!T42='Update Data'!T48</f>
        <v>1</v>
      </c>
      <c r="U40" t="e">
        <f>'FInal Data'!U42='Update Data'!#REF!</f>
        <v>#REF!</v>
      </c>
    </row>
    <row r="41" spans="1:21" x14ac:dyDescent="0.25">
      <c r="A41" t="b">
        <f>'FInal Data'!A43='Update Data'!A49</f>
        <v>1</v>
      </c>
      <c r="B41" t="b">
        <f>'FInal Data'!B43='Update Data'!B49</f>
        <v>0</v>
      </c>
      <c r="C41" t="b">
        <f>'FInal Data'!C43='Update Data'!C49</f>
        <v>0</v>
      </c>
      <c r="D41" t="b">
        <f>'FInal Data'!D43='Update Data'!D49</f>
        <v>1</v>
      </c>
      <c r="E41" t="b">
        <f>'FInal Data'!E43='Update Data'!E49</f>
        <v>1</v>
      </c>
      <c r="F41" t="b">
        <f>'FInal Data'!F43='Update Data'!F49</f>
        <v>1</v>
      </c>
      <c r="G41" t="b">
        <f>'FInal Data'!G43='Update Data'!G49</f>
        <v>1</v>
      </c>
      <c r="H41" t="b">
        <f>'FInal Data'!H43='Update Data'!H49</f>
        <v>1</v>
      </c>
      <c r="I41" t="b">
        <f>'FInal Data'!I43='Update Data'!I49</f>
        <v>1</v>
      </c>
      <c r="J41" t="b">
        <f>'FInal Data'!J43='Update Data'!J49</f>
        <v>1</v>
      </c>
      <c r="K41" t="b">
        <f>'FInal Data'!K43='Update Data'!K49</f>
        <v>1</v>
      </c>
      <c r="L41" t="b">
        <f>'FInal Data'!L43='Update Data'!L49</f>
        <v>1</v>
      </c>
      <c r="M41" t="b">
        <f>'FInal Data'!M43='Update Data'!M49</f>
        <v>1</v>
      </c>
      <c r="N41" t="b">
        <f>'FInal Data'!N43='Update Data'!N49</f>
        <v>1</v>
      </c>
      <c r="O41" t="b">
        <f>'FInal Data'!O43='Update Data'!O49</f>
        <v>1</v>
      </c>
      <c r="P41" t="b">
        <f>'FInal Data'!P43='Update Data'!P49</f>
        <v>1</v>
      </c>
      <c r="Q41" t="b">
        <f>'FInal Data'!Q43='Update Data'!Q49</f>
        <v>1</v>
      </c>
      <c r="R41" t="b">
        <f>'FInal Data'!R43='Update Data'!R49</f>
        <v>1</v>
      </c>
      <c r="S41" t="b">
        <f>'FInal Data'!S43='Update Data'!S49</f>
        <v>1</v>
      </c>
      <c r="T41" t="b">
        <f>'FInal Data'!T43='Update Data'!T49</f>
        <v>1</v>
      </c>
      <c r="U41" t="e">
        <f>'FInal Data'!U43='Update Data'!#REF!</f>
        <v>#REF!</v>
      </c>
    </row>
    <row r="42" spans="1:21" x14ac:dyDescent="0.25">
      <c r="A42" t="b">
        <f>'FInal Data'!A44='Update Data'!A50</f>
        <v>1</v>
      </c>
      <c r="B42" t="b">
        <f>'FInal Data'!B44='Update Data'!B50</f>
        <v>0</v>
      </c>
      <c r="C42" t="b">
        <f>'FInal Data'!C44='Update Data'!C50</f>
        <v>0</v>
      </c>
      <c r="D42" t="b">
        <f>'FInal Data'!D44='Update Data'!D50</f>
        <v>1</v>
      </c>
      <c r="E42" t="b">
        <f>'FInal Data'!E44='Update Data'!E50</f>
        <v>1</v>
      </c>
      <c r="F42" t="b">
        <f>'FInal Data'!F44='Update Data'!F50</f>
        <v>1</v>
      </c>
      <c r="G42" t="b">
        <f>'FInal Data'!G44='Update Data'!G50</f>
        <v>1</v>
      </c>
      <c r="H42" t="b">
        <f>'FInal Data'!H44='Update Data'!H50</f>
        <v>1</v>
      </c>
      <c r="I42" t="b">
        <f>'FInal Data'!I44='Update Data'!I50</f>
        <v>1</v>
      </c>
      <c r="J42" t="b">
        <f>'FInal Data'!J44='Update Data'!J50</f>
        <v>1</v>
      </c>
      <c r="K42" t="b">
        <f>'FInal Data'!K44='Update Data'!K50</f>
        <v>1</v>
      </c>
      <c r="L42" t="b">
        <f>'FInal Data'!L44='Update Data'!L50</f>
        <v>1</v>
      </c>
      <c r="M42" t="b">
        <f>'FInal Data'!M44='Update Data'!M50</f>
        <v>1</v>
      </c>
      <c r="N42" t="b">
        <f>'FInal Data'!N44='Update Data'!N50</f>
        <v>1</v>
      </c>
      <c r="O42" t="b">
        <f>'FInal Data'!O44='Update Data'!O50</f>
        <v>1</v>
      </c>
      <c r="P42" t="b">
        <f>'FInal Data'!P44='Update Data'!P50</f>
        <v>1</v>
      </c>
      <c r="Q42" t="b">
        <f>'FInal Data'!Q44='Update Data'!Q50</f>
        <v>1</v>
      </c>
      <c r="R42" t="b">
        <f>'FInal Data'!R44='Update Data'!R50</f>
        <v>1</v>
      </c>
      <c r="S42" t="b">
        <f>'FInal Data'!S44='Update Data'!S50</f>
        <v>1</v>
      </c>
      <c r="T42" t="b">
        <f>'FInal Data'!T44='Update Data'!T50</f>
        <v>1</v>
      </c>
      <c r="U42" t="e">
        <f>'FInal Data'!U44='Update Data'!#REF!</f>
        <v>#REF!</v>
      </c>
    </row>
    <row r="43" spans="1:21" x14ac:dyDescent="0.25">
      <c r="A43" t="b">
        <f>'FInal Data'!A45='Update Data'!A51</f>
        <v>1</v>
      </c>
      <c r="B43" t="b">
        <f>'FInal Data'!B45='Update Data'!B51</f>
        <v>0</v>
      </c>
      <c r="C43" t="b">
        <f>'FInal Data'!C45='Update Data'!C51</f>
        <v>0</v>
      </c>
      <c r="D43" t="b">
        <f>'FInal Data'!D45='Update Data'!D51</f>
        <v>1</v>
      </c>
      <c r="E43" t="b">
        <f>'FInal Data'!E45='Update Data'!E51</f>
        <v>1</v>
      </c>
      <c r="F43" t="b">
        <f>'FInal Data'!F45='Update Data'!F51</f>
        <v>1</v>
      </c>
      <c r="G43" t="b">
        <f>'FInal Data'!G45='Update Data'!G51</f>
        <v>1</v>
      </c>
      <c r="H43" t="b">
        <f>'FInal Data'!H45='Update Data'!H51</f>
        <v>1</v>
      </c>
      <c r="I43" t="b">
        <f>'FInal Data'!I45='Update Data'!I51</f>
        <v>1</v>
      </c>
      <c r="J43" t="b">
        <f>'FInal Data'!J45='Update Data'!J51</f>
        <v>1</v>
      </c>
      <c r="K43" t="b">
        <f>'FInal Data'!K45='Update Data'!K51</f>
        <v>1</v>
      </c>
      <c r="L43" t="b">
        <f>'FInal Data'!L45='Update Data'!L51</f>
        <v>1</v>
      </c>
      <c r="M43" t="b">
        <f>'FInal Data'!M45='Update Data'!M51</f>
        <v>1</v>
      </c>
      <c r="N43" t="b">
        <f>'FInal Data'!N45='Update Data'!N51</f>
        <v>1</v>
      </c>
      <c r="O43" t="b">
        <f>'FInal Data'!O45='Update Data'!O51</f>
        <v>1</v>
      </c>
      <c r="P43" t="b">
        <f>'FInal Data'!P45='Update Data'!P51</f>
        <v>1</v>
      </c>
      <c r="Q43" t="b">
        <f>'FInal Data'!Q45='Update Data'!Q51</f>
        <v>1</v>
      </c>
      <c r="R43" t="b">
        <f>'FInal Data'!R45='Update Data'!R51</f>
        <v>1</v>
      </c>
      <c r="S43" t="b">
        <f>'FInal Data'!S45='Update Data'!S51</f>
        <v>1</v>
      </c>
      <c r="T43" t="b">
        <f>'FInal Data'!T45='Update Data'!T51</f>
        <v>1</v>
      </c>
      <c r="U43" t="e">
        <f>'FInal Data'!U45='Update Data'!#REF!</f>
        <v>#REF!</v>
      </c>
    </row>
    <row r="44" spans="1:21" x14ac:dyDescent="0.25">
      <c r="A44" t="b">
        <f>'FInal Data'!A46='Update Data'!A2</f>
        <v>1</v>
      </c>
      <c r="B44" t="b">
        <f>'FInal Data'!B46='Update Data'!B2</f>
        <v>0</v>
      </c>
      <c r="C44" t="b">
        <f>'FInal Data'!C46='Update Data'!C2</f>
        <v>0</v>
      </c>
      <c r="D44" t="b">
        <f>'FInal Data'!D46='Update Data'!D2</f>
        <v>1</v>
      </c>
      <c r="E44" t="b">
        <f>'FInal Data'!E46='Update Data'!E2</f>
        <v>1</v>
      </c>
      <c r="F44" t="b">
        <f>'FInal Data'!F46='Update Data'!F2</f>
        <v>1</v>
      </c>
      <c r="G44" t="b">
        <f>'FInal Data'!G46='Update Data'!G2</f>
        <v>1</v>
      </c>
      <c r="H44" t="b">
        <f>'FInal Data'!H46='Update Data'!H2</f>
        <v>1</v>
      </c>
      <c r="I44" t="b">
        <f>'FInal Data'!I46='Update Data'!I2</f>
        <v>1</v>
      </c>
      <c r="J44" t="b">
        <f>'FInal Data'!J46='Update Data'!J2</f>
        <v>1</v>
      </c>
      <c r="K44" t="b">
        <f>'FInal Data'!K46='Update Data'!K2</f>
        <v>1</v>
      </c>
      <c r="L44" t="b">
        <f>'FInal Data'!L46='Update Data'!L2</f>
        <v>1</v>
      </c>
      <c r="M44" t="b">
        <f>'FInal Data'!M46='Update Data'!M2</f>
        <v>1</v>
      </c>
      <c r="N44" t="b">
        <f>'FInal Data'!N46='Update Data'!N2</f>
        <v>1</v>
      </c>
      <c r="O44" t="b">
        <f>'FInal Data'!O46='Update Data'!O2</f>
        <v>1</v>
      </c>
      <c r="P44" t="b">
        <f>'FInal Data'!P46='Update Data'!P2</f>
        <v>1</v>
      </c>
      <c r="Q44" t="b">
        <f>'FInal Data'!Q46='Update Data'!Q2</f>
        <v>1</v>
      </c>
      <c r="R44" t="b">
        <f>'FInal Data'!R46='Update Data'!R2</f>
        <v>1</v>
      </c>
      <c r="S44" t="b">
        <f>'FInal Data'!S46='Update Data'!S2</f>
        <v>1</v>
      </c>
      <c r="T44" t="b">
        <f>'FInal Data'!T46='Update Data'!T2</f>
        <v>1</v>
      </c>
      <c r="U44" t="b">
        <f>'FInal Data'!U46='Update Data'!U2</f>
        <v>0</v>
      </c>
    </row>
    <row r="45" spans="1:21" x14ac:dyDescent="0.25">
      <c r="A45" t="b">
        <f>'FInal Data'!A47='Update Data'!A3</f>
        <v>1</v>
      </c>
      <c r="B45" t="b">
        <f>'FInal Data'!B47='Update Data'!B3</f>
        <v>0</v>
      </c>
      <c r="C45" t="b">
        <f>'FInal Data'!C47='Update Data'!C3</f>
        <v>0</v>
      </c>
      <c r="D45" t="b">
        <f>'FInal Data'!D47='Update Data'!D3</f>
        <v>1</v>
      </c>
      <c r="E45" t="b">
        <f>'FInal Data'!E47='Update Data'!E3</f>
        <v>1</v>
      </c>
      <c r="F45" t="b">
        <f>'FInal Data'!F47='Update Data'!F3</f>
        <v>1</v>
      </c>
      <c r="G45" t="b">
        <f>'FInal Data'!G47='Update Data'!G3</f>
        <v>1</v>
      </c>
      <c r="H45" t="b">
        <f>'FInal Data'!H47='Update Data'!H3</f>
        <v>1</v>
      </c>
      <c r="I45" t="b">
        <f>'FInal Data'!I47='Update Data'!I3</f>
        <v>1</v>
      </c>
      <c r="J45" t="b">
        <f>'FInal Data'!J47='Update Data'!J3</f>
        <v>1</v>
      </c>
      <c r="K45" t="b">
        <f>'FInal Data'!K47='Update Data'!K3</f>
        <v>1</v>
      </c>
      <c r="L45" t="b">
        <f>'FInal Data'!L47='Update Data'!L3</f>
        <v>1</v>
      </c>
      <c r="M45" t="b">
        <f>'FInal Data'!M47='Update Data'!M3</f>
        <v>1</v>
      </c>
      <c r="N45" t="b">
        <f>'FInal Data'!N47='Update Data'!N3</f>
        <v>1</v>
      </c>
      <c r="O45" t="b">
        <f>'FInal Data'!O47='Update Data'!O3</f>
        <v>1</v>
      </c>
      <c r="P45" t="b">
        <f>'FInal Data'!P47='Update Data'!P3</f>
        <v>1</v>
      </c>
      <c r="Q45" t="b">
        <f>'FInal Data'!Q47='Update Data'!Q3</f>
        <v>1</v>
      </c>
      <c r="R45" t="b">
        <f>'FInal Data'!R47='Update Data'!R3</f>
        <v>1</v>
      </c>
      <c r="S45" t="b">
        <f>'FInal Data'!S47='Update Data'!S3</f>
        <v>1</v>
      </c>
      <c r="T45" t="b">
        <f>'FInal Data'!T47='Update Data'!T3</f>
        <v>1</v>
      </c>
      <c r="U45" t="b">
        <f>'FInal Data'!U47='Update Data'!U3</f>
        <v>0</v>
      </c>
    </row>
    <row r="46" spans="1:21" x14ac:dyDescent="0.25">
      <c r="A46" t="b">
        <f>'FInal Data'!A48='Update Data'!A4</f>
        <v>1</v>
      </c>
      <c r="B46" t="b">
        <f>'FInal Data'!B48='Update Data'!B4</f>
        <v>0</v>
      </c>
      <c r="C46" t="b">
        <f>'FInal Data'!C48='Update Data'!C4</f>
        <v>0</v>
      </c>
      <c r="D46" t="b">
        <f>'FInal Data'!D48='Update Data'!D4</f>
        <v>1</v>
      </c>
      <c r="E46" t="b">
        <f>'FInal Data'!E48='Update Data'!E4</f>
        <v>1</v>
      </c>
      <c r="F46" t="b">
        <f>'FInal Data'!F48='Update Data'!F4</f>
        <v>1</v>
      </c>
      <c r="G46" t="b">
        <f>'FInal Data'!G48='Update Data'!G4</f>
        <v>1</v>
      </c>
      <c r="H46" t="b">
        <f>'FInal Data'!H48='Update Data'!H4</f>
        <v>1</v>
      </c>
      <c r="I46" t="b">
        <f>'FInal Data'!I48='Update Data'!I4</f>
        <v>1</v>
      </c>
      <c r="J46" t="b">
        <f>'FInal Data'!J48='Update Data'!J4</f>
        <v>1</v>
      </c>
      <c r="K46" t="b">
        <f>'FInal Data'!K48='Update Data'!K4</f>
        <v>1</v>
      </c>
      <c r="L46" t="b">
        <f>'FInal Data'!L48='Update Data'!L4</f>
        <v>1</v>
      </c>
      <c r="M46" t="b">
        <f>'FInal Data'!M48='Update Data'!M4</f>
        <v>1</v>
      </c>
      <c r="N46" t="b">
        <f>'FInal Data'!N48='Update Data'!N4</f>
        <v>1</v>
      </c>
      <c r="O46" t="b">
        <f>'FInal Data'!O48='Update Data'!O4</f>
        <v>1</v>
      </c>
      <c r="P46" t="b">
        <f>'FInal Data'!P48='Update Data'!P4</f>
        <v>1</v>
      </c>
      <c r="Q46" t="b">
        <f>'FInal Data'!Q48='Update Data'!Q4</f>
        <v>1</v>
      </c>
      <c r="R46" t="b">
        <f>'FInal Data'!R48='Update Data'!R4</f>
        <v>1</v>
      </c>
      <c r="S46" t="b">
        <f>'FInal Data'!S48='Update Data'!S4</f>
        <v>1</v>
      </c>
      <c r="T46" t="b">
        <f>'FInal Data'!T48='Update Data'!T4</f>
        <v>1</v>
      </c>
      <c r="U46" t="b">
        <f>'FInal Data'!U48='Update Data'!U4</f>
        <v>0</v>
      </c>
    </row>
    <row r="47" spans="1:21" x14ac:dyDescent="0.25">
      <c r="A47" t="b">
        <f>'FInal Data'!A49='Update Data'!A5</f>
        <v>1</v>
      </c>
      <c r="B47" t="b">
        <f>'FInal Data'!B49='Update Data'!B5</f>
        <v>0</v>
      </c>
      <c r="C47" t="b">
        <f>'FInal Data'!C49='Update Data'!C5</f>
        <v>0</v>
      </c>
      <c r="D47" t="b">
        <f>'FInal Data'!D49='Update Data'!D5</f>
        <v>1</v>
      </c>
      <c r="E47" t="b">
        <f>'FInal Data'!E49='Update Data'!E5</f>
        <v>1</v>
      </c>
      <c r="F47" t="b">
        <f>'FInal Data'!F49='Update Data'!F5</f>
        <v>1</v>
      </c>
      <c r="G47" t="b">
        <f>'FInal Data'!G49='Update Data'!G5</f>
        <v>1</v>
      </c>
      <c r="H47" t="b">
        <f>'FInal Data'!H49='Update Data'!H5</f>
        <v>1</v>
      </c>
      <c r="I47" t="b">
        <f>'FInal Data'!I49='Update Data'!I5</f>
        <v>1</v>
      </c>
      <c r="J47" t="b">
        <f>'FInal Data'!J49='Update Data'!J5</f>
        <v>1</v>
      </c>
      <c r="K47" t="b">
        <f>'FInal Data'!K49='Update Data'!K5</f>
        <v>1</v>
      </c>
      <c r="L47" t="b">
        <f>'FInal Data'!L49='Update Data'!L5</f>
        <v>1</v>
      </c>
      <c r="M47" t="b">
        <f>'FInal Data'!M49='Update Data'!M5</f>
        <v>1</v>
      </c>
      <c r="N47" t="b">
        <f>'FInal Data'!N49='Update Data'!N5</f>
        <v>1</v>
      </c>
      <c r="O47" t="b">
        <f>'FInal Data'!O49='Update Data'!O5</f>
        <v>1</v>
      </c>
      <c r="P47" t="b">
        <f>'FInal Data'!P49='Update Data'!P5</f>
        <v>1</v>
      </c>
      <c r="Q47" t="b">
        <f>'FInal Data'!Q49='Update Data'!Q5</f>
        <v>1</v>
      </c>
      <c r="R47" t="b">
        <f>'FInal Data'!R49='Update Data'!R5</f>
        <v>1</v>
      </c>
      <c r="S47" t="b">
        <f>'FInal Data'!S49='Update Data'!S5</f>
        <v>1</v>
      </c>
      <c r="T47" t="b">
        <f>'FInal Data'!T49='Update Data'!T5</f>
        <v>1</v>
      </c>
      <c r="U47" t="b">
        <f>'FInal Data'!U49='Update Data'!U5</f>
        <v>0</v>
      </c>
    </row>
    <row r="48" spans="1:21" x14ac:dyDescent="0.25">
      <c r="A48" t="b">
        <f>'FInal Data'!A50='Update Data'!A6</f>
        <v>1</v>
      </c>
      <c r="B48" t="b">
        <f>'FInal Data'!B50='Update Data'!B6</f>
        <v>0</v>
      </c>
      <c r="C48" t="b">
        <f>'FInal Data'!C50='Update Data'!C6</f>
        <v>0</v>
      </c>
      <c r="D48" t="b">
        <f>'FInal Data'!D50='Update Data'!D6</f>
        <v>1</v>
      </c>
      <c r="E48" t="b">
        <f>'FInal Data'!E50='Update Data'!E6</f>
        <v>1</v>
      </c>
      <c r="F48" t="b">
        <f>'FInal Data'!F50='Update Data'!F6</f>
        <v>1</v>
      </c>
      <c r="G48" t="b">
        <f>'FInal Data'!G50='Update Data'!G6</f>
        <v>1</v>
      </c>
      <c r="H48" t="b">
        <f>'FInal Data'!H50='Update Data'!H6</f>
        <v>1</v>
      </c>
      <c r="I48" t="b">
        <f>'FInal Data'!I50='Update Data'!I6</f>
        <v>1</v>
      </c>
      <c r="J48" t="b">
        <f>'FInal Data'!J50='Update Data'!J6</f>
        <v>1</v>
      </c>
      <c r="K48" t="b">
        <f>'FInal Data'!K50='Update Data'!K6</f>
        <v>1</v>
      </c>
      <c r="L48" t="b">
        <f>'FInal Data'!L50='Update Data'!L6</f>
        <v>1</v>
      </c>
      <c r="M48" t="b">
        <f>'FInal Data'!M50='Update Data'!M6</f>
        <v>1</v>
      </c>
      <c r="N48" t="b">
        <f>'FInal Data'!N50='Update Data'!N6</f>
        <v>1</v>
      </c>
      <c r="O48" t="b">
        <f>'FInal Data'!O50='Update Data'!O6</f>
        <v>1</v>
      </c>
      <c r="P48" t="b">
        <f>'FInal Data'!P50='Update Data'!P6</f>
        <v>1</v>
      </c>
      <c r="Q48" t="b">
        <f>'FInal Data'!Q50='Update Data'!Q6</f>
        <v>1</v>
      </c>
      <c r="R48" t="b">
        <f>'FInal Data'!R50='Update Data'!R6</f>
        <v>1</v>
      </c>
      <c r="S48" t="b">
        <f>'FInal Data'!S50='Update Data'!S6</f>
        <v>1</v>
      </c>
      <c r="T48" t="b">
        <f>'FInal Data'!T50='Update Data'!T6</f>
        <v>1</v>
      </c>
      <c r="U48" t="b">
        <f>'FInal Data'!U50='Update Data'!U6</f>
        <v>0</v>
      </c>
    </row>
    <row r="49" spans="1:21" x14ac:dyDescent="0.25">
      <c r="A49" t="b">
        <f>'FInal Data'!A51='Update Data'!A7</f>
        <v>1</v>
      </c>
      <c r="B49" t="b">
        <f>'FInal Data'!B51='Update Data'!B7</f>
        <v>0</v>
      </c>
      <c r="C49" t="b">
        <f>'FInal Data'!C51='Update Data'!C7</f>
        <v>0</v>
      </c>
      <c r="D49" t="b">
        <f>'FInal Data'!D51='Update Data'!D7</f>
        <v>1</v>
      </c>
      <c r="E49" t="b">
        <f>'FInal Data'!E51='Update Data'!E7</f>
        <v>1</v>
      </c>
      <c r="F49" t="b">
        <f>'FInal Data'!F51='Update Data'!F7</f>
        <v>1</v>
      </c>
      <c r="G49" t="b">
        <f>'FInal Data'!G51='Update Data'!G7</f>
        <v>1</v>
      </c>
      <c r="H49" t="b">
        <f>'FInal Data'!H51='Update Data'!H7</f>
        <v>1</v>
      </c>
      <c r="I49" t="b">
        <f>'FInal Data'!I51='Update Data'!I7</f>
        <v>1</v>
      </c>
      <c r="J49" t="b">
        <f>'FInal Data'!J51='Update Data'!J7</f>
        <v>1</v>
      </c>
      <c r="K49" t="b">
        <f>'FInal Data'!K51='Update Data'!K7</f>
        <v>1</v>
      </c>
      <c r="L49" t="b">
        <f>'FInal Data'!L51='Update Data'!L7</f>
        <v>1</v>
      </c>
      <c r="M49" t="b">
        <f>'FInal Data'!M51='Update Data'!M7</f>
        <v>1</v>
      </c>
      <c r="N49" t="b">
        <f>'FInal Data'!N51='Update Data'!N7</f>
        <v>1</v>
      </c>
      <c r="O49" t="b">
        <f>'FInal Data'!O51='Update Data'!O7</f>
        <v>1</v>
      </c>
      <c r="P49" t="b">
        <f>'FInal Data'!P51='Update Data'!P7</f>
        <v>1</v>
      </c>
      <c r="Q49" t="b">
        <f>'FInal Data'!Q51='Update Data'!Q7</f>
        <v>1</v>
      </c>
      <c r="R49" t="b">
        <f>'FInal Data'!R51='Update Data'!R7</f>
        <v>1</v>
      </c>
      <c r="S49" t="b">
        <f>'FInal Data'!S51='Update Data'!S7</f>
        <v>1</v>
      </c>
      <c r="T49" t="b">
        <f>'FInal Data'!T51='Update Data'!T7</f>
        <v>1</v>
      </c>
      <c r="U49" t="b">
        <f>'FInal Data'!U51='Update Data'!U7</f>
        <v>0</v>
      </c>
    </row>
    <row r="50" spans="1:21" x14ac:dyDescent="0.25">
      <c r="A50" t="b">
        <f>'FInal Data'!A52='Update Data'!A8</f>
        <v>1</v>
      </c>
      <c r="B50" t="b">
        <f>'FInal Data'!B52='Update Data'!B8</f>
        <v>0</v>
      </c>
      <c r="C50" t="b">
        <f>'FInal Data'!C52='Update Data'!C8</f>
        <v>0</v>
      </c>
      <c r="D50" t="b">
        <f>'FInal Data'!D52='Update Data'!D8</f>
        <v>1</v>
      </c>
      <c r="E50" t="b">
        <f>'FInal Data'!E52='Update Data'!E8</f>
        <v>1</v>
      </c>
      <c r="F50" t="b">
        <f>'FInal Data'!F52='Update Data'!F8</f>
        <v>1</v>
      </c>
      <c r="G50" t="b">
        <f>'FInal Data'!G52='Update Data'!G8</f>
        <v>1</v>
      </c>
      <c r="H50" t="b">
        <f>'FInal Data'!H52='Update Data'!H8</f>
        <v>1</v>
      </c>
      <c r="I50" t="b">
        <f>'FInal Data'!I52='Update Data'!I8</f>
        <v>1</v>
      </c>
      <c r="J50" t="b">
        <f>'FInal Data'!J52='Update Data'!J8</f>
        <v>1</v>
      </c>
      <c r="K50" t="b">
        <f>'FInal Data'!K52='Update Data'!K8</f>
        <v>1</v>
      </c>
      <c r="L50" t="b">
        <f>'FInal Data'!L52='Update Data'!L8</f>
        <v>1</v>
      </c>
      <c r="M50" t="b">
        <f>'FInal Data'!M52='Update Data'!M8</f>
        <v>1</v>
      </c>
      <c r="N50" t="b">
        <f>'FInal Data'!N52='Update Data'!N8</f>
        <v>1</v>
      </c>
      <c r="O50" t="b">
        <f>'FInal Data'!O52='Update Data'!O8</f>
        <v>1</v>
      </c>
      <c r="P50" t="b">
        <f>'FInal Data'!P52='Update Data'!P8</f>
        <v>1</v>
      </c>
      <c r="Q50" t="b">
        <f>'FInal Data'!Q52='Update Data'!Q8</f>
        <v>1</v>
      </c>
      <c r="R50" t="b">
        <f>'FInal Data'!R52='Update Data'!R8</f>
        <v>1</v>
      </c>
      <c r="S50" t="b">
        <f>'FInal Data'!S52='Update Data'!S8</f>
        <v>1</v>
      </c>
      <c r="T50" t="b">
        <f>'FInal Data'!T52='Update Data'!T8</f>
        <v>1</v>
      </c>
      <c r="U50" t="b">
        <f>'FInal Data'!U52='Update Data'!U8</f>
        <v>0</v>
      </c>
    </row>
    <row r="51" spans="1:21" x14ac:dyDescent="0.25">
      <c r="A51" t="b">
        <f>'FInal Data'!A53='Update Data'!A9</f>
        <v>1</v>
      </c>
      <c r="B51" t="b">
        <f>'FInal Data'!B53='Update Data'!B9</f>
        <v>0</v>
      </c>
      <c r="C51" t="b">
        <f>'FInal Data'!C53='Update Data'!C9</f>
        <v>0</v>
      </c>
      <c r="D51" t="b">
        <f>'FInal Data'!D53='Update Data'!D9</f>
        <v>1</v>
      </c>
      <c r="E51" t="b">
        <f>'FInal Data'!E53='Update Data'!E9</f>
        <v>1</v>
      </c>
      <c r="F51" t="b">
        <f>'FInal Data'!F53='Update Data'!F9</f>
        <v>1</v>
      </c>
      <c r="G51" t="b">
        <f>'FInal Data'!G53='Update Data'!G9</f>
        <v>1</v>
      </c>
      <c r="H51" t="b">
        <f>'FInal Data'!H53='Update Data'!H9</f>
        <v>1</v>
      </c>
      <c r="I51" t="b">
        <f>'FInal Data'!I53='Update Data'!I9</f>
        <v>1</v>
      </c>
      <c r="J51" t="b">
        <f>'FInal Data'!J53='Update Data'!J9</f>
        <v>1</v>
      </c>
      <c r="K51" t="b">
        <f>'FInal Data'!K53='Update Data'!K9</f>
        <v>1</v>
      </c>
      <c r="L51" t="b">
        <f>'FInal Data'!L53='Update Data'!L9</f>
        <v>1</v>
      </c>
      <c r="M51" t="b">
        <f>'FInal Data'!M53='Update Data'!M9</f>
        <v>1</v>
      </c>
      <c r="N51" t="b">
        <f>'FInal Data'!N53='Update Data'!N9</f>
        <v>1</v>
      </c>
      <c r="O51" t="b">
        <f>'FInal Data'!O53='Update Data'!O9</f>
        <v>1</v>
      </c>
      <c r="P51" t="b">
        <f>'FInal Data'!P53='Update Data'!P9</f>
        <v>1</v>
      </c>
      <c r="Q51" t="b">
        <f>'FInal Data'!Q53='Update Data'!Q9</f>
        <v>1</v>
      </c>
      <c r="R51" t="b">
        <f>'FInal Data'!R53='Update Data'!R9</f>
        <v>1</v>
      </c>
      <c r="S51" t="b">
        <f>'FInal Data'!S53='Update Data'!S9</f>
        <v>1</v>
      </c>
      <c r="T51" t="b">
        <f>'FInal Data'!T53='Update Data'!T9</f>
        <v>1</v>
      </c>
      <c r="U51" t="b">
        <f>'FInal Data'!U53='Update Data'!U9</f>
        <v>0</v>
      </c>
    </row>
    <row r="52" spans="1:21" x14ac:dyDescent="0.25">
      <c r="A52" t="b">
        <f>'FInal Data'!A4='Update Data'!A11</f>
        <v>1</v>
      </c>
      <c r="B52" t="b">
        <f>'FInal Data'!B4='Update Data'!B11</f>
        <v>0</v>
      </c>
      <c r="C52" t="b">
        <f>'FInal Data'!C4='Update Data'!C11</f>
        <v>0</v>
      </c>
      <c r="D52" t="b">
        <f>'FInal Data'!D4='Update Data'!D11</f>
        <v>1</v>
      </c>
      <c r="E52" t="b">
        <f>'FInal Data'!E4='Update Data'!E11</f>
        <v>1</v>
      </c>
      <c r="F52" t="b">
        <f>'FInal Data'!F4='Update Data'!F11</f>
        <v>1</v>
      </c>
      <c r="G52" t="b">
        <f>'FInal Data'!G4='Update Data'!G11</f>
        <v>1</v>
      </c>
      <c r="H52" t="b">
        <f>'FInal Data'!H4='Update Data'!H11</f>
        <v>1</v>
      </c>
      <c r="I52" t="b">
        <f>'FInal Data'!I4='Update Data'!I11</f>
        <v>1</v>
      </c>
      <c r="J52" t="b">
        <f>'FInal Data'!J4='Update Data'!J11</f>
        <v>1</v>
      </c>
      <c r="K52" t="b">
        <f>'FInal Data'!K4='Update Data'!K11</f>
        <v>1</v>
      </c>
      <c r="L52" t="b">
        <f>'FInal Data'!L4='Update Data'!L11</f>
        <v>1</v>
      </c>
      <c r="M52" t="b">
        <f>'FInal Data'!M4='Update Data'!M11</f>
        <v>1</v>
      </c>
      <c r="N52" t="b">
        <f>'FInal Data'!N4='Update Data'!N11</f>
        <v>1</v>
      </c>
      <c r="O52" t="b">
        <f>'FInal Data'!O4='Update Data'!O11</f>
        <v>1</v>
      </c>
      <c r="P52" t="b">
        <f>'FInal Data'!P4='Update Data'!P11</f>
        <v>1</v>
      </c>
      <c r="Q52" t="b">
        <f>'FInal Data'!Q4='Update Data'!Q11</f>
        <v>1</v>
      </c>
      <c r="R52" t="b">
        <f>'FInal Data'!R4='Update Data'!R11</f>
        <v>1</v>
      </c>
      <c r="S52" t="b">
        <f>'FInal Data'!S4='Update Data'!S11</f>
        <v>1</v>
      </c>
      <c r="T52" t="b">
        <f>'FInal Data'!T4='Update Data'!T11</f>
        <v>1</v>
      </c>
      <c r="U52" t="b">
        <f>'FInal Data'!U4='Update Data'!U11</f>
        <v>0</v>
      </c>
    </row>
    <row r="53" spans="1:21" x14ac:dyDescent="0.25">
      <c r="A53" t="b">
        <f>'FInal Data'!A5='Update Data'!A10</f>
        <v>1</v>
      </c>
      <c r="B53" t="b">
        <f>'FInal Data'!B5='Update Data'!B10</f>
        <v>0</v>
      </c>
      <c r="C53" t="b">
        <f>'FInal Data'!C5='Update Data'!C10</f>
        <v>0</v>
      </c>
      <c r="D53" t="b">
        <f>'FInal Data'!D5='Update Data'!D10</f>
        <v>1</v>
      </c>
      <c r="E53" t="b">
        <f>'FInal Data'!E5='Update Data'!E10</f>
        <v>1</v>
      </c>
      <c r="F53" t="b">
        <f>'FInal Data'!F5='Update Data'!F10</f>
        <v>1</v>
      </c>
      <c r="G53" t="b">
        <f>'FInal Data'!G5='Update Data'!G10</f>
        <v>1</v>
      </c>
      <c r="H53" t="b">
        <f>'FInal Data'!H5='Update Data'!H10</f>
        <v>1</v>
      </c>
      <c r="I53" t="b">
        <f>'FInal Data'!I5='Update Data'!I10</f>
        <v>1</v>
      </c>
      <c r="J53" t="b">
        <f>'FInal Data'!J5='Update Data'!J10</f>
        <v>1</v>
      </c>
      <c r="K53" t="b">
        <f>'FInal Data'!K5='Update Data'!K10</f>
        <v>1</v>
      </c>
      <c r="L53" t="b">
        <f>'FInal Data'!L5='Update Data'!L10</f>
        <v>1</v>
      </c>
      <c r="M53" t="b">
        <f>'FInal Data'!M5='Update Data'!M10</f>
        <v>1</v>
      </c>
      <c r="N53" t="b">
        <f>'FInal Data'!N5='Update Data'!N10</f>
        <v>1</v>
      </c>
      <c r="O53" t="b">
        <f>'FInal Data'!O5='Update Data'!O10</f>
        <v>1</v>
      </c>
      <c r="P53" t="b">
        <f>'FInal Data'!P5='Update Data'!P10</f>
        <v>1</v>
      </c>
      <c r="Q53" t="b">
        <f>'FInal Data'!Q5='Update Data'!Q10</f>
        <v>1</v>
      </c>
      <c r="R53" t="b">
        <f>'FInal Data'!R5='Update Data'!R10</f>
        <v>1</v>
      </c>
      <c r="S53" t="b">
        <f>'FInal Data'!S5='Update Data'!S10</f>
        <v>1</v>
      </c>
      <c r="T53" t="b">
        <f>'FInal Data'!T5='Update Data'!T10</f>
        <v>1</v>
      </c>
      <c r="U53" t="b">
        <f>'FInal Data'!U5='Update Data'!U10</f>
        <v>0</v>
      </c>
    </row>
  </sheetData>
  <conditionalFormatting sqref="A2:U53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A5:U53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 Data</vt:lpstr>
      <vt:lpstr>Target Data</vt:lpstr>
      <vt:lpstr>FInal Data</vt:lpstr>
      <vt:lpstr>Update data 2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Mohril</dc:creator>
  <cp:lastModifiedBy>Siddhant Mohril</cp:lastModifiedBy>
  <dcterms:created xsi:type="dcterms:W3CDTF">2025-09-27T15:45:04Z</dcterms:created>
  <dcterms:modified xsi:type="dcterms:W3CDTF">2025-10-02T18:00:22Z</dcterms:modified>
</cp:coreProperties>
</file>