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nter project\in house\codes\"/>
    </mc:Choice>
  </mc:AlternateContent>
  <xr:revisionPtr revIDLastSave="0" documentId="13_ncr:1_{6ECF4200-F7E6-498F-AA50-85C24A1BD345}" xr6:coauthVersionLast="45" xr6:coauthVersionMax="45" xr10:uidLastSave="{00000000-0000-0000-0000-000000000000}"/>
  <bookViews>
    <workbookView xWindow="-120" yWindow="-120" windowWidth="29040" windowHeight="15840" tabRatio="338" xr2:uid="{E59656FE-81A5-41B4-934E-8934EF2180EE}"/>
  </bookViews>
  <sheets>
    <sheet name="Compiled" sheetId="6" r:id="rId1"/>
    <sheet name="64 bit" sheetId="5" r:id="rId2"/>
    <sheet name="32 bit" sheetId="4" r:id="rId3"/>
    <sheet name="16 bit results" sheetId="2" r:id="rId4"/>
    <sheet name="old results" sheetId="1" r:id="rId5"/>
    <sheet name="Radix VS Karatsuba" sheetId="7" r:id="rId6"/>
    <sheet name="Calculations" sheetId="3" r:id="rId7"/>
  </sheets>
  <definedNames>
    <definedName name="_xlnm._FilterDatabase" localSheetId="3" hidden="1">'16 bit results'!$M$5:$S$5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4" i="7" l="1"/>
  <c r="O504" i="7" s="1"/>
  <c r="P504" i="7" s="1"/>
  <c r="E504" i="7"/>
  <c r="G504" i="7" s="1"/>
  <c r="H504" i="7" s="1"/>
  <c r="I504" i="7" s="1"/>
  <c r="N503" i="7"/>
  <c r="O503" i="7" s="1"/>
  <c r="P503" i="7" s="1"/>
  <c r="E503" i="7"/>
  <c r="G503" i="7" s="1"/>
  <c r="H503" i="7" s="1"/>
  <c r="I503" i="7" s="1"/>
  <c r="N502" i="7"/>
  <c r="G502" i="7"/>
  <c r="H502" i="7" s="1"/>
  <c r="I502" i="7" s="1"/>
  <c r="E502" i="7"/>
  <c r="O502" i="7" s="1"/>
  <c r="P502" i="7" s="1"/>
  <c r="N501" i="7"/>
  <c r="O501" i="7" s="1"/>
  <c r="P501" i="7" s="1"/>
  <c r="E501" i="7"/>
  <c r="G501" i="7" s="1"/>
  <c r="H501" i="7" s="1"/>
  <c r="I501" i="7" s="1"/>
  <c r="N500" i="7"/>
  <c r="O500" i="7" s="1"/>
  <c r="P500" i="7" s="1"/>
  <c r="E500" i="7"/>
  <c r="G500" i="7" s="1"/>
  <c r="H500" i="7" s="1"/>
  <c r="I500" i="7" s="1"/>
  <c r="N499" i="7"/>
  <c r="E499" i="7"/>
  <c r="G499" i="7" s="1"/>
  <c r="H499" i="7" s="1"/>
  <c r="I499" i="7" s="1"/>
  <c r="N498" i="7"/>
  <c r="O498" i="7" s="1"/>
  <c r="P498" i="7" s="1"/>
  <c r="E498" i="7"/>
  <c r="G498" i="7" s="1"/>
  <c r="H498" i="7" s="1"/>
  <c r="I498" i="7" s="1"/>
  <c r="N497" i="7"/>
  <c r="O497" i="7" s="1"/>
  <c r="P497" i="7" s="1"/>
  <c r="E497" i="7"/>
  <c r="G497" i="7" s="1"/>
  <c r="H497" i="7" s="1"/>
  <c r="I497" i="7" s="1"/>
  <c r="N496" i="7"/>
  <c r="I496" i="7"/>
  <c r="E496" i="7"/>
  <c r="G496" i="7" s="1"/>
  <c r="H496" i="7" s="1"/>
  <c r="N495" i="7"/>
  <c r="E495" i="7"/>
  <c r="G495" i="7" s="1"/>
  <c r="H495" i="7" s="1"/>
  <c r="I495" i="7" s="1"/>
  <c r="N494" i="7"/>
  <c r="E494" i="7"/>
  <c r="G494" i="7" s="1"/>
  <c r="H494" i="7" s="1"/>
  <c r="I494" i="7" s="1"/>
  <c r="N493" i="7"/>
  <c r="O493" i="7" s="1"/>
  <c r="P493" i="7" s="1"/>
  <c r="E493" i="7"/>
  <c r="G493" i="7" s="1"/>
  <c r="H493" i="7" s="1"/>
  <c r="I493" i="7" s="1"/>
  <c r="N492" i="7"/>
  <c r="O492" i="7" s="1"/>
  <c r="P492" i="7" s="1"/>
  <c r="E492" i="7"/>
  <c r="G492" i="7" s="1"/>
  <c r="H492" i="7" s="1"/>
  <c r="I492" i="7" s="1"/>
  <c r="N491" i="7"/>
  <c r="O491" i="7" s="1"/>
  <c r="P491" i="7" s="1"/>
  <c r="E491" i="7"/>
  <c r="G491" i="7" s="1"/>
  <c r="H491" i="7" s="1"/>
  <c r="I491" i="7" s="1"/>
  <c r="N490" i="7"/>
  <c r="G490" i="7"/>
  <c r="H490" i="7" s="1"/>
  <c r="I490" i="7" s="1"/>
  <c r="E490" i="7"/>
  <c r="O490" i="7" s="1"/>
  <c r="P490" i="7" s="1"/>
  <c r="N489" i="7"/>
  <c r="O489" i="7" s="1"/>
  <c r="P489" i="7" s="1"/>
  <c r="E489" i="7"/>
  <c r="G489" i="7" s="1"/>
  <c r="H489" i="7" s="1"/>
  <c r="I489" i="7" s="1"/>
  <c r="O488" i="7"/>
  <c r="P488" i="7" s="1"/>
  <c r="N488" i="7"/>
  <c r="E488" i="7"/>
  <c r="G488" i="7" s="1"/>
  <c r="H488" i="7" s="1"/>
  <c r="I488" i="7" s="1"/>
  <c r="N487" i="7"/>
  <c r="E487" i="7"/>
  <c r="G487" i="7" s="1"/>
  <c r="H487" i="7" s="1"/>
  <c r="I487" i="7" s="1"/>
  <c r="N486" i="7"/>
  <c r="E486" i="7"/>
  <c r="G486" i="7" s="1"/>
  <c r="H486" i="7" s="1"/>
  <c r="I486" i="7" s="1"/>
  <c r="N485" i="7"/>
  <c r="E485" i="7"/>
  <c r="G485" i="7" s="1"/>
  <c r="H485" i="7" s="1"/>
  <c r="I485" i="7" s="1"/>
  <c r="N484" i="7"/>
  <c r="O484" i="7" s="1"/>
  <c r="P484" i="7" s="1"/>
  <c r="G484" i="7"/>
  <c r="H484" i="7" s="1"/>
  <c r="I484" i="7" s="1"/>
  <c r="E484" i="7"/>
  <c r="N483" i="7"/>
  <c r="O483" i="7" s="1"/>
  <c r="P483" i="7" s="1"/>
  <c r="E483" i="7"/>
  <c r="G483" i="7" s="1"/>
  <c r="H483" i="7" s="1"/>
  <c r="I483" i="7" s="1"/>
  <c r="N482" i="7"/>
  <c r="O482" i="7" s="1"/>
  <c r="P482" i="7" s="1"/>
  <c r="E482" i="7"/>
  <c r="G482" i="7" s="1"/>
  <c r="H482" i="7" s="1"/>
  <c r="I482" i="7" s="1"/>
  <c r="N481" i="7"/>
  <c r="E481" i="7"/>
  <c r="G481" i="7" s="1"/>
  <c r="H481" i="7" s="1"/>
  <c r="I481" i="7" s="1"/>
  <c r="N480" i="7"/>
  <c r="O480" i="7" s="1"/>
  <c r="P480" i="7" s="1"/>
  <c r="E480" i="7"/>
  <c r="G480" i="7" s="1"/>
  <c r="H480" i="7" s="1"/>
  <c r="I480" i="7" s="1"/>
  <c r="N479" i="7"/>
  <c r="E479" i="7"/>
  <c r="G479" i="7" s="1"/>
  <c r="H479" i="7" s="1"/>
  <c r="I479" i="7" s="1"/>
  <c r="N478" i="7"/>
  <c r="E478" i="7"/>
  <c r="G478" i="7" s="1"/>
  <c r="H478" i="7" s="1"/>
  <c r="I478" i="7" s="1"/>
  <c r="N477" i="7"/>
  <c r="E477" i="7"/>
  <c r="G477" i="7" s="1"/>
  <c r="H477" i="7" s="1"/>
  <c r="I477" i="7" s="1"/>
  <c r="N476" i="7"/>
  <c r="O476" i="7" s="1"/>
  <c r="P476" i="7" s="1"/>
  <c r="G476" i="7"/>
  <c r="H476" i="7" s="1"/>
  <c r="I476" i="7" s="1"/>
  <c r="E476" i="7"/>
  <c r="N475" i="7"/>
  <c r="O475" i="7" s="1"/>
  <c r="P475" i="7" s="1"/>
  <c r="E475" i="7"/>
  <c r="G475" i="7" s="1"/>
  <c r="H475" i="7" s="1"/>
  <c r="I475" i="7" s="1"/>
  <c r="O474" i="7"/>
  <c r="P474" i="7" s="1"/>
  <c r="N474" i="7"/>
  <c r="G474" i="7"/>
  <c r="H474" i="7" s="1"/>
  <c r="I474" i="7" s="1"/>
  <c r="E474" i="7"/>
  <c r="N473" i="7"/>
  <c r="O473" i="7" s="1"/>
  <c r="P473" i="7" s="1"/>
  <c r="E473" i="7"/>
  <c r="G473" i="7" s="1"/>
  <c r="H473" i="7" s="1"/>
  <c r="I473" i="7" s="1"/>
  <c r="O472" i="7"/>
  <c r="P472" i="7" s="1"/>
  <c r="N472" i="7"/>
  <c r="G472" i="7"/>
  <c r="H472" i="7" s="1"/>
  <c r="I472" i="7" s="1"/>
  <c r="E472" i="7"/>
  <c r="N471" i="7"/>
  <c r="H471" i="7"/>
  <c r="I471" i="7" s="1"/>
  <c r="E471" i="7"/>
  <c r="G471" i="7" s="1"/>
  <c r="O470" i="7"/>
  <c r="P470" i="7" s="1"/>
  <c r="N470" i="7"/>
  <c r="G470" i="7"/>
  <c r="H470" i="7" s="1"/>
  <c r="I470" i="7" s="1"/>
  <c r="E470" i="7"/>
  <c r="N469" i="7"/>
  <c r="O469" i="7" s="1"/>
  <c r="P469" i="7" s="1"/>
  <c r="E469" i="7"/>
  <c r="G469" i="7" s="1"/>
  <c r="H469" i="7" s="1"/>
  <c r="I469" i="7" s="1"/>
  <c r="N468" i="7"/>
  <c r="I468" i="7"/>
  <c r="E468" i="7"/>
  <c r="G468" i="7" s="1"/>
  <c r="H468" i="7" s="1"/>
  <c r="N467" i="7"/>
  <c r="E467" i="7"/>
  <c r="G467" i="7" s="1"/>
  <c r="H467" i="7" s="1"/>
  <c r="I467" i="7" s="1"/>
  <c r="N466" i="7"/>
  <c r="O466" i="7" s="1"/>
  <c r="P466" i="7" s="1"/>
  <c r="E466" i="7"/>
  <c r="G466" i="7" s="1"/>
  <c r="H466" i="7" s="1"/>
  <c r="I466" i="7" s="1"/>
  <c r="N465" i="7"/>
  <c r="E465" i="7"/>
  <c r="G465" i="7" s="1"/>
  <c r="H465" i="7" s="1"/>
  <c r="I465" i="7" s="1"/>
  <c r="N464" i="7"/>
  <c r="O464" i="7" s="1"/>
  <c r="P464" i="7" s="1"/>
  <c r="E464" i="7"/>
  <c r="G464" i="7" s="1"/>
  <c r="H464" i="7" s="1"/>
  <c r="I464" i="7" s="1"/>
  <c r="N463" i="7"/>
  <c r="O463" i="7" s="1"/>
  <c r="P463" i="7" s="1"/>
  <c r="E463" i="7"/>
  <c r="G463" i="7" s="1"/>
  <c r="H463" i="7" s="1"/>
  <c r="I463" i="7" s="1"/>
  <c r="N462" i="7"/>
  <c r="O462" i="7" s="1"/>
  <c r="P462" i="7" s="1"/>
  <c r="E462" i="7"/>
  <c r="G462" i="7" s="1"/>
  <c r="H462" i="7" s="1"/>
  <c r="I462" i="7" s="1"/>
  <c r="N461" i="7"/>
  <c r="E461" i="7"/>
  <c r="G461" i="7" s="1"/>
  <c r="H461" i="7" s="1"/>
  <c r="I461" i="7" s="1"/>
  <c r="N460" i="7"/>
  <c r="O460" i="7" s="1"/>
  <c r="P460" i="7" s="1"/>
  <c r="G460" i="7"/>
  <c r="H460" i="7" s="1"/>
  <c r="I460" i="7" s="1"/>
  <c r="E460" i="7"/>
  <c r="N459" i="7"/>
  <c r="O459" i="7" s="1"/>
  <c r="P459" i="7" s="1"/>
  <c r="E459" i="7"/>
  <c r="G459" i="7" s="1"/>
  <c r="H459" i="7" s="1"/>
  <c r="I459" i="7" s="1"/>
  <c r="O458" i="7"/>
  <c r="P458" i="7" s="1"/>
  <c r="N458" i="7"/>
  <c r="G458" i="7"/>
  <c r="H458" i="7" s="1"/>
  <c r="I458" i="7" s="1"/>
  <c r="E458" i="7"/>
  <c r="N457" i="7"/>
  <c r="O457" i="7" s="1"/>
  <c r="P457" i="7" s="1"/>
  <c r="E457" i="7"/>
  <c r="G457" i="7" s="1"/>
  <c r="H457" i="7" s="1"/>
  <c r="I457" i="7" s="1"/>
  <c r="O456" i="7"/>
  <c r="P456" i="7" s="1"/>
  <c r="N456" i="7"/>
  <c r="G456" i="7"/>
  <c r="H456" i="7" s="1"/>
  <c r="I456" i="7" s="1"/>
  <c r="E456" i="7"/>
  <c r="P455" i="7"/>
  <c r="N455" i="7"/>
  <c r="O455" i="7" s="1"/>
  <c r="H455" i="7"/>
  <c r="I455" i="7" s="1"/>
  <c r="E455" i="7"/>
  <c r="G455" i="7" s="1"/>
  <c r="N454" i="7"/>
  <c r="I454" i="7"/>
  <c r="E454" i="7"/>
  <c r="G454" i="7" s="1"/>
  <c r="H454" i="7" s="1"/>
  <c r="N453" i="7"/>
  <c r="E453" i="7"/>
  <c r="G453" i="7" s="1"/>
  <c r="H453" i="7" s="1"/>
  <c r="I453" i="7" s="1"/>
  <c r="N452" i="7"/>
  <c r="O452" i="7" s="1"/>
  <c r="P452" i="7" s="1"/>
  <c r="E452" i="7"/>
  <c r="G452" i="7" s="1"/>
  <c r="H452" i="7" s="1"/>
  <c r="I452" i="7" s="1"/>
  <c r="N451" i="7"/>
  <c r="H451" i="7"/>
  <c r="I451" i="7" s="1"/>
  <c r="E451" i="7"/>
  <c r="G451" i="7" s="1"/>
  <c r="O450" i="7"/>
  <c r="P450" i="7" s="1"/>
  <c r="N450" i="7"/>
  <c r="E450" i="7"/>
  <c r="G450" i="7" s="1"/>
  <c r="H450" i="7" s="1"/>
  <c r="I450" i="7" s="1"/>
  <c r="N449" i="7"/>
  <c r="E449" i="7"/>
  <c r="G449" i="7" s="1"/>
  <c r="H449" i="7" s="1"/>
  <c r="I449" i="7" s="1"/>
  <c r="N448" i="7"/>
  <c r="O448" i="7" s="1"/>
  <c r="P448" i="7" s="1"/>
  <c r="E448" i="7"/>
  <c r="G448" i="7" s="1"/>
  <c r="H448" i="7" s="1"/>
  <c r="I448" i="7" s="1"/>
  <c r="N447" i="7"/>
  <c r="O447" i="7" s="1"/>
  <c r="P447" i="7" s="1"/>
  <c r="E447" i="7"/>
  <c r="G447" i="7" s="1"/>
  <c r="H447" i="7" s="1"/>
  <c r="I447" i="7" s="1"/>
  <c r="N446" i="7"/>
  <c r="O446" i="7" s="1"/>
  <c r="P446" i="7" s="1"/>
  <c r="G446" i="7"/>
  <c r="H446" i="7" s="1"/>
  <c r="I446" i="7" s="1"/>
  <c r="E446" i="7"/>
  <c r="N445" i="7"/>
  <c r="E445" i="7"/>
  <c r="G445" i="7" s="1"/>
  <c r="H445" i="7" s="1"/>
  <c r="I445" i="7" s="1"/>
  <c r="O444" i="7"/>
  <c r="P444" i="7" s="1"/>
  <c r="N444" i="7"/>
  <c r="G444" i="7"/>
  <c r="H444" i="7" s="1"/>
  <c r="I444" i="7" s="1"/>
  <c r="E444" i="7"/>
  <c r="N443" i="7"/>
  <c r="E443" i="7"/>
  <c r="G443" i="7" s="1"/>
  <c r="H443" i="7" s="1"/>
  <c r="I443" i="7" s="1"/>
  <c r="N442" i="7"/>
  <c r="O442" i="7" s="1"/>
  <c r="P442" i="7" s="1"/>
  <c r="G442" i="7"/>
  <c r="H442" i="7" s="1"/>
  <c r="I442" i="7" s="1"/>
  <c r="E442" i="7"/>
  <c r="N441" i="7"/>
  <c r="O441" i="7" s="1"/>
  <c r="P441" i="7" s="1"/>
  <c r="E441" i="7"/>
  <c r="G441" i="7" s="1"/>
  <c r="H441" i="7" s="1"/>
  <c r="I441" i="7" s="1"/>
  <c r="O440" i="7"/>
  <c r="P440" i="7" s="1"/>
  <c r="N440" i="7"/>
  <c r="G440" i="7"/>
  <c r="H440" i="7" s="1"/>
  <c r="I440" i="7" s="1"/>
  <c r="E440" i="7"/>
  <c r="N439" i="7"/>
  <c r="H439" i="7"/>
  <c r="I439" i="7" s="1"/>
  <c r="E439" i="7"/>
  <c r="G439" i="7" s="1"/>
  <c r="N438" i="7"/>
  <c r="E438" i="7"/>
  <c r="N437" i="7"/>
  <c r="E437" i="7"/>
  <c r="G437" i="7" s="1"/>
  <c r="H437" i="7" s="1"/>
  <c r="I437" i="7" s="1"/>
  <c r="N436" i="7"/>
  <c r="O436" i="7" s="1"/>
  <c r="P436" i="7" s="1"/>
  <c r="E436" i="7"/>
  <c r="G436" i="7" s="1"/>
  <c r="H436" i="7" s="1"/>
  <c r="I436" i="7" s="1"/>
  <c r="N435" i="7"/>
  <c r="O435" i="7" s="1"/>
  <c r="P435" i="7" s="1"/>
  <c r="E435" i="7"/>
  <c r="G435" i="7" s="1"/>
  <c r="H435" i="7" s="1"/>
  <c r="I435" i="7" s="1"/>
  <c r="O434" i="7"/>
  <c r="P434" i="7" s="1"/>
  <c r="N434" i="7"/>
  <c r="G434" i="7"/>
  <c r="H434" i="7" s="1"/>
  <c r="I434" i="7" s="1"/>
  <c r="E434" i="7"/>
  <c r="N433" i="7"/>
  <c r="O433" i="7" s="1"/>
  <c r="P433" i="7" s="1"/>
  <c r="E433" i="7"/>
  <c r="G433" i="7" s="1"/>
  <c r="H433" i="7" s="1"/>
  <c r="I433" i="7" s="1"/>
  <c r="O432" i="7"/>
  <c r="P432" i="7" s="1"/>
  <c r="N432" i="7"/>
  <c r="E432" i="7"/>
  <c r="G432" i="7" s="1"/>
  <c r="H432" i="7" s="1"/>
  <c r="I432" i="7" s="1"/>
  <c r="N431" i="7"/>
  <c r="E431" i="7"/>
  <c r="G431" i="7" s="1"/>
  <c r="H431" i="7" s="1"/>
  <c r="I431" i="7" s="1"/>
  <c r="N430" i="7"/>
  <c r="O430" i="7" s="1"/>
  <c r="P430" i="7" s="1"/>
  <c r="E430" i="7"/>
  <c r="G430" i="7" s="1"/>
  <c r="H430" i="7" s="1"/>
  <c r="I430" i="7" s="1"/>
  <c r="N429" i="7"/>
  <c r="E429" i="7"/>
  <c r="G429" i="7" s="1"/>
  <c r="H429" i="7" s="1"/>
  <c r="I429" i="7" s="1"/>
  <c r="N428" i="7"/>
  <c r="E428" i="7"/>
  <c r="G428" i="7" s="1"/>
  <c r="H428" i="7" s="1"/>
  <c r="I428" i="7" s="1"/>
  <c r="N427" i="7"/>
  <c r="H427" i="7"/>
  <c r="I427" i="7" s="1"/>
  <c r="E427" i="7"/>
  <c r="G427" i="7" s="1"/>
  <c r="O426" i="7"/>
  <c r="P426" i="7" s="1"/>
  <c r="N426" i="7"/>
  <c r="G426" i="7"/>
  <c r="H426" i="7" s="1"/>
  <c r="I426" i="7" s="1"/>
  <c r="E426" i="7"/>
  <c r="N425" i="7"/>
  <c r="O425" i="7" s="1"/>
  <c r="P425" i="7" s="1"/>
  <c r="E425" i="7"/>
  <c r="G425" i="7" s="1"/>
  <c r="H425" i="7" s="1"/>
  <c r="I425" i="7" s="1"/>
  <c r="O424" i="7"/>
  <c r="P424" i="7" s="1"/>
  <c r="N424" i="7"/>
  <c r="G424" i="7"/>
  <c r="H424" i="7" s="1"/>
  <c r="I424" i="7" s="1"/>
  <c r="E424" i="7"/>
  <c r="N423" i="7"/>
  <c r="O423" i="7" s="1"/>
  <c r="P423" i="7" s="1"/>
  <c r="E423" i="7"/>
  <c r="G423" i="7" s="1"/>
  <c r="H423" i="7" s="1"/>
  <c r="I423" i="7" s="1"/>
  <c r="O422" i="7"/>
  <c r="P422" i="7" s="1"/>
  <c r="N422" i="7"/>
  <c r="G422" i="7"/>
  <c r="H422" i="7" s="1"/>
  <c r="I422" i="7" s="1"/>
  <c r="E422" i="7"/>
  <c r="N421" i="7"/>
  <c r="O421" i="7" s="1"/>
  <c r="P421" i="7" s="1"/>
  <c r="E421" i="7"/>
  <c r="G421" i="7" s="1"/>
  <c r="H421" i="7" s="1"/>
  <c r="I421" i="7" s="1"/>
  <c r="O420" i="7"/>
  <c r="P420" i="7" s="1"/>
  <c r="N420" i="7"/>
  <c r="G420" i="7"/>
  <c r="H420" i="7" s="1"/>
  <c r="I420" i="7" s="1"/>
  <c r="E420" i="7"/>
  <c r="P419" i="7"/>
  <c r="N419" i="7"/>
  <c r="O419" i="7" s="1"/>
  <c r="H419" i="7"/>
  <c r="I419" i="7" s="1"/>
  <c r="E419" i="7"/>
  <c r="G419" i="7" s="1"/>
  <c r="O418" i="7"/>
  <c r="P418" i="7" s="1"/>
  <c r="N418" i="7"/>
  <c r="G418" i="7"/>
  <c r="H418" i="7" s="1"/>
  <c r="I418" i="7" s="1"/>
  <c r="E418" i="7"/>
  <c r="N417" i="7"/>
  <c r="O417" i="7" s="1"/>
  <c r="P417" i="7" s="1"/>
  <c r="E417" i="7"/>
  <c r="G417" i="7" s="1"/>
  <c r="H417" i="7" s="1"/>
  <c r="I417" i="7" s="1"/>
  <c r="N416" i="7"/>
  <c r="E416" i="7"/>
  <c r="G416" i="7" s="1"/>
  <c r="H416" i="7" s="1"/>
  <c r="I416" i="7" s="1"/>
  <c r="N415" i="7"/>
  <c r="E415" i="7"/>
  <c r="G415" i="7" s="1"/>
  <c r="H415" i="7" s="1"/>
  <c r="I415" i="7" s="1"/>
  <c r="N414" i="7"/>
  <c r="O414" i="7" s="1"/>
  <c r="P414" i="7" s="1"/>
  <c r="E414" i="7"/>
  <c r="G414" i="7" s="1"/>
  <c r="H414" i="7" s="1"/>
  <c r="I414" i="7" s="1"/>
  <c r="N413" i="7"/>
  <c r="E413" i="7"/>
  <c r="G413" i="7" s="1"/>
  <c r="H413" i="7" s="1"/>
  <c r="I413" i="7" s="1"/>
  <c r="N412" i="7"/>
  <c r="O412" i="7" s="1"/>
  <c r="P412" i="7" s="1"/>
  <c r="E412" i="7"/>
  <c r="G412" i="7" s="1"/>
  <c r="H412" i="7" s="1"/>
  <c r="I412" i="7" s="1"/>
  <c r="N411" i="7"/>
  <c r="E411" i="7"/>
  <c r="G411" i="7" s="1"/>
  <c r="H411" i="7" s="1"/>
  <c r="I411" i="7" s="1"/>
  <c r="N410" i="7"/>
  <c r="O410" i="7" s="1"/>
  <c r="P410" i="7" s="1"/>
  <c r="E410" i="7"/>
  <c r="G410" i="7" s="1"/>
  <c r="H410" i="7" s="1"/>
  <c r="I410" i="7" s="1"/>
  <c r="N409" i="7"/>
  <c r="E409" i="7"/>
  <c r="G409" i="7" s="1"/>
  <c r="H409" i="7" s="1"/>
  <c r="I409" i="7" s="1"/>
  <c r="N408" i="7"/>
  <c r="O408" i="7" s="1"/>
  <c r="P408" i="7" s="1"/>
  <c r="G408" i="7"/>
  <c r="H408" i="7" s="1"/>
  <c r="I408" i="7" s="1"/>
  <c r="E408" i="7"/>
  <c r="N407" i="7"/>
  <c r="O407" i="7" s="1"/>
  <c r="P407" i="7" s="1"/>
  <c r="E407" i="7"/>
  <c r="G407" i="7" s="1"/>
  <c r="H407" i="7" s="1"/>
  <c r="I407" i="7" s="1"/>
  <c r="O406" i="7"/>
  <c r="P406" i="7" s="1"/>
  <c r="N406" i="7"/>
  <c r="G406" i="7"/>
  <c r="H406" i="7" s="1"/>
  <c r="I406" i="7" s="1"/>
  <c r="E406" i="7"/>
  <c r="N405" i="7"/>
  <c r="E405" i="7"/>
  <c r="G405" i="7" s="1"/>
  <c r="H405" i="7" s="1"/>
  <c r="I405" i="7" s="1"/>
  <c r="O404" i="7"/>
  <c r="P404" i="7" s="1"/>
  <c r="N404" i="7"/>
  <c r="G404" i="7"/>
  <c r="H404" i="7" s="1"/>
  <c r="I404" i="7" s="1"/>
  <c r="E404" i="7"/>
  <c r="N403" i="7"/>
  <c r="H403" i="7"/>
  <c r="I403" i="7" s="1"/>
  <c r="E403" i="7"/>
  <c r="G403" i="7" s="1"/>
  <c r="O402" i="7"/>
  <c r="P402" i="7" s="1"/>
  <c r="N402" i="7"/>
  <c r="G402" i="7"/>
  <c r="H402" i="7" s="1"/>
  <c r="I402" i="7" s="1"/>
  <c r="E402" i="7"/>
  <c r="N401" i="7"/>
  <c r="O401" i="7" s="1"/>
  <c r="P401" i="7" s="1"/>
  <c r="E401" i="7"/>
  <c r="G401" i="7" s="1"/>
  <c r="H401" i="7" s="1"/>
  <c r="I401" i="7" s="1"/>
  <c r="N400" i="7"/>
  <c r="E400" i="7"/>
  <c r="G400" i="7" s="1"/>
  <c r="H400" i="7" s="1"/>
  <c r="I400" i="7" s="1"/>
  <c r="N399" i="7"/>
  <c r="E399" i="7"/>
  <c r="G399" i="7" s="1"/>
  <c r="H399" i="7" s="1"/>
  <c r="I399" i="7" s="1"/>
  <c r="N398" i="7"/>
  <c r="E398" i="7"/>
  <c r="G398" i="7" s="1"/>
  <c r="H398" i="7" s="1"/>
  <c r="I398" i="7" s="1"/>
  <c r="N397" i="7"/>
  <c r="E397" i="7"/>
  <c r="G397" i="7" s="1"/>
  <c r="H397" i="7" s="1"/>
  <c r="I397" i="7" s="1"/>
  <c r="N396" i="7"/>
  <c r="O396" i="7" s="1"/>
  <c r="P396" i="7" s="1"/>
  <c r="E396" i="7"/>
  <c r="G396" i="7" s="1"/>
  <c r="H396" i="7" s="1"/>
  <c r="I396" i="7" s="1"/>
  <c r="N395" i="7"/>
  <c r="O395" i="7" s="1"/>
  <c r="P395" i="7" s="1"/>
  <c r="E395" i="7"/>
  <c r="G395" i="7" s="1"/>
  <c r="H395" i="7" s="1"/>
  <c r="I395" i="7" s="1"/>
  <c r="N394" i="7"/>
  <c r="O394" i="7" s="1"/>
  <c r="P394" i="7" s="1"/>
  <c r="E394" i="7"/>
  <c r="G394" i="7" s="1"/>
  <c r="H394" i="7" s="1"/>
  <c r="I394" i="7" s="1"/>
  <c r="N393" i="7"/>
  <c r="E393" i="7"/>
  <c r="G393" i="7" s="1"/>
  <c r="H393" i="7" s="1"/>
  <c r="I393" i="7" s="1"/>
  <c r="N392" i="7"/>
  <c r="O392" i="7" s="1"/>
  <c r="P392" i="7" s="1"/>
  <c r="G392" i="7"/>
  <c r="H392" i="7" s="1"/>
  <c r="I392" i="7" s="1"/>
  <c r="E392" i="7"/>
  <c r="N391" i="7"/>
  <c r="O391" i="7" s="1"/>
  <c r="P391" i="7" s="1"/>
  <c r="E391" i="7"/>
  <c r="G391" i="7" s="1"/>
  <c r="H391" i="7" s="1"/>
  <c r="I391" i="7" s="1"/>
  <c r="O390" i="7"/>
  <c r="P390" i="7" s="1"/>
  <c r="N390" i="7"/>
  <c r="G390" i="7"/>
  <c r="H390" i="7" s="1"/>
  <c r="I390" i="7" s="1"/>
  <c r="E390" i="7"/>
  <c r="N389" i="7"/>
  <c r="E389" i="7"/>
  <c r="G389" i="7" s="1"/>
  <c r="H389" i="7" s="1"/>
  <c r="I389" i="7" s="1"/>
  <c r="O388" i="7"/>
  <c r="P388" i="7" s="1"/>
  <c r="N388" i="7"/>
  <c r="G388" i="7"/>
  <c r="H388" i="7" s="1"/>
  <c r="I388" i="7" s="1"/>
  <c r="E388" i="7"/>
  <c r="P387" i="7"/>
  <c r="N387" i="7"/>
  <c r="O387" i="7" s="1"/>
  <c r="H387" i="7"/>
  <c r="I387" i="7" s="1"/>
  <c r="E387" i="7"/>
  <c r="G387" i="7" s="1"/>
  <c r="N386" i="7"/>
  <c r="E386" i="7"/>
  <c r="G386" i="7" s="1"/>
  <c r="H386" i="7" s="1"/>
  <c r="I386" i="7" s="1"/>
  <c r="N385" i="7"/>
  <c r="E385" i="7"/>
  <c r="G385" i="7" s="1"/>
  <c r="H385" i="7" s="1"/>
  <c r="I385" i="7" s="1"/>
  <c r="N384" i="7"/>
  <c r="E384" i="7"/>
  <c r="G384" i="7" s="1"/>
  <c r="H384" i="7" s="1"/>
  <c r="I384" i="7" s="1"/>
  <c r="N383" i="7"/>
  <c r="H383" i="7"/>
  <c r="I383" i="7" s="1"/>
  <c r="E383" i="7"/>
  <c r="G383" i="7" s="1"/>
  <c r="N382" i="7"/>
  <c r="E382" i="7"/>
  <c r="G382" i="7" s="1"/>
  <c r="H382" i="7" s="1"/>
  <c r="I382" i="7" s="1"/>
  <c r="N381" i="7"/>
  <c r="E381" i="7"/>
  <c r="G381" i="7" s="1"/>
  <c r="H381" i="7" s="1"/>
  <c r="I381" i="7" s="1"/>
  <c r="N380" i="7"/>
  <c r="O380" i="7" s="1"/>
  <c r="P380" i="7" s="1"/>
  <c r="E380" i="7"/>
  <c r="G380" i="7" s="1"/>
  <c r="H380" i="7" s="1"/>
  <c r="I380" i="7" s="1"/>
  <c r="N379" i="7"/>
  <c r="E379" i="7"/>
  <c r="G379" i="7" s="1"/>
  <c r="H379" i="7" s="1"/>
  <c r="I379" i="7" s="1"/>
  <c r="N378" i="7"/>
  <c r="G378" i="7"/>
  <c r="H378" i="7" s="1"/>
  <c r="I378" i="7" s="1"/>
  <c r="E378" i="7"/>
  <c r="N377" i="7"/>
  <c r="E377" i="7"/>
  <c r="G377" i="7" s="1"/>
  <c r="H377" i="7" s="1"/>
  <c r="I377" i="7" s="1"/>
  <c r="N376" i="7"/>
  <c r="O376" i="7" s="1"/>
  <c r="P376" i="7" s="1"/>
  <c r="E376" i="7"/>
  <c r="G376" i="7" s="1"/>
  <c r="H376" i="7" s="1"/>
  <c r="I376" i="7" s="1"/>
  <c r="N375" i="7"/>
  <c r="O375" i="7" s="1"/>
  <c r="P375" i="7" s="1"/>
  <c r="G375" i="7"/>
  <c r="H375" i="7" s="1"/>
  <c r="I375" i="7" s="1"/>
  <c r="E375" i="7"/>
  <c r="N374" i="7"/>
  <c r="E374" i="7"/>
  <c r="G374" i="7" s="1"/>
  <c r="H374" i="7" s="1"/>
  <c r="I374" i="7" s="1"/>
  <c r="N373" i="7"/>
  <c r="O373" i="7" s="1"/>
  <c r="P373" i="7" s="1"/>
  <c r="E373" i="7"/>
  <c r="G373" i="7" s="1"/>
  <c r="H373" i="7" s="1"/>
  <c r="I373" i="7" s="1"/>
  <c r="N372" i="7"/>
  <c r="E372" i="7"/>
  <c r="N371" i="7"/>
  <c r="H371" i="7"/>
  <c r="I371" i="7" s="1"/>
  <c r="E371" i="7"/>
  <c r="G371" i="7" s="1"/>
  <c r="N370" i="7"/>
  <c r="O370" i="7" s="1"/>
  <c r="P370" i="7" s="1"/>
  <c r="E370" i="7"/>
  <c r="G370" i="7" s="1"/>
  <c r="H370" i="7" s="1"/>
  <c r="I370" i="7" s="1"/>
  <c r="N369" i="7"/>
  <c r="E369" i="7"/>
  <c r="G369" i="7" s="1"/>
  <c r="H369" i="7" s="1"/>
  <c r="I369" i="7" s="1"/>
  <c r="N368" i="7"/>
  <c r="O368" i="7" s="1"/>
  <c r="P368" i="7" s="1"/>
  <c r="G368" i="7"/>
  <c r="H368" i="7" s="1"/>
  <c r="I368" i="7" s="1"/>
  <c r="E368" i="7"/>
  <c r="N367" i="7"/>
  <c r="E367" i="7"/>
  <c r="G367" i="7" s="1"/>
  <c r="H367" i="7" s="1"/>
  <c r="I367" i="7" s="1"/>
  <c r="N366" i="7"/>
  <c r="I366" i="7"/>
  <c r="E366" i="7"/>
  <c r="G366" i="7" s="1"/>
  <c r="H366" i="7" s="1"/>
  <c r="N365" i="7"/>
  <c r="O365" i="7" s="1"/>
  <c r="P365" i="7" s="1"/>
  <c r="E365" i="7"/>
  <c r="G365" i="7" s="1"/>
  <c r="H365" i="7" s="1"/>
  <c r="I365" i="7" s="1"/>
  <c r="N364" i="7"/>
  <c r="E364" i="7"/>
  <c r="N363" i="7"/>
  <c r="E363" i="7"/>
  <c r="G363" i="7" s="1"/>
  <c r="H363" i="7" s="1"/>
  <c r="I363" i="7" s="1"/>
  <c r="N362" i="7"/>
  <c r="O362" i="7" s="1"/>
  <c r="P362" i="7" s="1"/>
  <c r="G362" i="7"/>
  <c r="H362" i="7" s="1"/>
  <c r="I362" i="7" s="1"/>
  <c r="E362" i="7"/>
  <c r="N361" i="7"/>
  <c r="E361" i="7"/>
  <c r="G361" i="7" s="1"/>
  <c r="H361" i="7" s="1"/>
  <c r="I361" i="7" s="1"/>
  <c r="N360" i="7"/>
  <c r="O360" i="7" s="1"/>
  <c r="P360" i="7" s="1"/>
  <c r="E360" i="7"/>
  <c r="G360" i="7" s="1"/>
  <c r="H360" i="7" s="1"/>
  <c r="I360" i="7" s="1"/>
  <c r="N359" i="7"/>
  <c r="G359" i="7"/>
  <c r="H359" i="7" s="1"/>
  <c r="I359" i="7" s="1"/>
  <c r="E359" i="7"/>
  <c r="N358" i="7"/>
  <c r="O358" i="7" s="1"/>
  <c r="P358" i="7" s="1"/>
  <c r="E358" i="7"/>
  <c r="G358" i="7" s="1"/>
  <c r="H358" i="7" s="1"/>
  <c r="I358" i="7" s="1"/>
  <c r="O357" i="7"/>
  <c r="P357" i="7" s="1"/>
  <c r="N357" i="7"/>
  <c r="G357" i="7"/>
  <c r="H357" i="7" s="1"/>
  <c r="I357" i="7" s="1"/>
  <c r="E357" i="7"/>
  <c r="N356" i="7"/>
  <c r="E356" i="7"/>
  <c r="G356" i="7" s="1"/>
  <c r="H356" i="7" s="1"/>
  <c r="I356" i="7" s="1"/>
  <c r="O355" i="7"/>
  <c r="P355" i="7" s="1"/>
  <c r="N355" i="7"/>
  <c r="G355" i="7"/>
  <c r="H355" i="7" s="1"/>
  <c r="I355" i="7" s="1"/>
  <c r="E355" i="7"/>
  <c r="N354" i="7"/>
  <c r="H354" i="7"/>
  <c r="I354" i="7" s="1"/>
  <c r="E354" i="7"/>
  <c r="G354" i="7" s="1"/>
  <c r="O353" i="7"/>
  <c r="P353" i="7" s="1"/>
  <c r="N353" i="7"/>
  <c r="G353" i="7"/>
  <c r="H353" i="7" s="1"/>
  <c r="I353" i="7" s="1"/>
  <c r="E353" i="7"/>
  <c r="N352" i="7"/>
  <c r="O352" i="7" s="1"/>
  <c r="P352" i="7" s="1"/>
  <c r="E352" i="7"/>
  <c r="G352" i="7" s="1"/>
  <c r="H352" i="7" s="1"/>
  <c r="I352" i="7" s="1"/>
  <c r="N351" i="7"/>
  <c r="I351" i="7"/>
  <c r="E351" i="7"/>
  <c r="G351" i="7" s="1"/>
  <c r="H351" i="7" s="1"/>
  <c r="N350" i="7"/>
  <c r="E350" i="7"/>
  <c r="G350" i="7" s="1"/>
  <c r="H350" i="7" s="1"/>
  <c r="I350" i="7" s="1"/>
  <c r="N349" i="7"/>
  <c r="O349" i="7" s="1"/>
  <c r="P349" i="7" s="1"/>
  <c r="E349" i="7"/>
  <c r="G349" i="7" s="1"/>
  <c r="H349" i="7" s="1"/>
  <c r="I349" i="7" s="1"/>
  <c r="N348" i="7"/>
  <c r="E348" i="7"/>
  <c r="G348" i="7" s="1"/>
  <c r="H348" i="7" s="1"/>
  <c r="I348" i="7" s="1"/>
  <c r="N347" i="7"/>
  <c r="O347" i="7" s="1"/>
  <c r="P347" i="7" s="1"/>
  <c r="E347" i="7"/>
  <c r="G347" i="7" s="1"/>
  <c r="H347" i="7" s="1"/>
  <c r="I347" i="7" s="1"/>
  <c r="N346" i="7"/>
  <c r="O346" i="7" s="1"/>
  <c r="P346" i="7" s="1"/>
  <c r="E346" i="7"/>
  <c r="G346" i="7" s="1"/>
  <c r="H346" i="7" s="1"/>
  <c r="I346" i="7" s="1"/>
  <c r="N345" i="7"/>
  <c r="O345" i="7" s="1"/>
  <c r="P345" i="7" s="1"/>
  <c r="E345" i="7"/>
  <c r="G345" i="7" s="1"/>
  <c r="H345" i="7" s="1"/>
  <c r="I345" i="7" s="1"/>
  <c r="N344" i="7"/>
  <c r="E344" i="7"/>
  <c r="G344" i="7" s="1"/>
  <c r="H344" i="7" s="1"/>
  <c r="I344" i="7" s="1"/>
  <c r="N343" i="7"/>
  <c r="O343" i="7" s="1"/>
  <c r="P343" i="7" s="1"/>
  <c r="G343" i="7"/>
  <c r="H343" i="7" s="1"/>
  <c r="I343" i="7" s="1"/>
  <c r="E343" i="7"/>
  <c r="N342" i="7"/>
  <c r="O342" i="7" s="1"/>
  <c r="P342" i="7" s="1"/>
  <c r="E342" i="7"/>
  <c r="G342" i="7" s="1"/>
  <c r="H342" i="7" s="1"/>
  <c r="I342" i="7" s="1"/>
  <c r="O341" i="7"/>
  <c r="P341" i="7" s="1"/>
  <c r="N341" i="7"/>
  <c r="G341" i="7"/>
  <c r="H341" i="7" s="1"/>
  <c r="I341" i="7" s="1"/>
  <c r="E341" i="7"/>
  <c r="N340" i="7"/>
  <c r="E340" i="7"/>
  <c r="G340" i="7" s="1"/>
  <c r="H340" i="7" s="1"/>
  <c r="I340" i="7" s="1"/>
  <c r="O339" i="7"/>
  <c r="P339" i="7" s="1"/>
  <c r="N339" i="7"/>
  <c r="G339" i="7"/>
  <c r="H339" i="7" s="1"/>
  <c r="I339" i="7" s="1"/>
  <c r="E339" i="7"/>
  <c r="P338" i="7"/>
  <c r="N338" i="7"/>
  <c r="O338" i="7" s="1"/>
  <c r="H338" i="7"/>
  <c r="I338" i="7" s="1"/>
  <c r="E338" i="7"/>
  <c r="G338" i="7" s="1"/>
  <c r="O337" i="7"/>
  <c r="P337" i="7" s="1"/>
  <c r="N337" i="7"/>
  <c r="G337" i="7"/>
  <c r="H337" i="7" s="1"/>
  <c r="I337" i="7" s="1"/>
  <c r="E337" i="7"/>
  <c r="N336" i="7"/>
  <c r="O336" i="7" s="1"/>
  <c r="P336" i="7" s="1"/>
  <c r="E336" i="7"/>
  <c r="G336" i="7" s="1"/>
  <c r="H336" i="7" s="1"/>
  <c r="I336" i="7" s="1"/>
  <c r="N335" i="7"/>
  <c r="E335" i="7"/>
  <c r="N334" i="7"/>
  <c r="E334" i="7"/>
  <c r="G334" i="7" s="1"/>
  <c r="H334" i="7" s="1"/>
  <c r="I334" i="7" s="1"/>
  <c r="N333" i="7"/>
  <c r="E333" i="7"/>
  <c r="G333" i="7" s="1"/>
  <c r="H333" i="7" s="1"/>
  <c r="I333" i="7" s="1"/>
  <c r="N332" i="7"/>
  <c r="E332" i="7"/>
  <c r="G332" i="7" s="1"/>
  <c r="H332" i="7" s="1"/>
  <c r="I332" i="7" s="1"/>
  <c r="N331" i="7"/>
  <c r="E331" i="7"/>
  <c r="G331" i="7" s="1"/>
  <c r="H331" i="7" s="1"/>
  <c r="I331" i="7" s="1"/>
  <c r="N330" i="7"/>
  <c r="O330" i="7" s="1"/>
  <c r="P330" i="7" s="1"/>
  <c r="E330" i="7"/>
  <c r="G330" i="7" s="1"/>
  <c r="H330" i="7" s="1"/>
  <c r="I330" i="7" s="1"/>
  <c r="N329" i="7"/>
  <c r="E329" i="7"/>
  <c r="G329" i="7" s="1"/>
  <c r="H329" i="7" s="1"/>
  <c r="I329" i="7" s="1"/>
  <c r="N328" i="7"/>
  <c r="E328" i="7"/>
  <c r="G328" i="7" s="1"/>
  <c r="H328" i="7" s="1"/>
  <c r="I328" i="7" s="1"/>
  <c r="N327" i="7"/>
  <c r="O327" i="7" s="1"/>
  <c r="P327" i="7" s="1"/>
  <c r="G327" i="7"/>
  <c r="H327" i="7" s="1"/>
  <c r="I327" i="7" s="1"/>
  <c r="E327" i="7"/>
  <c r="N326" i="7"/>
  <c r="O326" i="7" s="1"/>
  <c r="P326" i="7" s="1"/>
  <c r="E326" i="7"/>
  <c r="G326" i="7" s="1"/>
  <c r="H326" i="7" s="1"/>
  <c r="I326" i="7" s="1"/>
  <c r="O325" i="7"/>
  <c r="P325" i="7" s="1"/>
  <c r="N325" i="7"/>
  <c r="G325" i="7"/>
  <c r="H325" i="7" s="1"/>
  <c r="I325" i="7" s="1"/>
  <c r="E325" i="7"/>
  <c r="N324" i="7"/>
  <c r="E324" i="7"/>
  <c r="G324" i="7" s="1"/>
  <c r="H324" i="7" s="1"/>
  <c r="I324" i="7" s="1"/>
  <c r="O323" i="7"/>
  <c r="P323" i="7" s="1"/>
  <c r="N323" i="7"/>
  <c r="G323" i="7"/>
  <c r="H323" i="7" s="1"/>
  <c r="I323" i="7" s="1"/>
  <c r="E323" i="7"/>
  <c r="N322" i="7"/>
  <c r="H322" i="7"/>
  <c r="I322" i="7" s="1"/>
  <c r="E322" i="7"/>
  <c r="G322" i="7" s="1"/>
  <c r="N321" i="7"/>
  <c r="G321" i="7"/>
  <c r="H321" i="7" s="1"/>
  <c r="I321" i="7" s="1"/>
  <c r="E321" i="7"/>
  <c r="O321" i="7" s="1"/>
  <c r="P321" i="7" s="1"/>
  <c r="N320" i="7"/>
  <c r="O320" i="7" s="1"/>
  <c r="P320" i="7" s="1"/>
  <c r="E320" i="7"/>
  <c r="G320" i="7" s="1"/>
  <c r="H320" i="7" s="1"/>
  <c r="I320" i="7" s="1"/>
  <c r="O319" i="7"/>
  <c r="P319" i="7" s="1"/>
  <c r="N319" i="7"/>
  <c r="E319" i="7"/>
  <c r="G319" i="7" s="1"/>
  <c r="H319" i="7" s="1"/>
  <c r="I319" i="7" s="1"/>
  <c r="N318" i="7"/>
  <c r="O318" i="7" s="1"/>
  <c r="P318" i="7" s="1"/>
  <c r="E318" i="7"/>
  <c r="G318" i="7" s="1"/>
  <c r="H318" i="7" s="1"/>
  <c r="I318" i="7" s="1"/>
  <c r="N317" i="7"/>
  <c r="E317" i="7"/>
  <c r="G317" i="7" s="1"/>
  <c r="H317" i="7" s="1"/>
  <c r="I317" i="7" s="1"/>
  <c r="N316" i="7"/>
  <c r="E316" i="7"/>
  <c r="G316" i="7" s="1"/>
  <c r="H316" i="7" s="1"/>
  <c r="I316" i="7" s="1"/>
  <c r="N315" i="7"/>
  <c r="O315" i="7" s="1"/>
  <c r="P315" i="7" s="1"/>
  <c r="E315" i="7"/>
  <c r="G315" i="7" s="1"/>
  <c r="H315" i="7" s="1"/>
  <c r="I315" i="7" s="1"/>
  <c r="N314" i="7"/>
  <c r="E314" i="7"/>
  <c r="G314" i="7" s="1"/>
  <c r="H314" i="7" s="1"/>
  <c r="I314" i="7" s="1"/>
  <c r="N313" i="7"/>
  <c r="E313" i="7"/>
  <c r="G313" i="7" s="1"/>
  <c r="H313" i="7" s="1"/>
  <c r="I313" i="7" s="1"/>
  <c r="N312" i="7"/>
  <c r="O312" i="7" s="1"/>
  <c r="P312" i="7" s="1"/>
  <c r="E312" i="7"/>
  <c r="G312" i="7" s="1"/>
  <c r="H312" i="7" s="1"/>
  <c r="I312" i="7" s="1"/>
  <c r="N311" i="7"/>
  <c r="O311" i="7" s="1"/>
  <c r="P311" i="7" s="1"/>
  <c r="G311" i="7"/>
  <c r="H311" i="7" s="1"/>
  <c r="I311" i="7" s="1"/>
  <c r="E311" i="7"/>
  <c r="N310" i="7"/>
  <c r="E310" i="7"/>
  <c r="G310" i="7" s="1"/>
  <c r="H310" i="7" s="1"/>
  <c r="I310" i="7" s="1"/>
  <c r="O309" i="7"/>
  <c r="P309" i="7" s="1"/>
  <c r="N309" i="7"/>
  <c r="E309" i="7"/>
  <c r="G309" i="7" s="1"/>
  <c r="H309" i="7" s="1"/>
  <c r="I309" i="7" s="1"/>
  <c r="N308" i="7"/>
  <c r="E308" i="7"/>
  <c r="G308" i="7" s="1"/>
  <c r="H308" i="7" s="1"/>
  <c r="I308" i="7" s="1"/>
  <c r="N307" i="7"/>
  <c r="O307" i="7" s="1"/>
  <c r="P307" i="7" s="1"/>
  <c r="G307" i="7"/>
  <c r="H307" i="7" s="1"/>
  <c r="I307" i="7" s="1"/>
  <c r="E307" i="7"/>
  <c r="N306" i="7"/>
  <c r="O306" i="7" s="1"/>
  <c r="P306" i="7" s="1"/>
  <c r="H306" i="7"/>
  <c r="I306" i="7" s="1"/>
  <c r="E306" i="7"/>
  <c r="G306" i="7" s="1"/>
  <c r="N305" i="7"/>
  <c r="O305" i="7" s="1"/>
  <c r="P305" i="7" s="1"/>
  <c r="G305" i="7"/>
  <c r="H305" i="7" s="1"/>
  <c r="I305" i="7" s="1"/>
  <c r="E305" i="7"/>
  <c r="N304" i="7"/>
  <c r="E304" i="7"/>
  <c r="G304" i="7" s="1"/>
  <c r="H304" i="7" s="1"/>
  <c r="I304" i="7" s="1"/>
  <c r="N303" i="7"/>
  <c r="E303" i="7"/>
  <c r="G303" i="7" s="1"/>
  <c r="H303" i="7" s="1"/>
  <c r="I303" i="7" s="1"/>
  <c r="N302" i="7"/>
  <c r="E302" i="7"/>
  <c r="G302" i="7" s="1"/>
  <c r="H302" i="7" s="1"/>
  <c r="I302" i="7" s="1"/>
  <c r="N301" i="7"/>
  <c r="O301" i="7" s="1"/>
  <c r="P301" i="7" s="1"/>
  <c r="E301" i="7"/>
  <c r="G301" i="7" s="1"/>
  <c r="H301" i="7" s="1"/>
  <c r="I301" i="7" s="1"/>
  <c r="N300" i="7"/>
  <c r="E300" i="7"/>
  <c r="G300" i="7" s="1"/>
  <c r="H300" i="7" s="1"/>
  <c r="I300" i="7" s="1"/>
  <c r="N299" i="7"/>
  <c r="O299" i="7" s="1"/>
  <c r="P299" i="7" s="1"/>
  <c r="G299" i="7"/>
  <c r="H299" i="7" s="1"/>
  <c r="I299" i="7" s="1"/>
  <c r="E299" i="7"/>
  <c r="N298" i="7"/>
  <c r="O298" i="7" s="1"/>
  <c r="P298" i="7" s="1"/>
  <c r="H298" i="7"/>
  <c r="I298" i="7" s="1"/>
  <c r="E298" i="7"/>
  <c r="G298" i="7" s="1"/>
  <c r="N297" i="7"/>
  <c r="O297" i="7" s="1"/>
  <c r="P297" i="7" s="1"/>
  <c r="G297" i="7"/>
  <c r="H297" i="7" s="1"/>
  <c r="I297" i="7" s="1"/>
  <c r="E297" i="7"/>
  <c r="N296" i="7"/>
  <c r="E296" i="7"/>
  <c r="G296" i="7" s="1"/>
  <c r="H296" i="7" s="1"/>
  <c r="I296" i="7" s="1"/>
  <c r="N295" i="7"/>
  <c r="G295" i="7"/>
  <c r="H295" i="7" s="1"/>
  <c r="I295" i="7" s="1"/>
  <c r="E295" i="7"/>
  <c r="O295" i="7" s="1"/>
  <c r="P295" i="7" s="1"/>
  <c r="N294" i="7"/>
  <c r="E294" i="7"/>
  <c r="G294" i="7" s="1"/>
  <c r="H294" i="7" s="1"/>
  <c r="I294" i="7" s="1"/>
  <c r="O293" i="7"/>
  <c r="P293" i="7" s="1"/>
  <c r="N293" i="7"/>
  <c r="E293" i="7"/>
  <c r="G293" i="7" s="1"/>
  <c r="H293" i="7" s="1"/>
  <c r="I293" i="7" s="1"/>
  <c r="N292" i="7"/>
  <c r="E292" i="7"/>
  <c r="G292" i="7" s="1"/>
  <c r="H292" i="7" s="1"/>
  <c r="I292" i="7" s="1"/>
  <c r="N291" i="7"/>
  <c r="O291" i="7" s="1"/>
  <c r="P291" i="7" s="1"/>
  <c r="G291" i="7"/>
  <c r="H291" i="7" s="1"/>
  <c r="I291" i="7" s="1"/>
  <c r="E291" i="7"/>
  <c r="N290" i="7"/>
  <c r="O290" i="7" s="1"/>
  <c r="P290" i="7" s="1"/>
  <c r="H290" i="7"/>
  <c r="I290" i="7" s="1"/>
  <c r="E290" i="7"/>
  <c r="G290" i="7" s="1"/>
  <c r="N289" i="7"/>
  <c r="O289" i="7" s="1"/>
  <c r="P289" i="7" s="1"/>
  <c r="G289" i="7"/>
  <c r="H289" i="7" s="1"/>
  <c r="I289" i="7" s="1"/>
  <c r="E289" i="7"/>
  <c r="N288" i="7"/>
  <c r="E288" i="7"/>
  <c r="G288" i="7" s="1"/>
  <c r="H288" i="7" s="1"/>
  <c r="I288" i="7" s="1"/>
  <c r="N287" i="7"/>
  <c r="E287" i="7"/>
  <c r="G287" i="7" s="1"/>
  <c r="H287" i="7" s="1"/>
  <c r="I287" i="7" s="1"/>
  <c r="N286" i="7"/>
  <c r="O286" i="7" s="1"/>
  <c r="P286" i="7" s="1"/>
  <c r="E286" i="7"/>
  <c r="G286" i="7" s="1"/>
  <c r="H286" i="7" s="1"/>
  <c r="I286" i="7" s="1"/>
  <c r="N285" i="7"/>
  <c r="O285" i="7" s="1"/>
  <c r="P285" i="7" s="1"/>
  <c r="G285" i="7"/>
  <c r="H285" i="7" s="1"/>
  <c r="I285" i="7" s="1"/>
  <c r="E285" i="7"/>
  <c r="N284" i="7"/>
  <c r="E284" i="7"/>
  <c r="G284" i="7" s="1"/>
  <c r="H284" i="7" s="1"/>
  <c r="I284" i="7" s="1"/>
  <c r="N283" i="7"/>
  <c r="E283" i="7"/>
  <c r="N282" i="7"/>
  <c r="E282" i="7"/>
  <c r="G282" i="7" s="1"/>
  <c r="H282" i="7" s="1"/>
  <c r="I282" i="7" s="1"/>
  <c r="N281" i="7"/>
  <c r="E281" i="7"/>
  <c r="N280" i="7"/>
  <c r="O280" i="7" s="1"/>
  <c r="P280" i="7" s="1"/>
  <c r="E280" i="7"/>
  <c r="G280" i="7" s="1"/>
  <c r="H280" i="7" s="1"/>
  <c r="I280" i="7" s="1"/>
  <c r="N279" i="7"/>
  <c r="O279" i="7" s="1"/>
  <c r="P279" i="7" s="1"/>
  <c r="E279" i="7"/>
  <c r="G279" i="7" s="1"/>
  <c r="H279" i="7" s="1"/>
  <c r="I279" i="7" s="1"/>
  <c r="N278" i="7"/>
  <c r="O278" i="7" s="1"/>
  <c r="P278" i="7" s="1"/>
  <c r="E278" i="7"/>
  <c r="G278" i="7" s="1"/>
  <c r="H278" i="7" s="1"/>
  <c r="I278" i="7" s="1"/>
  <c r="N277" i="7"/>
  <c r="O277" i="7" s="1"/>
  <c r="P277" i="7" s="1"/>
  <c r="G277" i="7"/>
  <c r="H277" i="7" s="1"/>
  <c r="I277" i="7" s="1"/>
  <c r="E277" i="7"/>
  <c r="N276" i="7"/>
  <c r="E276" i="7"/>
  <c r="G276" i="7" s="1"/>
  <c r="H276" i="7" s="1"/>
  <c r="I276" i="7" s="1"/>
  <c r="O275" i="7"/>
  <c r="P275" i="7" s="1"/>
  <c r="N275" i="7"/>
  <c r="E275" i="7"/>
  <c r="G275" i="7" s="1"/>
  <c r="H275" i="7" s="1"/>
  <c r="I275" i="7" s="1"/>
  <c r="N274" i="7"/>
  <c r="E274" i="7"/>
  <c r="G274" i="7" s="1"/>
  <c r="H274" i="7" s="1"/>
  <c r="I274" i="7" s="1"/>
  <c r="O273" i="7"/>
  <c r="P273" i="7" s="1"/>
  <c r="N273" i="7"/>
  <c r="E273" i="7"/>
  <c r="G273" i="7" s="1"/>
  <c r="H273" i="7" s="1"/>
  <c r="I273" i="7" s="1"/>
  <c r="N272" i="7"/>
  <c r="O272" i="7" s="1"/>
  <c r="P272" i="7" s="1"/>
  <c r="E272" i="7"/>
  <c r="G272" i="7" s="1"/>
  <c r="H272" i="7" s="1"/>
  <c r="I272" i="7" s="1"/>
  <c r="N271" i="7"/>
  <c r="O271" i="7" s="1"/>
  <c r="P271" i="7" s="1"/>
  <c r="I271" i="7"/>
  <c r="G271" i="7"/>
  <c r="H271" i="7" s="1"/>
  <c r="E271" i="7"/>
  <c r="N270" i="7"/>
  <c r="O270" i="7" s="1"/>
  <c r="P270" i="7" s="1"/>
  <c r="E270" i="7"/>
  <c r="G270" i="7" s="1"/>
  <c r="H270" i="7" s="1"/>
  <c r="I270" i="7" s="1"/>
  <c r="N269" i="7"/>
  <c r="G269" i="7"/>
  <c r="H269" i="7" s="1"/>
  <c r="I269" i="7" s="1"/>
  <c r="E269" i="7"/>
  <c r="O269" i="7" s="1"/>
  <c r="P269" i="7" s="1"/>
  <c r="N268" i="7"/>
  <c r="E268" i="7"/>
  <c r="G268" i="7" s="1"/>
  <c r="H268" i="7" s="1"/>
  <c r="I268" i="7" s="1"/>
  <c r="O267" i="7"/>
  <c r="P267" i="7" s="1"/>
  <c r="N267" i="7"/>
  <c r="G267" i="7"/>
  <c r="H267" i="7" s="1"/>
  <c r="I267" i="7" s="1"/>
  <c r="E267" i="7"/>
  <c r="N266" i="7"/>
  <c r="E266" i="7"/>
  <c r="G266" i="7" s="1"/>
  <c r="H266" i="7" s="1"/>
  <c r="I266" i="7" s="1"/>
  <c r="O265" i="7"/>
  <c r="P265" i="7" s="1"/>
  <c r="N265" i="7"/>
  <c r="G265" i="7"/>
  <c r="H265" i="7" s="1"/>
  <c r="I265" i="7" s="1"/>
  <c r="E265" i="7"/>
  <c r="P264" i="7"/>
  <c r="N264" i="7"/>
  <c r="O264" i="7" s="1"/>
  <c r="H264" i="7"/>
  <c r="I264" i="7" s="1"/>
  <c r="E264" i="7"/>
  <c r="G264" i="7" s="1"/>
  <c r="N263" i="7"/>
  <c r="E263" i="7"/>
  <c r="G263" i="7" s="1"/>
  <c r="H263" i="7" s="1"/>
  <c r="I263" i="7" s="1"/>
  <c r="N262" i="7"/>
  <c r="O262" i="7" s="1"/>
  <c r="P262" i="7" s="1"/>
  <c r="E262" i="7"/>
  <c r="G262" i="7" s="1"/>
  <c r="H262" i="7" s="1"/>
  <c r="I262" i="7" s="1"/>
  <c r="N261" i="7"/>
  <c r="O261" i="7" s="1"/>
  <c r="P261" i="7" s="1"/>
  <c r="G261" i="7"/>
  <c r="H261" i="7" s="1"/>
  <c r="I261" i="7" s="1"/>
  <c r="E261" i="7"/>
  <c r="N260" i="7"/>
  <c r="E260" i="7"/>
  <c r="G260" i="7" s="1"/>
  <c r="H260" i="7" s="1"/>
  <c r="I260" i="7" s="1"/>
  <c r="N259" i="7"/>
  <c r="I259" i="7"/>
  <c r="G259" i="7"/>
  <c r="H259" i="7" s="1"/>
  <c r="E259" i="7"/>
  <c r="O259" i="7" s="1"/>
  <c r="P259" i="7" s="1"/>
  <c r="N258" i="7"/>
  <c r="E258" i="7"/>
  <c r="G258" i="7" s="1"/>
  <c r="H258" i="7" s="1"/>
  <c r="I258" i="7" s="1"/>
  <c r="N257" i="7"/>
  <c r="E257" i="7"/>
  <c r="G257" i="7" s="1"/>
  <c r="H257" i="7" s="1"/>
  <c r="I257" i="7" s="1"/>
  <c r="N256" i="7"/>
  <c r="E256" i="7"/>
  <c r="G256" i="7" s="1"/>
  <c r="H256" i="7" s="1"/>
  <c r="I256" i="7" s="1"/>
  <c r="N255" i="7"/>
  <c r="E255" i="7"/>
  <c r="O255" i="7" s="1"/>
  <c r="P255" i="7" s="1"/>
  <c r="N254" i="7"/>
  <c r="E254" i="7"/>
  <c r="G254" i="7" s="1"/>
  <c r="H254" i="7" s="1"/>
  <c r="I254" i="7" s="1"/>
  <c r="N253" i="7"/>
  <c r="E253" i="7"/>
  <c r="N252" i="7"/>
  <c r="O252" i="7" s="1"/>
  <c r="P252" i="7" s="1"/>
  <c r="G252" i="7"/>
  <c r="H252" i="7" s="1"/>
  <c r="I252" i="7" s="1"/>
  <c r="E252" i="7"/>
  <c r="N251" i="7"/>
  <c r="H251" i="7"/>
  <c r="I251" i="7" s="1"/>
  <c r="E251" i="7"/>
  <c r="G251" i="7" s="1"/>
  <c r="N250" i="7"/>
  <c r="I250" i="7"/>
  <c r="G250" i="7"/>
  <c r="H250" i="7" s="1"/>
  <c r="E250" i="7"/>
  <c r="O250" i="7" s="1"/>
  <c r="P250" i="7" s="1"/>
  <c r="N249" i="7"/>
  <c r="E249" i="7"/>
  <c r="G249" i="7" s="1"/>
  <c r="H249" i="7" s="1"/>
  <c r="I249" i="7" s="1"/>
  <c r="O248" i="7"/>
  <c r="P248" i="7" s="1"/>
  <c r="N248" i="7"/>
  <c r="E248" i="7"/>
  <c r="G248" i="7" s="1"/>
  <c r="H248" i="7" s="1"/>
  <c r="I248" i="7" s="1"/>
  <c r="N247" i="7"/>
  <c r="E247" i="7"/>
  <c r="G247" i="7" s="1"/>
  <c r="H247" i="7" s="1"/>
  <c r="I247" i="7" s="1"/>
  <c r="N246" i="7"/>
  <c r="G246" i="7"/>
  <c r="H246" i="7" s="1"/>
  <c r="I246" i="7" s="1"/>
  <c r="E246" i="7"/>
  <c r="O246" i="7" s="1"/>
  <c r="P246" i="7" s="1"/>
  <c r="N245" i="7"/>
  <c r="O245" i="7" s="1"/>
  <c r="P245" i="7" s="1"/>
  <c r="E245" i="7"/>
  <c r="G245" i="7" s="1"/>
  <c r="H245" i="7" s="1"/>
  <c r="I245" i="7" s="1"/>
  <c r="O244" i="7"/>
  <c r="P244" i="7" s="1"/>
  <c r="N244" i="7"/>
  <c r="G244" i="7"/>
  <c r="H244" i="7" s="1"/>
  <c r="I244" i="7" s="1"/>
  <c r="E244" i="7"/>
  <c r="N243" i="7"/>
  <c r="H243" i="7"/>
  <c r="I243" i="7" s="1"/>
  <c r="E243" i="7"/>
  <c r="G243" i="7" s="1"/>
  <c r="N242" i="7"/>
  <c r="O242" i="7" s="1"/>
  <c r="P242" i="7" s="1"/>
  <c r="I242" i="7"/>
  <c r="G242" i="7"/>
  <c r="H242" i="7" s="1"/>
  <c r="E242" i="7"/>
  <c r="N241" i="7"/>
  <c r="E241" i="7"/>
  <c r="G241" i="7" s="1"/>
  <c r="H241" i="7" s="1"/>
  <c r="I241" i="7" s="1"/>
  <c r="N240" i="7"/>
  <c r="E240" i="7"/>
  <c r="O240" i="7" s="1"/>
  <c r="P240" i="7" s="1"/>
  <c r="N239" i="7"/>
  <c r="H239" i="7"/>
  <c r="I239" i="7" s="1"/>
  <c r="E239" i="7"/>
  <c r="G239" i="7" s="1"/>
  <c r="N238" i="7"/>
  <c r="E238" i="7"/>
  <c r="O238" i="7" s="1"/>
  <c r="P238" i="7" s="1"/>
  <c r="N237" i="7"/>
  <c r="E237" i="7"/>
  <c r="G237" i="7" s="1"/>
  <c r="H237" i="7" s="1"/>
  <c r="I237" i="7" s="1"/>
  <c r="N236" i="7"/>
  <c r="O236" i="7" s="1"/>
  <c r="P236" i="7" s="1"/>
  <c r="E236" i="7"/>
  <c r="G236" i="7" s="1"/>
  <c r="H236" i="7" s="1"/>
  <c r="I236" i="7" s="1"/>
  <c r="N235" i="7"/>
  <c r="H235" i="7"/>
  <c r="I235" i="7" s="1"/>
  <c r="E235" i="7"/>
  <c r="G235" i="7" s="1"/>
  <c r="N234" i="7"/>
  <c r="E234" i="7"/>
  <c r="G234" i="7" s="1"/>
  <c r="H234" i="7" s="1"/>
  <c r="I234" i="7" s="1"/>
  <c r="N233" i="7"/>
  <c r="E233" i="7"/>
  <c r="G233" i="7" s="1"/>
  <c r="H233" i="7" s="1"/>
  <c r="I233" i="7" s="1"/>
  <c r="N232" i="7"/>
  <c r="G232" i="7"/>
  <c r="H232" i="7" s="1"/>
  <c r="I232" i="7" s="1"/>
  <c r="E232" i="7"/>
  <c r="N231" i="7"/>
  <c r="E231" i="7"/>
  <c r="G231" i="7" s="1"/>
  <c r="H231" i="7" s="1"/>
  <c r="I231" i="7" s="1"/>
  <c r="N230" i="7"/>
  <c r="O230" i="7" s="1"/>
  <c r="P230" i="7" s="1"/>
  <c r="I230" i="7"/>
  <c r="G230" i="7"/>
  <c r="H230" i="7" s="1"/>
  <c r="E230" i="7"/>
  <c r="N229" i="7"/>
  <c r="O229" i="7" s="1"/>
  <c r="P229" i="7" s="1"/>
  <c r="E229" i="7"/>
  <c r="G229" i="7" s="1"/>
  <c r="H229" i="7" s="1"/>
  <c r="I229" i="7" s="1"/>
  <c r="N228" i="7"/>
  <c r="G228" i="7"/>
  <c r="H228" i="7" s="1"/>
  <c r="I228" i="7" s="1"/>
  <c r="E228" i="7"/>
  <c r="O228" i="7" s="1"/>
  <c r="P228" i="7" s="1"/>
  <c r="N227" i="7"/>
  <c r="E227" i="7"/>
  <c r="G227" i="7" s="1"/>
  <c r="H227" i="7" s="1"/>
  <c r="I227" i="7" s="1"/>
  <c r="N226" i="7"/>
  <c r="E226" i="7"/>
  <c r="O226" i="7" s="1"/>
  <c r="P226" i="7" s="1"/>
  <c r="N225" i="7"/>
  <c r="E225" i="7"/>
  <c r="G225" i="7" s="1"/>
  <c r="H225" i="7" s="1"/>
  <c r="I225" i="7" s="1"/>
  <c r="N224" i="7"/>
  <c r="O224" i="7" s="1"/>
  <c r="P224" i="7" s="1"/>
  <c r="G224" i="7"/>
  <c r="H224" i="7" s="1"/>
  <c r="I224" i="7" s="1"/>
  <c r="E224" i="7"/>
  <c r="N223" i="7"/>
  <c r="O223" i="7" s="1"/>
  <c r="P223" i="7" s="1"/>
  <c r="H223" i="7"/>
  <c r="I223" i="7" s="1"/>
  <c r="E223" i="7"/>
  <c r="G223" i="7" s="1"/>
  <c r="N222" i="7"/>
  <c r="O222" i="7" s="1"/>
  <c r="P222" i="7" s="1"/>
  <c r="I222" i="7"/>
  <c r="E222" i="7"/>
  <c r="G222" i="7" s="1"/>
  <c r="H222" i="7" s="1"/>
  <c r="N221" i="7"/>
  <c r="E221" i="7"/>
  <c r="G221" i="7" s="1"/>
  <c r="H221" i="7" s="1"/>
  <c r="I221" i="7" s="1"/>
  <c r="N220" i="7"/>
  <c r="O220" i="7" s="1"/>
  <c r="P220" i="7" s="1"/>
  <c r="G220" i="7"/>
  <c r="H220" i="7" s="1"/>
  <c r="I220" i="7" s="1"/>
  <c r="E220" i="7"/>
  <c r="N219" i="7"/>
  <c r="H219" i="7"/>
  <c r="I219" i="7" s="1"/>
  <c r="E219" i="7"/>
  <c r="G219" i="7" s="1"/>
  <c r="N218" i="7"/>
  <c r="I218" i="7"/>
  <c r="G218" i="7"/>
  <c r="H218" i="7" s="1"/>
  <c r="E218" i="7"/>
  <c r="O218" i="7" s="1"/>
  <c r="P218" i="7" s="1"/>
  <c r="N217" i="7"/>
  <c r="E217" i="7"/>
  <c r="G217" i="7" s="1"/>
  <c r="H217" i="7" s="1"/>
  <c r="I217" i="7" s="1"/>
  <c r="N216" i="7"/>
  <c r="E216" i="7"/>
  <c r="G216" i="7" s="1"/>
  <c r="H216" i="7" s="1"/>
  <c r="I216" i="7" s="1"/>
  <c r="P215" i="7"/>
  <c r="N215" i="7"/>
  <c r="O215" i="7" s="1"/>
  <c r="E215" i="7"/>
  <c r="G215" i="7" s="1"/>
  <c r="H215" i="7" s="1"/>
  <c r="I215" i="7" s="1"/>
  <c r="N214" i="7"/>
  <c r="O214" i="7" s="1"/>
  <c r="P214" i="7" s="1"/>
  <c r="G214" i="7"/>
  <c r="H214" i="7" s="1"/>
  <c r="I214" i="7" s="1"/>
  <c r="E214" i="7"/>
  <c r="N213" i="7"/>
  <c r="O213" i="7" s="1"/>
  <c r="P213" i="7" s="1"/>
  <c r="E213" i="7"/>
  <c r="G213" i="7" s="1"/>
  <c r="H213" i="7" s="1"/>
  <c r="I213" i="7" s="1"/>
  <c r="O212" i="7"/>
  <c r="P212" i="7" s="1"/>
  <c r="N212" i="7"/>
  <c r="G212" i="7"/>
  <c r="H212" i="7" s="1"/>
  <c r="I212" i="7" s="1"/>
  <c r="E212" i="7"/>
  <c r="N211" i="7"/>
  <c r="E211" i="7"/>
  <c r="G211" i="7" s="1"/>
  <c r="H211" i="7" s="1"/>
  <c r="I211" i="7" s="1"/>
  <c r="N210" i="7"/>
  <c r="O210" i="7" s="1"/>
  <c r="P210" i="7" s="1"/>
  <c r="I210" i="7"/>
  <c r="G210" i="7"/>
  <c r="H210" i="7" s="1"/>
  <c r="E210" i="7"/>
  <c r="N209" i="7"/>
  <c r="E209" i="7"/>
  <c r="G209" i="7" s="1"/>
  <c r="H209" i="7" s="1"/>
  <c r="I209" i="7" s="1"/>
  <c r="N208" i="7"/>
  <c r="G208" i="7"/>
  <c r="H208" i="7" s="1"/>
  <c r="I208" i="7" s="1"/>
  <c r="E208" i="7"/>
  <c r="O208" i="7" s="1"/>
  <c r="P208" i="7" s="1"/>
  <c r="N207" i="7"/>
  <c r="H207" i="7"/>
  <c r="I207" i="7" s="1"/>
  <c r="E207" i="7"/>
  <c r="G207" i="7" s="1"/>
  <c r="N206" i="7"/>
  <c r="I206" i="7"/>
  <c r="G206" i="7"/>
  <c r="H206" i="7" s="1"/>
  <c r="E206" i="7"/>
  <c r="O206" i="7" s="1"/>
  <c r="P206" i="7" s="1"/>
  <c r="N205" i="7"/>
  <c r="E205" i="7"/>
  <c r="G205" i="7" s="1"/>
  <c r="H205" i="7" s="1"/>
  <c r="I205" i="7" s="1"/>
  <c r="N204" i="7"/>
  <c r="E204" i="7"/>
  <c r="G204" i="7" s="1"/>
  <c r="H204" i="7" s="1"/>
  <c r="I204" i="7" s="1"/>
  <c r="N203" i="7"/>
  <c r="H203" i="7"/>
  <c r="I203" i="7" s="1"/>
  <c r="E203" i="7"/>
  <c r="G203" i="7" s="1"/>
  <c r="N202" i="7"/>
  <c r="O202" i="7" s="1"/>
  <c r="P202" i="7" s="1"/>
  <c r="I202" i="7"/>
  <c r="E202" i="7"/>
  <c r="G202" i="7" s="1"/>
  <c r="H202" i="7" s="1"/>
  <c r="N201" i="7"/>
  <c r="E201" i="7"/>
  <c r="G201" i="7" s="1"/>
  <c r="H201" i="7" s="1"/>
  <c r="I201" i="7" s="1"/>
  <c r="N200" i="7"/>
  <c r="E200" i="7"/>
  <c r="G200" i="7" s="1"/>
  <c r="H200" i="7" s="1"/>
  <c r="I200" i="7" s="1"/>
  <c r="N199" i="7"/>
  <c r="O199" i="7" s="1"/>
  <c r="P199" i="7" s="1"/>
  <c r="H199" i="7"/>
  <c r="I199" i="7" s="1"/>
  <c r="E199" i="7"/>
  <c r="G199" i="7" s="1"/>
  <c r="N198" i="7"/>
  <c r="O198" i="7" s="1"/>
  <c r="P198" i="7" s="1"/>
  <c r="I198" i="7"/>
  <c r="G198" i="7"/>
  <c r="H198" i="7" s="1"/>
  <c r="E198" i="7"/>
  <c r="N197" i="7"/>
  <c r="E197" i="7"/>
  <c r="G197" i="7" s="1"/>
  <c r="H197" i="7" s="1"/>
  <c r="I197" i="7" s="1"/>
  <c r="N196" i="7"/>
  <c r="E196" i="7"/>
  <c r="G196" i="7" s="1"/>
  <c r="H196" i="7" s="1"/>
  <c r="I196" i="7" s="1"/>
  <c r="N195" i="7"/>
  <c r="E195" i="7"/>
  <c r="G195" i="7" s="1"/>
  <c r="H195" i="7" s="1"/>
  <c r="I195" i="7" s="1"/>
  <c r="N194" i="7"/>
  <c r="O194" i="7" s="1"/>
  <c r="P194" i="7" s="1"/>
  <c r="G194" i="7"/>
  <c r="H194" i="7" s="1"/>
  <c r="I194" i="7" s="1"/>
  <c r="E194" i="7"/>
  <c r="N193" i="7"/>
  <c r="E193" i="7"/>
  <c r="G193" i="7" s="1"/>
  <c r="H193" i="7" s="1"/>
  <c r="I193" i="7" s="1"/>
  <c r="O192" i="7"/>
  <c r="P192" i="7" s="1"/>
  <c r="N192" i="7"/>
  <c r="G192" i="7"/>
  <c r="H192" i="7" s="1"/>
  <c r="I192" i="7" s="1"/>
  <c r="E192" i="7"/>
  <c r="P191" i="7"/>
  <c r="N191" i="7"/>
  <c r="O191" i="7" s="1"/>
  <c r="H191" i="7"/>
  <c r="I191" i="7" s="1"/>
  <c r="E191" i="7"/>
  <c r="G191" i="7" s="1"/>
  <c r="N190" i="7"/>
  <c r="E190" i="7"/>
  <c r="G190" i="7" s="1"/>
  <c r="H190" i="7" s="1"/>
  <c r="I190" i="7" s="1"/>
  <c r="N189" i="7"/>
  <c r="O189" i="7" s="1"/>
  <c r="P189" i="7" s="1"/>
  <c r="E189" i="7"/>
  <c r="G189" i="7" s="1"/>
  <c r="H189" i="7" s="1"/>
  <c r="I189" i="7" s="1"/>
  <c r="N188" i="7"/>
  <c r="O188" i="7" s="1"/>
  <c r="P188" i="7" s="1"/>
  <c r="G188" i="7"/>
  <c r="H188" i="7" s="1"/>
  <c r="I188" i="7" s="1"/>
  <c r="E188" i="7"/>
  <c r="N187" i="7"/>
  <c r="E187" i="7"/>
  <c r="G187" i="7" s="1"/>
  <c r="H187" i="7" s="1"/>
  <c r="I187" i="7" s="1"/>
  <c r="N186" i="7"/>
  <c r="G186" i="7"/>
  <c r="H186" i="7" s="1"/>
  <c r="I186" i="7" s="1"/>
  <c r="E186" i="7"/>
  <c r="O186" i="7" s="1"/>
  <c r="P186" i="7" s="1"/>
  <c r="N185" i="7"/>
  <c r="E185" i="7"/>
  <c r="G185" i="7" s="1"/>
  <c r="H185" i="7" s="1"/>
  <c r="I185" i="7" s="1"/>
  <c r="O184" i="7"/>
  <c r="P184" i="7" s="1"/>
  <c r="N184" i="7"/>
  <c r="E184" i="7"/>
  <c r="G184" i="7" s="1"/>
  <c r="H184" i="7" s="1"/>
  <c r="I184" i="7" s="1"/>
  <c r="P183" i="7"/>
  <c r="N183" i="7"/>
  <c r="O183" i="7" s="1"/>
  <c r="E183" i="7"/>
  <c r="G183" i="7" s="1"/>
  <c r="H183" i="7" s="1"/>
  <c r="I183" i="7" s="1"/>
  <c r="N182" i="7"/>
  <c r="O182" i="7" s="1"/>
  <c r="P182" i="7" s="1"/>
  <c r="G182" i="7"/>
  <c r="H182" i="7" s="1"/>
  <c r="I182" i="7" s="1"/>
  <c r="E182" i="7"/>
  <c r="N181" i="7"/>
  <c r="O181" i="7" s="1"/>
  <c r="P181" i="7" s="1"/>
  <c r="E181" i="7"/>
  <c r="G181" i="7" s="1"/>
  <c r="H181" i="7" s="1"/>
  <c r="I181" i="7" s="1"/>
  <c r="O180" i="7"/>
  <c r="P180" i="7" s="1"/>
  <c r="N180" i="7"/>
  <c r="G180" i="7"/>
  <c r="H180" i="7" s="1"/>
  <c r="I180" i="7" s="1"/>
  <c r="E180" i="7"/>
  <c r="N179" i="7"/>
  <c r="H179" i="7"/>
  <c r="I179" i="7" s="1"/>
  <c r="E179" i="7"/>
  <c r="G179" i="7" s="1"/>
  <c r="N178" i="7"/>
  <c r="O178" i="7" s="1"/>
  <c r="P178" i="7" s="1"/>
  <c r="I178" i="7"/>
  <c r="G178" i="7"/>
  <c r="H178" i="7" s="1"/>
  <c r="E178" i="7"/>
  <c r="N177" i="7"/>
  <c r="E177" i="7"/>
  <c r="G177" i="7" s="1"/>
  <c r="H177" i="7" s="1"/>
  <c r="I177" i="7" s="1"/>
  <c r="N176" i="7"/>
  <c r="G176" i="7"/>
  <c r="H176" i="7" s="1"/>
  <c r="I176" i="7" s="1"/>
  <c r="E176" i="7"/>
  <c r="O176" i="7" s="1"/>
  <c r="P176" i="7" s="1"/>
  <c r="N175" i="7"/>
  <c r="E175" i="7"/>
  <c r="G175" i="7" s="1"/>
  <c r="H175" i="7" s="1"/>
  <c r="I175" i="7" s="1"/>
  <c r="N174" i="7"/>
  <c r="E174" i="7"/>
  <c r="G174" i="7" s="1"/>
  <c r="H174" i="7" s="1"/>
  <c r="I174" i="7" s="1"/>
  <c r="N173" i="7"/>
  <c r="O173" i="7" s="1"/>
  <c r="P173" i="7" s="1"/>
  <c r="H173" i="7"/>
  <c r="I173" i="7" s="1"/>
  <c r="E173" i="7"/>
  <c r="G173" i="7" s="1"/>
  <c r="N172" i="7"/>
  <c r="O172" i="7" s="1"/>
  <c r="P172" i="7" s="1"/>
  <c r="H172" i="7"/>
  <c r="I172" i="7" s="1"/>
  <c r="E172" i="7"/>
  <c r="G172" i="7" s="1"/>
  <c r="N171" i="7"/>
  <c r="E171" i="7"/>
  <c r="G171" i="7" s="1"/>
  <c r="H171" i="7" s="1"/>
  <c r="I171" i="7" s="1"/>
  <c r="N170" i="7"/>
  <c r="G170" i="7"/>
  <c r="H170" i="7" s="1"/>
  <c r="I170" i="7" s="1"/>
  <c r="E170" i="7"/>
  <c r="N169" i="7"/>
  <c r="E169" i="7"/>
  <c r="G169" i="7" s="1"/>
  <c r="H169" i="7" s="1"/>
  <c r="I169" i="7" s="1"/>
  <c r="N168" i="7"/>
  <c r="E168" i="7"/>
  <c r="N167" i="7"/>
  <c r="O167" i="7" s="1"/>
  <c r="P167" i="7" s="1"/>
  <c r="G167" i="7"/>
  <c r="H167" i="7" s="1"/>
  <c r="I167" i="7" s="1"/>
  <c r="E167" i="7"/>
  <c r="N166" i="7"/>
  <c r="E166" i="7"/>
  <c r="G166" i="7" s="1"/>
  <c r="H166" i="7" s="1"/>
  <c r="I166" i="7" s="1"/>
  <c r="N165" i="7"/>
  <c r="E165" i="7"/>
  <c r="G165" i="7" s="1"/>
  <c r="H165" i="7" s="1"/>
  <c r="I165" i="7" s="1"/>
  <c r="N164" i="7"/>
  <c r="G164" i="7"/>
  <c r="H164" i="7" s="1"/>
  <c r="I164" i="7" s="1"/>
  <c r="E164" i="7"/>
  <c r="O164" i="7" s="1"/>
  <c r="P164" i="7" s="1"/>
  <c r="N163" i="7"/>
  <c r="E163" i="7"/>
  <c r="G163" i="7" s="1"/>
  <c r="H163" i="7" s="1"/>
  <c r="I163" i="7" s="1"/>
  <c r="N162" i="7"/>
  <c r="O162" i="7" s="1"/>
  <c r="P162" i="7" s="1"/>
  <c r="G162" i="7"/>
  <c r="H162" i="7" s="1"/>
  <c r="I162" i="7" s="1"/>
  <c r="E162" i="7"/>
  <c r="N161" i="7"/>
  <c r="E161" i="7"/>
  <c r="G161" i="7" s="1"/>
  <c r="H161" i="7" s="1"/>
  <c r="I161" i="7" s="1"/>
  <c r="N160" i="7"/>
  <c r="I160" i="7"/>
  <c r="G160" i="7"/>
  <c r="H160" i="7" s="1"/>
  <c r="E160" i="7"/>
  <c r="O160" i="7" s="1"/>
  <c r="P160" i="7" s="1"/>
  <c r="N159" i="7"/>
  <c r="O159" i="7" s="1"/>
  <c r="P159" i="7" s="1"/>
  <c r="G159" i="7"/>
  <c r="H159" i="7" s="1"/>
  <c r="I159" i="7" s="1"/>
  <c r="E159" i="7"/>
  <c r="N158" i="7"/>
  <c r="E158" i="7"/>
  <c r="G158" i="7" s="1"/>
  <c r="H158" i="7" s="1"/>
  <c r="I158" i="7" s="1"/>
  <c r="N157" i="7"/>
  <c r="E157" i="7"/>
  <c r="G157" i="7" s="1"/>
  <c r="H157" i="7" s="1"/>
  <c r="I157" i="7" s="1"/>
  <c r="N156" i="7"/>
  <c r="G156" i="7"/>
  <c r="H156" i="7" s="1"/>
  <c r="I156" i="7" s="1"/>
  <c r="E156" i="7"/>
  <c r="O156" i="7" s="1"/>
  <c r="P156" i="7" s="1"/>
  <c r="N155" i="7"/>
  <c r="O155" i="7" s="1"/>
  <c r="P155" i="7" s="1"/>
  <c r="E155" i="7"/>
  <c r="G155" i="7" s="1"/>
  <c r="H155" i="7" s="1"/>
  <c r="I155" i="7" s="1"/>
  <c r="N154" i="7"/>
  <c r="E154" i="7"/>
  <c r="G154" i="7" s="1"/>
  <c r="H154" i="7" s="1"/>
  <c r="I154" i="7" s="1"/>
  <c r="N153" i="7"/>
  <c r="E153" i="7"/>
  <c r="G153" i="7" s="1"/>
  <c r="H153" i="7" s="1"/>
  <c r="I153" i="7" s="1"/>
  <c r="N152" i="7"/>
  <c r="O152" i="7" s="1"/>
  <c r="P152" i="7" s="1"/>
  <c r="G152" i="7"/>
  <c r="H152" i="7" s="1"/>
  <c r="I152" i="7" s="1"/>
  <c r="E152" i="7"/>
  <c r="N151" i="7"/>
  <c r="G151" i="7"/>
  <c r="H151" i="7" s="1"/>
  <c r="I151" i="7" s="1"/>
  <c r="E151" i="7"/>
  <c r="N150" i="7"/>
  <c r="E150" i="7"/>
  <c r="N149" i="7"/>
  <c r="O149" i="7" s="1"/>
  <c r="P149" i="7" s="1"/>
  <c r="H149" i="7"/>
  <c r="I149" i="7" s="1"/>
  <c r="E149" i="7"/>
  <c r="G149" i="7" s="1"/>
  <c r="O148" i="7"/>
  <c r="P148" i="7" s="1"/>
  <c r="N148" i="7"/>
  <c r="G148" i="7"/>
  <c r="H148" i="7" s="1"/>
  <c r="I148" i="7" s="1"/>
  <c r="E148" i="7"/>
  <c r="N147" i="7"/>
  <c r="E147" i="7"/>
  <c r="G147" i="7" s="1"/>
  <c r="H147" i="7" s="1"/>
  <c r="I147" i="7" s="1"/>
  <c r="N146" i="7"/>
  <c r="O146" i="7" s="1"/>
  <c r="P146" i="7" s="1"/>
  <c r="G146" i="7"/>
  <c r="H146" i="7" s="1"/>
  <c r="I146" i="7" s="1"/>
  <c r="E146" i="7"/>
  <c r="N145" i="7"/>
  <c r="E145" i="7"/>
  <c r="G145" i="7" s="1"/>
  <c r="H145" i="7" s="1"/>
  <c r="I145" i="7" s="1"/>
  <c r="N144" i="7"/>
  <c r="G144" i="7"/>
  <c r="H144" i="7" s="1"/>
  <c r="I144" i="7" s="1"/>
  <c r="E144" i="7"/>
  <c r="O144" i="7" s="1"/>
  <c r="P144" i="7" s="1"/>
  <c r="N143" i="7"/>
  <c r="E143" i="7"/>
  <c r="G143" i="7" s="1"/>
  <c r="H143" i="7" s="1"/>
  <c r="I143" i="7" s="1"/>
  <c r="N142" i="7"/>
  <c r="I142" i="7"/>
  <c r="G142" i="7"/>
  <c r="H142" i="7" s="1"/>
  <c r="E142" i="7"/>
  <c r="O142" i="7" s="1"/>
  <c r="P142" i="7" s="1"/>
  <c r="N141" i="7"/>
  <c r="H141" i="7"/>
  <c r="I141" i="7" s="1"/>
  <c r="E141" i="7"/>
  <c r="G141" i="7" s="1"/>
  <c r="N140" i="7"/>
  <c r="E140" i="7"/>
  <c r="O140" i="7" s="1"/>
  <c r="P140" i="7" s="1"/>
  <c r="N139" i="7"/>
  <c r="E139" i="7"/>
  <c r="G139" i="7" s="1"/>
  <c r="H139" i="7" s="1"/>
  <c r="I139" i="7" s="1"/>
  <c r="N138" i="7"/>
  <c r="O138" i="7" s="1"/>
  <c r="P138" i="7" s="1"/>
  <c r="G138" i="7"/>
  <c r="H138" i="7" s="1"/>
  <c r="I138" i="7" s="1"/>
  <c r="E138" i="7"/>
  <c r="N137" i="7"/>
  <c r="O137" i="7" s="1"/>
  <c r="P137" i="7" s="1"/>
  <c r="H137" i="7"/>
  <c r="I137" i="7" s="1"/>
  <c r="E137" i="7"/>
  <c r="G137" i="7" s="1"/>
  <c r="N136" i="7"/>
  <c r="O136" i="7" s="1"/>
  <c r="P136" i="7" s="1"/>
  <c r="G136" i="7"/>
  <c r="H136" i="7" s="1"/>
  <c r="I136" i="7" s="1"/>
  <c r="E136" i="7"/>
  <c r="N135" i="7"/>
  <c r="E135" i="7"/>
  <c r="G135" i="7" s="1"/>
  <c r="H135" i="7" s="1"/>
  <c r="I135" i="7" s="1"/>
  <c r="N134" i="7"/>
  <c r="I134" i="7"/>
  <c r="G134" i="7"/>
  <c r="H134" i="7" s="1"/>
  <c r="E134" i="7"/>
  <c r="O134" i="7" s="1"/>
  <c r="P134" i="7" s="1"/>
  <c r="N133" i="7"/>
  <c r="E133" i="7"/>
  <c r="G133" i="7" s="1"/>
  <c r="H133" i="7" s="1"/>
  <c r="I133" i="7" s="1"/>
  <c r="N132" i="7"/>
  <c r="G132" i="7"/>
  <c r="H132" i="7" s="1"/>
  <c r="I132" i="7" s="1"/>
  <c r="E132" i="7"/>
  <c r="O132" i="7" s="1"/>
  <c r="P132" i="7" s="1"/>
  <c r="N131" i="7"/>
  <c r="O131" i="7" s="1"/>
  <c r="P131" i="7" s="1"/>
  <c r="E131" i="7"/>
  <c r="G131" i="7" s="1"/>
  <c r="H131" i="7" s="1"/>
  <c r="I131" i="7" s="1"/>
  <c r="O130" i="7"/>
  <c r="P130" i="7" s="1"/>
  <c r="N130" i="7"/>
  <c r="E130" i="7"/>
  <c r="G130" i="7" s="1"/>
  <c r="H130" i="7" s="1"/>
  <c r="I130" i="7" s="1"/>
  <c r="N129" i="7"/>
  <c r="E129" i="7"/>
  <c r="G129" i="7" s="1"/>
  <c r="H129" i="7" s="1"/>
  <c r="I129" i="7" s="1"/>
  <c r="N128" i="7"/>
  <c r="E128" i="7"/>
  <c r="G128" i="7" s="1"/>
  <c r="H128" i="7" s="1"/>
  <c r="I128" i="7" s="1"/>
  <c r="N127" i="7"/>
  <c r="O127" i="7" s="1"/>
  <c r="P127" i="7" s="1"/>
  <c r="E127" i="7"/>
  <c r="G127" i="7" s="1"/>
  <c r="H127" i="7" s="1"/>
  <c r="I127" i="7" s="1"/>
  <c r="N126" i="7"/>
  <c r="O126" i="7" s="1"/>
  <c r="P126" i="7" s="1"/>
  <c r="I126" i="7"/>
  <c r="G126" i="7"/>
  <c r="H126" i="7" s="1"/>
  <c r="E126" i="7"/>
  <c r="N125" i="7"/>
  <c r="O125" i="7" s="1"/>
  <c r="P125" i="7" s="1"/>
  <c r="H125" i="7"/>
  <c r="I125" i="7" s="1"/>
  <c r="E125" i="7"/>
  <c r="G125" i="7" s="1"/>
  <c r="N124" i="7"/>
  <c r="O124" i="7" s="1"/>
  <c r="P124" i="7" s="1"/>
  <c r="G124" i="7"/>
  <c r="H124" i="7" s="1"/>
  <c r="I124" i="7" s="1"/>
  <c r="E124" i="7"/>
  <c r="N123" i="7"/>
  <c r="E123" i="7"/>
  <c r="G123" i="7" s="1"/>
  <c r="H123" i="7" s="1"/>
  <c r="I123" i="7" s="1"/>
  <c r="O122" i="7"/>
  <c r="P122" i="7" s="1"/>
  <c r="N122" i="7"/>
  <c r="E122" i="7"/>
  <c r="G122" i="7" s="1"/>
  <c r="H122" i="7" s="1"/>
  <c r="I122" i="7" s="1"/>
  <c r="N121" i="7"/>
  <c r="E121" i="7"/>
  <c r="G121" i="7" s="1"/>
  <c r="H121" i="7" s="1"/>
  <c r="I121" i="7" s="1"/>
  <c r="N120" i="7"/>
  <c r="E120" i="7"/>
  <c r="G120" i="7" s="1"/>
  <c r="H120" i="7" s="1"/>
  <c r="I120" i="7" s="1"/>
  <c r="N119" i="7"/>
  <c r="O119" i="7" s="1"/>
  <c r="P119" i="7" s="1"/>
  <c r="E119" i="7"/>
  <c r="G119" i="7" s="1"/>
  <c r="H119" i="7" s="1"/>
  <c r="I119" i="7" s="1"/>
  <c r="N118" i="7"/>
  <c r="O118" i="7" s="1"/>
  <c r="P118" i="7" s="1"/>
  <c r="I118" i="7"/>
  <c r="G118" i="7"/>
  <c r="H118" i="7" s="1"/>
  <c r="E118" i="7"/>
  <c r="P117" i="7"/>
  <c r="N117" i="7"/>
  <c r="O117" i="7" s="1"/>
  <c r="E117" i="7"/>
  <c r="G117" i="7" s="1"/>
  <c r="H117" i="7" s="1"/>
  <c r="I117" i="7" s="1"/>
  <c r="N116" i="7"/>
  <c r="O116" i="7" s="1"/>
  <c r="P116" i="7" s="1"/>
  <c r="G116" i="7"/>
  <c r="H116" i="7" s="1"/>
  <c r="I116" i="7" s="1"/>
  <c r="E116" i="7"/>
  <c r="N115" i="7"/>
  <c r="E115" i="7"/>
  <c r="G115" i="7" s="1"/>
  <c r="H115" i="7" s="1"/>
  <c r="I115" i="7" s="1"/>
  <c r="N114" i="7"/>
  <c r="I114" i="7"/>
  <c r="G114" i="7"/>
  <c r="H114" i="7" s="1"/>
  <c r="E114" i="7"/>
  <c r="O114" i="7" s="1"/>
  <c r="P114" i="7" s="1"/>
  <c r="N113" i="7"/>
  <c r="E113" i="7"/>
  <c r="G113" i="7" s="1"/>
  <c r="H113" i="7" s="1"/>
  <c r="I113" i="7" s="1"/>
  <c r="N112" i="7"/>
  <c r="E112" i="7"/>
  <c r="G112" i="7" s="1"/>
  <c r="H112" i="7" s="1"/>
  <c r="I112" i="7" s="1"/>
  <c r="N111" i="7"/>
  <c r="H111" i="7"/>
  <c r="I111" i="7" s="1"/>
  <c r="E111" i="7"/>
  <c r="G111" i="7" s="1"/>
  <c r="N110" i="7"/>
  <c r="O110" i="7" s="1"/>
  <c r="P110" i="7" s="1"/>
  <c r="E110" i="7"/>
  <c r="G110" i="7" s="1"/>
  <c r="H110" i="7" s="1"/>
  <c r="I110" i="7" s="1"/>
  <c r="N109" i="7"/>
  <c r="O109" i="7" s="1"/>
  <c r="P109" i="7" s="1"/>
  <c r="H109" i="7"/>
  <c r="I109" i="7" s="1"/>
  <c r="E109" i="7"/>
  <c r="G109" i="7" s="1"/>
  <c r="N108" i="7"/>
  <c r="O108" i="7" s="1"/>
  <c r="P108" i="7" s="1"/>
  <c r="E108" i="7"/>
  <c r="G108" i="7" s="1"/>
  <c r="H108" i="7" s="1"/>
  <c r="I108" i="7" s="1"/>
  <c r="N107" i="7"/>
  <c r="E107" i="7"/>
  <c r="G107" i="7" s="1"/>
  <c r="H107" i="7" s="1"/>
  <c r="I107" i="7" s="1"/>
  <c r="N106" i="7"/>
  <c r="E106" i="7"/>
  <c r="O106" i="7" s="1"/>
  <c r="P106" i="7" s="1"/>
  <c r="N105" i="7"/>
  <c r="E105" i="7"/>
  <c r="G105" i="7" s="1"/>
  <c r="H105" i="7" s="1"/>
  <c r="I105" i="7" s="1"/>
  <c r="N104" i="7"/>
  <c r="O104" i="7" s="1"/>
  <c r="P104" i="7" s="1"/>
  <c r="G104" i="7"/>
  <c r="H104" i="7" s="1"/>
  <c r="I104" i="7" s="1"/>
  <c r="E104" i="7"/>
  <c r="N103" i="7"/>
  <c r="H103" i="7"/>
  <c r="I103" i="7" s="1"/>
  <c r="E103" i="7"/>
  <c r="G103" i="7" s="1"/>
  <c r="N102" i="7"/>
  <c r="O102" i="7" s="1"/>
  <c r="P102" i="7" s="1"/>
  <c r="I102" i="7"/>
  <c r="G102" i="7"/>
  <c r="H102" i="7" s="1"/>
  <c r="E102" i="7"/>
  <c r="N101" i="7"/>
  <c r="O101" i="7" s="1"/>
  <c r="P101" i="7" s="1"/>
  <c r="H101" i="7"/>
  <c r="I101" i="7" s="1"/>
  <c r="E101" i="7"/>
  <c r="G101" i="7" s="1"/>
  <c r="N100" i="7"/>
  <c r="O100" i="7" s="1"/>
  <c r="P100" i="7" s="1"/>
  <c r="I100" i="7"/>
  <c r="G100" i="7"/>
  <c r="H100" i="7" s="1"/>
  <c r="E100" i="7"/>
  <c r="N99" i="7"/>
  <c r="O99" i="7" s="1"/>
  <c r="P99" i="7" s="1"/>
  <c r="H99" i="7"/>
  <c r="I99" i="7" s="1"/>
  <c r="E99" i="7"/>
  <c r="G99" i="7" s="1"/>
  <c r="N98" i="7"/>
  <c r="O98" i="7" s="1"/>
  <c r="P98" i="7" s="1"/>
  <c r="E98" i="7"/>
  <c r="G98" i="7" s="1"/>
  <c r="H98" i="7" s="1"/>
  <c r="I98" i="7" s="1"/>
  <c r="N97" i="7"/>
  <c r="E97" i="7"/>
  <c r="G97" i="7" s="1"/>
  <c r="H97" i="7" s="1"/>
  <c r="I97" i="7" s="1"/>
  <c r="N96" i="7"/>
  <c r="O96" i="7" s="1"/>
  <c r="P96" i="7" s="1"/>
  <c r="G96" i="7"/>
  <c r="H96" i="7" s="1"/>
  <c r="I96" i="7" s="1"/>
  <c r="E96" i="7"/>
  <c r="N95" i="7"/>
  <c r="H95" i="7"/>
  <c r="I95" i="7" s="1"/>
  <c r="E95" i="7"/>
  <c r="G95" i="7" s="1"/>
  <c r="N94" i="7"/>
  <c r="G94" i="7"/>
  <c r="H94" i="7" s="1"/>
  <c r="I94" i="7" s="1"/>
  <c r="E94" i="7"/>
  <c r="O94" i="7" s="1"/>
  <c r="P94" i="7" s="1"/>
  <c r="N93" i="7"/>
  <c r="E93" i="7"/>
  <c r="G93" i="7" s="1"/>
  <c r="H93" i="7" s="1"/>
  <c r="I93" i="7" s="1"/>
  <c r="N92" i="7"/>
  <c r="I92" i="7"/>
  <c r="G92" i="7"/>
  <c r="H92" i="7" s="1"/>
  <c r="E92" i="7"/>
  <c r="O92" i="7" s="1"/>
  <c r="P92" i="7" s="1"/>
  <c r="N91" i="7"/>
  <c r="O91" i="7" s="1"/>
  <c r="P91" i="7" s="1"/>
  <c r="H91" i="7"/>
  <c r="I91" i="7" s="1"/>
  <c r="E91" i="7"/>
  <c r="G91" i="7" s="1"/>
  <c r="N90" i="7"/>
  <c r="O90" i="7" s="1"/>
  <c r="P90" i="7" s="1"/>
  <c r="I90" i="7"/>
  <c r="G90" i="7"/>
  <c r="H90" i="7" s="1"/>
  <c r="E90" i="7"/>
  <c r="N89" i="7"/>
  <c r="E89" i="7"/>
  <c r="G89" i="7" s="1"/>
  <c r="H89" i="7" s="1"/>
  <c r="I89" i="7" s="1"/>
  <c r="N88" i="7"/>
  <c r="E88" i="7"/>
  <c r="O88" i="7" s="1"/>
  <c r="P88" i="7" s="1"/>
  <c r="N87" i="7"/>
  <c r="E87" i="7"/>
  <c r="G87" i="7" s="1"/>
  <c r="H87" i="7" s="1"/>
  <c r="I87" i="7" s="1"/>
  <c r="N86" i="7"/>
  <c r="E86" i="7"/>
  <c r="O86" i="7" s="1"/>
  <c r="P86" i="7" s="1"/>
  <c r="N85" i="7"/>
  <c r="E85" i="7"/>
  <c r="G85" i="7" s="1"/>
  <c r="H85" i="7" s="1"/>
  <c r="I85" i="7" s="1"/>
  <c r="N84" i="7"/>
  <c r="E84" i="7"/>
  <c r="G84" i="7" s="1"/>
  <c r="H84" i="7" s="1"/>
  <c r="I84" i="7" s="1"/>
  <c r="N83" i="7"/>
  <c r="H83" i="7"/>
  <c r="I83" i="7" s="1"/>
  <c r="E83" i="7"/>
  <c r="G83" i="7" s="1"/>
  <c r="N82" i="7"/>
  <c r="G82" i="7"/>
  <c r="H82" i="7" s="1"/>
  <c r="I82" i="7" s="1"/>
  <c r="E82" i="7"/>
  <c r="O82" i="7" s="1"/>
  <c r="P82" i="7" s="1"/>
  <c r="N81" i="7"/>
  <c r="E81" i="7"/>
  <c r="G81" i="7" s="1"/>
  <c r="H81" i="7" s="1"/>
  <c r="I81" i="7" s="1"/>
  <c r="N80" i="7"/>
  <c r="E80" i="7"/>
  <c r="G80" i="7" s="1"/>
  <c r="H80" i="7" s="1"/>
  <c r="I80" i="7" s="1"/>
  <c r="N79" i="7"/>
  <c r="H79" i="7"/>
  <c r="I79" i="7" s="1"/>
  <c r="E79" i="7"/>
  <c r="G79" i="7" s="1"/>
  <c r="O78" i="7"/>
  <c r="P78" i="7" s="1"/>
  <c r="N78" i="7"/>
  <c r="I78" i="7"/>
  <c r="E78" i="7"/>
  <c r="G78" i="7" s="1"/>
  <c r="H78" i="7" s="1"/>
  <c r="N77" i="7"/>
  <c r="O77" i="7" s="1"/>
  <c r="P77" i="7" s="1"/>
  <c r="E77" i="7"/>
  <c r="G77" i="7" s="1"/>
  <c r="H77" i="7" s="1"/>
  <c r="I77" i="7" s="1"/>
  <c r="N76" i="7"/>
  <c r="E76" i="7"/>
  <c r="G76" i="7" s="1"/>
  <c r="H76" i="7" s="1"/>
  <c r="I76" i="7" s="1"/>
  <c r="N75" i="7"/>
  <c r="E75" i="7"/>
  <c r="G75" i="7" s="1"/>
  <c r="H75" i="7" s="1"/>
  <c r="I75" i="7" s="1"/>
  <c r="N74" i="7"/>
  <c r="G74" i="7"/>
  <c r="H74" i="7" s="1"/>
  <c r="I74" i="7" s="1"/>
  <c r="E74" i="7"/>
  <c r="N73" i="7"/>
  <c r="H73" i="7"/>
  <c r="I73" i="7" s="1"/>
  <c r="E73" i="7"/>
  <c r="G73" i="7" s="1"/>
  <c r="O72" i="7"/>
  <c r="P72" i="7" s="1"/>
  <c r="N72" i="7"/>
  <c r="G72" i="7"/>
  <c r="H72" i="7" s="1"/>
  <c r="I72" i="7" s="1"/>
  <c r="E72" i="7"/>
  <c r="N71" i="7"/>
  <c r="O71" i="7" s="1"/>
  <c r="P71" i="7" s="1"/>
  <c r="G71" i="7"/>
  <c r="H71" i="7" s="1"/>
  <c r="I71" i="7" s="1"/>
  <c r="E71" i="7"/>
  <c r="N70" i="7"/>
  <c r="E70" i="7"/>
  <c r="N69" i="7"/>
  <c r="E69" i="7"/>
  <c r="G69" i="7" s="1"/>
  <c r="H69" i="7" s="1"/>
  <c r="I69" i="7" s="1"/>
  <c r="P68" i="7"/>
  <c r="O68" i="7"/>
  <c r="N68" i="7"/>
  <c r="H68" i="7"/>
  <c r="I68" i="7" s="1"/>
  <c r="G68" i="7"/>
  <c r="E68" i="7"/>
  <c r="N67" i="7"/>
  <c r="H67" i="7"/>
  <c r="I67" i="7" s="1"/>
  <c r="G67" i="7"/>
  <c r="E67" i="7"/>
  <c r="N66" i="7"/>
  <c r="O66" i="7" s="1"/>
  <c r="P66" i="7" s="1"/>
  <c r="I66" i="7"/>
  <c r="G66" i="7"/>
  <c r="H66" i="7" s="1"/>
  <c r="E66" i="7"/>
  <c r="N65" i="7"/>
  <c r="E65" i="7"/>
  <c r="G65" i="7" s="1"/>
  <c r="H65" i="7" s="1"/>
  <c r="I65" i="7" s="1"/>
  <c r="N64" i="7"/>
  <c r="O64" i="7" s="1"/>
  <c r="P64" i="7" s="1"/>
  <c r="H64" i="7"/>
  <c r="I64" i="7" s="1"/>
  <c r="E64" i="7"/>
  <c r="G64" i="7" s="1"/>
  <c r="N63" i="7"/>
  <c r="G63" i="7"/>
  <c r="H63" i="7" s="1"/>
  <c r="I63" i="7" s="1"/>
  <c r="E63" i="7"/>
  <c r="N62" i="7"/>
  <c r="I62" i="7"/>
  <c r="G62" i="7"/>
  <c r="H62" i="7" s="1"/>
  <c r="E62" i="7"/>
  <c r="N61" i="7"/>
  <c r="O61" i="7" s="1"/>
  <c r="P61" i="7" s="1"/>
  <c r="G61" i="7"/>
  <c r="H61" i="7" s="1"/>
  <c r="I61" i="7" s="1"/>
  <c r="E61" i="7"/>
  <c r="N60" i="7"/>
  <c r="E60" i="7"/>
  <c r="G60" i="7" s="1"/>
  <c r="H60" i="7" s="1"/>
  <c r="I60" i="7" s="1"/>
  <c r="N59" i="7"/>
  <c r="O59" i="7" s="1"/>
  <c r="P59" i="7" s="1"/>
  <c r="H59" i="7"/>
  <c r="I59" i="7" s="1"/>
  <c r="E59" i="7"/>
  <c r="G59" i="7" s="1"/>
  <c r="N58" i="7"/>
  <c r="G58" i="7"/>
  <c r="H58" i="7" s="1"/>
  <c r="I58" i="7" s="1"/>
  <c r="E58" i="7"/>
  <c r="O58" i="7" s="1"/>
  <c r="P58" i="7" s="1"/>
  <c r="N57" i="7"/>
  <c r="O57" i="7" s="1"/>
  <c r="P57" i="7" s="1"/>
  <c r="E57" i="7"/>
  <c r="G57" i="7" s="1"/>
  <c r="H57" i="7" s="1"/>
  <c r="I57" i="7" s="1"/>
  <c r="N56" i="7"/>
  <c r="E56" i="7"/>
  <c r="G56" i="7" s="1"/>
  <c r="H56" i="7" s="1"/>
  <c r="I56" i="7" s="1"/>
  <c r="O55" i="7"/>
  <c r="P55" i="7" s="1"/>
  <c r="N55" i="7"/>
  <c r="G55" i="7"/>
  <c r="H55" i="7" s="1"/>
  <c r="I55" i="7" s="1"/>
  <c r="E55" i="7"/>
  <c r="N54" i="7"/>
  <c r="O54" i="7" s="1"/>
  <c r="P54" i="7" s="1"/>
  <c r="E54" i="7"/>
  <c r="G54" i="7" s="1"/>
  <c r="H54" i="7" s="1"/>
  <c r="I54" i="7" s="1"/>
  <c r="N53" i="7"/>
  <c r="E53" i="7"/>
  <c r="G53" i="7" s="1"/>
  <c r="H53" i="7" s="1"/>
  <c r="I53" i="7" s="1"/>
  <c r="N52" i="7"/>
  <c r="O52" i="7" s="1"/>
  <c r="P52" i="7" s="1"/>
  <c r="E52" i="7"/>
  <c r="G52" i="7" s="1"/>
  <c r="H52" i="7" s="1"/>
  <c r="I52" i="7" s="1"/>
  <c r="N51" i="7"/>
  <c r="E51" i="7"/>
  <c r="G51" i="7" s="1"/>
  <c r="H51" i="7" s="1"/>
  <c r="I51" i="7" s="1"/>
  <c r="N50" i="7"/>
  <c r="O50" i="7" s="1"/>
  <c r="P50" i="7" s="1"/>
  <c r="E50" i="7"/>
  <c r="G50" i="7" s="1"/>
  <c r="H50" i="7" s="1"/>
  <c r="I50" i="7" s="1"/>
  <c r="N49" i="7"/>
  <c r="O49" i="7" s="1"/>
  <c r="P49" i="7" s="1"/>
  <c r="E49" i="7"/>
  <c r="G49" i="7" s="1"/>
  <c r="H49" i="7" s="1"/>
  <c r="I49" i="7" s="1"/>
  <c r="N48" i="7"/>
  <c r="O48" i="7" s="1"/>
  <c r="P48" i="7" s="1"/>
  <c r="E48" i="7"/>
  <c r="G48" i="7" s="1"/>
  <c r="H48" i="7" s="1"/>
  <c r="I48" i="7" s="1"/>
  <c r="N47" i="7"/>
  <c r="E47" i="7"/>
  <c r="O47" i="7" s="1"/>
  <c r="P47" i="7" s="1"/>
  <c r="N46" i="7"/>
  <c r="O46" i="7" s="1"/>
  <c r="P46" i="7" s="1"/>
  <c r="H46" i="7"/>
  <c r="I46" i="7" s="1"/>
  <c r="G46" i="7"/>
  <c r="E46" i="7"/>
  <c r="N45" i="7"/>
  <c r="O45" i="7" s="1"/>
  <c r="P45" i="7" s="1"/>
  <c r="G45" i="7"/>
  <c r="H45" i="7" s="1"/>
  <c r="I45" i="7" s="1"/>
  <c r="E45" i="7"/>
  <c r="N44" i="7"/>
  <c r="E44" i="7"/>
  <c r="G44" i="7" s="1"/>
  <c r="H44" i="7" s="1"/>
  <c r="I44" i="7" s="1"/>
  <c r="N43" i="7"/>
  <c r="O43" i="7" s="1"/>
  <c r="P43" i="7" s="1"/>
  <c r="E43" i="7"/>
  <c r="G43" i="7" s="1"/>
  <c r="H43" i="7" s="1"/>
  <c r="I43" i="7" s="1"/>
  <c r="N42" i="7"/>
  <c r="G42" i="7"/>
  <c r="H42" i="7" s="1"/>
  <c r="I42" i="7" s="1"/>
  <c r="E42" i="7"/>
  <c r="O42" i="7" s="1"/>
  <c r="P42" i="7" s="1"/>
  <c r="N41" i="7"/>
  <c r="O41" i="7" s="1"/>
  <c r="P41" i="7" s="1"/>
  <c r="G41" i="7"/>
  <c r="H41" i="7" s="1"/>
  <c r="I41" i="7" s="1"/>
  <c r="E41" i="7"/>
  <c r="N40" i="7"/>
  <c r="E40" i="7"/>
  <c r="G40" i="7" s="1"/>
  <c r="H40" i="7" s="1"/>
  <c r="I40" i="7" s="1"/>
  <c r="P39" i="7"/>
  <c r="O39" i="7"/>
  <c r="N39" i="7"/>
  <c r="H39" i="7"/>
  <c r="I39" i="7" s="1"/>
  <c r="G39" i="7"/>
  <c r="E39" i="7"/>
  <c r="N38" i="7"/>
  <c r="E38" i="7"/>
  <c r="G38" i="7" s="1"/>
  <c r="H38" i="7" s="1"/>
  <c r="I38" i="7" s="1"/>
  <c r="N37" i="7"/>
  <c r="E37" i="7"/>
  <c r="O37" i="7" s="1"/>
  <c r="P37" i="7" s="1"/>
  <c r="N36" i="7"/>
  <c r="O36" i="7" s="1"/>
  <c r="P36" i="7" s="1"/>
  <c r="E36" i="7"/>
  <c r="G36" i="7" s="1"/>
  <c r="H36" i="7" s="1"/>
  <c r="I36" i="7" s="1"/>
  <c r="O35" i="7"/>
  <c r="P35" i="7" s="1"/>
  <c r="N35" i="7"/>
  <c r="G35" i="7"/>
  <c r="H35" i="7" s="1"/>
  <c r="I35" i="7" s="1"/>
  <c r="E35" i="7"/>
  <c r="N34" i="7"/>
  <c r="O34" i="7" s="1"/>
  <c r="P34" i="7" s="1"/>
  <c r="E34" i="7"/>
  <c r="G34" i="7" s="1"/>
  <c r="H34" i="7" s="1"/>
  <c r="I34" i="7" s="1"/>
  <c r="O33" i="7"/>
  <c r="P33" i="7" s="1"/>
  <c r="N33" i="7"/>
  <c r="E33" i="7"/>
  <c r="G33" i="7" s="1"/>
  <c r="H33" i="7" s="1"/>
  <c r="I33" i="7" s="1"/>
  <c r="N32" i="7"/>
  <c r="O32" i="7" s="1"/>
  <c r="P32" i="7" s="1"/>
  <c r="E32" i="7"/>
  <c r="G32" i="7" s="1"/>
  <c r="H32" i="7" s="1"/>
  <c r="I32" i="7" s="1"/>
  <c r="N31" i="7"/>
  <c r="O31" i="7" s="1"/>
  <c r="P31" i="7" s="1"/>
  <c r="E31" i="7"/>
  <c r="G31" i="7" s="1"/>
  <c r="H31" i="7" s="1"/>
  <c r="I31" i="7" s="1"/>
  <c r="N30" i="7"/>
  <c r="O30" i="7" s="1"/>
  <c r="P30" i="7" s="1"/>
  <c r="H30" i="7"/>
  <c r="I30" i="7" s="1"/>
  <c r="G30" i="7"/>
  <c r="E30" i="7"/>
  <c r="N29" i="7"/>
  <c r="O29" i="7" s="1"/>
  <c r="P29" i="7" s="1"/>
  <c r="G29" i="7"/>
  <c r="H29" i="7" s="1"/>
  <c r="I29" i="7" s="1"/>
  <c r="E29" i="7"/>
  <c r="N28" i="7"/>
  <c r="E28" i="7"/>
  <c r="G28" i="7" s="1"/>
  <c r="H28" i="7" s="1"/>
  <c r="I28" i="7" s="1"/>
  <c r="N27" i="7"/>
  <c r="O27" i="7" s="1"/>
  <c r="P27" i="7" s="1"/>
  <c r="E27" i="7"/>
  <c r="G27" i="7" s="1"/>
  <c r="H27" i="7" s="1"/>
  <c r="I27" i="7" s="1"/>
  <c r="N26" i="7"/>
  <c r="G26" i="7"/>
  <c r="H26" i="7" s="1"/>
  <c r="I26" i="7" s="1"/>
  <c r="E26" i="7"/>
  <c r="O26" i="7" s="1"/>
  <c r="P26" i="7" s="1"/>
  <c r="N25" i="7"/>
  <c r="O25" i="7" s="1"/>
  <c r="P25" i="7" s="1"/>
  <c r="G25" i="7"/>
  <c r="H25" i="7" s="1"/>
  <c r="I25" i="7" s="1"/>
  <c r="E25" i="7"/>
  <c r="N24" i="7"/>
  <c r="E24" i="7"/>
  <c r="G24" i="7" s="1"/>
  <c r="H24" i="7" s="1"/>
  <c r="I24" i="7" s="1"/>
  <c r="P23" i="7"/>
  <c r="O23" i="7"/>
  <c r="N23" i="7"/>
  <c r="H23" i="7"/>
  <c r="I23" i="7" s="1"/>
  <c r="G23" i="7"/>
  <c r="E23" i="7"/>
  <c r="N22" i="7"/>
  <c r="E22" i="7"/>
  <c r="O22" i="7" s="1"/>
  <c r="P22" i="7" s="1"/>
  <c r="N21" i="7"/>
  <c r="E21" i="7"/>
  <c r="O21" i="7" s="1"/>
  <c r="P21" i="7" s="1"/>
  <c r="N20" i="7"/>
  <c r="O20" i="7" s="1"/>
  <c r="P20" i="7" s="1"/>
  <c r="E20" i="7"/>
  <c r="G20" i="7" s="1"/>
  <c r="H20" i="7" s="1"/>
  <c r="I20" i="7" s="1"/>
  <c r="O19" i="7"/>
  <c r="P19" i="7" s="1"/>
  <c r="N19" i="7"/>
  <c r="G19" i="7"/>
  <c r="H19" i="7" s="1"/>
  <c r="I19" i="7" s="1"/>
  <c r="E19" i="7"/>
  <c r="N18" i="7"/>
  <c r="O18" i="7" s="1"/>
  <c r="P18" i="7" s="1"/>
  <c r="E18" i="7"/>
  <c r="G18" i="7" s="1"/>
  <c r="H18" i="7" s="1"/>
  <c r="I18" i="7" s="1"/>
  <c r="O17" i="7"/>
  <c r="P17" i="7" s="1"/>
  <c r="N17" i="7"/>
  <c r="E17" i="7"/>
  <c r="G17" i="7" s="1"/>
  <c r="H17" i="7" s="1"/>
  <c r="I17" i="7" s="1"/>
  <c r="N16" i="7"/>
  <c r="O16" i="7" s="1"/>
  <c r="P16" i="7" s="1"/>
  <c r="E16" i="7"/>
  <c r="G16" i="7" s="1"/>
  <c r="H16" i="7" s="1"/>
  <c r="I16" i="7" s="1"/>
  <c r="N15" i="7"/>
  <c r="O15" i="7" s="1"/>
  <c r="P15" i="7" s="1"/>
  <c r="E15" i="7"/>
  <c r="G15" i="7" s="1"/>
  <c r="H15" i="7" s="1"/>
  <c r="I15" i="7" s="1"/>
  <c r="N14" i="7"/>
  <c r="O14" i="7" s="1"/>
  <c r="P14" i="7" s="1"/>
  <c r="H14" i="7"/>
  <c r="I14" i="7" s="1"/>
  <c r="G14" i="7"/>
  <c r="E14" i="7"/>
  <c r="N13" i="7"/>
  <c r="O13" i="7" s="1"/>
  <c r="P13" i="7" s="1"/>
  <c r="G13" i="7"/>
  <c r="H13" i="7" s="1"/>
  <c r="I13" i="7" s="1"/>
  <c r="E13" i="7"/>
  <c r="N12" i="7"/>
  <c r="E12" i="7"/>
  <c r="G12" i="7" s="1"/>
  <c r="H12" i="7" s="1"/>
  <c r="I12" i="7" s="1"/>
  <c r="N11" i="7"/>
  <c r="O11" i="7" s="1"/>
  <c r="P11" i="7" s="1"/>
  <c r="E11" i="7"/>
  <c r="G11" i="7" s="1"/>
  <c r="H11" i="7" s="1"/>
  <c r="I11" i="7" s="1"/>
  <c r="N10" i="7"/>
  <c r="G10" i="7"/>
  <c r="H10" i="7" s="1"/>
  <c r="I10" i="7" s="1"/>
  <c r="E10" i="7"/>
  <c r="O10" i="7" s="1"/>
  <c r="P10" i="7" s="1"/>
  <c r="N9" i="7"/>
  <c r="O9" i="7" s="1"/>
  <c r="P9" i="7" s="1"/>
  <c r="G9" i="7"/>
  <c r="H9" i="7" s="1"/>
  <c r="I9" i="7" s="1"/>
  <c r="E9" i="7"/>
  <c r="N8" i="7"/>
  <c r="E8" i="7"/>
  <c r="G8" i="7" s="1"/>
  <c r="H8" i="7" s="1"/>
  <c r="I8" i="7" s="1"/>
  <c r="P7" i="7"/>
  <c r="O7" i="7"/>
  <c r="N7" i="7"/>
  <c r="H7" i="7"/>
  <c r="I7" i="7" s="1"/>
  <c r="G7" i="7"/>
  <c r="E7" i="7"/>
  <c r="N6" i="7"/>
  <c r="E6" i="7"/>
  <c r="G6" i="7" s="1"/>
  <c r="H6" i="7" s="1"/>
  <c r="I6" i="7" s="1"/>
  <c r="N5" i="7"/>
  <c r="O5" i="7" s="1"/>
  <c r="P5" i="7" s="1"/>
  <c r="E5" i="7"/>
  <c r="G5" i="7" s="1"/>
  <c r="H5" i="7" s="1"/>
  <c r="I5" i="7" s="1"/>
  <c r="O6" i="7" l="1"/>
  <c r="P6" i="7" s="1"/>
  <c r="O38" i="7"/>
  <c r="P38" i="7" s="1"/>
  <c r="G21" i="7"/>
  <c r="H21" i="7" s="1"/>
  <c r="I21" i="7" s="1"/>
  <c r="G22" i="7"/>
  <c r="H22" i="7" s="1"/>
  <c r="I22" i="7" s="1"/>
  <c r="O28" i="7"/>
  <c r="P28" i="7" s="1"/>
  <c r="G37" i="7"/>
  <c r="H37" i="7" s="1"/>
  <c r="I37" i="7" s="1"/>
  <c r="O44" i="7"/>
  <c r="P44" i="7" s="1"/>
  <c r="G47" i="7"/>
  <c r="H47" i="7" s="1"/>
  <c r="I47" i="7" s="1"/>
  <c r="O80" i="7"/>
  <c r="P80" i="7" s="1"/>
  <c r="O128" i="7"/>
  <c r="P128" i="7" s="1"/>
  <c r="O12" i="7"/>
  <c r="P12" i="7" s="1"/>
  <c r="O8" i="7"/>
  <c r="P8" i="7" s="1"/>
  <c r="O24" i="7"/>
  <c r="P24" i="7" s="1"/>
  <c r="O40" i="7"/>
  <c r="P40" i="7" s="1"/>
  <c r="O53" i="7"/>
  <c r="P53" i="7" s="1"/>
  <c r="O84" i="7"/>
  <c r="P84" i="7" s="1"/>
  <c r="G86" i="7"/>
  <c r="H86" i="7" s="1"/>
  <c r="I86" i="7" s="1"/>
  <c r="G106" i="7"/>
  <c r="H106" i="7" s="1"/>
  <c r="I106" i="7" s="1"/>
  <c r="O112" i="7"/>
  <c r="P112" i="7" s="1"/>
  <c r="O120" i="7"/>
  <c r="P120" i="7" s="1"/>
  <c r="O133" i="7"/>
  <c r="P133" i="7" s="1"/>
  <c r="G150" i="7"/>
  <c r="H150" i="7" s="1"/>
  <c r="I150" i="7" s="1"/>
  <c r="O150" i="7"/>
  <c r="P150" i="7" s="1"/>
  <c r="O51" i="7"/>
  <c r="P51" i="7" s="1"/>
  <c r="O76" i="7"/>
  <c r="P76" i="7" s="1"/>
  <c r="O60" i="7"/>
  <c r="P60" i="7" s="1"/>
  <c r="O70" i="7"/>
  <c r="P70" i="7" s="1"/>
  <c r="G88" i="7"/>
  <c r="H88" i="7" s="1"/>
  <c r="I88" i="7" s="1"/>
  <c r="O135" i="7"/>
  <c r="P135" i="7" s="1"/>
  <c r="G140" i="7"/>
  <c r="H140" i="7" s="1"/>
  <c r="I140" i="7" s="1"/>
  <c r="G168" i="7"/>
  <c r="H168" i="7" s="1"/>
  <c r="I168" i="7" s="1"/>
  <c r="O168" i="7"/>
  <c r="P168" i="7" s="1"/>
  <c r="O56" i="7"/>
  <c r="P56" i="7" s="1"/>
  <c r="O62" i="7"/>
  <c r="P62" i="7" s="1"/>
  <c r="O63" i="7"/>
  <c r="P63" i="7" s="1"/>
  <c r="O67" i="7"/>
  <c r="P67" i="7" s="1"/>
  <c r="O74" i="7"/>
  <c r="P74" i="7" s="1"/>
  <c r="O83" i="7"/>
  <c r="P83" i="7" s="1"/>
  <c r="O93" i="7"/>
  <c r="P93" i="7" s="1"/>
  <c r="O115" i="7"/>
  <c r="P115" i="7" s="1"/>
  <c r="O141" i="7"/>
  <c r="P141" i="7" s="1"/>
  <c r="O143" i="7"/>
  <c r="P143" i="7" s="1"/>
  <c r="O151" i="7"/>
  <c r="P151" i="7" s="1"/>
  <c r="O221" i="7"/>
  <c r="P221" i="7" s="1"/>
  <c r="G226" i="7"/>
  <c r="H226" i="7" s="1"/>
  <c r="I226" i="7" s="1"/>
  <c r="O232" i="7"/>
  <c r="P232" i="7" s="1"/>
  <c r="G238" i="7"/>
  <c r="H238" i="7" s="1"/>
  <c r="I238" i="7" s="1"/>
  <c r="G240" i="7"/>
  <c r="H240" i="7" s="1"/>
  <c r="I240" i="7" s="1"/>
  <c r="G255" i="7"/>
  <c r="H255" i="7" s="1"/>
  <c r="I255" i="7" s="1"/>
  <c r="O257" i="7"/>
  <c r="P257" i="7" s="1"/>
  <c r="O287" i="7"/>
  <c r="P287" i="7" s="1"/>
  <c r="O85" i="7"/>
  <c r="P85" i="7" s="1"/>
  <c r="O107" i="7"/>
  <c r="P107" i="7" s="1"/>
  <c r="O121" i="7"/>
  <c r="P121" i="7" s="1"/>
  <c r="O129" i="7"/>
  <c r="P129" i="7" s="1"/>
  <c r="O154" i="7"/>
  <c r="P154" i="7" s="1"/>
  <c r="O157" i="7"/>
  <c r="P157" i="7" s="1"/>
  <c r="O165" i="7"/>
  <c r="P165" i="7" s="1"/>
  <c r="O190" i="7"/>
  <c r="P190" i="7" s="1"/>
  <c r="O196" i="7"/>
  <c r="P196" i="7" s="1"/>
  <c r="O200" i="7"/>
  <c r="P200" i="7" s="1"/>
  <c r="O204" i="7"/>
  <c r="P204" i="7" s="1"/>
  <c r="O216" i="7"/>
  <c r="P216" i="7" s="1"/>
  <c r="O231" i="7"/>
  <c r="P231" i="7" s="1"/>
  <c r="O263" i="7"/>
  <c r="P263" i="7" s="1"/>
  <c r="O281" i="7"/>
  <c r="P281" i="7" s="1"/>
  <c r="G281" i="7"/>
  <c r="H281" i="7" s="1"/>
  <c r="I281" i="7" s="1"/>
  <c r="O283" i="7"/>
  <c r="P283" i="7" s="1"/>
  <c r="G283" i="7"/>
  <c r="H283" i="7" s="1"/>
  <c r="I283" i="7" s="1"/>
  <c r="O303" i="7"/>
  <c r="P303" i="7" s="1"/>
  <c r="G335" i="7"/>
  <c r="H335" i="7" s="1"/>
  <c r="I335" i="7" s="1"/>
  <c r="O335" i="7"/>
  <c r="P335" i="7" s="1"/>
  <c r="G372" i="7"/>
  <c r="H372" i="7" s="1"/>
  <c r="I372" i="7" s="1"/>
  <c r="O372" i="7"/>
  <c r="P372" i="7" s="1"/>
  <c r="O234" i="7"/>
  <c r="P234" i="7" s="1"/>
  <c r="G364" i="7"/>
  <c r="H364" i="7" s="1"/>
  <c r="I364" i="7" s="1"/>
  <c r="O364" i="7"/>
  <c r="P364" i="7" s="1"/>
  <c r="O197" i="7"/>
  <c r="P197" i="7" s="1"/>
  <c r="G438" i="7"/>
  <c r="H438" i="7" s="1"/>
  <c r="I438" i="7" s="1"/>
  <c r="O438" i="7"/>
  <c r="P438" i="7" s="1"/>
  <c r="O296" i="7"/>
  <c r="P296" i="7" s="1"/>
  <c r="O314" i="7"/>
  <c r="P314" i="7" s="1"/>
  <c r="O329" i="7"/>
  <c r="P329" i="7" s="1"/>
  <c r="O331" i="7"/>
  <c r="P331" i="7" s="1"/>
  <c r="O333" i="7"/>
  <c r="P333" i="7" s="1"/>
  <c r="O382" i="7"/>
  <c r="P382" i="7" s="1"/>
  <c r="O416" i="7"/>
  <c r="P416" i="7" s="1"/>
  <c r="O494" i="7"/>
  <c r="P494" i="7" s="1"/>
  <c r="O170" i="7"/>
  <c r="P170" i="7" s="1"/>
  <c r="O175" i="7"/>
  <c r="P175" i="7" s="1"/>
  <c r="O205" i="7"/>
  <c r="P205" i="7" s="1"/>
  <c r="O207" i="7"/>
  <c r="P207" i="7" s="1"/>
  <c r="O237" i="7"/>
  <c r="P237" i="7" s="1"/>
  <c r="O239" i="7"/>
  <c r="P239" i="7" s="1"/>
  <c r="O282" i="7"/>
  <c r="P282" i="7" s="1"/>
  <c r="O288" i="7"/>
  <c r="P288" i="7" s="1"/>
  <c r="O294" i="7"/>
  <c r="P294" i="7" s="1"/>
  <c r="O304" i="7"/>
  <c r="P304" i="7" s="1"/>
  <c r="O310" i="7"/>
  <c r="P310" i="7" s="1"/>
  <c r="O317" i="7"/>
  <c r="P317" i="7" s="1"/>
  <c r="O384" i="7"/>
  <c r="P384" i="7" s="1"/>
  <c r="O398" i="7"/>
  <c r="P398" i="7" s="1"/>
  <c r="O428" i="7"/>
  <c r="P428" i="7" s="1"/>
  <c r="O478" i="7"/>
  <c r="P478" i="7" s="1"/>
  <c r="O247" i="7"/>
  <c r="P247" i="7" s="1"/>
  <c r="O254" i="7"/>
  <c r="P254" i="7" s="1"/>
  <c r="O256" i="7"/>
  <c r="P256" i="7" s="1"/>
  <c r="O274" i="7"/>
  <c r="P274" i="7" s="1"/>
  <c r="O313" i="7"/>
  <c r="P313" i="7" s="1"/>
  <c r="O486" i="7"/>
  <c r="P486" i="7" s="1"/>
  <c r="O344" i="7"/>
  <c r="P344" i="7" s="1"/>
  <c r="O350" i="7"/>
  <c r="P350" i="7" s="1"/>
  <c r="O393" i="7"/>
  <c r="P393" i="7" s="1"/>
  <c r="O399" i="7"/>
  <c r="P399" i="7" s="1"/>
  <c r="O461" i="7"/>
  <c r="P461" i="7" s="1"/>
  <c r="O467" i="7"/>
  <c r="P467" i="7" s="1"/>
  <c r="O496" i="7"/>
  <c r="P496" i="7" s="1"/>
  <c r="O499" i="7"/>
  <c r="P499" i="7" s="1"/>
  <c r="O351" i="7"/>
  <c r="P351" i="7" s="1"/>
  <c r="O367" i="7"/>
  <c r="P367" i="7" s="1"/>
  <c r="O386" i="7"/>
  <c r="P386" i="7" s="1"/>
  <c r="O400" i="7"/>
  <c r="P400" i="7" s="1"/>
  <c r="O411" i="7"/>
  <c r="P411" i="7" s="1"/>
  <c r="O454" i="7"/>
  <c r="P454" i="7" s="1"/>
  <c r="O468" i="7"/>
  <c r="P468" i="7" s="1"/>
  <c r="O479" i="7"/>
  <c r="P479" i="7" s="1"/>
  <c r="O487" i="7"/>
  <c r="P487" i="7" s="1"/>
  <c r="O495" i="7"/>
  <c r="P495" i="7" s="1"/>
  <c r="O302" i="7"/>
  <c r="P302" i="7" s="1"/>
  <c r="O322" i="7"/>
  <c r="P322" i="7" s="1"/>
  <c r="O328" i="7"/>
  <c r="P328" i="7" s="1"/>
  <c r="O334" i="7"/>
  <c r="P334" i="7" s="1"/>
  <c r="O354" i="7"/>
  <c r="P354" i="7" s="1"/>
  <c r="O359" i="7"/>
  <c r="P359" i="7" s="1"/>
  <c r="O378" i="7"/>
  <c r="P378" i="7" s="1"/>
  <c r="O381" i="7"/>
  <c r="P381" i="7" s="1"/>
  <c r="O403" i="7"/>
  <c r="P403" i="7" s="1"/>
  <c r="O409" i="7"/>
  <c r="P409" i="7" s="1"/>
  <c r="O415" i="7"/>
  <c r="P415" i="7" s="1"/>
  <c r="O427" i="7"/>
  <c r="P427" i="7" s="1"/>
  <c r="O431" i="7"/>
  <c r="P431" i="7" s="1"/>
  <c r="O439" i="7"/>
  <c r="P439" i="7" s="1"/>
  <c r="O449" i="7"/>
  <c r="P449" i="7" s="1"/>
  <c r="O471" i="7"/>
  <c r="P471" i="7" s="1"/>
  <c r="O477" i="7"/>
  <c r="P477" i="7" s="1"/>
  <c r="O485" i="7"/>
  <c r="P485" i="7" s="1"/>
  <c r="O75" i="7"/>
  <c r="P75" i="7" s="1"/>
  <c r="G70" i="7"/>
  <c r="H70" i="7" s="1"/>
  <c r="I70" i="7" s="1"/>
  <c r="O73" i="7"/>
  <c r="P73" i="7" s="1"/>
  <c r="O79" i="7"/>
  <c r="P79" i="7" s="1"/>
  <c r="O87" i="7"/>
  <c r="P87" i="7" s="1"/>
  <c r="O95" i="7"/>
  <c r="P95" i="7" s="1"/>
  <c r="O103" i="7"/>
  <c r="P103" i="7" s="1"/>
  <c r="O111" i="7"/>
  <c r="P111" i="7" s="1"/>
  <c r="O123" i="7"/>
  <c r="P123" i="7" s="1"/>
  <c r="O139" i="7"/>
  <c r="P139" i="7" s="1"/>
  <c r="O69" i="7"/>
  <c r="P69" i="7" s="1"/>
  <c r="O81" i="7"/>
  <c r="P81" i="7" s="1"/>
  <c r="O89" i="7"/>
  <c r="P89" i="7" s="1"/>
  <c r="O97" i="7"/>
  <c r="P97" i="7" s="1"/>
  <c r="O105" i="7"/>
  <c r="P105" i="7" s="1"/>
  <c r="O113" i="7"/>
  <c r="P113" i="7" s="1"/>
  <c r="O166" i="7"/>
  <c r="P166" i="7" s="1"/>
  <c r="O171" i="7"/>
  <c r="P171" i="7" s="1"/>
  <c r="O65" i="7"/>
  <c r="P65" i="7" s="1"/>
  <c r="O153" i="7"/>
  <c r="P153" i="7" s="1"/>
  <c r="O169" i="7"/>
  <c r="P169" i="7" s="1"/>
  <c r="O266" i="7"/>
  <c r="P266" i="7" s="1"/>
  <c r="O147" i="7"/>
  <c r="P147" i="7" s="1"/>
  <c r="O158" i="7"/>
  <c r="P158" i="7" s="1"/>
  <c r="O163" i="7"/>
  <c r="P163" i="7" s="1"/>
  <c r="O174" i="7"/>
  <c r="P174" i="7" s="1"/>
  <c r="O177" i="7"/>
  <c r="P177" i="7" s="1"/>
  <c r="O185" i="7"/>
  <c r="P185" i="7" s="1"/>
  <c r="O193" i="7"/>
  <c r="P193" i="7" s="1"/>
  <c r="O201" i="7"/>
  <c r="P201" i="7" s="1"/>
  <c r="O209" i="7"/>
  <c r="P209" i="7" s="1"/>
  <c r="O217" i="7"/>
  <c r="P217" i="7" s="1"/>
  <c r="O225" i="7"/>
  <c r="P225" i="7" s="1"/>
  <c r="O233" i="7"/>
  <c r="P233" i="7" s="1"/>
  <c r="O241" i="7"/>
  <c r="P241" i="7" s="1"/>
  <c r="O249" i="7"/>
  <c r="P249" i="7" s="1"/>
  <c r="O253" i="7"/>
  <c r="P253" i="7" s="1"/>
  <c r="G253" i="7"/>
  <c r="H253" i="7" s="1"/>
  <c r="I253" i="7" s="1"/>
  <c r="O145" i="7"/>
  <c r="P145" i="7" s="1"/>
  <c r="O161" i="7"/>
  <c r="P161" i="7" s="1"/>
  <c r="O179" i="7"/>
  <c r="P179" i="7" s="1"/>
  <c r="O187" i="7"/>
  <c r="P187" i="7" s="1"/>
  <c r="O195" i="7"/>
  <c r="P195" i="7" s="1"/>
  <c r="O203" i="7"/>
  <c r="P203" i="7" s="1"/>
  <c r="O211" i="7"/>
  <c r="P211" i="7" s="1"/>
  <c r="O219" i="7"/>
  <c r="P219" i="7" s="1"/>
  <c r="O227" i="7"/>
  <c r="P227" i="7" s="1"/>
  <c r="O235" i="7"/>
  <c r="P235" i="7" s="1"/>
  <c r="O243" i="7"/>
  <c r="P243" i="7" s="1"/>
  <c r="O251" i="7"/>
  <c r="P251" i="7" s="1"/>
  <c r="O258" i="7"/>
  <c r="P258" i="7" s="1"/>
  <c r="O260" i="7"/>
  <c r="P260" i="7" s="1"/>
  <c r="O268" i="7"/>
  <c r="P268" i="7" s="1"/>
  <c r="O284" i="7"/>
  <c r="P284" i="7" s="1"/>
  <c r="O300" i="7"/>
  <c r="P300" i="7" s="1"/>
  <c r="O316" i="7"/>
  <c r="P316" i="7" s="1"/>
  <c r="O332" i="7"/>
  <c r="P332" i="7" s="1"/>
  <c r="O348" i="7"/>
  <c r="P348" i="7" s="1"/>
  <c r="O374" i="7"/>
  <c r="P374" i="7" s="1"/>
  <c r="O276" i="7"/>
  <c r="P276" i="7" s="1"/>
  <c r="O292" i="7"/>
  <c r="P292" i="7" s="1"/>
  <c r="O308" i="7"/>
  <c r="P308" i="7" s="1"/>
  <c r="O324" i="7"/>
  <c r="P324" i="7" s="1"/>
  <c r="O340" i="7"/>
  <c r="P340" i="7" s="1"/>
  <c r="O356" i="7"/>
  <c r="P356" i="7" s="1"/>
  <c r="O363" i="7"/>
  <c r="P363" i="7" s="1"/>
  <c r="O361" i="7"/>
  <c r="P361" i="7" s="1"/>
  <c r="O377" i="7"/>
  <c r="P377" i="7" s="1"/>
  <c r="O383" i="7"/>
  <c r="P383" i="7" s="1"/>
  <c r="O397" i="7"/>
  <c r="P397" i="7" s="1"/>
  <c r="O413" i="7"/>
  <c r="P413" i="7" s="1"/>
  <c r="O429" i="7"/>
  <c r="P429" i="7" s="1"/>
  <c r="O366" i="7"/>
  <c r="P366" i="7" s="1"/>
  <c r="O371" i="7"/>
  <c r="P371" i="7" s="1"/>
  <c r="O385" i="7"/>
  <c r="P385" i="7" s="1"/>
  <c r="O369" i="7"/>
  <c r="P369" i="7" s="1"/>
  <c r="O379" i="7"/>
  <c r="P379" i="7" s="1"/>
  <c r="O389" i="7"/>
  <c r="P389" i="7" s="1"/>
  <c r="O405" i="7"/>
  <c r="P405" i="7" s="1"/>
  <c r="O443" i="7"/>
  <c r="P443" i="7" s="1"/>
  <c r="O451" i="7"/>
  <c r="P451" i="7" s="1"/>
  <c r="O465" i="7"/>
  <c r="P465" i="7" s="1"/>
  <c r="O481" i="7"/>
  <c r="P481" i="7" s="1"/>
  <c r="O437" i="7"/>
  <c r="P437" i="7" s="1"/>
  <c r="O445" i="7"/>
  <c r="P445" i="7" s="1"/>
  <c r="O453" i="7"/>
  <c r="P453" i="7" s="1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8" i="4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7" i="5"/>
  <c r="Q506" i="5"/>
  <c r="R506" i="5" s="1"/>
  <c r="S506" i="5" s="1"/>
  <c r="Q505" i="5"/>
  <c r="R505" i="5" s="1"/>
  <c r="S505" i="5" s="1"/>
  <c r="Q504" i="5"/>
  <c r="R504" i="5" s="1"/>
  <c r="S504" i="5" s="1"/>
  <c r="Q503" i="5"/>
  <c r="R503" i="5" s="1"/>
  <c r="S503" i="5" s="1"/>
  <c r="Q502" i="5"/>
  <c r="R502" i="5" s="1"/>
  <c r="S502" i="5" s="1"/>
  <c r="Q501" i="5"/>
  <c r="R501" i="5" s="1"/>
  <c r="S501" i="5" s="1"/>
  <c r="Q500" i="5"/>
  <c r="R500" i="5" s="1"/>
  <c r="S500" i="5" s="1"/>
  <c r="Q499" i="5"/>
  <c r="R499" i="5" s="1"/>
  <c r="S499" i="5" s="1"/>
  <c r="Q498" i="5"/>
  <c r="R498" i="5" s="1"/>
  <c r="S498" i="5" s="1"/>
  <c r="Q497" i="5"/>
  <c r="R497" i="5" s="1"/>
  <c r="S497" i="5" s="1"/>
  <c r="Q496" i="5"/>
  <c r="R496" i="5" s="1"/>
  <c r="S496" i="5" s="1"/>
  <c r="Q495" i="5"/>
  <c r="R495" i="5" s="1"/>
  <c r="S495" i="5" s="1"/>
  <c r="Q494" i="5"/>
  <c r="R494" i="5" s="1"/>
  <c r="S494" i="5" s="1"/>
  <c r="Q493" i="5"/>
  <c r="R493" i="5" s="1"/>
  <c r="S493" i="5" s="1"/>
  <c r="Q492" i="5"/>
  <c r="R492" i="5" s="1"/>
  <c r="S492" i="5" s="1"/>
  <c r="Q491" i="5"/>
  <c r="R491" i="5" s="1"/>
  <c r="S491" i="5" s="1"/>
  <c r="Q490" i="5"/>
  <c r="R490" i="5" s="1"/>
  <c r="S490" i="5" s="1"/>
  <c r="Q489" i="5"/>
  <c r="R489" i="5" s="1"/>
  <c r="S489" i="5" s="1"/>
  <c r="Q488" i="5"/>
  <c r="R488" i="5" s="1"/>
  <c r="S488" i="5" s="1"/>
  <c r="Q487" i="5"/>
  <c r="R487" i="5" s="1"/>
  <c r="S487" i="5" s="1"/>
  <c r="Q486" i="5"/>
  <c r="R486" i="5" s="1"/>
  <c r="S486" i="5" s="1"/>
  <c r="Q485" i="5"/>
  <c r="R485" i="5" s="1"/>
  <c r="S485" i="5" s="1"/>
  <c r="Q484" i="5"/>
  <c r="R484" i="5" s="1"/>
  <c r="S484" i="5" s="1"/>
  <c r="Q483" i="5"/>
  <c r="R483" i="5" s="1"/>
  <c r="S483" i="5" s="1"/>
  <c r="Q482" i="5"/>
  <c r="R482" i="5" s="1"/>
  <c r="S482" i="5" s="1"/>
  <c r="Q481" i="5"/>
  <c r="R481" i="5" s="1"/>
  <c r="S481" i="5" s="1"/>
  <c r="Q480" i="5"/>
  <c r="R480" i="5" s="1"/>
  <c r="S480" i="5" s="1"/>
  <c r="Q479" i="5"/>
  <c r="R479" i="5" s="1"/>
  <c r="S479" i="5" s="1"/>
  <c r="Q478" i="5"/>
  <c r="R478" i="5" s="1"/>
  <c r="S478" i="5" s="1"/>
  <c r="Q477" i="5"/>
  <c r="R477" i="5" s="1"/>
  <c r="S477" i="5" s="1"/>
  <c r="Q476" i="5"/>
  <c r="R476" i="5" s="1"/>
  <c r="S476" i="5" s="1"/>
  <c r="Q475" i="5"/>
  <c r="R475" i="5" s="1"/>
  <c r="S475" i="5" s="1"/>
  <c r="Q474" i="5"/>
  <c r="R474" i="5" s="1"/>
  <c r="S474" i="5" s="1"/>
  <c r="Q473" i="5"/>
  <c r="R473" i="5" s="1"/>
  <c r="S473" i="5" s="1"/>
  <c r="Q472" i="5"/>
  <c r="R472" i="5" s="1"/>
  <c r="S472" i="5" s="1"/>
  <c r="Q471" i="5"/>
  <c r="R471" i="5" s="1"/>
  <c r="S471" i="5" s="1"/>
  <c r="Q470" i="5"/>
  <c r="R470" i="5" s="1"/>
  <c r="S470" i="5" s="1"/>
  <c r="Q469" i="5"/>
  <c r="R469" i="5" s="1"/>
  <c r="S469" i="5" s="1"/>
  <c r="Q468" i="5"/>
  <c r="R468" i="5" s="1"/>
  <c r="S468" i="5" s="1"/>
  <c r="Q467" i="5"/>
  <c r="R467" i="5" s="1"/>
  <c r="S467" i="5" s="1"/>
  <c r="Q466" i="5"/>
  <c r="R466" i="5" s="1"/>
  <c r="S466" i="5" s="1"/>
  <c r="Q465" i="5"/>
  <c r="R465" i="5" s="1"/>
  <c r="S465" i="5" s="1"/>
  <c r="Q464" i="5"/>
  <c r="R464" i="5" s="1"/>
  <c r="S464" i="5" s="1"/>
  <c r="Q463" i="5"/>
  <c r="R463" i="5" s="1"/>
  <c r="S463" i="5" s="1"/>
  <c r="Q462" i="5"/>
  <c r="R462" i="5" s="1"/>
  <c r="S462" i="5" s="1"/>
  <c r="Q461" i="5"/>
  <c r="R461" i="5" s="1"/>
  <c r="S461" i="5" s="1"/>
  <c r="Q460" i="5"/>
  <c r="R460" i="5" s="1"/>
  <c r="S460" i="5" s="1"/>
  <c r="Q459" i="5"/>
  <c r="R459" i="5" s="1"/>
  <c r="S459" i="5" s="1"/>
  <c r="Q458" i="5"/>
  <c r="R458" i="5" s="1"/>
  <c r="S458" i="5" s="1"/>
  <c r="Q457" i="5"/>
  <c r="R457" i="5" s="1"/>
  <c r="S457" i="5" s="1"/>
  <c r="Q456" i="5"/>
  <c r="R456" i="5" s="1"/>
  <c r="S456" i="5" s="1"/>
  <c r="Q455" i="5"/>
  <c r="R455" i="5" s="1"/>
  <c r="S455" i="5" s="1"/>
  <c r="Q454" i="5"/>
  <c r="R454" i="5" s="1"/>
  <c r="S454" i="5" s="1"/>
  <c r="Q453" i="5"/>
  <c r="R453" i="5" s="1"/>
  <c r="S453" i="5" s="1"/>
  <c r="Q452" i="5"/>
  <c r="R452" i="5" s="1"/>
  <c r="S452" i="5" s="1"/>
  <c r="Q451" i="5"/>
  <c r="R451" i="5" s="1"/>
  <c r="S451" i="5" s="1"/>
  <c r="Q450" i="5"/>
  <c r="R450" i="5" s="1"/>
  <c r="S450" i="5" s="1"/>
  <c r="Q449" i="5"/>
  <c r="R449" i="5" s="1"/>
  <c r="S449" i="5" s="1"/>
  <c r="Q448" i="5"/>
  <c r="R448" i="5" s="1"/>
  <c r="S448" i="5" s="1"/>
  <c r="Q447" i="5"/>
  <c r="R447" i="5" s="1"/>
  <c r="S447" i="5" s="1"/>
  <c r="Q446" i="5"/>
  <c r="R446" i="5" s="1"/>
  <c r="S446" i="5" s="1"/>
  <c r="Q445" i="5"/>
  <c r="R445" i="5" s="1"/>
  <c r="S445" i="5" s="1"/>
  <c r="Q444" i="5"/>
  <c r="R444" i="5" s="1"/>
  <c r="S444" i="5" s="1"/>
  <c r="Q443" i="5"/>
  <c r="R443" i="5" s="1"/>
  <c r="S443" i="5" s="1"/>
  <c r="Q442" i="5"/>
  <c r="R442" i="5" s="1"/>
  <c r="S442" i="5" s="1"/>
  <c r="Q441" i="5"/>
  <c r="R441" i="5" s="1"/>
  <c r="S441" i="5" s="1"/>
  <c r="Q440" i="5"/>
  <c r="R440" i="5" s="1"/>
  <c r="S440" i="5" s="1"/>
  <c r="Q439" i="5"/>
  <c r="R439" i="5" s="1"/>
  <c r="S439" i="5" s="1"/>
  <c r="Q438" i="5"/>
  <c r="R438" i="5" s="1"/>
  <c r="S438" i="5" s="1"/>
  <c r="Q437" i="5"/>
  <c r="R437" i="5" s="1"/>
  <c r="S437" i="5" s="1"/>
  <c r="Q436" i="5"/>
  <c r="R436" i="5" s="1"/>
  <c r="S436" i="5" s="1"/>
  <c r="Q435" i="5"/>
  <c r="R435" i="5" s="1"/>
  <c r="S435" i="5" s="1"/>
  <c r="Q434" i="5"/>
  <c r="R434" i="5" s="1"/>
  <c r="S434" i="5" s="1"/>
  <c r="Q433" i="5"/>
  <c r="R433" i="5" s="1"/>
  <c r="S433" i="5" s="1"/>
  <c r="Q432" i="5"/>
  <c r="R432" i="5" s="1"/>
  <c r="S432" i="5" s="1"/>
  <c r="Q431" i="5"/>
  <c r="R431" i="5" s="1"/>
  <c r="S431" i="5" s="1"/>
  <c r="Q430" i="5"/>
  <c r="R430" i="5" s="1"/>
  <c r="S430" i="5" s="1"/>
  <c r="Q429" i="5"/>
  <c r="R429" i="5" s="1"/>
  <c r="S429" i="5" s="1"/>
  <c r="Q428" i="5"/>
  <c r="R428" i="5" s="1"/>
  <c r="S428" i="5" s="1"/>
  <c r="Q427" i="5"/>
  <c r="R427" i="5" s="1"/>
  <c r="S427" i="5" s="1"/>
  <c r="Q426" i="5"/>
  <c r="R426" i="5" s="1"/>
  <c r="S426" i="5" s="1"/>
  <c r="Q425" i="5"/>
  <c r="R425" i="5" s="1"/>
  <c r="S425" i="5" s="1"/>
  <c r="Q424" i="5"/>
  <c r="R424" i="5" s="1"/>
  <c r="S424" i="5" s="1"/>
  <c r="Q423" i="5"/>
  <c r="R423" i="5" s="1"/>
  <c r="S423" i="5" s="1"/>
  <c r="Q422" i="5"/>
  <c r="R422" i="5" s="1"/>
  <c r="S422" i="5" s="1"/>
  <c r="Q421" i="5"/>
  <c r="R421" i="5" s="1"/>
  <c r="S421" i="5" s="1"/>
  <c r="S420" i="5"/>
  <c r="Q420" i="5"/>
  <c r="R420" i="5" s="1"/>
  <c r="Q419" i="5"/>
  <c r="R419" i="5" s="1"/>
  <c r="S419" i="5" s="1"/>
  <c r="S418" i="5"/>
  <c r="Q418" i="5"/>
  <c r="R418" i="5" s="1"/>
  <c r="Q417" i="5"/>
  <c r="R417" i="5" s="1"/>
  <c r="S417" i="5" s="1"/>
  <c r="S416" i="5"/>
  <c r="Q416" i="5"/>
  <c r="R416" i="5" s="1"/>
  <c r="Q415" i="5"/>
  <c r="R415" i="5" s="1"/>
  <c r="S415" i="5" s="1"/>
  <c r="S414" i="5"/>
  <c r="Q414" i="5"/>
  <c r="R414" i="5" s="1"/>
  <c r="Q413" i="5"/>
  <c r="R413" i="5" s="1"/>
  <c r="S413" i="5" s="1"/>
  <c r="S412" i="5"/>
  <c r="Q412" i="5"/>
  <c r="R412" i="5" s="1"/>
  <c r="Q411" i="5"/>
  <c r="R411" i="5" s="1"/>
  <c r="S411" i="5" s="1"/>
  <c r="S410" i="5"/>
  <c r="Q410" i="5"/>
  <c r="R410" i="5" s="1"/>
  <c r="Q409" i="5"/>
  <c r="R409" i="5" s="1"/>
  <c r="S409" i="5" s="1"/>
  <c r="S408" i="5"/>
  <c r="Q408" i="5"/>
  <c r="R408" i="5" s="1"/>
  <c r="Q407" i="5"/>
  <c r="R407" i="5" s="1"/>
  <c r="S407" i="5" s="1"/>
  <c r="S406" i="5"/>
  <c r="Q406" i="5"/>
  <c r="R406" i="5" s="1"/>
  <c r="Q405" i="5"/>
  <c r="R405" i="5" s="1"/>
  <c r="S405" i="5" s="1"/>
  <c r="S404" i="5"/>
  <c r="Q404" i="5"/>
  <c r="R404" i="5" s="1"/>
  <c r="Q403" i="5"/>
  <c r="R403" i="5" s="1"/>
  <c r="S403" i="5" s="1"/>
  <c r="S402" i="5"/>
  <c r="Q402" i="5"/>
  <c r="R402" i="5" s="1"/>
  <c r="Q401" i="5"/>
  <c r="R401" i="5" s="1"/>
  <c r="S401" i="5" s="1"/>
  <c r="S400" i="5"/>
  <c r="Q400" i="5"/>
  <c r="R400" i="5" s="1"/>
  <c r="Q399" i="5"/>
  <c r="R399" i="5" s="1"/>
  <c r="S399" i="5" s="1"/>
  <c r="S398" i="5"/>
  <c r="Q398" i="5"/>
  <c r="R398" i="5" s="1"/>
  <c r="Q397" i="5"/>
  <c r="R397" i="5" s="1"/>
  <c r="S397" i="5" s="1"/>
  <c r="S396" i="5"/>
  <c r="Q396" i="5"/>
  <c r="R396" i="5" s="1"/>
  <c r="Q395" i="5"/>
  <c r="R395" i="5" s="1"/>
  <c r="S395" i="5" s="1"/>
  <c r="S394" i="5"/>
  <c r="Q394" i="5"/>
  <c r="R394" i="5" s="1"/>
  <c r="Q393" i="5"/>
  <c r="R393" i="5" s="1"/>
  <c r="S393" i="5" s="1"/>
  <c r="S392" i="5"/>
  <c r="Q392" i="5"/>
  <c r="R392" i="5" s="1"/>
  <c r="Q391" i="5"/>
  <c r="R391" i="5" s="1"/>
  <c r="S391" i="5" s="1"/>
  <c r="S390" i="5"/>
  <c r="Q390" i="5"/>
  <c r="R390" i="5" s="1"/>
  <c r="Q389" i="5"/>
  <c r="R389" i="5" s="1"/>
  <c r="S389" i="5" s="1"/>
  <c r="S388" i="5"/>
  <c r="Q388" i="5"/>
  <c r="R388" i="5" s="1"/>
  <c r="Q387" i="5"/>
  <c r="R387" i="5" s="1"/>
  <c r="S387" i="5" s="1"/>
  <c r="S386" i="5"/>
  <c r="Q386" i="5"/>
  <c r="R386" i="5" s="1"/>
  <c r="Q385" i="5"/>
  <c r="R385" i="5" s="1"/>
  <c r="S385" i="5" s="1"/>
  <c r="S384" i="5"/>
  <c r="Q384" i="5"/>
  <c r="R384" i="5" s="1"/>
  <c r="Q383" i="5"/>
  <c r="R383" i="5" s="1"/>
  <c r="S383" i="5" s="1"/>
  <c r="S382" i="5"/>
  <c r="Q382" i="5"/>
  <c r="R382" i="5" s="1"/>
  <c r="Q381" i="5"/>
  <c r="R381" i="5" s="1"/>
  <c r="S381" i="5" s="1"/>
  <c r="S380" i="5"/>
  <c r="Q380" i="5"/>
  <c r="R380" i="5" s="1"/>
  <c r="Q379" i="5"/>
  <c r="R379" i="5" s="1"/>
  <c r="S379" i="5" s="1"/>
  <c r="S378" i="5"/>
  <c r="Q378" i="5"/>
  <c r="R378" i="5" s="1"/>
  <c r="Q377" i="5"/>
  <c r="R377" i="5" s="1"/>
  <c r="S377" i="5" s="1"/>
  <c r="S376" i="5"/>
  <c r="Q376" i="5"/>
  <c r="R376" i="5" s="1"/>
  <c r="Q375" i="5"/>
  <c r="R375" i="5" s="1"/>
  <c r="S375" i="5" s="1"/>
  <c r="S374" i="5"/>
  <c r="Q374" i="5"/>
  <c r="R374" i="5" s="1"/>
  <c r="Q373" i="5"/>
  <c r="R373" i="5" s="1"/>
  <c r="S373" i="5" s="1"/>
  <c r="S372" i="5"/>
  <c r="Q372" i="5"/>
  <c r="R372" i="5" s="1"/>
  <c r="Q371" i="5"/>
  <c r="R371" i="5" s="1"/>
  <c r="S371" i="5" s="1"/>
  <c r="S370" i="5"/>
  <c r="Q370" i="5"/>
  <c r="R370" i="5" s="1"/>
  <c r="Q369" i="5"/>
  <c r="R369" i="5" s="1"/>
  <c r="S369" i="5" s="1"/>
  <c r="S368" i="5"/>
  <c r="Q368" i="5"/>
  <c r="R368" i="5" s="1"/>
  <c r="Q367" i="5"/>
  <c r="R367" i="5" s="1"/>
  <c r="S367" i="5" s="1"/>
  <c r="S366" i="5"/>
  <c r="Q366" i="5"/>
  <c r="R366" i="5" s="1"/>
  <c r="Q365" i="5"/>
  <c r="R365" i="5" s="1"/>
  <c r="S365" i="5" s="1"/>
  <c r="S364" i="5"/>
  <c r="Q364" i="5"/>
  <c r="R364" i="5" s="1"/>
  <c r="Q363" i="5"/>
  <c r="R363" i="5" s="1"/>
  <c r="S363" i="5" s="1"/>
  <c r="S362" i="5"/>
  <c r="Q362" i="5"/>
  <c r="R362" i="5" s="1"/>
  <c r="Q361" i="5"/>
  <c r="R361" i="5" s="1"/>
  <c r="S361" i="5" s="1"/>
  <c r="S360" i="5"/>
  <c r="Q360" i="5"/>
  <c r="R360" i="5" s="1"/>
  <c r="Q359" i="5"/>
  <c r="R359" i="5" s="1"/>
  <c r="S359" i="5" s="1"/>
  <c r="S358" i="5"/>
  <c r="Q358" i="5"/>
  <c r="R358" i="5" s="1"/>
  <c r="Q357" i="5"/>
  <c r="R357" i="5" s="1"/>
  <c r="S357" i="5" s="1"/>
  <c r="S356" i="5"/>
  <c r="Q356" i="5"/>
  <c r="R356" i="5" s="1"/>
  <c r="Q355" i="5"/>
  <c r="R355" i="5" s="1"/>
  <c r="S355" i="5" s="1"/>
  <c r="S354" i="5"/>
  <c r="Q354" i="5"/>
  <c r="R354" i="5" s="1"/>
  <c r="Q353" i="5"/>
  <c r="R353" i="5" s="1"/>
  <c r="S353" i="5" s="1"/>
  <c r="S352" i="5"/>
  <c r="Q352" i="5"/>
  <c r="R352" i="5" s="1"/>
  <c r="Q351" i="5"/>
  <c r="R351" i="5" s="1"/>
  <c r="S351" i="5" s="1"/>
  <c r="S350" i="5"/>
  <c r="Q350" i="5"/>
  <c r="R350" i="5" s="1"/>
  <c r="Q349" i="5"/>
  <c r="R349" i="5" s="1"/>
  <c r="S349" i="5" s="1"/>
  <c r="S348" i="5"/>
  <c r="Q348" i="5"/>
  <c r="R348" i="5" s="1"/>
  <c r="Q347" i="5"/>
  <c r="R347" i="5" s="1"/>
  <c r="S347" i="5" s="1"/>
  <c r="S346" i="5"/>
  <c r="Q346" i="5"/>
  <c r="R346" i="5" s="1"/>
  <c r="Q345" i="5"/>
  <c r="R345" i="5" s="1"/>
  <c r="S345" i="5" s="1"/>
  <c r="S344" i="5"/>
  <c r="Q344" i="5"/>
  <c r="R344" i="5" s="1"/>
  <c r="Q343" i="5"/>
  <c r="R343" i="5" s="1"/>
  <c r="S343" i="5" s="1"/>
  <c r="S342" i="5"/>
  <c r="Q342" i="5"/>
  <c r="R342" i="5" s="1"/>
  <c r="Q341" i="5"/>
  <c r="R341" i="5" s="1"/>
  <c r="S341" i="5" s="1"/>
  <c r="Q340" i="5"/>
  <c r="R340" i="5" s="1"/>
  <c r="S340" i="5" s="1"/>
  <c r="Q339" i="5"/>
  <c r="R339" i="5" s="1"/>
  <c r="S339" i="5" s="1"/>
  <c r="S338" i="5"/>
  <c r="Q338" i="5"/>
  <c r="R338" i="5" s="1"/>
  <c r="Q337" i="5"/>
  <c r="R337" i="5" s="1"/>
  <c r="S337" i="5" s="1"/>
  <c r="S336" i="5"/>
  <c r="Q336" i="5"/>
  <c r="R336" i="5" s="1"/>
  <c r="Q335" i="5"/>
  <c r="R335" i="5" s="1"/>
  <c r="S335" i="5" s="1"/>
  <c r="S334" i="5"/>
  <c r="Q334" i="5"/>
  <c r="R334" i="5" s="1"/>
  <c r="Q333" i="5"/>
  <c r="R333" i="5" s="1"/>
  <c r="S333" i="5" s="1"/>
  <c r="S332" i="5"/>
  <c r="Q332" i="5"/>
  <c r="R332" i="5" s="1"/>
  <c r="Q331" i="5"/>
  <c r="R331" i="5" s="1"/>
  <c r="S331" i="5" s="1"/>
  <c r="S330" i="5"/>
  <c r="Q330" i="5"/>
  <c r="R330" i="5" s="1"/>
  <c r="Q329" i="5"/>
  <c r="R329" i="5" s="1"/>
  <c r="S329" i="5" s="1"/>
  <c r="S328" i="5"/>
  <c r="Q328" i="5"/>
  <c r="R328" i="5" s="1"/>
  <c r="Q327" i="5"/>
  <c r="R327" i="5" s="1"/>
  <c r="S327" i="5" s="1"/>
  <c r="S326" i="5"/>
  <c r="Q326" i="5"/>
  <c r="R326" i="5" s="1"/>
  <c r="Q325" i="5"/>
  <c r="R325" i="5" s="1"/>
  <c r="S325" i="5" s="1"/>
  <c r="S324" i="5"/>
  <c r="Q324" i="5"/>
  <c r="R324" i="5" s="1"/>
  <c r="Q323" i="5"/>
  <c r="R323" i="5" s="1"/>
  <c r="S323" i="5" s="1"/>
  <c r="S322" i="5"/>
  <c r="Q322" i="5"/>
  <c r="R322" i="5" s="1"/>
  <c r="Q321" i="5"/>
  <c r="R321" i="5" s="1"/>
  <c r="S321" i="5" s="1"/>
  <c r="S320" i="5"/>
  <c r="Q320" i="5"/>
  <c r="R320" i="5" s="1"/>
  <c r="Q319" i="5"/>
  <c r="R319" i="5" s="1"/>
  <c r="S319" i="5" s="1"/>
  <c r="S318" i="5"/>
  <c r="Q318" i="5"/>
  <c r="R318" i="5" s="1"/>
  <c r="Q317" i="5"/>
  <c r="R317" i="5" s="1"/>
  <c r="S317" i="5" s="1"/>
  <c r="S316" i="5"/>
  <c r="Q316" i="5"/>
  <c r="R316" i="5" s="1"/>
  <c r="Q315" i="5"/>
  <c r="R315" i="5" s="1"/>
  <c r="S315" i="5" s="1"/>
  <c r="S314" i="5"/>
  <c r="Q314" i="5"/>
  <c r="R314" i="5" s="1"/>
  <c r="Q313" i="5"/>
  <c r="R313" i="5" s="1"/>
  <c r="S313" i="5" s="1"/>
  <c r="S312" i="5"/>
  <c r="Q312" i="5"/>
  <c r="R312" i="5" s="1"/>
  <c r="Q311" i="5"/>
  <c r="R311" i="5" s="1"/>
  <c r="S311" i="5" s="1"/>
  <c r="S310" i="5"/>
  <c r="Q310" i="5"/>
  <c r="R310" i="5" s="1"/>
  <c r="Q309" i="5"/>
  <c r="R309" i="5" s="1"/>
  <c r="S309" i="5" s="1"/>
  <c r="S308" i="5"/>
  <c r="Q308" i="5"/>
  <c r="R308" i="5" s="1"/>
  <c r="Q307" i="5"/>
  <c r="R307" i="5" s="1"/>
  <c r="S307" i="5" s="1"/>
  <c r="S306" i="5"/>
  <c r="Q306" i="5"/>
  <c r="R306" i="5" s="1"/>
  <c r="Q305" i="5"/>
  <c r="R305" i="5" s="1"/>
  <c r="S305" i="5" s="1"/>
  <c r="S304" i="5"/>
  <c r="Q304" i="5"/>
  <c r="R304" i="5" s="1"/>
  <c r="Q303" i="5"/>
  <c r="R303" i="5" s="1"/>
  <c r="S303" i="5" s="1"/>
  <c r="S302" i="5"/>
  <c r="Q302" i="5"/>
  <c r="R302" i="5" s="1"/>
  <c r="Q301" i="5"/>
  <c r="R301" i="5" s="1"/>
  <c r="S301" i="5" s="1"/>
  <c r="S300" i="5"/>
  <c r="Q300" i="5"/>
  <c r="R300" i="5" s="1"/>
  <c r="Q299" i="5"/>
  <c r="R299" i="5" s="1"/>
  <c r="S299" i="5" s="1"/>
  <c r="S298" i="5"/>
  <c r="Q298" i="5"/>
  <c r="R298" i="5" s="1"/>
  <c r="Q297" i="5"/>
  <c r="R297" i="5" s="1"/>
  <c r="S297" i="5" s="1"/>
  <c r="S296" i="5"/>
  <c r="Q296" i="5"/>
  <c r="R296" i="5" s="1"/>
  <c r="Q295" i="5"/>
  <c r="R295" i="5" s="1"/>
  <c r="S295" i="5" s="1"/>
  <c r="Q294" i="5"/>
  <c r="R294" i="5" s="1"/>
  <c r="S294" i="5" s="1"/>
  <c r="S293" i="5"/>
  <c r="Q293" i="5"/>
  <c r="R293" i="5" s="1"/>
  <c r="Q292" i="5"/>
  <c r="R292" i="5" s="1"/>
  <c r="S292" i="5" s="1"/>
  <c r="S291" i="5"/>
  <c r="Q291" i="5"/>
  <c r="R291" i="5" s="1"/>
  <c r="Q290" i="5"/>
  <c r="R290" i="5" s="1"/>
  <c r="S290" i="5" s="1"/>
  <c r="S289" i="5"/>
  <c r="Q289" i="5"/>
  <c r="R289" i="5" s="1"/>
  <c r="Q288" i="5"/>
  <c r="R288" i="5" s="1"/>
  <c r="S288" i="5" s="1"/>
  <c r="S287" i="5"/>
  <c r="Q287" i="5"/>
  <c r="R287" i="5" s="1"/>
  <c r="Q286" i="5"/>
  <c r="R286" i="5" s="1"/>
  <c r="S286" i="5" s="1"/>
  <c r="S285" i="5"/>
  <c r="Q285" i="5"/>
  <c r="R285" i="5" s="1"/>
  <c r="Q284" i="5"/>
  <c r="R284" i="5" s="1"/>
  <c r="S284" i="5" s="1"/>
  <c r="S283" i="5"/>
  <c r="Q283" i="5"/>
  <c r="R283" i="5" s="1"/>
  <c r="Q282" i="5"/>
  <c r="R282" i="5" s="1"/>
  <c r="S282" i="5" s="1"/>
  <c r="S281" i="5"/>
  <c r="Q281" i="5"/>
  <c r="R281" i="5" s="1"/>
  <c r="Q280" i="5"/>
  <c r="R280" i="5" s="1"/>
  <c r="S280" i="5" s="1"/>
  <c r="S279" i="5"/>
  <c r="Q279" i="5"/>
  <c r="R279" i="5" s="1"/>
  <c r="Q278" i="5"/>
  <c r="R278" i="5" s="1"/>
  <c r="S278" i="5" s="1"/>
  <c r="S277" i="5"/>
  <c r="Q277" i="5"/>
  <c r="R277" i="5" s="1"/>
  <c r="Q276" i="5"/>
  <c r="R276" i="5" s="1"/>
  <c r="S276" i="5" s="1"/>
  <c r="S275" i="5"/>
  <c r="Q275" i="5"/>
  <c r="R275" i="5" s="1"/>
  <c r="Q274" i="5"/>
  <c r="R274" i="5" s="1"/>
  <c r="S274" i="5" s="1"/>
  <c r="S273" i="5"/>
  <c r="Q273" i="5"/>
  <c r="R273" i="5" s="1"/>
  <c r="Q272" i="5"/>
  <c r="R272" i="5" s="1"/>
  <c r="S272" i="5" s="1"/>
  <c r="S271" i="5"/>
  <c r="Q271" i="5"/>
  <c r="R271" i="5" s="1"/>
  <c r="Q270" i="5"/>
  <c r="R270" i="5" s="1"/>
  <c r="S270" i="5" s="1"/>
  <c r="S269" i="5"/>
  <c r="Q269" i="5"/>
  <c r="R269" i="5" s="1"/>
  <c r="Q268" i="5"/>
  <c r="R268" i="5" s="1"/>
  <c r="S268" i="5" s="1"/>
  <c r="S267" i="5"/>
  <c r="Q267" i="5"/>
  <c r="R267" i="5" s="1"/>
  <c r="Q266" i="5"/>
  <c r="R266" i="5" s="1"/>
  <c r="S266" i="5" s="1"/>
  <c r="S265" i="5"/>
  <c r="Q265" i="5"/>
  <c r="R265" i="5" s="1"/>
  <c r="Q264" i="5"/>
  <c r="R264" i="5" s="1"/>
  <c r="S264" i="5" s="1"/>
  <c r="S263" i="5"/>
  <c r="Q263" i="5"/>
  <c r="R263" i="5" s="1"/>
  <c r="Q262" i="5"/>
  <c r="R262" i="5" s="1"/>
  <c r="S262" i="5" s="1"/>
  <c r="S261" i="5"/>
  <c r="Q261" i="5"/>
  <c r="R261" i="5" s="1"/>
  <c r="Q260" i="5"/>
  <c r="R260" i="5" s="1"/>
  <c r="S260" i="5" s="1"/>
  <c r="S259" i="5"/>
  <c r="Q259" i="5"/>
  <c r="R259" i="5" s="1"/>
  <c r="Q258" i="5"/>
  <c r="R258" i="5" s="1"/>
  <c r="S258" i="5" s="1"/>
  <c r="S257" i="5"/>
  <c r="Q257" i="5"/>
  <c r="R257" i="5" s="1"/>
  <c r="Q256" i="5"/>
  <c r="R256" i="5" s="1"/>
  <c r="S256" i="5" s="1"/>
  <c r="S255" i="5"/>
  <c r="Q255" i="5"/>
  <c r="R255" i="5" s="1"/>
  <c r="Q254" i="5"/>
  <c r="R254" i="5" s="1"/>
  <c r="S254" i="5" s="1"/>
  <c r="S253" i="5"/>
  <c r="Q253" i="5"/>
  <c r="R253" i="5" s="1"/>
  <c r="Q252" i="5"/>
  <c r="R252" i="5" s="1"/>
  <c r="S252" i="5" s="1"/>
  <c r="S251" i="5"/>
  <c r="Q251" i="5"/>
  <c r="R251" i="5" s="1"/>
  <c r="Q250" i="5"/>
  <c r="R250" i="5" s="1"/>
  <c r="S250" i="5" s="1"/>
  <c r="S249" i="5"/>
  <c r="Q249" i="5"/>
  <c r="R249" i="5" s="1"/>
  <c r="Q248" i="5"/>
  <c r="R248" i="5" s="1"/>
  <c r="S248" i="5" s="1"/>
  <c r="S247" i="5"/>
  <c r="Q247" i="5"/>
  <c r="R247" i="5" s="1"/>
  <c r="Q246" i="5"/>
  <c r="R246" i="5" s="1"/>
  <c r="S246" i="5" s="1"/>
  <c r="S245" i="5"/>
  <c r="Q245" i="5"/>
  <c r="R245" i="5" s="1"/>
  <c r="Q244" i="5"/>
  <c r="R244" i="5" s="1"/>
  <c r="S244" i="5" s="1"/>
  <c r="S243" i="5"/>
  <c r="Q243" i="5"/>
  <c r="R243" i="5" s="1"/>
  <c r="Q242" i="5"/>
  <c r="R242" i="5" s="1"/>
  <c r="S242" i="5" s="1"/>
  <c r="S241" i="5"/>
  <c r="Q241" i="5"/>
  <c r="R241" i="5" s="1"/>
  <c r="Q240" i="5"/>
  <c r="R240" i="5" s="1"/>
  <c r="S240" i="5" s="1"/>
  <c r="S239" i="5"/>
  <c r="Q239" i="5"/>
  <c r="R239" i="5" s="1"/>
  <c r="Q238" i="5"/>
  <c r="R238" i="5" s="1"/>
  <c r="S238" i="5" s="1"/>
  <c r="S237" i="5"/>
  <c r="Q237" i="5"/>
  <c r="R237" i="5" s="1"/>
  <c r="Q236" i="5"/>
  <c r="R236" i="5" s="1"/>
  <c r="S236" i="5" s="1"/>
  <c r="S235" i="5"/>
  <c r="Q235" i="5"/>
  <c r="R235" i="5" s="1"/>
  <c r="Q234" i="5"/>
  <c r="R234" i="5" s="1"/>
  <c r="S234" i="5" s="1"/>
  <c r="S233" i="5"/>
  <c r="Q233" i="5"/>
  <c r="R233" i="5" s="1"/>
  <c r="Q232" i="5"/>
  <c r="R232" i="5" s="1"/>
  <c r="S232" i="5" s="1"/>
  <c r="S231" i="5"/>
  <c r="Q231" i="5"/>
  <c r="R231" i="5" s="1"/>
  <c r="Q230" i="5"/>
  <c r="R230" i="5" s="1"/>
  <c r="S230" i="5" s="1"/>
  <c r="S229" i="5"/>
  <c r="Q229" i="5"/>
  <c r="R229" i="5" s="1"/>
  <c r="Q228" i="5"/>
  <c r="R228" i="5" s="1"/>
  <c r="S228" i="5" s="1"/>
  <c r="S227" i="5"/>
  <c r="Q227" i="5"/>
  <c r="R227" i="5" s="1"/>
  <c r="Q226" i="5"/>
  <c r="R226" i="5" s="1"/>
  <c r="S226" i="5" s="1"/>
  <c r="S225" i="5"/>
  <c r="Q225" i="5"/>
  <c r="R225" i="5" s="1"/>
  <c r="Q224" i="5"/>
  <c r="R224" i="5" s="1"/>
  <c r="S224" i="5" s="1"/>
  <c r="S223" i="5"/>
  <c r="Q223" i="5"/>
  <c r="R223" i="5" s="1"/>
  <c r="Q222" i="5"/>
  <c r="R222" i="5" s="1"/>
  <c r="S222" i="5" s="1"/>
  <c r="S221" i="5"/>
  <c r="Q221" i="5"/>
  <c r="R221" i="5" s="1"/>
  <c r="Q220" i="5"/>
  <c r="R220" i="5" s="1"/>
  <c r="S220" i="5" s="1"/>
  <c r="S219" i="5"/>
  <c r="Q219" i="5"/>
  <c r="R219" i="5" s="1"/>
  <c r="Q218" i="5"/>
  <c r="R218" i="5" s="1"/>
  <c r="S218" i="5" s="1"/>
  <c r="S217" i="5"/>
  <c r="Q217" i="5"/>
  <c r="R217" i="5" s="1"/>
  <c r="Q216" i="5"/>
  <c r="R216" i="5" s="1"/>
  <c r="S216" i="5" s="1"/>
  <c r="S215" i="5"/>
  <c r="Q215" i="5"/>
  <c r="R215" i="5" s="1"/>
  <c r="Q214" i="5"/>
  <c r="R214" i="5" s="1"/>
  <c r="S214" i="5" s="1"/>
  <c r="S213" i="5"/>
  <c r="Q213" i="5"/>
  <c r="R213" i="5" s="1"/>
  <c r="Q212" i="5"/>
  <c r="R212" i="5" s="1"/>
  <c r="S212" i="5" s="1"/>
  <c r="S211" i="5"/>
  <c r="Q211" i="5"/>
  <c r="R211" i="5" s="1"/>
  <c r="Q210" i="5"/>
  <c r="R210" i="5" s="1"/>
  <c r="S210" i="5" s="1"/>
  <c r="S209" i="5"/>
  <c r="Q209" i="5"/>
  <c r="R209" i="5" s="1"/>
  <c r="Q208" i="5"/>
  <c r="R208" i="5" s="1"/>
  <c r="S208" i="5" s="1"/>
  <c r="S207" i="5"/>
  <c r="Q207" i="5"/>
  <c r="R207" i="5" s="1"/>
  <c r="Q206" i="5"/>
  <c r="R206" i="5" s="1"/>
  <c r="S206" i="5" s="1"/>
  <c r="S205" i="5"/>
  <c r="Q205" i="5"/>
  <c r="R205" i="5" s="1"/>
  <c r="Q204" i="5"/>
  <c r="R204" i="5" s="1"/>
  <c r="S204" i="5" s="1"/>
  <c r="S203" i="5"/>
  <c r="Q203" i="5"/>
  <c r="R203" i="5" s="1"/>
  <c r="Q202" i="5"/>
  <c r="R202" i="5" s="1"/>
  <c r="S202" i="5" s="1"/>
  <c r="S201" i="5"/>
  <c r="Q201" i="5"/>
  <c r="R201" i="5" s="1"/>
  <c r="Q200" i="5"/>
  <c r="R200" i="5" s="1"/>
  <c r="S200" i="5" s="1"/>
  <c r="S199" i="5"/>
  <c r="Q199" i="5"/>
  <c r="R199" i="5" s="1"/>
  <c r="Q198" i="5"/>
  <c r="R198" i="5" s="1"/>
  <c r="S198" i="5" s="1"/>
  <c r="S197" i="5"/>
  <c r="Q197" i="5"/>
  <c r="R197" i="5" s="1"/>
  <c r="Q196" i="5"/>
  <c r="R196" i="5" s="1"/>
  <c r="S196" i="5" s="1"/>
  <c r="S195" i="5"/>
  <c r="Q195" i="5"/>
  <c r="R195" i="5" s="1"/>
  <c r="Q194" i="5"/>
  <c r="R194" i="5" s="1"/>
  <c r="S194" i="5" s="1"/>
  <c r="S193" i="5"/>
  <c r="Q193" i="5"/>
  <c r="R193" i="5" s="1"/>
  <c r="Q192" i="5"/>
  <c r="R192" i="5" s="1"/>
  <c r="S192" i="5" s="1"/>
  <c r="S191" i="5"/>
  <c r="Q191" i="5"/>
  <c r="R191" i="5" s="1"/>
  <c r="Q190" i="5"/>
  <c r="R190" i="5" s="1"/>
  <c r="S190" i="5" s="1"/>
  <c r="S189" i="5"/>
  <c r="Q189" i="5"/>
  <c r="R189" i="5" s="1"/>
  <c r="Q188" i="5"/>
  <c r="R188" i="5" s="1"/>
  <c r="S188" i="5" s="1"/>
  <c r="S187" i="5"/>
  <c r="Q187" i="5"/>
  <c r="R187" i="5" s="1"/>
  <c r="Q186" i="5"/>
  <c r="R186" i="5" s="1"/>
  <c r="S186" i="5" s="1"/>
  <c r="S185" i="5"/>
  <c r="Q185" i="5"/>
  <c r="R185" i="5" s="1"/>
  <c r="Q184" i="5"/>
  <c r="R184" i="5" s="1"/>
  <c r="S184" i="5" s="1"/>
  <c r="S183" i="5"/>
  <c r="Q183" i="5"/>
  <c r="R183" i="5" s="1"/>
  <c r="Q182" i="5"/>
  <c r="R182" i="5" s="1"/>
  <c r="S182" i="5" s="1"/>
  <c r="S181" i="5"/>
  <c r="Q181" i="5"/>
  <c r="R181" i="5" s="1"/>
  <c r="Q180" i="5"/>
  <c r="R180" i="5" s="1"/>
  <c r="S180" i="5" s="1"/>
  <c r="S179" i="5"/>
  <c r="Q179" i="5"/>
  <c r="R179" i="5" s="1"/>
  <c r="Q178" i="5"/>
  <c r="R178" i="5" s="1"/>
  <c r="S178" i="5" s="1"/>
  <c r="S177" i="5"/>
  <c r="Q177" i="5"/>
  <c r="R177" i="5" s="1"/>
  <c r="Q176" i="5"/>
  <c r="R176" i="5" s="1"/>
  <c r="S176" i="5" s="1"/>
  <c r="S175" i="5"/>
  <c r="Q175" i="5"/>
  <c r="R175" i="5" s="1"/>
  <c r="Q174" i="5"/>
  <c r="R174" i="5" s="1"/>
  <c r="S174" i="5" s="1"/>
  <c r="S173" i="5"/>
  <c r="Q173" i="5"/>
  <c r="R173" i="5" s="1"/>
  <c r="Q172" i="5"/>
  <c r="R172" i="5" s="1"/>
  <c r="S172" i="5" s="1"/>
  <c r="S171" i="5"/>
  <c r="Q171" i="5"/>
  <c r="R171" i="5" s="1"/>
  <c r="Q170" i="5"/>
  <c r="R170" i="5" s="1"/>
  <c r="S170" i="5" s="1"/>
  <c r="S169" i="5"/>
  <c r="Q169" i="5"/>
  <c r="R169" i="5" s="1"/>
  <c r="Q168" i="5"/>
  <c r="R168" i="5" s="1"/>
  <c r="S168" i="5" s="1"/>
  <c r="S167" i="5"/>
  <c r="Q167" i="5"/>
  <c r="R167" i="5" s="1"/>
  <c r="Q166" i="5"/>
  <c r="R166" i="5" s="1"/>
  <c r="S166" i="5" s="1"/>
  <c r="S165" i="5"/>
  <c r="Q165" i="5"/>
  <c r="R165" i="5" s="1"/>
  <c r="Q164" i="5"/>
  <c r="R164" i="5" s="1"/>
  <c r="S164" i="5" s="1"/>
  <c r="S163" i="5"/>
  <c r="Q163" i="5"/>
  <c r="R163" i="5" s="1"/>
  <c r="Q162" i="5"/>
  <c r="R162" i="5" s="1"/>
  <c r="S162" i="5" s="1"/>
  <c r="S161" i="5"/>
  <c r="Q161" i="5"/>
  <c r="R161" i="5" s="1"/>
  <c r="Q160" i="5"/>
  <c r="R160" i="5" s="1"/>
  <c r="S160" i="5" s="1"/>
  <c r="S159" i="5"/>
  <c r="Q159" i="5"/>
  <c r="R159" i="5" s="1"/>
  <c r="Q158" i="5"/>
  <c r="R158" i="5" s="1"/>
  <c r="S158" i="5" s="1"/>
  <c r="S157" i="5"/>
  <c r="Q157" i="5"/>
  <c r="R157" i="5" s="1"/>
  <c r="Q156" i="5"/>
  <c r="R156" i="5" s="1"/>
  <c r="S156" i="5" s="1"/>
  <c r="S155" i="5"/>
  <c r="Q155" i="5"/>
  <c r="R155" i="5" s="1"/>
  <c r="Q154" i="5"/>
  <c r="R154" i="5" s="1"/>
  <c r="S154" i="5" s="1"/>
  <c r="S153" i="5"/>
  <c r="Q153" i="5"/>
  <c r="R153" i="5" s="1"/>
  <c r="Q152" i="5"/>
  <c r="R152" i="5" s="1"/>
  <c r="S152" i="5" s="1"/>
  <c r="S151" i="5"/>
  <c r="Q151" i="5"/>
  <c r="R151" i="5" s="1"/>
  <c r="Q150" i="5"/>
  <c r="R150" i="5" s="1"/>
  <c r="S150" i="5" s="1"/>
  <c r="S149" i="5"/>
  <c r="Q149" i="5"/>
  <c r="R149" i="5" s="1"/>
  <c r="Q148" i="5"/>
  <c r="R148" i="5" s="1"/>
  <c r="S148" i="5" s="1"/>
  <c r="S147" i="5"/>
  <c r="Q147" i="5"/>
  <c r="R147" i="5" s="1"/>
  <c r="Q146" i="5"/>
  <c r="R146" i="5" s="1"/>
  <c r="S146" i="5" s="1"/>
  <c r="Q145" i="5"/>
  <c r="R145" i="5" s="1"/>
  <c r="S145" i="5" s="1"/>
  <c r="Q144" i="5"/>
  <c r="R144" i="5" s="1"/>
  <c r="S144" i="5" s="1"/>
  <c r="Q143" i="5"/>
  <c r="R143" i="5" s="1"/>
  <c r="S143" i="5" s="1"/>
  <c r="Q142" i="5"/>
  <c r="R142" i="5" s="1"/>
  <c r="S142" i="5" s="1"/>
  <c r="Q141" i="5"/>
  <c r="R141" i="5" s="1"/>
  <c r="S141" i="5" s="1"/>
  <c r="Q140" i="5"/>
  <c r="R140" i="5" s="1"/>
  <c r="S140" i="5" s="1"/>
  <c r="Q139" i="5"/>
  <c r="R139" i="5" s="1"/>
  <c r="S139" i="5" s="1"/>
  <c r="Q138" i="5"/>
  <c r="R138" i="5" s="1"/>
  <c r="S138" i="5" s="1"/>
  <c r="Q137" i="5"/>
  <c r="R137" i="5" s="1"/>
  <c r="S137" i="5" s="1"/>
  <c r="Q136" i="5"/>
  <c r="R136" i="5" s="1"/>
  <c r="S136" i="5" s="1"/>
  <c r="Q135" i="5"/>
  <c r="R135" i="5" s="1"/>
  <c r="S135" i="5" s="1"/>
  <c r="Q134" i="5"/>
  <c r="R134" i="5" s="1"/>
  <c r="S134" i="5" s="1"/>
  <c r="Q133" i="5"/>
  <c r="R133" i="5" s="1"/>
  <c r="S133" i="5" s="1"/>
  <c r="Q132" i="5"/>
  <c r="R132" i="5" s="1"/>
  <c r="S132" i="5" s="1"/>
  <c r="Q131" i="5"/>
  <c r="R131" i="5" s="1"/>
  <c r="S131" i="5" s="1"/>
  <c r="Q130" i="5"/>
  <c r="R130" i="5" s="1"/>
  <c r="S130" i="5" s="1"/>
  <c r="Q129" i="5"/>
  <c r="R129" i="5" s="1"/>
  <c r="S129" i="5" s="1"/>
  <c r="Q128" i="5"/>
  <c r="R128" i="5" s="1"/>
  <c r="S128" i="5" s="1"/>
  <c r="Q127" i="5"/>
  <c r="R127" i="5" s="1"/>
  <c r="S127" i="5" s="1"/>
  <c r="Q126" i="5"/>
  <c r="R126" i="5" s="1"/>
  <c r="S126" i="5" s="1"/>
  <c r="Q125" i="5"/>
  <c r="R125" i="5" s="1"/>
  <c r="S125" i="5" s="1"/>
  <c r="Q124" i="5"/>
  <c r="R124" i="5" s="1"/>
  <c r="S124" i="5" s="1"/>
  <c r="Q123" i="5"/>
  <c r="R123" i="5" s="1"/>
  <c r="S123" i="5" s="1"/>
  <c r="Q122" i="5"/>
  <c r="R122" i="5" s="1"/>
  <c r="S122" i="5" s="1"/>
  <c r="Q121" i="5"/>
  <c r="R121" i="5" s="1"/>
  <c r="S121" i="5" s="1"/>
  <c r="Q120" i="5"/>
  <c r="R120" i="5" s="1"/>
  <c r="S120" i="5" s="1"/>
  <c r="Q119" i="5"/>
  <c r="R119" i="5" s="1"/>
  <c r="S119" i="5" s="1"/>
  <c r="Q118" i="5"/>
  <c r="R118" i="5" s="1"/>
  <c r="S118" i="5" s="1"/>
  <c r="Q117" i="5"/>
  <c r="R117" i="5" s="1"/>
  <c r="S117" i="5" s="1"/>
  <c r="Q116" i="5"/>
  <c r="R116" i="5" s="1"/>
  <c r="S116" i="5" s="1"/>
  <c r="Q115" i="5"/>
  <c r="R115" i="5" s="1"/>
  <c r="S115" i="5" s="1"/>
  <c r="Q114" i="5"/>
  <c r="R114" i="5" s="1"/>
  <c r="S114" i="5" s="1"/>
  <c r="Q113" i="5"/>
  <c r="R113" i="5" s="1"/>
  <c r="S113" i="5" s="1"/>
  <c r="Q112" i="5"/>
  <c r="R112" i="5" s="1"/>
  <c r="S112" i="5" s="1"/>
  <c r="Q111" i="5"/>
  <c r="R111" i="5" s="1"/>
  <c r="S111" i="5" s="1"/>
  <c r="Q110" i="5"/>
  <c r="R110" i="5" s="1"/>
  <c r="S110" i="5" s="1"/>
  <c r="Q109" i="5"/>
  <c r="R109" i="5" s="1"/>
  <c r="S109" i="5" s="1"/>
  <c r="Q108" i="5"/>
  <c r="R108" i="5" s="1"/>
  <c r="S108" i="5" s="1"/>
  <c r="Q107" i="5"/>
  <c r="R107" i="5" s="1"/>
  <c r="S107" i="5" s="1"/>
  <c r="Q106" i="5"/>
  <c r="R106" i="5" s="1"/>
  <c r="S106" i="5" s="1"/>
  <c r="Q105" i="5"/>
  <c r="R105" i="5" s="1"/>
  <c r="S105" i="5" s="1"/>
  <c r="Q104" i="5"/>
  <c r="R104" i="5" s="1"/>
  <c r="S104" i="5" s="1"/>
  <c r="Q103" i="5"/>
  <c r="R103" i="5" s="1"/>
  <c r="S103" i="5" s="1"/>
  <c r="Q102" i="5"/>
  <c r="R102" i="5" s="1"/>
  <c r="S102" i="5" s="1"/>
  <c r="Q101" i="5"/>
  <c r="R101" i="5" s="1"/>
  <c r="S101" i="5" s="1"/>
  <c r="Q100" i="5"/>
  <c r="R100" i="5" s="1"/>
  <c r="S100" i="5" s="1"/>
  <c r="Q99" i="5"/>
  <c r="R99" i="5" s="1"/>
  <c r="S99" i="5" s="1"/>
  <c r="Q98" i="5"/>
  <c r="R98" i="5" s="1"/>
  <c r="S98" i="5" s="1"/>
  <c r="Q97" i="5"/>
  <c r="R97" i="5" s="1"/>
  <c r="S97" i="5" s="1"/>
  <c r="Q96" i="5"/>
  <c r="R96" i="5" s="1"/>
  <c r="S96" i="5" s="1"/>
  <c r="Q95" i="5"/>
  <c r="R95" i="5" s="1"/>
  <c r="S95" i="5" s="1"/>
  <c r="Q94" i="5"/>
  <c r="R94" i="5" s="1"/>
  <c r="S94" i="5" s="1"/>
  <c r="Q93" i="5"/>
  <c r="R93" i="5" s="1"/>
  <c r="S93" i="5" s="1"/>
  <c r="Q92" i="5"/>
  <c r="R92" i="5" s="1"/>
  <c r="S92" i="5" s="1"/>
  <c r="Q91" i="5"/>
  <c r="R91" i="5" s="1"/>
  <c r="S91" i="5" s="1"/>
  <c r="Q90" i="5"/>
  <c r="R90" i="5" s="1"/>
  <c r="S90" i="5" s="1"/>
  <c r="Q89" i="5"/>
  <c r="R89" i="5" s="1"/>
  <c r="S89" i="5" s="1"/>
  <c r="Q88" i="5"/>
  <c r="R88" i="5" s="1"/>
  <c r="S88" i="5" s="1"/>
  <c r="Q87" i="5"/>
  <c r="R87" i="5" s="1"/>
  <c r="S87" i="5" s="1"/>
  <c r="Q86" i="5"/>
  <c r="R86" i="5" s="1"/>
  <c r="S86" i="5" s="1"/>
  <c r="Q85" i="5"/>
  <c r="R85" i="5" s="1"/>
  <c r="S85" i="5" s="1"/>
  <c r="Q84" i="5"/>
  <c r="R84" i="5" s="1"/>
  <c r="S84" i="5" s="1"/>
  <c r="Q83" i="5"/>
  <c r="R83" i="5" s="1"/>
  <c r="S83" i="5" s="1"/>
  <c r="Q82" i="5"/>
  <c r="R82" i="5" s="1"/>
  <c r="S82" i="5" s="1"/>
  <c r="Q81" i="5"/>
  <c r="R81" i="5" s="1"/>
  <c r="S81" i="5" s="1"/>
  <c r="Q80" i="5"/>
  <c r="R80" i="5" s="1"/>
  <c r="S80" i="5" s="1"/>
  <c r="Q79" i="5"/>
  <c r="R79" i="5" s="1"/>
  <c r="S79" i="5" s="1"/>
  <c r="Q78" i="5"/>
  <c r="R78" i="5" s="1"/>
  <c r="S78" i="5" s="1"/>
  <c r="Q77" i="5"/>
  <c r="R77" i="5" s="1"/>
  <c r="S77" i="5" s="1"/>
  <c r="Q76" i="5"/>
  <c r="R76" i="5" s="1"/>
  <c r="S76" i="5" s="1"/>
  <c r="Q75" i="5"/>
  <c r="R75" i="5" s="1"/>
  <c r="S75" i="5" s="1"/>
  <c r="Q74" i="5"/>
  <c r="R74" i="5" s="1"/>
  <c r="S74" i="5" s="1"/>
  <c r="Q73" i="5"/>
  <c r="R73" i="5" s="1"/>
  <c r="S73" i="5" s="1"/>
  <c r="Q72" i="5"/>
  <c r="R72" i="5" s="1"/>
  <c r="S72" i="5" s="1"/>
  <c r="Q71" i="5"/>
  <c r="R71" i="5" s="1"/>
  <c r="S71" i="5" s="1"/>
  <c r="Q70" i="5"/>
  <c r="R70" i="5" s="1"/>
  <c r="S70" i="5" s="1"/>
  <c r="Q69" i="5"/>
  <c r="R69" i="5" s="1"/>
  <c r="S69" i="5" s="1"/>
  <c r="Q68" i="5"/>
  <c r="R68" i="5" s="1"/>
  <c r="S68" i="5" s="1"/>
  <c r="Q67" i="5"/>
  <c r="R67" i="5" s="1"/>
  <c r="S67" i="5" s="1"/>
  <c r="Q66" i="5"/>
  <c r="R66" i="5" s="1"/>
  <c r="S66" i="5" s="1"/>
  <c r="Q65" i="5"/>
  <c r="R65" i="5" s="1"/>
  <c r="S65" i="5" s="1"/>
  <c r="Q64" i="5"/>
  <c r="R64" i="5" s="1"/>
  <c r="S64" i="5" s="1"/>
  <c r="Q63" i="5"/>
  <c r="R63" i="5" s="1"/>
  <c r="S63" i="5" s="1"/>
  <c r="Q62" i="5"/>
  <c r="R62" i="5" s="1"/>
  <c r="S62" i="5" s="1"/>
  <c r="Q61" i="5"/>
  <c r="R61" i="5" s="1"/>
  <c r="S61" i="5" s="1"/>
  <c r="Q60" i="5"/>
  <c r="R60" i="5" s="1"/>
  <c r="S60" i="5" s="1"/>
  <c r="Q59" i="5"/>
  <c r="R59" i="5" s="1"/>
  <c r="S59" i="5" s="1"/>
  <c r="Q58" i="5"/>
  <c r="R58" i="5" s="1"/>
  <c r="S58" i="5" s="1"/>
  <c r="Q57" i="5"/>
  <c r="R57" i="5" s="1"/>
  <c r="S57" i="5" s="1"/>
  <c r="Q56" i="5"/>
  <c r="R56" i="5" s="1"/>
  <c r="S56" i="5" s="1"/>
  <c r="Q55" i="5"/>
  <c r="R55" i="5" s="1"/>
  <c r="S55" i="5" s="1"/>
  <c r="Q54" i="5"/>
  <c r="R54" i="5" s="1"/>
  <c r="S54" i="5" s="1"/>
  <c r="Q53" i="5"/>
  <c r="R53" i="5" s="1"/>
  <c r="S53" i="5" s="1"/>
  <c r="Q52" i="5"/>
  <c r="R52" i="5" s="1"/>
  <c r="S52" i="5" s="1"/>
  <c r="Q51" i="5"/>
  <c r="R51" i="5" s="1"/>
  <c r="S51" i="5" s="1"/>
  <c r="Q50" i="5"/>
  <c r="R50" i="5" s="1"/>
  <c r="S50" i="5" s="1"/>
  <c r="Q49" i="5"/>
  <c r="R49" i="5" s="1"/>
  <c r="S49" i="5" s="1"/>
  <c r="Q48" i="5"/>
  <c r="R48" i="5" s="1"/>
  <c r="S48" i="5" s="1"/>
  <c r="Q47" i="5"/>
  <c r="R47" i="5" s="1"/>
  <c r="S47" i="5" s="1"/>
  <c r="Q46" i="5"/>
  <c r="R46" i="5" s="1"/>
  <c r="S46" i="5" s="1"/>
  <c r="Q45" i="5"/>
  <c r="R45" i="5" s="1"/>
  <c r="S45" i="5" s="1"/>
  <c r="Q44" i="5"/>
  <c r="R44" i="5" s="1"/>
  <c r="S44" i="5" s="1"/>
  <c r="Q43" i="5"/>
  <c r="R43" i="5" s="1"/>
  <c r="S43" i="5" s="1"/>
  <c r="Q42" i="5"/>
  <c r="R42" i="5" s="1"/>
  <c r="S42" i="5" s="1"/>
  <c r="Q41" i="5"/>
  <c r="R41" i="5" s="1"/>
  <c r="S41" i="5" s="1"/>
  <c r="Q40" i="5"/>
  <c r="R40" i="5" s="1"/>
  <c r="S40" i="5" s="1"/>
  <c r="Q39" i="5"/>
  <c r="R39" i="5" s="1"/>
  <c r="S39" i="5" s="1"/>
  <c r="Q38" i="5"/>
  <c r="R38" i="5" s="1"/>
  <c r="S38" i="5" s="1"/>
  <c r="Q37" i="5"/>
  <c r="R37" i="5" s="1"/>
  <c r="S37" i="5" s="1"/>
  <c r="Q36" i="5"/>
  <c r="R36" i="5" s="1"/>
  <c r="S36" i="5" s="1"/>
  <c r="Q35" i="5"/>
  <c r="R35" i="5" s="1"/>
  <c r="S35" i="5" s="1"/>
  <c r="Q34" i="5"/>
  <c r="R34" i="5" s="1"/>
  <c r="S34" i="5" s="1"/>
  <c r="Q33" i="5"/>
  <c r="R33" i="5" s="1"/>
  <c r="S33" i="5" s="1"/>
  <c r="Q32" i="5"/>
  <c r="R32" i="5" s="1"/>
  <c r="S32" i="5" s="1"/>
  <c r="Q31" i="5"/>
  <c r="R31" i="5" s="1"/>
  <c r="S31" i="5" s="1"/>
  <c r="Q30" i="5"/>
  <c r="R30" i="5" s="1"/>
  <c r="S30" i="5" s="1"/>
  <c r="Q29" i="5"/>
  <c r="R29" i="5" s="1"/>
  <c r="S29" i="5" s="1"/>
  <c r="Q28" i="5"/>
  <c r="R28" i="5" s="1"/>
  <c r="S28" i="5" s="1"/>
  <c r="Q27" i="5"/>
  <c r="R27" i="5" s="1"/>
  <c r="S27" i="5" s="1"/>
  <c r="Q26" i="5"/>
  <c r="R26" i="5" s="1"/>
  <c r="S26" i="5" s="1"/>
  <c r="Q25" i="5"/>
  <c r="R25" i="5" s="1"/>
  <c r="S25" i="5" s="1"/>
  <c r="Q24" i="5"/>
  <c r="R24" i="5" s="1"/>
  <c r="S24" i="5" s="1"/>
  <c r="Q23" i="5"/>
  <c r="R23" i="5" s="1"/>
  <c r="S23" i="5" s="1"/>
  <c r="Q22" i="5"/>
  <c r="R22" i="5" s="1"/>
  <c r="S22" i="5" s="1"/>
  <c r="Q21" i="5"/>
  <c r="R21" i="5" s="1"/>
  <c r="S21" i="5" s="1"/>
  <c r="Q20" i="5"/>
  <c r="R20" i="5" s="1"/>
  <c r="S20" i="5" s="1"/>
  <c r="Q19" i="5"/>
  <c r="R19" i="5" s="1"/>
  <c r="S19" i="5" s="1"/>
  <c r="Q18" i="5"/>
  <c r="R18" i="5" s="1"/>
  <c r="S18" i="5" s="1"/>
  <c r="Q17" i="5"/>
  <c r="R17" i="5" s="1"/>
  <c r="S17" i="5" s="1"/>
  <c r="Q16" i="5"/>
  <c r="R16" i="5" s="1"/>
  <c r="S16" i="5" s="1"/>
  <c r="Q15" i="5"/>
  <c r="R15" i="5" s="1"/>
  <c r="S15" i="5" s="1"/>
  <c r="Q14" i="5"/>
  <c r="R14" i="5" s="1"/>
  <c r="S14" i="5" s="1"/>
  <c r="Q13" i="5"/>
  <c r="R13" i="5" s="1"/>
  <c r="S13" i="5" s="1"/>
  <c r="Q12" i="5"/>
  <c r="R12" i="5" s="1"/>
  <c r="S12" i="5" s="1"/>
  <c r="Q11" i="5"/>
  <c r="R11" i="5" s="1"/>
  <c r="S11" i="5" s="1"/>
  <c r="Q10" i="5"/>
  <c r="R10" i="5" s="1"/>
  <c r="S10" i="5" s="1"/>
  <c r="Q9" i="5"/>
  <c r="R9" i="5" s="1"/>
  <c r="S9" i="5" s="1"/>
  <c r="Q8" i="5"/>
  <c r="R8" i="5" s="1"/>
  <c r="S8" i="5" s="1"/>
  <c r="Q7" i="5"/>
  <c r="R7" i="5" s="1"/>
  <c r="S7" i="5" s="1"/>
  <c r="G506" i="5"/>
  <c r="H506" i="5" s="1"/>
  <c r="I506" i="5" s="1"/>
  <c r="G505" i="5"/>
  <c r="H505" i="5" s="1"/>
  <c r="I505" i="5" s="1"/>
  <c r="G504" i="5"/>
  <c r="H504" i="5" s="1"/>
  <c r="I504" i="5" s="1"/>
  <c r="G503" i="5"/>
  <c r="H503" i="5" s="1"/>
  <c r="I503" i="5" s="1"/>
  <c r="G502" i="5"/>
  <c r="H502" i="5" s="1"/>
  <c r="I502" i="5" s="1"/>
  <c r="G501" i="5"/>
  <c r="H501" i="5" s="1"/>
  <c r="I501" i="5" s="1"/>
  <c r="G500" i="5"/>
  <c r="H500" i="5" s="1"/>
  <c r="I500" i="5" s="1"/>
  <c r="G499" i="5"/>
  <c r="H499" i="5" s="1"/>
  <c r="I499" i="5" s="1"/>
  <c r="G498" i="5"/>
  <c r="H498" i="5" s="1"/>
  <c r="I498" i="5" s="1"/>
  <c r="G497" i="5"/>
  <c r="H497" i="5" s="1"/>
  <c r="I497" i="5" s="1"/>
  <c r="G496" i="5"/>
  <c r="H496" i="5" s="1"/>
  <c r="I496" i="5" s="1"/>
  <c r="G495" i="5"/>
  <c r="H495" i="5" s="1"/>
  <c r="I495" i="5" s="1"/>
  <c r="G494" i="5"/>
  <c r="H494" i="5" s="1"/>
  <c r="I494" i="5" s="1"/>
  <c r="G493" i="5"/>
  <c r="H493" i="5" s="1"/>
  <c r="I493" i="5" s="1"/>
  <c r="G492" i="5"/>
  <c r="H492" i="5" s="1"/>
  <c r="I492" i="5" s="1"/>
  <c r="G491" i="5"/>
  <c r="H491" i="5" s="1"/>
  <c r="I491" i="5" s="1"/>
  <c r="G490" i="5"/>
  <c r="H490" i="5" s="1"/>
  <c r="I490" i="5" s="1"/>
  <c r="G489" i="5"/>
  <c r="H489" i="5" s="1"/>
  <c r="I489" i="5" s="1"/>
  <c r="G488" i="5"/>
  <c r="H488" i="5" s="1"/>
  <c r="I488" i="5" s="1"/>
  <c r="G487" i="5"/>
  <c r="H487" i="5" s="1"/>
  <c r="I487" i="5" s="1"/>
  <c r="G486" i="5"/>
  <c r="H486" i="5" s="1"/>
  <c r="I486" i="5" s="1"/>
  <c r="G485" i="5"/>
  <c r="H485" i="5" s="1"/>
  <c r="I485" i="5" s="1"/>
  <c r="G484" i="5"/>
  <c r="H484" i="5" s="1"/>
  <c r="I484" i="5" s="1"/>
  <c r="G483" i="5"/>
  <c r="H483" i="5" s="1"/>
  <c r="I483" i="5" s="1"/>
  <c r="G482" i="5"/>
  <c r="H482" i="5" s="1"/>
  <c r="I482" i="5" s="1"/>
  <c r="G481" i="5"/>
  <c r="H481" i="5" s="1"/>
  <c r="I481" i="5" s="1"/>
  <c r="G480" i="5"/>
  <c r="H480" i="5" s="1"/>
  <c r="I480" i="5" s="1"/>
  <c r="G479" i="5"/>
  <c r="H479" i="5" s="1"/>
  <c r="I479" i="5" s="1"/>
  <c r="G478" i="5"/>
  <c r="H478" i="5" s="1"/>
  <c r="I478" i="5" s="1"/>
  <c r="G477" i="5"/>
  <c r="H477" i="5" s="1"/>
  <c r="I477" i="5" s="1"/>
  <c r="G476" i="5"/>
  <c r="H476" i="5" s="1"/>
  <c r="I476" i="5" s="1"/>
  <c r="G475" i="5"/>
  <c r="H475" i="5" s="1"/>
  <c r="I475" i="5" s="1"/>
  <c r="G474" i="5"/>
  <c r="H474" i="5" s="1"/>
  <c r="I474" i="5" s="1"/>
  <c r="G473" i="5"/>
  <c r="H473" i="5" s="1"/>
  <c r="I473" i="5" s="1"/>
  <c r="G472" i="5"/>
  <c r="H472" i="5" s="1"/>
  <c r="I472" i="5" s="1"/>
  <c r="G471" i="5"/>
  <c r="H471" i="5" s="1"/>
  <c r="I471" i="5" s="1"/>
  <c r="G470" i="5"/>
  <c r="H470" i="5" s="1"/>
  <c r="I470" i="5" s="1"/>
  <c r="G469" i="5"/>
  <c r="H469" i="5" s="1"/>
  <c r="I469" i="5" s="1"/>
  <c r="G468" i="5"/>
  <c r="H468" i="5" s="1"/>
  <c r="I468" i="5" s="1"/>
  <c r="G467" i="5"/>
  <c r="H467" i="5" s="1"/>
  <c r="I467" i="5" s="1"/>
  <c r="G466" i="5"/>
  <c r="H466" i="5" s="1"/>
  <c r="I466" i="5" s="1"/>
  <c r="G465" i="5"/>
  <c r="H465" i="5" s="1"/>
  <c r="I465" i="5" s="1"/>
  <c r="G464" i="5"/>
  <c r="H464" i="5" s="1"/>
  <c r="I464" i="5" s="1"/>
  <c r="G463" i="5"/>
  <c r="H463" i="5" s="1"/>
  <c r="I463" i="5" s="1"/>
  <c r="G462" i="5"/>
  <c r="H462" i="5" s="1"/>
  <c r="I462" i="5" s="1"/>
  <c r="G461" i="5"/>
  <c r="H461" i="5" s="1"/>
  <c r="I461" i="5" s="1"/>
  <c r="G460" i="5"/>
  <c r="H460" i="5" s="1"/>
  <c r="I460" i="5" s="1"/>
  <c r="G459" i="5"/>
  <c r="H459" i="5" s="1"/>
  <c r="I459" i="5" s="1"/>
  <c r="G458" i="5"/>
  <c r="H458" i="5" s="1"/>
  <c r="I458" i="5" s="1"/>
  <c r="G457" i="5"/>
  <c r="H457" i="5" s="1"/>
  <c r="I457" i="5" s="1"/>
  <c r="G456" i="5"/>
  <c r="H456" i="5" s="1"/>
  <c r="I456" i="5" s="1"/>
  <c r="G455" i="5"/>
  <c r="H455" i="5" s="1"/>
  <c r="I455" i="5" s="1"/>
  <c r="G454" i="5"/>
  <c r="H454" i="5" s="1"/>
  <c r="I454" i="5" s="1"/>
  <c r="G453" i="5"/>
  <c r="H453" i="5" s="1"/>
  <c r="I453" i="5" s="1"/>
  <c r="G452" i="5"/>
  <c r="H452" i="5" s="1"/>
  <c r="I452" i="5" s="1"/>
  <c r="G451" i="5"/>
  <c r="H451" i="5" s="1"/>
  <c r="I451" i="5" s="1"/>
  <c r="G450" i="5"/>
  <c r="H450" i="5" s="1"/>
  <c r="I450" i="5" s="1"/>
  <c r="G449" i="5"/>
  <c r="H449" i="5" s="1"/>
  <c r="I449" i="5" s="1"/>
  <c r="G448" i="5"/>
  <c r="H448" i="5" s="1"/>
  <c r="I448" i="5" s="1"/>
  <c r="G447" i="5"/>
  <c r="H447" i="5" s="1"/>
  <c r="I447" i="5" s="1"/>
  <c r="G446" i="5"/>
  <c r="H446" i="5" s="1"/>
  <c r="I446" i="5" s="1"/>
  <c r="G445" i="5"/>
  <c r="H445" i="5" s="1"/>
  <c r="I445" i="5" s="1"/>
  <c r="G444" i="5"/>
  <c r="H444" i="5" s="1"/>
  <c r="I444" i="5" s="1"/>
  <c r="G443" i="5"/>
  <c r="H443" i="5" s="1"/>
  <c r="I443" i="5" s="1"/>
  <c r="G442" i="5"/>
  <c r="H442" i="5" s="1"/>
  <c r="I442" i="5" s="1"/>
  <c r="G441" i="5"/>
  <c r="H441" i="5" s="1"/>
  <c r="I441" i="5" s="1"/>
  <c r="G440" i="5"/>
  <c r="H440" i="5" s="1"/>
  <c r="I440" i="5" s="1"/>
  <c r="G439" i="5"/>
  <c r="H439" i="5" s="1"/>
  <c r="I439" i="5" s="1"/>
  <c r="G438" i="5"/>
  <c r="H438" i="5" s="1"/>
  <c r="I438" i="5" s="1"/>
  <c r="G437" i="5"/>
  <c r="H437" i="5" s="1"/>
  <c r="I437" i="5" s="1"/>
  <c r="I436" i="5"/>
  <c r="G436" i="5"/>
  <c r="H436" i="5" s="1"/>
  <c r="G435" i="5"/>
  <c r="H435" i="5" s="1"/>
  <c r="I435" i="5" s="1"/>
  <c r="I434" i="5"/>
  <c r="G434" i="5"/>
  <c r="H434" i="5" s="1"/>
  <c r="G433" i="5"/>
  <c r="H433" i="5" s="1"/>
  <c r="I433" i="5" s="1"/>
  <c r="I432" i="5"/>
  <c r="G432" i="5"/>
  <c r="H432" i="5" s="1"/>
  <c r="G431" i="5"/>
  <c r="H431" i="5" s="1"/>
  <c r="I431" i="5" s="1"/>
  <c r="I430" i="5"/>
  <c r="G430" i="5"/>
  <c r="H430" i="5" s="1"/>
  <c r="G429" i="5"/>
  <c r="H429" i="5" s="1"/>
  <c r="I429" i="5" s="1"/>
  <c r="I428" i="5"/>
  <c r="G428" i="5"/>
  <c r="H428" i="5" s="1"/>
  <c r="G427" i="5"/>
  <c r="H427" i="5" s="1"/>
  <c r="I427" i="5" s="1"/>
  <c r="G426" i="5"/>
  <c r="H426" i="5" s="1"/>
  <c r="I426" i="5" s="1"/>
  <c r="I425" i="5"/>
  <c r="G425" i="5"/>
  <c r="H425" i="5" s="1"/>
  <c r="H424" i="5"/>
  <c r="I424" i="5" s="1"/>
  <c r="G424" i="5"/>
  <c r="I423" i="5"/>
  <c r="G423" i="5"/>
  <c r="H423" i="5" s="1"/>
  <c r="G422" i="5"/>
  <c r="H422" i="5" s="1"/>
  <c r="I422" i="5" s="1"/>
  <c r="G421" i="5"/>
  <c r="H421" i="5" s="1"/>
  <c r="I421" i="5" s="1"/>
  <c r="G420" i="5"/>
  <c r="H420" i="5" s="1"/>
  <c r="I420" i="5" s="1"/>
  <c r="H419" i="5"/>
  <c r="I419" i="5" s="1"/>
  <c r="G419" i="5"/>
  <c r="G418" i="5"/>
  <c r="H418" i="5" s="1"/>
  <c r="I418" i="5" s="1"/>
  <c r="G417" i="5"/>
  <c r="H417" i="5" s="1"/>
  <c r="I417" i="5" s="1"/>
  <c r="G416" i="5"/>
  <c r="H416" i="5" s="1"/>
  <c r="I416" i="5" s="1"/>
  <c r="H415" i="5"/>
  <c r="I415" i="5" s="1"/>
  <c r="G415" i="5"/>
  <c r="G414" i="5"/>
  <c r="H414" i="5" s="1"/>
  <c r="I414" i="5" s="1"/>
  <c r="G413" i="5"/>
  <c r="H413" i="5" s="1"/>
  <c r="I413" i="5" s="1"/>
  <c r="G412" i="5"/>
  <c r="H412" i="5" s="1"/>
  <c r="I412" i="5" s="1"/>
  <c r="H411" i="5"/>
  <c r="I411" i="5" s="1"/>
  <c r="G411" i="5"/>
  <c r="G410" i="5"/>
  <c r="H410" i="5" s="1"/>
  <c r="I410" i="5" s="1"/>
  <c r="G409" i="5"/>
  <c r="H409" i="5" s="1"/>
  <c r="I409" i="5" s="1"/>
  <c r="G408" i="5"/>
  <c r="H408" i="5" s="1"/>
  <c r="I408" i="5" s="1"/>
  <c r="H407" i="5"/>
  <c r="I407" i="5" s="1"/>
  <c r="G407" i="5"/>
  <c r="G406" i="5"/>
  <c r="H406" i="5" s="1"/>
  <c r="I406" i="5" s="1"/>
  <c r="G405" i="5"/>
  <c r="H405" i="5" s="1"/>
  <c r="I405" i="5" s="1"/>
  <c r="G404" i="5"/>
  <c r="H404" i="5" s="1"/>
  <c r="I404" i="5" s="1"/>
  <c r="H403" i="5"/>
  <c r="I403" i="5" s="1"/>
  <c r="G403" i="5"/>
  <c r="G402" i="5"/>
  <c r="H402" i="5" s="1"/>
  <c r="I402" i="5" s="1"/>
  <c r="G401" i="5"/>
  <c r="H401" i="5" s="1"/>
  <c r="I401" i="5" s="1"/>
  <c r="G400" i="5"/>
  <c r="H400" i="5" s="1"/>
  <c r="I400" i="5" s="1"/>
  <c r="H399" i="5"/>
  <c r="I399" i="5" s="1"/>
  <c r="G399" i="5"/>
  <c r="G398" i="5"/>
  <c r="H398" i="5" s="1"/>
  <c r="I398" i="5" s="1"/>
  <c r="G397" i="5"/>
  <c r="H397" i="5" s="1"/>
  <c r="I397" i="5" s="1"/>
  <c r="G396" i="5"/>
  <c r="H396" i="5" s="1"/>
  <c r="I396" i="5" s="1"/>
  <c r="H395" i="5"/>
  <c r="I395" i="5" s="1"/>
  <c r="G395" i="5"/>
  <c r="G394" i="5"/>
  <c r="H394" i="5" s="1"/>
  <c r="I394" i="5" s="1"/>
  <c r="G393" i="5"/>
  <c r="H393" i="5" s="1"/>
  <c r="I393" i="5" s="1"/>
  <c r="G392" i="5"/>
  <c r="H392" i="5" s="1"/>
  <c r="I392" i="5" s="1"/>
  <c r="H391" i="5"/>
  <c r="I391" i="5" s="1"/>
  <c r="G391" i="5"/>
  <c r="G390" i="5"/>
  <c r="H390" i="5" s="1"/>
  <c r="I390" i="5" s="1"/>
  <c r="G389" i="5"/>
  <c r="H389" i="5" s="1"/>
  <c r="I389" i="5" s="1"/>
  <c r="G388" i="5"/>
  <c r="H388" i="5" s="1"/>
  <c r="I388" i="5" s="1"/>
  <c r="H387" i="5"/>
  <c r="I387" i="5" s="1"/>
  <c r="G387" i="5"/>
  <c r="G386" i="5"/>
  <c r="H386" i="5" s="1"/>
  <c r="I386" i="5" s="1"/>
  <c r="G385" i="5"/>
  <c r="H385" i="5" s="1"/>
  <c r="I385" i="5" s="1"/>
  <c r="G384" i="5"/>
  <c r="H384" i="5" s="1"/>
  <c r="I384" i="5" s="1"/>
  <c r="H383" i="5"/>
  <c r="I383" i="5" s="1"/>
  <c r="G383" i="5"/>
  <c r="G382" i="5"/>
  <c r="H382" i="5" s="1"/>
  <c r="I382" i="5" s="1"/>
  <c r="G381" i="5"/>
  <c r="H381" i="5" s="1"/>
  <c r="I381" i="5" s="1"/>
  <c r="G380" i="5"/>
  <c r="H380" i="5" s="1"/>
  <c r="I380" i="5" s="1"/>
  <c r="H379" i="5"/>
  <c r="I379" i="5" s="1"/>
  <c r="G379" i="5"/>
  <c r="G378" i="5"/>
  <c r="H378" i="5" s="1"/>
  <c r="I378" i="5" s="1"/>
  <c r="G377" i="5"/>
  <c r="H377" i="5" s="1"/>
  <c r="I377" i="5" s="1"/>
  <c r="G376" i="5"/>
  <c r="H376" i="5" s="1"/>
  <c r="I376" i="5" s="1"/>
  <c r="H375" i="5"/>
  <c r="I375" i="5" s="1"/>
  <c r="G375" i="5"/>
  <c r="G374" i="5"/>
  <c r="H374" i="5" s="1"/>
  <c r="I374" i="5" s="1"/>
  <c r="G373" i="5"/>
  <c r="H373" i="5" s="1"/>
  <c r="I373" i="5" s="1"/>
  <c r="G372" i="5"/>
  <c r="H372" i="5" s="1"/>
  <c r="I372" i="5" s="1"/>
  <c r="H371" i="5"/>
  <c r="I371" i="5" s="1"/>
  <c r="G371" i="5"/>
  <c r="G370" i="5"/>
  <c r="H370" i="5" s="1"/>
  <c r="I370" i="5" s="1"/>
  <c r="G369" i="5"/>
  <c r="H369" i="5" s="1"/>
  <c r="I369" i="5" s="1"/>
  <c r="G368" i="5"/>
  <c r="H368" i="5" s="1"/>
  <c r="I368" i="5" s="1"/>
  <c r="H367" i="5"/>
  <c r="I367" i="5" s="1"/>
  <c r="G367" i="5"/>
  <c r="G366" i="5"/>
  <c r="H366" i="5" s="1"/>
  <c r="I366" i="5" s="1"/>
  <c r="G365" i="5"/>
  <c r="H365" i="5" s="1"/>
  <c r="I365" i="5" s="1"/>
  <c r="G364" i="5"/>
  <c r="H364" i="5" s="1"/>
  <c r="I364" i="5" s="1"/>
  <c r="H363" i="5"/>
  <c r="I363" i="5" s="1"/>
  <c r="G363" i="5"/>
  <c r="G362" i="5"/>
  <c r="H362" i="5" s="1"/>
  <c r="I362" i="5" s="1"/>
  <c r="G361" i="5"/>
  <c r="H361" i="5" s="1"/>
  <c r="I361" i="5" s="1"/>
  <c r="G360" i="5"/>
  <c r="H360" i="5" s="1"/>
  <c r="I360" i="5" s="1"/>
  <c r="H359" i="5"/>
  <c r="I359" i="5" s="1"/>
  <c r="G359" i="5"/>
  <c r="G358" i="5"/>
  <c r="H358" i="5" s="1"/>
  <c r="I358" i="5" s="1"/>
  <c r="G357" i="5"/>
  <c r="H357" i="5" s="1"/>
  <c r="I357" i="5" s="1"/>
  <c r="G356" i="5"/>
  <c r="H356" i="5" s="1"/>
  <c r="I356" i="5" s="1"/>
  <c r="H355" i="5"/>
  <c r="I355" i="5" s="1"/>
  <c r="G355" i="5"/>
  <c r="G354" i="5"/>
  <c r="H354" i="5" s="1"/>
  <c r="I354" i="5" s="1"/>
  <c r="G353" i="5"/>
  <c r="H353" i="5" s="1"/>
  <c r="I353" i="5" s="1"/>
  <c r="G352" i="5"/>
  <c r="H352" i="5" s="1"/>
  <c r="I352" i="5" s="1"/>
  <c r="H351" i="5"/>
  <c r="I351" i="5" s="1"/>
  <c r="G351" i="5"/>
  <c r="G350" i="5"/>
  <c r="H350" i="5" s="1"/>
  <c r="I350" i="5" s="1"/>
  <c r="G349" i="5"/>
  <c r="H349" i="5" s="1"/>
  <c r="I349" i="5" s="1"/>
  <c r="G348" i="5"/>
  <c r="H348" i="5" s="1"/>
  <c r="I348" i="5" s="1"/>
  <c r="H347" i="5"/>
  <c r="I347" i="5" s="1"/>
  <c r="G347" i="5"/>
  <c r="G346" i="5"/>
  <c r="H346" i="5" s="1"/>
  <c r="I346" i="5" s="1"/>
  <c r="G345" i="5"/>
  <c r="H345" i="5" s="1"/>
  <c r="I345" i="5" s="1"/>
  <c r="G344" i="5"/>
  <c r="H344" i="5" s="1"/>
  <c r="I344" i="5" s="1"/>
  <c r="H343" i="5"/>
  <c r="I343" i="5" s="1"/>
  <c r="G343" i="5"/>
  <c r="G342" i="5"/>
  <c r="H342" i="5" s="1"/>
  <c r="I342" i="5" s="1"/>
  <c r="G341" i="5"/>
  <c r="H341" i="5" s="1"/>
  <c r="I341" i="5" s="1"/>
  <c r="G340" i="5"/>
  <c r="H340" i="5" s="1"/>
  <c r="I340" i="5" s="1"/>
  <c r="H339" i="5"/>
  <c r="I339" i="5" s="1"/>
  <c r="G339" i="5"/>
  <c r="G338" i="5"/>
  <c r="H338" i="5" s="1"/>
  <c r="I338" i="5" s="1"/>
  <c r="G337" i="5"/>
  <c r="H337" i="5" s="1"/>
  <c r="I337" i="5" s="1"/>
  <c r="G336" i="5"/>
  <c r="H336" i="5" s="1"/>
  <c r="I336" i="5" s="1"/>
  <c r="H335" i="5"/>
  <c r="I335" i="5" s="1"/>
  <c r="G335" i="5"/>
  <c r="G334" i="5"/>
  <c r="H334" i="5" s="1"/>
  <c r="I334" i="5" s="1"/>
  <c r="G333" i="5"/>
  <c r="H333" i="5" s="1"/>
  <c r="I333" i="5" s="1"/>
  <c r="G332" i="5"/>
  <c r="H332" i="5" s="1"/>
  <c r="I332" i="5" s="1"/>
  <c r="H331" i="5"/>
  <c r="I331" i="5" s="1"/>
  <c r="G331" i="5"/>
  <c r="G330" i="5"/>
  <c r="H330" i="5" s="1"/>
  <c r="I330" i="5" s="1"/>
  <c r="G329" i="5"/>
  <c r="H329" i="5" s="1"/>
  <c r="I329" i="5" s="1"/>
  <c r="G328" i="5"/>
  <c r="H328" i="5" s="1"/>
  <c r="I328" i="5" s="1"/>
  <c r="H327" i="5"/>
  <c r="I327" i="5" s="1"/>
  <c r="G327" i="5"/>
  <c r="G326" i="5"/>
  <c r="H326" i="5" s="1"/>
  <c r="I326" i="5" s="1"/>
  <c r="G325" i="5"/>
  <c r="H325" i="5" s="1"/>
  <c r="I325" i="5" s="1"/>
  <c r="G324" i="5"/>
  <c r="H324" i="5" s="1"/>
  <c r="I324" i="5" s="1"/>
  <c r="H323" i="5"/>
  <c r="I323" i="5" s="1"/>
  <c r="G323" i="5"/>
  <c r="G322" i="5"/>
  <c r="H322" i="5" s="1"/>
  <c r="I322" i="5" s="1"/>
  <c r="G321" i="5"/>
  <c r="H321" i="5" s="1"/>
  <c r="I321" i="5" s="1"/>
  <c r="G320" i="5"/>
  <c r="H320" i="5" s="1"/>
  <c r="I320" i="5" s="1"/>
  <c r="H319" i="5"/>
  <c r="I319" i="5" s="1"/>
  <c r="G319" i="5"/>
  <c r="G318" i="5"/>
  <c r="H318" i="5" s="1"/>
  <c r="I318" i="5" s="1"/>
  <c r="G317" i="5"/>
  <c r="H317" i="5" s="1"/>
  <c r="I317" i="5" s="1"/>
  <c r="G316" i="5"/>
  <c r="H316" i="5" s="1"/>
  <c r="I316" i="5" s="1"/>
  <c r="H315" i="5"/>
  <c r="I315" i="5" s="1"/>
  <c r="G315" i="5"/>
  <c r="G314" i="5"/>
  <c r="H314" i="5" s="1"/>
  <c r="I314" i="5" s="1"/>
  <c r="G313" i="5"/>
  <c r="H313" i="5" s="1"/>
  <c r="I313" i="5" s="1"/>
  <c r="G312" i="5"/>
  <c r="H312" i="5" s="1"/>
  <c r="I312" i="5" s="1"/>
  <c r="H311" i="5"/>
  <c r="I311" i="5" s="1"/>
  <c r="G311" i="5"/>
  <c r="G310" i="5"/>
  <c r="H310" i="5" s="1"/>
  <c r="I310" i="5" s="1"/>
  <c r="G309" i="5"/>
  <c r="H309" i="5" s="1"/>
  <c r="I309" i="5" s="1"/>
  <c r="G308" i="5"/>
  <c r="H308" i="5" s="1"/>
  <c r="I308" i="5" s="1"/>
  <c r="H307" i="5"/>
  <c r="I307" i="5" s="1"/>
  <c r="G307" i="5"/>
  <c r="G306" i="5"/>
  <c r="H306" i="5" s="1"/>
  <c r="I306" i="5" s="1"/>
  <c r="G305" i="5"/>
  <c r="H305" i="5" s="1"/>
  <c r="I305" i="5" s="1"/>
  <c r="G304" i="5"/>
  <c r="H304" i="5" s="1"/>
  <c r="I304" i="5" s="1"/>
  <c r="H303" i="5"/>
  <c r="I303" i="5" s="1"/>
  <c r="G303" i="5"/>
  <c r="G302" i="5"/>
  <c r="H302" i="5" s="1"/>
  <c r="I302" i="5" s="1"/>
  <c r="G301" i="5"/>
  <c r="H301" i="5" s="1"/>
  <c r="I301" i="5" s="1"/>
  <c r="G300" i="5"/>
  <c r="H300" i="5" s="1"/>
  <c r="I300" i="5" s="1"/>
  <c r="H299" i="5"/>
  <c r="I299" i="5" s="1"/>
  <c r="G299" i="5"/>
  <c r="G298" i="5"/>
  <c r="H298" i="5" s="1"/>
  <c r="I298" i="5" s="1"/>
  <c r="G297" i="5"/>
  <c r="H297" i="5" s="1"/>
  <c r="I297" i="5" s="1"/>
  <c r="G296" i="5"/>
  <c r="H296" i="5" s="1"/>
  <c r="I296" i="5" s="1"/>
  <c r="H295" i="5"/>
  <c r="I295" i="5" s="1"/>
  <c r="G295" i="5"/>
  <c r="G294" i="5"/>
  <c r="H294" i="5" s="1"/>
  <c r="I294" i="5" s="1"/>
  <c r="G293" i="5"/>
  <c r="H293" i="5" s="1"/>
  <c r="I293" i="5" s="1"/>
  <c r="G292" i="5"/>
  <c r="H292" i="5" s="1"/>
  <c r="I292" i="5" s="1"/>
  <c r="H291" i="5"/>
  <c r="I291" i="5" s="1"/>
  <c r="G291" i="5"/>
  <c r="G290" i="5"/>
  <c r="H290" i="5" s="1"/>
  <c r="I290" i="5" s="1"/>
  <c r="G289" i="5"/>
  <c r="H289" i="5" s="1"/>
  <c r="I289" i="5" s="1"/>
  <c r="G288" i="5"/>
  <c r="H288" i="5" s="1"/>
  <c r="I288" i="5" s="1"/>
  <c r="H287" i="5"/>
  <c r="I287" i="5" s="1"/>
  <c r="G287" i="5"/>
  <c r="G286" i="5"/>
  <c r="H286" i="5" s="1"/>
  <c r="I286" i="5" s="1"/>
  <c r="G285" i="5"/>
  <c r="H285" i="5" s="1"/>
  <c r="I285" i="5" s="1"/>
  <c r="G284" i="5"/>
  <c r="H284" i="5" s="1"/>
  <c r="I284" i="5" s="1"/>
  <c r="H283" i="5"/>
  <c r="I283" i="5" s="1"/>
  <c r="G283" i="5"/>
  <c r="G282" i="5"/>
  <c r="H282" i="5" s="1"/>
  <c r="I282" i="5" s="1"/>
  <c r="G281" i="5"/>
  <c r="H281" i="5" s="1"/>
  <c r="I281" i="5" s="1"/>
  <c r="G280" i="5"/>
  <c r="H280" i="5" s="1"/>
  <c r="I280" i="5" s="1"/>
  <c r="H279" i="5"/>
  <c r="I279" i="5" s="1"/>
  <c r="G279" i="5"/>
  <c r="G278" i="5"/>
  <c r="H278" i="5" s="1"/>
  <c r="I278" i="5" s="1"/>
  <c r="G277" i="5"/>
  <c r="H277" i="5" s="1"/>
  <c r="I277" i="5" s="1"/>
  <c r="G276" i="5"/>
  <c r="H276" i="5" s="1"/>
  <c r="I276" i="5" s="1"/>
  <c r="H275" i="5"/>
  <c r="I275" i="5" s="1"/>
  <c r="G275" i="5"/>
  <c r="G274" i="5"/>
  <c r="H274" i="5" s="1"/>
  <c r="I274" i="5" s="1"/>
  <c r="G273" i="5"/>
  <c r="H273" i="5" s="1"/>
  <c r="I273" i="5" s="1"/>
  <c r="G272" i="5"/>
  <c r="H272" i="5" s="1"/>
  <c r="I272" i="5" s="1"/>
  <c r="H271" i="5"/>
  <c r="I271" i="5" s="1"/>
  <c r="G271" i="5"/>
  <c r="G270" i="5"/>
  <c r="H270" i="5" s="1"/>
  <c r="I270" i="5" s="1"/>
  <c r="G269" i="5"/>
  <c r="H269" i="5" s="1"/>
  <c r="I269" i="5" s="1"/>
  <c r="G268" i="5"/>
  <c r="H268" i="5" s="1"/>
  <c r="I268" i="5" s="1"/>
  <c r="H267" i="5"/>
  <c r="I267" i="5" s="1"/>
  <c r="G267" i="5"/>
  <c r="G266" i="5"/>
  <c r="H266" i="5" s="1"/>
  <c r="I266" i="5" s="1"/>
  <c r="G265" i="5"/>
  <c r="H265" i="5" s="1"/>
  <c r="I265" i="5" s="1"/>
  <c r="G264" i="5"/>
  <c r="H264" i="5" s="1"/>
  <c r="I264" i="5" s="1"/>
  <c r="H263" i="5"/>
  <c r="I263" i="5" s="1"/>
  <c r="G263" i="5"/>
  <c r="H262" i="5"/>
  <c r="I262" i="5" s="1"/>
  <c r="G262" i="5"/>
  <c r="G261" i="5"/>
  <c r="H261" i="5" s="1"/>
  <c r="I261" i="5" s="1"/>
  <c r="G260" i="5"/>
  <c r="H260" i="5" s="1"/>
  <c r="I260" i="5" s="1"/>
  <c r="H259" i="5"/>
  <c r="I259" i="5" s="1"/>
  <c r="G259" i="5"/>
  <c r="G258" i="5"/>
  <c r="H258" i="5" s="1"/>
  <c r="I258" i="5" s="1"/>
  <c r="G257" i="5"/>
  <c r="H257" i="5" s="1"/>
  <c r="I257" i="5" s="1"/>
  <c r="G256" i="5"/>
  <c r="H256" i="5" s="1"/>
  <c r="I256" i="5" s="1"/>
  <c r="H255" i="5"/>
  <c r="I255" i="5" s="1"/>
  <c r="G255" i="5"/>
  <c r="I254" i="5"/>
  <c r="H254" i="5"/>
  <c r="G254" i="5"/>
  <c r="H253" i="5"/>
  <c r="I253" i="5" s="1"/>
  <c r="G253" i="5"/>
  <c r="H252" i="5"/>
  <c r="I252" i="5" s="1"/>
  <c r="G252" i="5"/>
  <c r="I251" i="5"/>
  <c r="H251" i="5"/>
  <c r="G251" i="5"/>
  <c r="I250" i="5"/>
  <c r="H250" i="5"/>
  <c r="G250" i="5"/>
  <c r="H249" i="5"/>
  <c r="I249" i="5" s="1"/>
  <c r="G249" i="5"/>
  <c r="H248" i="5"/>
  <c r="I248" i="5" s="1"/>
  <c r="G248" i="5"/>
  <c r="I247" i="5"/>
  <c r="H247" i="5"/>
  <c r="G247" i="5"/>
  <c r="I246" i="5"/>
  <c r="H246" i="5"/>
  <c r="G246" i="5"/>
  <c r="H245" i="5"/>
  <c r="I245" i="5" s="1"/>
  <c r="G245" i="5"/>
  <c r="H244" i="5"/>
  <c r="I244" i="5" s="1"/>
  <c r="G244" i="5"/>
  <c r="I243" i="5"/>
  <c r="H243" i="5"/>
  <c r="G243" i="5"/>
  <c r="I242" i="5"/>
  <c r="H242" i="5"/>
  <c r="G242" i="5"/>
  <c r="H241" i="5"/>
  <c r="I241" i="5" s="1"/>
  <c r="G241" i="5"/>
  <c r="H240" i="5"/>
  <c r="I240" i="5" s="1"/>
  <c r="G240" i="5"/>
  <c r="I239" i="5"/>
  <c r="H239" i="5"/>
  <c r="G239" i="5"/>
  <c r="I238" i="5"/>
  <c r="H238" i="5"/>
  <c r="G238" i="5"/>
  <c r="H237" i="5"/>
  <c r="I237" i="5" s="1"/>
  <c r="G237" i="5"/>
  <c r="H236" i="5"/>
  <c r="I236" i="5" s="1"/>
  <c r="G236" i="5"/>
  <c r="I235" i="5"/>
  <c r="H235" i="5"/>
  <c r="G235" i="5"/>
  <c r="I234" i="5"/>
  <c r="H234" i="5"/>
  <c r="G234" i="5"/>
  <c r="H233" i="5"/>
  <c r="I233" i="5" s="1"/>
  <c r="G233" i="5"/>
  <c r="H232" i="5"/>
  <c r="I232" i="5" s="1"/>
  <c r="G232" i="5"/>
  <c r="I231" i="5"/>
  <c r="H231" i="5"/>
  <c r="G231" i="5"/>
  <c r="I230" i="5"/>
  <c r="H230" i="5"/>
  <c r="G230" i="5"/>
  <c r="H229" i="5"/>
  <c r="I229" i="5" s="1"/>
  <c r="G229" i="5"/>
  <c r="H228" i="5"/>
  <c r="I228" i="5" s="1"/>
  <c r="G228" i="5"/>
  <c r="I227" i="5"/>
  <c r="H227" i="5"/>
  <c r="G227" i="5"/>
  <c r="I226" i="5"/>
  <c r="H226" i="5"/>
  <c r="G226" i="5"/>
  <c r="H225" i="5"/>
  <c r="I225" i="5" s="1"/>
  <c r="G225" i="5"/>
  <c r="H224" i="5"/>
  <c r="I224" i="5" s="1"/>
  <c r="G224" i="5"/>
  <c r="I223" i="5"/>
  <c r="H223" i="5"/>
  <c r="G223" i="5"/>
  <c r="I222" i="5"/>
  <c r="H222" i="5"/>
  <c r="G222" i="5"/>
  <c r="H221" i="5"/>
  <c r="I221" i="5" s="1"/>
  <c r="G221" i="5"/>
  <c r="H220" i="5"/>
  <c r="I220" i="5" s="1"/>
  <c r="G220" i="5"/>
  <c r="I219" i="5"/>
  <c r="H219" i="5"/>
  <c r="G219" i="5"/>
  <c r="I218" i="5"/>
  <c r="H218" i="5"/>
  <c r="G218" i="5"/>
  <c r="H217" i="5"/>
  <c r="I217" i="5" s="1"/>
  <c r="G217" i="5"/>
  <c r="H216" i="5"/>
  <c r="I216" i="5" s="1"/>
  <c r="G216" i="5"/>
  <c r="I215" i="5"/>
  <c r="H215" i="5"/>
  <c r="G215" i="5"/>
  <c r="I214" i="5"/>
  <c r="H214" i="5"/>
  <c r="G214" i="5"/>
  <c r="H213" i="5"/>
  <c r="I213" i="5" s="1"/>
  <c r="G213" i="5"/>
  <c r="H212" i="5"/>
  <c r="I212" i="5" s="1"/>
  <c r="G212" i="5"/>
  <c r="I211" i="5"/>
  <c r="H211" i="5"/>
  <c r="G211" i="5"/>
  <c r="I210" i="5"/>
  <c r="H210" i="5"/>
  <c r="G210" i="5"/>
  <c r="H209" i="5"/>
  <c r="I209" i="5" s="1"/>
  <c r="G209" i="5"/>
  <c r="H208" i="5"/>
  <c r="I208" i="5" s="1"/>
  <c r="G208" i="5"/>
  <c r="I207" i="5"/>
  <c r="H207" i="5"/>
  <c r="G207" i="5"/>
  <c r="I206" i="5"/>
  <c r="H206" i="5"/>
  <c r="G206" i="5"/>
  <c r="H205" i="5"/>
  <c r="I205" i="5" s="1"/>
  <c r="G205" i="5"/>
  <c r="H204" i="5"/>
  <c r="I204" i="5" s="1"/>
  <c r="G204" i="5"/>
  <c r="I203" i="5"/>
  <c r="H203" i="5"/>
  <c r="G203" i="5"/>
  <c r="I202" i="5"/>
  <c r="H202" i="5"/>
  <c r="G202" i="5"/>
  <c r="H201" i="5"/>
  <c r="I201" i="5" s="1"/>
  <c r="G201" i="5"/>
  <c r="H200" i="5"/>
  <c r="I200" i="5" s="1"/>
  <c r="G200" i="5"/>
  <c r="I199" i="5"/>
  <c r="H199" i="5"/>
  <c r="G199" i="5"/>
  <c r="I198" i="5"/>
  <c r="H198" i="5"/>
  <c r="G198" i="5"/>
  <c r="H197" i="5"/>
  <c r="I197" i="5" s="1"/>
  <c r="G197" i="5"/>
  <c r="H196" i="5"/>
  <c r="I196" i="5" s="1"/>
  <c r="G196" i="5"/>
  <c r="I195" i="5"/>
  <c r="H195" i="5"/>
  <c r="G195" i="5"/>
  <c r="I194" i="5"/>
  <c r="H194" i="5"/>
  <c r="G194" i="5"/>
  <c r="H193" i="5"/>
  <c r="I193" i="5" s="1"/>
  <c r="G193" i="5"/>
  <c r="H192" i="5"/>
  <c r="I192" i="5" s="1"/>
  <c r="G192" i="5"/>
  <c r="I191" i="5"/>
  <c r="H191" i="5"/>
  <c r="G191" i="5"/>
  <c r="I190" i="5"/>
  <c r="H190" i="5"/>
  <c r="G190" i="5"/>
  <c r="H189" i="5"/>
  <c r="I189" i="5" s="1"/>
  <c r="G189" i="5"/>
  <c r="H188" i="5"/>
  <c r="I188" i="5" s="1"/>
  <c r="G188" i="5"/>
  <c r="I187" i="5"/>
  <c r="H187" i="5"/>
  <c r="G187" i="5"/>
  <c r="I186" i="5"/>
  <c r="H186" i="5"/>
  <c r="G186" i="5"/>
  <c r="H185" i="5"/>
  <c r="I185" i="5" s="1"/>
  <c r="G185" i="5"/>
  <c r="H184" i="5"/>
  <c r="I184" i="5" s="1"/>
  <c r="G184" i="5"/>
  <c r="I183" i="5"/>
  <c r="H183" i="5"/>
  <c r="G183" i="5"/>
  <c r="I182" i="5"/>
  <c r="H182" i="5"/>
  <c r="G182" i="5"/>
  <c r="H181" i="5"/>
  <c r="I181" i="5" s="1"/>
  <c r="G181" i="5"/>
  <c r="H180" i="5"/>
  <c r="I180" i="5" s="1"/>
  <c r="G180" i="5"/>
  <c r="I179" i="5"/>
  <c r="H179" i="5"/>
  <c r="G179" i="5"/>
  <c r="I178" i="5"/>
  <c r="H178" i="5"/>
  <c r="G178" i="5"/>
  <c r="H177" i="5"/>
  <c r="I177" i="5" s="1"/>
  <c r="G177" i="5"/>
  <c r="H176" i="5"/>
  <c r="I176" i="5" s="1"/>
  <c r="G176" i="5"/>
  <c r="I175" i="5"/>
  <c r="H175" i="5"/>
  <c r="G175" i="5"/>
  <c r="I174" i="5"/>
  <c r="H174" i="5"/>
  <c r="G174" i="5"/>
  <c r="H173" i="5"/>
  <c r="I173" i="5" s="1"/>
  <c r="G173" i="5"/>
  <c r="H172" i="5"/>
  <c r="I172" i="5" s="1"/>
  <c r="G172" i="5"/>
  <c r="I171" i="5"/>
  <c r="H171" i="5"/>
  <c r="G171" i="5"/>
  <c r="I170" i="5"/>
  <c r="H170" i="5"/>
  <c r="G170" i="5"/>
  <c r="H169" i="5"/>
  <c r="I169" i="5" s="1"/>
  <c r="G169" i="5"/>
  <c r="H168" i="5"/>
  <c r="I168" i="5" s="1"/>
  <c r="G168" i="5"/>
  <c r="I167" i="5"/>
  <c r="H167" i="5"/>
  <c r="G167" i="5"/>
  <c r="I166" i="5"/>
  <c r="H166" i="5"/>
  <c r="G166" i="5"/>
  <c r="H165" i="5"/>
  <c r="I165" i="5" s="1"/>
  <c r="G165" i="5"/>
  <c r="H164" i="5"/>
  <c r="I164" i="5" s="1"/>
  <c r="G164" i="5"/>
  <c r="I163" i="5"/>
  <c r="H163" i="5"/>
  <c r="G163" i="5"/>
  <c r="I162" i="5"/>
  <c r="H162" i="5"/>
  <c r="G162" i="5"/>
  <c r="H161" i="5"/>
  <c r="I161" i="5" s="1"/>
  <c r="G161" i="5"/>
  <c r="H160" i="5"/>
  <c r="I160" i="5" s="1"/>
  <c r="G160" i="5"/>
  <c r="I159" i="5"/>
  <c r="H159" i="5"/>
  <c r="G159" i="5"/>
  <c r="I158" i="5"/>
  <c r="H158" i="5"/>
  <c r="G158" i="5"/>
  <c r="H157" i="5"/>
  <c r="I157" i="5" s="1"/>
  <c r="G157" i="5"/>
  <c r="H156" i="5"/>
  <c r="I156" i="5" s="1"/>
  <c r="G156" i="5"/>
  <c r="I155" i="5"/>
  <c r="H155" i="5"/>
  <c r="G155" i="5"/>
  <c r="I154" i="5"/>
  <c r="H154" i="5"/>
  <c r="G154" i="5"/>
  <c r="H153" i="5"/>
  <c r="I153" i="5" s="1"/>
  <c r="G153" i="5"/>
  <c r="H152" i="5"/>
  <c r="I152" i="5" s="1"/>
  <c r="G152" i="5"/>
  <c r="I151" i="5"/>
  <c r="H151" i="5"/>
  <c r="G151" i="5"/>
  <c r="I150" i="5"/>
  <c r="H150" i="5"/>
  <c r="G150" i="5"/>
  <c r="H149" i="5"/>
  <c r="I149" i="5" s="1"/>
  <c r="G149" i="5"/>
  <c r="H148" i="5"/>
  <c r="I148" i="5" s="1"/>
  <c r="G148" i="5"/>
  <c r="I147" i="5"/>
  <c r="H147" i="5"/>
  <c r="G147" i="5"/>
  <c r="I146" i="5"/>
  <c r="H146" i="5"/>
  <c r="G146" i="5"/>
  <c r="H145" i="5"/>
  <c r="I145" i="5" s="1"/>
  <c r="G145" i="5"/>
  <c r="H144" i="5"/>
  <c r="I144" i="5" s="1"/>
  <c r="G144" i="5"/>
  <c r="I143" i="5"/>
  <c r="H143" i="5"/>
  <c r="G143" i="5"/>
  <c r="I142" i="5"/>
  <c r="H142" i="5"/>
  <c r="G142" i="5"/>
  <c r="H141" i="5"/>
  <c r="I141" i="5" s="1"/>
  <c r="G141" i="5"/>
  <c r="H140" i="5"/>
  <c r="I140" i="5" s="1"/>
  <c r="G140" i="5"/>
  <c r="I139" i="5"/>
  <c r="H139" i="5"/>
  <c r="G139" i="5"/>
  <c r="I138" i="5"/>
  <c r="H138" i="5"/>
  <c r="G138" i="5"/>
  <c r="H137" i="5"/>
  <c r="I137" i="5" s="1"/>
  <c r="G137" i="5"/>
  <c r="H136" i="5"/>
  <c r="I136" i="5" s="1"/>
  <c r="G136" i="5"/>
  <c r="I135" i="5"/>
  <c r="H135" i="5"/>
  <c r="G135" i="5"/>
  <c r="I134" i="5"/>
  <c r="H134" i="5"/>
  <c r="G134" i="5"/>
  <c r="H133" i="5"/>
  <c r="I133" i="5" s="1"/>
  <c r="G133" i="5"/>
  <c r="H132" i="5"/>
  <c r="I132" i="5" s="1"/>
  <c r="G132" i="5"/>
  <c r="I131" i="5"/>
  <c r="H131" i="5"/>
  <c r="G131" i="5"/>
  <c r="I130" i="5"/>
  <c r="H130" i="5"/>
  <c r="G130" i="5"/>
  <c r="H129" i="5"/>
  <c r="I129" i="5" s="1"/>
  <c r="G129" i="5"/>
  <c r="H128" i="5"/>
  <c r="I128" i="5" s="1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G507" i="4"/>
  <c r="H507" i="4" s="1"/>
  <c r="I507" i="4" s="1"/>
  <c r="G506" i="4"/>
  <c r="H506" i="4" s="1"/>
  <c r="I506" i="4" s="1"/>
  <c r="G505" i="4"/>
  <c r="H505" i="4" s="1"/>
  <c r="I505" i="4" s="1"/>
  <c r="G504" i="4"/>
  <c r="H504" i="4" s="1"/>
  <c r="I504" i="4" s="1"/>
  <c r="G503" i="4"/>
  <c r="H503" i="4" s="1"/>
  <c r="I503" i="4" s="1"/>
  <c r="G502" i="4"/>
  <c r="H502" i="4" s="1"/>
  <c r="I502" i="4" s="1"/>
  <c r="G501" i="4"/>
  <c r="H501" i="4" s="1"/>
  <c r="I501" i="4" s="1"/>
  <c r="G500" i="4"/>
  <c r="H500" i="4" s="1"/>
  <c r="I500" i="4" s="1"/>
  <c r="G499" i="4"/>
  <c r="H499" i="4" s="1"/>
  <c r="I499" i="4" s="1"/>
  <c r="G498" i="4"/>
  <c r="H498" i="4" s="1"/>
  <c r="I498" i="4" s="1"/>
  <c r="G497" i="4"/>
  <c r="H497" i="4" s="1"/>
  <c r="I497" i="4" s="1"/>
  <c r="G496" i="4"/>
  <c r="H496" i="4" s="1"/>
  <c r="I496" i="4" s="1"/>
  <c r="G495" i="4"/>
  <c r="H495" i="4" s="1"/>
  <c r="I495" i="4" s="1"/>
  <c r="G494" i="4"/>
  <c r="H494" i="4" s="1"/>
  <c r="I494" i="4" s="1"/>
  <c r="G493" i="4"/>
  <c r="H493" i="4" s="1"/>
  <c r="I493" i="4" s="1"/>
  <c r="G492" i="4"/>
  <c r="H492" i="4" s="1"/>
  <c r="I492" i="4" s="1"/>
  <c r="G491" i="4"/>
  <c r="H491" i="4" s="1"/>
  <c r="I491" i="4" s="1"/>
  <c r="G490" i="4"/>
  <c r="H490" i="4" s="1"/>
  <c r="I490" i="4" s="1"/>
  <c r="G489" i="4"/>
  <c r="H489" i="4" s="1"/>
  <c r="I489" i="4" s="1"/>
  <c r="G488" i="4"/>
  <c r="H488" i="4" s="1"/>
  <c r="I488" i="4" s="1"/>
  <c r="G487" i="4"/>
  <c r="H487" i="4" s="1"/>
  <c r="I487" i="4" s="1"/>
  <c r="G486" i="4"/>
  <c r="H486" i="4" s="1"/>
  <c r="I486" i="4" s="1"/>
  <c r="G485" i="4"/>
  <c r="H485" i="4" s="1"/>
  <c r="I485" i="4" s="1"/>
  <c r="G484" i="4"/>
  <c r="H484" i="4" s="1"/>
  <c r="I484" i="4" s="1"/>
  <c r="G483" i="4"/>
  <c r="H483" i="4" s="1"/>
  <c r="I483" i="4" s="1"/>
  <c r="G482" i="4"/>
  <c r="H482" i="4" s="1"/>
  <c r="I482" i="4" s="1"/>
  <c r="G481" i="4"/>
  <c r="H481" i="4" s="1"/>
  <c r="I481" i="4" s="1"/>
  <c r="G480" i="4"/>
  <c r="H480" i="4" s="1"/>
  <c r="I480" i="4" s="1"/>
  <c r="G479" i="4"/>
  <c r="H479" i="4" s="1"/>
  <c r="I479" i="4" s="1"/>
  <c r="G478" i="4"/>
  <c r="H478" i="4" s="1"/>
  <c r="I478" i="4" s="1"/>
  <c r="G477" i="4"/>
  <c r="H477" i="4" s="1"/>
  <c r="I477" i="4" s="1"/>
  <c r="G476" i="4"/>
  <c r="H476" i="4" s="1"/>
  <c r="I476" i="4" s="1"/>
  <c r="G475" i="4"/>
  <c r="H475" i="4" s="1"/>
  <c r="I475" i="4" s="1"/>
  <c r="G474" i="4"/>
  <c r="H474" i="4" s="1"/>
  <c r="I474" i="4" s="1"/>
  <c r="G473" i="4"/>
  <c r="H473" i="4" s="1"/>
  <c r="I473" i="4" s="1"/>
  <c r="G472" i="4"/>
  <c r="H472" i="4" s="1"/>
  <c r="I472" i="4" s="1"/>
  <c r="G471" i="4"/>
  <c r="H471" i="4" s="1"/>
  <c r="I471" i="4" s="1"/>
  <c r="G470" i="4"/>
  <c r="H470" i="4" s="1"/>
  <c r="I470" i="4" s="1"/>
  <c r="G469" i="4"/>
  <c r="H469" i="4" s="1"/>
  <c r="I469" i="4" s="1"/>
  <c r="G468" i="4"/>
  <c r="H468" i="4" s="1"/>
  <c r="I468" i="4" s="1"/>
  <c r="G467" i="4"/>
  <c r="H467" i="4" s="1"/>
  <c r="I467" i="4" s="1"/>
  <c r="G466" i="4"/>
  <c r="H466" i="4" s="1"/>
  <c r="I466" i="4" s="1"/>
  <c r="G465" i="4"/>
  <c r="H465" i="4" s="1"/>
  <c r="I465" i="4" s="1"/>
  <c r="G464" i="4"/>
  <c r="H464" i="4" s="1"/>
  <c r="I464" i="4" s="1"/>
  <c r="G463" i="4"/>
  <c r="H463" i="4" s="1"/>
  <c r="I463" i="4" s="1"/>
  <c r="G462" i="4"/>
  <c r="H462" i="4" s="1"/>
  <c r="I462" i="4" s="1"/>
  <c r="G461" i="4"/>
  <c r="H461" i="4" s="1"/>
  <c r="I461" i="4" s="1"/>
  <c r="G460" i="4"/>
  <c r="H460" i="4" s="1"/>
  <c r="I460" i="4" s="1"/>
  <c r="G459" i="4"/>
  <c r="H459" i="4" s="1"/>
  <c r="I459" i="4" s="1"/>
  <c r="G458" i="4"/>
  <c r="H458" i="4" s="1"/>
  <c r="I458" i="4" s="1"/>
  <c r="G457" i="4"/>
  <c r="H457" i="4" s="1"/>
  <c r="I457" i="4" s="1"/>
  <c r="G456" i="4"/>
  <c r="H456" i="4" s="1"/>
  <c r="I456" i="4" s="1"/>
  <c r="G455" i="4"/>
  <c r="H455" i="4" s="1"/>
  <c r="I455" i="4" s="1"/>
  <c r="G454" i="4"/>
  <c r="H454" i="4" s="1"/>
  <c r="I454" i="4" s="1"/>
  <c r="G453" i="4"/>
  <c r="H453" i="4" s="1"/>
  <c r="I453" i="4" s="1"/>
  <c r="G452" i="4"/>
  <c r="H452" i="4" s="1"/>
  <c r="I452" i="4" s="1"/>
  <c r="G451" i="4"/>
  <c r="H451" i="4" s="1"/>
  <c r="I451" i="4" s="1"/>
  <c r="G450" i="4"/>
  <c r="H450" i="4" s="1"/>
  <c r="I450" i="4" s="1"/>
  <c r="G449" i="4"/>
  <c r="H449" i="4" s="1"/>
  <c r="I449" i="4" s="1"/>
  <c r="G448" i="4"/>
  <c r="H448" i="4" s="1"/>
  <c r="I448" i="4" s="1"/>
  <c r="G447" i="4"/>
  <c r="H447" i="4" s="1"/>
  <c r="I447" i="4" s="1"/>
  <c r="G446" i="4"/>
  <c r="H446" i="4" s="1"/>
  <c r="I446" i="4" s="1"/>
  <c r="G445" i="4"/>
  <c r="H445" i="4" s="1"/>
  <c r="I445" i="4" s="1"/>
  <c r="G444" i="4"/>
  <c r="H444" i="4" s="1"/>
  <c r="I444" i="4" s="1"/>
  <c r="G443" i="4"/>
  <c r="H443" i="4" s="1"/>
  <c r="I443" i="4" s="1"/>
  <c r="G442" i="4"/>
  <c r="H442" i="4" s="1"/>
  <c r="I442" i="4" s="1"/>
  <c r="G441" i="4"/>
  <c r="H441" i="4" s="1"/>
  <c r="I441" i="4" s="1"/>
  <c r="G440" i="4"/>
  <c r="H440" i="4" s="1"/>
  <c r="I440" i="4" s="1"/>
  <c r="G439" i="4"/>
  <c r="H439" i="4" s="1"/>
  <c r="I439" i="4" s="1"/>
  <c r="G438" i="4"/>
  <c r="H438" i="4" s="1"/>
  <c r="I438" i="4" s="1"/>
  <c r="G437" i="4"/>
  <c r="H437" i="4" s="1"/>
  <c r="I437" i="4" s="1"/>
  <c r="G436" i="4"/>
  <c r="H436" i="4" s="1"/>
  <c r="I436" i="4" s="1"/>
  <c r="G435" i="4"/>
  <c r="H435" i="4" s="1"/>
  <c r="I435" i="4" s="1"/>
  <c r="G434" i="4"/>
  <c r="H434" i="4" s="1"/>
  <c r="I434" i="4" s="1"/>
  <c r="G433" i="4"/>
  <c r="H433" i="4" s="1"/>
  <c r="I433" i="4" s="1"/>
  <c r="G432" i="4"/>
  <c r="H432" i="4" s="1"/>
  <c r="I432" i="4" s="1"/>
  <c r="G431" i="4"/>
  <c r="H431" i="4" s="1"/>
  <c r="I431" i="4" s="1"/>
  <c r="G430" i="4"/>
  <c r="H430" i="4" s="1"/>
  <c r="I430" i="4" s="1"/>
  <c r="G429" i="4"/>
  <c r="H429" i="4" s="1"/>
  <c r="I429" i="4" s="1"/>
  <c r="G428" i="4"/>
  <c r="H428" i="4" s="1"/>
  <c r="I428" i="4" s="1"/>
  <c r="G427" i="4"/>
  <c r="H427" i="4" s="1"/>
  <c r="I427" i="4" s="1"/>
  <c r="G426" i="4"/>
  <c r="H426" i="4" s="1"/>
  <c r="I426" i="4" s="1"/>
  <c r="G425" i="4"/>
  <c r="H425" i="4" s="1"/>
  <c r="I425" i="4" s="1"/>
  <c r="G424" i="4"/>
  <c r="H424" i="4" s="1"/>
  <c r="I424" i="4" s="1"/>
  <c r="G423" i="4"/>
  <c r="H423" i="4" s="1"/>
  <c r="I423" i="4" s="1"/>
  <c r="G422" i="4"/>
  <c r="H422" i="4" s="1"/>
  <c r="I422" i="4" s="1"/>
  <c r="G421" i="4"/>
  <c r="H421" i="4" s="1"/>
  <c r="I421" i="4" s="1"/>
  <c r="G420" i="4"/>
  <c r="H420" i="4" s="1"/>
  <c r="I420" i="4" s="1"/>
  <c r="G419" i="4"/>
  <c r="H419" i="4" s="1"/>
  <c r="I419" i="4" s="1"/>
  <c r="G418" i="4"/>
  <c r="H418" i="4" s="1"/>
  <c r="I418" i="4" s="1"/>
  <c r="G417" i="4"/>
  <c r="H417" i="4" s="1"/>
  <c r="I417" i="4" s="1"/>
  <c r="G416" i="4"/>
  <c r="H416" i="4" s="1"/>
  <c r="I416" i="4" s="1"/>
  <c r="G415" i="4"/>
  <c r="H415" i="4" s="1"/>
  <c r="I415" i="4" s="1"/>
  <c r="G414" i="4"/>
  <c r="H414" i="4" s="1"/>
  <c r="I414" i="4" s="1"/>
  <c r="G413" i="4"/>
  <c r="H413" i="4" s="1"/>
  <c r="I413" i="4" s="1"/>
  <c r="G412" i="4"/>
  <c r="H412" i="4" s="1"/>
  <c r="I412" i="4" s="1"/>
  <c r="G411" i="4"/>
  <c r="H411" i="4" s="1"/>
  <c r="I411" i="4" s="1"/>
  <c r="G410" i="4"/>
  <c r="H410" i="4" s="1"/>
  <c r="I410" i="4" s="1"/>
  <c r="G409" i="4"/>
  <c r="H409" i="4" s="1"/>
  <c r="I409" i="4" s="1"/>
  <c r="G408" i="4"/>
  <c r="H408" i="4" s="1"/>
  <c r="I408" i="4" s="1"/>
  <c r="G407" i="4"/>
  <c r="H407" i="4" s="1"/>
  <c r="I407" i="4" s="1"/>
  <c r="G406" i="4"/>
  <c r="H406" i="4" s="1"/>
  <c r="I406" i="4" s="1"/>
  <c r="G405" i="4"/>
  <c r="H405" i="4" s="1"/>
  <c r="I405" i="4" s="1"/>
  <c r="G404" i="4"/>
  <c r="H404" i="4" s="1"/>
  <c r="I404" i="4" s="1"/>
  <c r="G403" i="4"/>
  <c r="H403" i="4" s="1"/>
  <c r="I403" i="4" s="1"/>
  <c r="G402" i="4"/>
  <c r="H402" i="4" s="1"/>
  <c r="I402" i="4" s="1"/>
  <c r="G401" i="4"/>
  <c r="H401" i="4" s="1"/>
  <c r="I401" i="4" s="1"/>
  <c r="G400" i="4"/>
  <c r="H400" i="4" s="1"/>
  <c r="I400" i="4" s="1"/>
  <c r="G399" i="4"/>
  <c r="H399" i="4" s="1"/>
  <c r="I399" i="4" s="1"/>
  <c r="G398" i="4"/>
  <c r="H398" i="4" s="1"/>
  <c r="I398" i="4" s="1"/>
  <c r="G397" i="4"/>
  <c r="H397" i="4" s="1"/>
  <c r="I397" i="4" s="1"/>
  <c r="G396" i="4"/>
  <c r="H396" i="4" s="1"/>
  <c r="I396" i="4" s="1"/>
  <c r="G395" i="4"/>
  <c r="H395" i="4" s="1"/>
  <c r="I395" i="4" s="1"/>
  <c r="G394" i="4"/>
  <c r="H394" i="4" s="1"/>
  <c r="I394" i="4" s="1"/>
  <c r="G393" i="4"/>
  <c r="H393" i="4" s="1"/>
  <c r="I393" i="4" s="1"/>
  <c r="G392" i="4"/>
  <c r="H392" i="4" s="1"/>
  <c r="I392" i="4" s="1"/>
  <c r="G391" i="4"/>
  <c r="H391" i="4" s="1"/>
  <c r="I391" i="4" s="1"/>
  <c r="G390" i="4"/>
  <c r="H390" i="4" s="1"/>
  <c r="I390" i="4" s="1"/>
  <c r="G389" i="4"/>
  <c r="H389" i="4" s="1"/>
  <c r="I389" i="4" s="1"/>
  <c r="G388" i="4"/>
  <c r="H388" i="4" s="1"/>
  <c r="I388" i="4" s="1"/>
  <c r="G387" i="4"/>
  <c r="H387" i="4" s="1"/>
  <c r="I387" i="4" s="1"/>
  <c r="G386" i="4"/>
  <c r="H386" i="4" s="1"/>
  <c r="I386" i="4" s="1"/>
  <c r="G385" i="4"/>
  <c r="H385" i="4" s="1"/>
  <c r="I385" i="4" s="1"/>
  <c r="G384" i="4"/>
  <c r="H384" i="4" s="1"/>
  <c r="I384" i="4" s="1"/>
  <c r="G383" i="4"/>
  <c r="H383" i="4" s="1"/>
  <c r="I383" i="4" s="1"/>
  <c r="G382" i="4"/>
  <c r="H382" i="4" s="1"/>
  <c r="I382" i="4" s="1"/>
  <c r="G381" i="4"/>
  <c r="H381" i="4" s="1"/>
  <c r="I381" i="4" s="1"/>
  <c r="G380" i="4"/>
  <c r="H380" i="4" s="1"/>
  <c r="I380" i="4" s="1"/>
  <c r="G379" i="4"/>
  <c r="H379" i="4" s="1"/>
  <c r="I379" i="4" s="1"/>
  <c r="G378" i="4"/>
  <c r="H378" i="4" s="1"/>
  <c r="I378" i="4" s="1"/>
  <c r="G377" i="4"/>
  <c r="H377" i="4" s="1"/>
  <c r="I377" i="4" s="1"/>
  <c r="G376" i="4"/>
  <c r="H376" i="4" s="1"/>
  <c r="I376" i="4" s="1"/>
  <c r="G375" i="4"/>
  <c r="H375" i="4" s="1"/>
  <c r="I375" i="4" s="1"/>
  <c r="G374" i="4"/>
  <c r="H374" i="4" s="1"/>
  <c r="I374" i="4" s="1"/>
  <c r="G373" i="4"/>
  <c r="H373" i="4" s="1"/>
  <c r="I373" i="4" s="1"/>
  <c r="G372" i="4"/>
  <c r="H372" i="4" s="1"/>
  <c r="I372" i="4" s="1"/>
  <c r="G371" i="4"/>
  <c r="H371" i="4" s="1"/>
  <c r="I371" i="4" s="1"/>
  <c r="G370" i="4"/>
  <c r="H370" i="4" s="1"/>
  <c r="I370" i="4" s="1"/>
  <c r="G369" i="4"/>
  <c r="H369" i="4" s="1"/>
  <c r="I369" i="4" s="1"/>
  <c r="G368" i="4"/>
  <c r="H368" i="4" s="1"/>
  <c r="I368" i="4" s="1"/>
  <c r="G367" i="4"/>
  <c r="H367" i="4" s="1"/>
  <c r="I367" i="4" s="1"/>
  <c r="G366" i="4"/>
  <c r="H366" i="4" s="1"/>
  <c r="I366" i="4" s="1"/>
  <c r="G365" i="4"/>
  <c r="H365" i="4" s="1"/>
  <c r="I365" i="4" s="1"/>
  <c r="G364" i="4"/>
  <c r="H364" i="4" s="1"/>
  <c r="I364" i="4" s="1"/>
  <c r="G363" i="4"/>
  <c r="H363" i="4" s="1"/>
  <c r="I363" i="4" s="1"/>
  <c r="G362" i="4"/>
  <c r="H362" i="4" s="1"/>
  <c r="I362" i="4" s="1"/>
  <c r="G361" i="4"/>
  <c r="H361" i="4" s="1"/>
  <c r="I361" i="4" s="1"/>
  <c r="G360" i="4"/>
  <c r="H360" i="4" s="1"/>
  <c r="I360" i="4" s="1"/>
  <c r="G359" i="4"/>
  <c r="H359" i="4" s="1"/>
  <c r="I359" i="4" s="1"/>
  <c r="G358" i="4"/>
  <c r="H358" i="4" s="1"/>
  <c r="I358" i="4" s="1"/>
  <c r="G357" i="4"/>
  <c r="H357" i="4" s="1"/>
  <c r="I357" i="4" s="1"/>
  <c r="G356" i="4"/>
  <c r="H356" i="4" s="1"/>
  <c r="I356" i="4" s="1"/>
  <c r="G355" i="4"/>
  <c r="H355" i="4" s="1"/>
  <c r="I355" i="4" s="1"/>
  <c r="G354" i="4"/>
  <c r="H354" i="4" s="1"/>
  <c r="I354" i="4" s="1"/>
  <c r="G353" i="4"/>
  <c r="H353" i="4" s="1"/>
  <c r="I353" i="4" s="1"/>
  <c r="G352" i="4"/>
  <c r="H352" i="4" s="1"/>
  <c r="I352" i="4" s="1"/>
  <c r="G351" i="4"/>
  <c r="H351" i="4" s="1"/>
  <c r="I351" i="4" s="1"/>
  <c r="G350" i="4"/>
  <c r="H350" i="4" s="1"/>
  <c r="I350" i="4" s="1"/>
  <c r="G349" i="4"/>
  <c r="H349" i="4" s="1"/>
  <c r="I349" i="4" s="1"/>
  <c r="G348" i="4"/>
  <c r="H348" i="4" s="1"/>
  <c r="I348" i="4" s="1"/>
  <c r="G347" i="4"/>
  <c r="H347" i="4" s="1"/>
  <c r="I347" i="4" s="1"/>
  <c r="G346" i="4"/>
  <c r="H346" i="4" s="1"/>
  <c r="I346" i="4" s="1"/>
  <c r="G345" i="4"/>
  <c r="H345" i="4" s="1"/>
  <c r="I345" i="4" s="1"/>
  <c r="G344" i="4"/>
  <c r="H344" i="4" s="1"/>
  <c r="I344" i="4" s="1"/>
  <c r="G343" i="4"/>
  <c r="H343" i="4" s="1"/>
  <c r="I343" i="4" s="1"/>
  <c r="G342" i="4"/>
  <c r="H342" i="4" s="1"/>
  <c r="I342" i="4" s="1"/>
  <c r="G341" i="4"/>
  <c r="H341" i="4" s="1"/>
  <c r="I341" i="4" s="1"/>
  <c r="G340" i="4"/>
  <c r="H340" i="4" s="1"/>
  <c r="I340" i="4" s="1"/>
  <c r="H339" i="4"/>
  <c r="I339" i="4" s="1"/>
  <c r="G339" i="4"/>
  <c r="H338" i="4"/>
  <c r="I338" i="4" s="1"/>
  <c r="G338" i="4"/>
  <c r="H337" i="4"/>
  <c r="I337" i="4" s="1"/>
  <c r="G337" i="4"/>
  <c r="H336" i="4"/>
  <c r="I336" i="4" s="1"/>
  <c r="G336" i="4"/>
  <c r="H335" i="4"/>
  <c r="I335" i="4" s="1"/>
  <c r="G335" i="4"/>
  <c r="H334" i="4"/>
  <c r="I334" i="4" s="1"/>
  <c r="G334" i="4"/>
  <c r="H333" i="4"/>
  <c r="I333" i="4" s="1"/>
  <c r="G333" i="4"/>
  <c r="H332" i="4"/>
  <c r="I332" i="4" s="1"/>
  <c r="G332" i="4"/>
  <c r="H331" i="4"/>
  <c r="I331" i="4" s="1"/>
  <c r="G331" i="4"/>
  <c r="H330" i="4"/>
  <c r="I330" i="4" s="1"/>
  <c r="G330" i="4"/>
  <c r="H329" i="4"/>
  <c r="I329" i="4" s="1"/>
  <c r="G329" i="4"/>
  <c r="H328" i="4"/>
  <c r="I328" i="4" s="1"/>
  <c r="G328" i="4"/>
  <c r="H327" i="4"/>
  <c r="I327" i="4" s="1"/>
  <c r="G327" i="4"/>
  <c r="H326" i="4"/>
  <c r="I326" i="4" s="1"/>
  <c r="G326" i="4"/>
  <c r="H325" i="4"/>
  <c r="I325" i="4" s="1"/>
  <c r="G325" i="4"/>
  <c r="H324" i="4"/>
  <c r="I324" i="4" s="1"/>
  <c r="G324" i="4"/>
  <c r="H323" i="4"/>
  <c r="I323" i="4" s="1"/>
  <c r="G323" i="4"/>
  <c r="H322" i="4"/>
  <c r="I322" i="4" s="1"/>
  <c r="G322" i="4"/>
  <c r="H321" i="4"/>
  <c r="I321" i="4" s="1"/>
  <c r="G321" i="4"/>
  <c r="H320" i="4"/>
  <c r="I320" i="4" s="1"/>
  <c r="G320" i="4"/>
  <c r="H319" i="4"/>
  <c r="I319" i="4" s="1"/>
  <c r="G319" i="4"/>
  <c r="H318" i="4"/>
  <c r="I318" i="4" s="1"/>
  <c r="G318" i="4"/>
  <c r="H317" i="4"/>
  <c r="I317" i="4" s="1"/>
  <c r="G317" i="4"/>
  <c r="H316" i="4"/>
  <c r="I316" i="4" s="1"/>
  <c r="G316" i="4"/>
  <c r="H315" i="4"/>
  <c r="I315" i="4" s="1"/>
  <c r="G315" i="4"/>
  <c r="H314" i="4"/>
  <c r="I314" i="4" s="1"/>
  <c r="G314" i="4"/>
  <c r="H313" i="4"/>
  <c r="I313" i="4" s="1"/>
  <c r="G313" i="4"/>
  <c r="H312" i="4"/>
  <c r="I312" i="4" s="1"/>
  <c r="G312" i="4"/>
  <c r="H311" i="4"/>
  <c r="I311" i="4" s="1"/>
  <c r="G311" i="4"/>
  <c r="H310" i="4"/>
  <c r="I310" i="4" s="1"/>
  <c r="G310" i="4"/>
  <c r="H309" i="4"/>
  <c r="I309" i="4" s="1"/>
  <c r="G309" i="4"/>
  <c r="H308" i="4"/>
  <c r="I308" i="4" s="1"/>
  <c r="G308" i="4"/>
  <c r="H307" i="4"/>
  <c r="I307" i="4" s="1"/>
  <c r="G307" i="4"/>
  <c r="H306" i="4"/>
  <c r="I306" i="4" s="1"/>
  <c r="G306" i="4"/>
  <c r="H305" i="4"/>
  <c r="I305" i="4" s="1"/>
  <c r="G305" i="4"/>
  <c r="H304" i="4"/>
  <c r="I304" i="4" s="1"/>
  <c r="G304" i="4"/>
  <c r="H303" i="4"/>
  <c r="I303" i="4" s="1"/>
  <c r="G303" i="4"/>
  <c r="H302" i="4"/>
  <c r="I302" i="4" s="1"/>
  <c r="G302" i="4"/>
  <c r="H301" i="4"/>
  <c r="I301" i="4" s="1"/>
  <c r="G301" i="4"/>
  <c r="H300" i="4"/>
  <c r="I300" i="4" s="1"/>
  <c r="G300" i="4"/>
  <c r="H299" i="4"/>
  <c r="I299" i="4" s="1"/>
  <c r="G299" i="4"/>
  <c r="H298" i="4"/>
  <c r="I298" i="4" s="1"/>
  <c r="G298" i="4"/>
  <c r="H297" i="4"/>
  <c r="I297" i="4" s="1"/>
  <c r="G297" i="4"/>
  <c r="H296" i="4"/>
  <c r="I296" i="4" s="1"/>
  <c r="G296" i="4"/>
  <c r="H295" i="4"/>
  <c r="I295" i="4" s="1"/>
  <c r="G295" i="4"/>
  <c r="H294" i="4"/>
  <c r="I294" i="4" s="1"/>
  <c r="G294" i="4"/>
  <c r="H293" i="4"/>
  <c r="I293" i="4" s="1"/>
  <c r="G293" i="4"/>
  <c r="H292" i="4"/>
  <c r="I292" i="4" s="1"/>
  <c r="G292" i="4"/>
  <c r="H291" i="4"/>
  <c r="I291" i="4" s="1"/>
  <c r="G291" i="4"/>
  <c r="H290" i="4"/>
  <c r="I290" i="4" s="1"/>
  <c r="G290" i="4"/>
  <c r="H289" i="4"/>
  <c r="I289" i="4" s="1"/>
  <c r="G289" i="4"/>
  <c r="H288" i="4"/>
  <c r="I288" i="4" s="1"/>
  <c r="G288" i="4"/>
  <c r="H287" i="4"/>
  <c r="I287" i="4" s="1"/>
  <c r="G287" i="4"/>
  <c r="H286" i="4"/>
  <c r="I286" i="4" s="1"/>
  <c r="G286" i="4"/>
  <c r="H285" i="4"/>
  <c r="I285" i="4" s="1"/>
  <c r="G285" i="4"/>
  <c r="H284" i="4"/>
  <c r="I284" i="4" s="1"/>
  <c r="G284" i="4"/>
  <c r="H283" i="4"/>
  <c r="I283" i="4" s="1"/>
  <c r="G283" i="4"/>
  <c r="H282" i="4"/>
  <c r="I282" i="4" s="1"/>
  <c r="G282" i="4"/>
  <c r="H281" i="4"/>
  <c r="I281" i="4" s="1"/>
  <c r="G281" i="4"/>
  <c r="H280" i="4"/>
  <c r="I280" i="4" s="1"/>
  <c r="G280" i="4"/>
  <c r="H279" i="4"/>
  <c r="I279" i="4" s="1"/>
  <c r="G279" i="4"/>
  <c r="H278" i="4"/>
  <c r="I278" i="4" s="1"/>
  <c r="G278" i="4"/>
  <c r="H277" i="4"/>
  <c r="I277" i="4" s="1"/>
  <c r="G277" i="4"/>
  <c r="H276" i="4"/>
  <c r="I276" i="4" s="1"/>
  <c r="G276" i="4"/>
  <c r="H275" i="4"/>
  <c r="I275" i="4" s="1"/>
  <c r="G275" i="4"/>
  <c r="H274" i="4"/>
  <c r="I274" i="4" s="1"/>
  <c r="G274" i="4"/>
  <c r="H273" i="4"/>
  <c r="I273" i="4" s="1"/>
  <c r="G273" i="4"/>
  <c r="H272" i="4"/>
  <c r="I272" i="4" s="1"/>
  <c r="G272" i="4"/>
  <c r="H271" i="4"/>
  <c r="I271" i="4" s="1"/>
  <c r="G271" i="4"/>
  <c r="H270" i="4"/>
  <c r="I270" i="4" s="1"/>
  <c r="G270" i="4"/>
  <c r="H269" i="4"/>
  <c r="I269" i="4" s="1"/>
  <c r="G269" i="4"/>
  <c r="H268" i="4"/>
  <c r="I268" i="4" s="1"/>
  <c r="G268" i="4"/>
  <c r="H267" i="4"/>
  <c r="I267" i="4" s="1"/>
  <c r="G267" i="4"/>
  <c r="H266" i="4"/>
  <c r="I266" i="4" s="1"/>
  <c r="G266" i="4"/>
  <c r="H265" i="4"/>
  <c r="I265" i="4" s="1"/>
  <c r="G265" i="4"/>
  <c r="H264" i="4"/>
  <c r="I264" i="4" s="1"/>
  <c r="G264" i="4"/>
  <c r="H263" i="4"/>
  <c r="I263" i="4" s="1"/>
  <c r="G263" i="4"/>
  <c r="H262" i="4"/>
  <c r="I262" i="4" s="1"/>
  <c r="G262" i="4"/>
  <c r="H261" i="4"/>
  <c r="I261" i="4" s="1"/>
  <c r="G261" i="4"/>
  <c r="H260" i="4"/>
  <c r="I260" i="4" s="1"/>
  <c r="G260" i="4"/>
  <c r="H259" i="4"/>
  <c r="I259" i="4" s="1"/>
  <c r="G259" i="4"/>
  <c r="H258" i="4"/>
  <c r="I258" i="4" s="1"/>
  <c r="G258" i="4"/>
  <c r="H257" i="4"/>
  <c r="I257" i="4" s="1"/>
  <c r="G257" i="4"/>
  <c r="G256" i="4"/>
  <c r="H256" i="4" s="1"/>
  <c r="I256" i="4" s="1"/>
  <c r="H255" i="4"/>
  <c r="I255" i="4" s="1"/>
  <c r="G255" i="4"/>
  <c r="G254" i="4"/>
  <c r="H254" i="4" s="1"/>
  <c r="I254" i="4" s="1"/>
  <c r="G253" i="4"/>
  <c r="H253" i="4" s="1"/>
  <c r="I253" i="4" s="1"/>
  <c r="H252" i="4"/>
  <c r="I252" i="4" s="1"/>
  <c r="G252" i="4"/>
  <c r="H251" i="4"/>
  <c r="I251" i="4" s="1"/>
  <c r="G251" i="4"/>
  <c r="G250" i="4"/>
  <c r="H250" i="4" s="1"/>
  <c r="I250" i="4" s="1"/>
  <c r="G249" i="4"/>
  <c r="H249" i="4" s="1"/>
  <c r="I249" i="4" s="1"/>
  <c r="H248" i="4"/>
  <c r="I248" i="4" s="1"/>
  <c r="G248" i="4"/>
  <c r="H247" i="4"/>
  <c r="I247" i="4" s="1"/>
  <c r="G247" i="4"/>
  <c r="G246" i="4"/>
  <c r="H246" i="4" s="1"/>
  <c r="I246" i="4" s="1"/>
  <c r="G245" i="4"/>
  <c r="H245" i="4" s="1"/>
  <c r="I245" i="4" s="1"/>
  <c r="H244" i="4"/>
  <c r="I244" i="4" s="1"/>
  <c r="G244" i="4"/>
  <c r="H243" i="4"/>
  <c r="I243" i="4" s="1"/>
  <c r="G243" i="4"/>
  <c r="G242" i="4"/>
  <c r="H242" i="4" s="1"/>
  <c r="I242" i="4" s="1"/>
  <c r="G241" i="4"/>
  <c r="H241" i="4" s="1"/>
  <c r="I241" i="4" s="1"/>
  <c r="H240" i="4"/>
  <c r="I240" i="4" s="1"/>
  <c r="G240" i="4"/>
  <c r="H239" i="4"/>
  <c r="I239" i="4" s="1"/>
  <c r="G239" i="4"/>
  <c r="G238" i="4"/>
  <c r="H238" i="4" s="1"/>
  <c r="I238" i="4" s="1"/>
  <c r="G237" i="4"/>
  <c r="H237" i="4" s="1"/>
  <c r="I237" i="4" s="1"/>
  <c r="H236" i="4"/>
  <c r="I236" i="4" s="1"/>
  <c r="G236" i="4"/>
  <c r="H235" i="4"/>
  <c r="I235" i="4" s="1"/>
  <c r="G235" i="4"/>
  <c r="H234" i="4"/>
  <c r="I234" i="4" s="1"/>
  <c r="G234" i="4"/>
  <c r="H233" i="4"/>
  <c r="I233" i="4" s="1"/>
  <c r="G233" i="4"/>
  <c r="H232" i="4"/>
  <c r="I232" i="4" s="1"/>
  <c r="G232" i="4"/>
  <c r="H231" i="4"/>
  <c r="I231" i="4" s="1"/>
  <c r="G231" i="4"/>
  <c r="H230" i="4"/>
  <c r="I230" i="4" s="1"/>
  <c r="G230" i="4"/>
  <c r="G229" i="4"/>
  <c r="H229" i="4" s="1"/>
  <c r="I229" i="4" s="1"/>
  <c r="H228" i="4"/>
  <c r="I228" i="4" s="1"/>
  <c r="G228" i="4"/>
  <c r="G227" i="4"/>
  <c r="H227" i="4" s="1"/>
  <c r="I227" i="4" s="1"/>
  <c r="H226" i="4"/>
  <c r="I226" i="4" s="1"/>
  <c r="G226" i="4"/>
  <c r="G225" i="4"/>
  <c r="H225" i="4" s="1"/>
  <c r="I225" i="4" s="1"/>
  <c r="H224" i="4"/>
  <c r="I224" i="4" s="1"/>
  <c r="G224" i="4"/>
  <c r="G223" i="4"/>
  <c r="H223" i="4" s="1"/>
  <c r="I223" i="4" s="1"/>
  <c r="H222" i="4"/>
  <c r="I222" i="4" s="1"/>
  <c r="G222" i="4"/>
  <c r="G221" i="4"/>
  <c r="H221" i="4" s="1"/>
  <c r="I221" i="4" s="1"/>
  <c r="H220" i="4"/>
  <c r="I220" i="4" s="1"/>
  <c r="G220" i="4"/>
  <c r="G219" i="4"/>
  <c r="H219" i="4" s="1"/>
  <c r="I219" i="4" s="1"/>
  <c r="H218" i="4"/>
  <c r="I218" i="4" s="1"/>
  <c r="G218" i="4"/>
  <c r="H217" i="4"/>
  <c r="I217" i="4" s="1"/>
  <c r="G217" i="4"/>
  <c r="G216" i="4"/>
  <c r="H216" i="4" s="1"/>
  <c r="I216" i="4" s="1"/>
  <c r="G215" i="4"/>
  <c r="H215" i="4" s="1"/>
  <c r="I215" i="4" s="1"/>
  <c r="I214" i="4"/>
  <c r="H214" i="4"/>
  <c r="G214" i="4"/>
  <c r="H213" i="4"/>
  <c r="I213" i="4" s="1"/>
  <c r="G213" i="4"/>
  <c r="G212" i="4"/>
  <c r="H212" i="4" s="1"/>
  <c r="I212" i="4" s="1"/>
  <c r="G211" i="4"/>
  <c r="H211" i="4" s="1"/>
  <c r="I211" i="4" s="1"/>
  <c r="I210" i="4"/>
  <c r="H210" i="4"/>
  <c r="G210" i="4"/>
  <c r="H209" i="4"/>
  <c r="I209" i="4" s="1"/>
  <c r="G209" i="4"/>
  <c r="G208" i="4"/>
  <c r="H208" i="4" s="1"/>
  <c r="I208" i="4" s="1"/>
  <c r="G207" i="4"/>
  <c r="H207" i="4" s="1"/>
  <c r="I207" i="4" s="1"/>
  <c r="I206" i="4"/>
  <c r="H206" i="4"/>
  <c r="G206" i="4"/>
  <c r="H205" i="4"/>
  <c r="I205" i="4" s="1"/>
  <c r="G205" i="4"/>
  <c r="G204" i="4"/>
  <c r="H204" i="4" s="1"/>
  <c r="I204" i="4" s="1"/>
  <c r="G203" i="4"/>
  <c r="H203" i="4" s="1"/>
  <c r="I203" i="4" s="1"/>
  <c r="I202" i="4"/>
  <c r="H202" i="4"/>
  <c r="G202" i="4"/>
  <c r="H201" i="4"/>
  <c r="I201" i="4" s="1"/>
  <c r="G201" i="4"/>
  <c r="G200" i="4"/>
  <c r="H200" i="4" s="1"/>
  <c r="I200" i="4" s="1"/>
  <c r="G199" i="4"/>
  <c r="H199" i="4" s="1"/>
  <c r="I199" i="4" s="1"/>
  <c r="I198" i="4"/>
  <c r="H198" i="4"/>
  <c r="G198" i="4"/>
  <c r="H197" i="4"/>
  <c r="I197" i="4" s="1"/>
  <c r="G197" i="4"/>
  <c r="G196" i="4"/>
  <c r="H196" i="4" s="1"/>
  <c r="I196" i="4" s="1"/>
  <c r="G195" i="4"/>
  <c r="H195" i="4" s="1"/>
  <c r="I195" i="4" s="1"/>
  <c r="I194" i="4"/>
  <c r="H194" i="4"/>
  <c r="G194" i="4"/>
  <c r="H193" i="4"/>
  <c r="I193" i="4" s="1"/>
  <c r="G193" i="4"/>
  <c r="G192" i="4"/>
  <c r="H192" i="4" s="1"/>
  <c r="I192" i="4" s="1"/>
  <c r="G191" i="4"/>
  <c r="H191" i="4" s="1"/>
  <c r="I191" i="4" s="1"/>
  <c r="I190" i="4"/>
  <c r="H190" i="4"/>
  <c r="G190" i="4"/>
  <c r="H189" i="4"/>
  <c r="I189" i="4" s="1"/>
  <c r="G189" i="4"/>
  <c r="G188" i="4"/>
  <c r="H188" i="4" s="1"/>
  <c r="I188" i="4" s="1"/>
  <c r="G187" i="4"/>
  <c r="H187" i="4" s="1"/>
  <c r="I187" i="4" s="1"/>
  <c r="I186" i="4"/>
  <c r="H186" i="4"/>
  <c r="G186" i="4"/>
  <c r="H185" i="4"/>
  <c r="I185" i="4" s="1"/>
  <c r="G185" i="4"/>
  <c r="G184" i="4"/>
  <c r="H184" i="4" s="1"/>
  <c r="I184" i="4" s="1"/>
  <c r="G183" i="4"/>
  <c r="H183" i="4" s="1"/>
  <c r="I183" i="4" s="1"/>
  <c r="I182" i="4"/>
  <c r="H182" i="4"/>
  <c r="G182" i="4"/>
  <c r="H181" i="4"/>
  <c r="I181" i="4" s="1"/>
  <c r="G181" i="4"/>
  <c r="G180" i="4"/>
  <c r="H180" i="4" s="1"/>
  <c r="I180" i="4" s="1"/>
  <c r="G179" i="4"/>
  <c r="H179" i="4" s="1"/>
  <c r="I179" i="4" s="1"/>
  <c r="I178" i="4"/>
  <c r="H178" i="4"/>
  <c r="G178" i="4"/>
  <c r="H177" i="4"/>
  <c r="I177" i="4" s="1"/>
  <c r="G177" i="4"/>
  <c r="G176" i="4"/>
  <c r="H176" i="4" s="1"/>
  <c r="I176" i="4" s="1"/>
  <c r="G175" i="4"/>
  <c r="H175" i="4" s="1"/>
  <c r="I175" i="4" s="1"/>
  <c r="I174" i="4"/>
  <c r="H174" i="4"/>
  <c r="G174" i="4"/>
  <c r="H173" i="4"/>
  <c r="I173" i="4" s="1"/>
  <c r="G173" i="4"/>
  <c r="G172" i="4"/>
  <c r="H172" i="4" s="1"/>
  <c r="I172" i="4" s="1"/>
  <c r="G171" i="4"/>
  <c r="H171" i="4" s="1"/>
  <c r="I171" i="4" s="1"/>
  <c r="I170" i="4"/>
  <c r="H170" i="4"/>
  <c r="G170" i="4"/>
  <c r="H169" i="4"/>
  <c r="I169" i="4" s="1"/>
  <c r="G169" i="4"/>
  <c r="G168" i="4"/>
  <c r="H168" i="4" s="1"/>
  <c r="I168" i="4" s="1"/>
  <c r="G167" i="4"/>
  <c r="H167" i="4" s="1"/>
  <c r="I167" i="4" s="1"/>
  <c r="I166" i="4"/>
  <c r="H166" i="4"/>
  <c r="G166" i="4"/>
  <c r="H165" i="4"/>
  <c r="I165" i="4" s="1"/>
  <c r="G165" i="4"/>
  <c r="G164" i="4"/>
  <c r="H164" i="4" s="1"/>
  <c r="I164" i="4" s="1"/>
  <c r="G163" i="4"/>
  <c r="H163" i="4" s="1"/>
  <c r="I163" i="4" s="1"/>
  <c r="I162" i="4"/>
  <c r="H162" i="4"/>
  <c r="G162" i="4"/>
  <c r="H161" i="4"/>
  <c r="I161" i="4" s="1"/>
  <c r="G161" i="4"/>
  <c r="G160" i="4"/>
  <c r="H160" i="4" s="1"/>
  <c r="I160" i="4" s="1"/>
  <c r="G159" i="4"/>
  <c r="H159" i="4" s="1"/>
  <c r="I159" i="4" s="1"/>
  <c r="I158" i="4"/>
  <c r="H158" i="4"/>
  <c r="G158" i="4"/>
  <c r="H157" i="4"/>
  <c r="I157" i="4" s="1"/>
  <c r="G157" i="4"/>
  <c r="G156" i="4"/>
  <c r="H156" i="4" s="1"/>
  <c r="I156" i="4" s="1"/>
  <c r="G155" i="4"/>
  <c r="H155" i="4" s="1"/>
  <c r="I155" i="4" s="1"/>
  <c r="I154" i="4"/>
  <c r="H154" i="4"/>
  <c r="G154" i="4"/>
  <c r="H153" i="4"/>
  <c r="I153" i="4" s="1"/>
  <c r="G153" i="4"/>
  <c r="G152" i="4"/>
  <c r="H152" i="4" s="1"/>
  <c r="I152" i="4" s="1"/>
  <c r="G151" i="4"/>
  <c r="H151" i="4" s="1"/>
  <c r="I151" i="4" s="1"/>
  <c r="I150" i="4"/>
  <c r="H150" i="4"/>
  <c r="G150" i="4"/>
  <c r="H149" i="4"/>
  <c r="I149" i="4" s="1"/>
  <c r="G149" i="4"/>
  <c r="G148" i="4"/>
  <c r="H148" i="4" s="1"/>
  <c r="I148" i="4" s="1"/>
  <c r="G147" i="4"/>
  <c r="H147" i="4" s="1"/>
  <c r="I147" i="4" s="1"/>
  <c r="I146" i="4"/>
  <c r="H146" i="4"/>
  <c r="G146" i="4"/>
  <c r="H145" i="4"/>
  <c r="I145" i="4" s="1"/>
  <c r="G145" i="4"/>
  <c r="G144" i="4"/>
  <c r="H144" i="4" s="1"/>
  <c r="I144" i="4" s="1"/>
  <c r="G143" i="4"/>
  <c r="H143" i="4" s="1"/>
  <c r="I143" i="4" s="1"/>
  <c r="I142" i="4"/>
  <c r="H142" i="4"/>
  <c r="G142" i="4"/>
  <c r="H141" i="4"/>
  <c r="I141" i="4" s="1"/>
  <c r="G141" i="4"/>
  <c r="G140" i="4"/>
  <c r="H140" i="4" s="1"/>
  <c r="I140" i="4" s="1"/>
  <c r="G139" i="4"/>
  <c r="H139" i="4" s="1"/>
  <c r="I139" i="4" s="1"/>
  <c r="I138" i="4"/>
  <c r="H138" i="4"/>
  <c r="G138" i="4"/>
  <c r="H137" i="4"/>
  <c r="I137" i="4" s="1"/>
  <c r="G137" i="4"/>
  <c r="G136" i="4"/>
  <c r="H136" i="4" s="1"/>
  <c r="I136" i="4" s="1"/>
  <c r="G135" i="4"/>
  <c r="H135" i="4" s="1"/>
  <c r="I135" i="4" s="1"/>
  <c r="I134" i="4"/>
  <c r="H134" i="4"/>
  <c r="G134" i="4"/>
  <c r="H133" i="4"/>
  <c r="I133" i="4" s="1"/>
  <c r="G133" i="4"/>
  <c r="G132" i="4"/>
  <c r="H132" i="4" s="1"/>
  <c r="I132" i="4" s="1"/>
  <c r="G131" i="4"/>
  <c r="H131" i="4" s="1"/>
  <c r="I131" i="4" s="1"/>
  <c r="I130" i="4"/>
  <c r="H130" i="4"/>
  <c r="G130" i="4"/>
  <c r="H129" i="4"/>
  <c r="I129" i="4" s="1"/>
  <c r="G129" i="4"/>
  <c r="G128" i="4"/>
  <c r="H128" i="4" s="1"/>
  <c r="I128" i="4" s="1"/>
  <c r="G127" i="4"/>
  <c r="H127" i="4" s="1"/>
  <c r="I127" i="4" s="1"/>
  <c r="I126" i="4"/>
  <c r="H126" i="4"/>
  <c r="G126" i="4"/>
  <c r="H125" i="4"/>
  <c r="I125" i="4" s="1"/>
  <c r="G125" i="4"/>
  <c r="G124" i="4"/>
  <c r="H124" i="4" s="1"/>
  <c r="I124" i="4" s="1"/>
  <c r="G123" i="4"/>
  <c r="H123" i="4" s="1"/>
  <c r="I123" i="4" s="1"/>
  <c r="I122" i="4"/>
  <c r="H122" i="4"/>
  <c r="G122" i="4"/>
  <c r="H121" i="4"/>
  <c r="I121" i="4" s="1"/>
  <c r="G121" i="4"/>
  <c r="G120" i="4"/>
  <c r="H120" i="4" s="1"/>
  <c r="I120" i="4" s="1"/>
  <c r="G119" i="4"/>
  <c r="H119" i="4" s="1"/>
  <c r="I119" i="4" s="1"/>
  <c r="I118" i="4"/>
  <c r="H118" i="4"/>
  <c r="G118" i="4"/>
  <c r="H117" i="4"/>
  <c r="I117" i="4" s="1"/>
  <c r="G117" i="4"/>
  <c r="G116" i="4"/>
  <c r="H116" i="4" s="1"/>
  <c r="I116" i="4" s="1"/>
  <c r="G115" i="4"/>
  <c r="H115" i="4" s="1"/>
  <c r="I115" i="4" s="1"/>
  <c r="I114" i="4"/>
  <c r="H114" i="4"/>
  <c r="G114" i="4"/>
  <c r="H113" i="4"/>
  <c r="I113" i="4" s="1"/>
  <c r="G113" i="4"/>
  <c r="G112" i="4"/>
  <c r="H112" i="4" s="1"/>
  <c r="I112" i="4" s="1"/>
  <c r="G111" i="4"/>
  <c r="H111" i="4" s="1"/>
  <c r="I111" i="4" s="1"/>
  <c r="I110" i="4"/>
  <c r="H110" i="4"/>
  <c r="G110" i="4"/>
  <c r="H109" i="4"/>
  <c r="I109" i="4" s="1"/>
  <c r="G109" i="4"/>
  <c r="G108" i="4"/>
  <c r="H108" i="4" s="1"/>
  <c r="I108" i="4" s="1"/>
  <c r="G107" i="4"/>
  <c r="H107" i="4" s="1"/>
  <c r="I107" i="4" s="1"/>
  <c r="I106" i="4"/>
  <c r="H106" i="4"/>
  <c r="G106" i="4"/>
  <c r="H105" i="4"/>
  <c r="I105" i="4" s="1"/>
  <c r="G105" i="4"/>
  <c r="G104" i="4"/>
  <c r="H104" i="4" s="1"/>
  <c r="I104" i="4" s="1"/>
  <c r="G103" i="4"/>
  <c r="H103" i="4" s="1"/>
  <c r="I103" i="4" s="1"/>
  <c r="I102" i="4"/>
  <c r="H102" i="4"/>
  <c r="G102" i="4"/>
  <c r="H101" i="4"/>
  <c r="I101" i="4" s="1"/>
  <c r="G101" i="4"/>
  <c r="G100" i="4"/>
  <c r="H100" i="4" s="1"/>
  <c r="I100" i="4" s="1"/>
  <c r="G99" i="4"/>
  <c r="H99" i="4" s="1"/>
  <c r="I99" i="4" s="1"/>
  <c r="I98" i="4"/>
  <c r="H98" i="4"/>
  <c r="G98" i="4"/>
  <c r="H97" i="4"/>
  <c r="I97" i="4" s="1"/>
  <c r="G97" i="4"/>
  <c r="G96" i="4"/>
  <c r="H96" i="4" s="1"/>
  <c r="I96" i="4" s="1"/>
  <c r="G95" i="4"/>
  <c r="H95" i="4" s="1"/>
  <c r="I95" i="4" s="1"/>
  <c r="I94" i="4"/>
  <c r="H94" i="4"/>
  <c r="G94" i="4"/>
  <c r="H93" i="4"/>
  <c r="I93" i="4" s="1"/>
  <c r="G93" i="4"/>
  <c r="G92" i="4"/>
  <c r="H92" i="4" s="1"/>
  <c r="I92" i="4" s="1"/>
  <c r="G91" i="4"/>
  <c r="H91" i="4" s="1"/>
  <c r="I91" i="4" s="1"/>
  <c r="I90" i="4"/>
  <c r="H90" i="4"/>
  <c r="G90" i="4"/>
  <c r="H89" i="4"/>
  <c r="I89" i="4" s="1"/>
  <c r="G89" i="4"/>
  <c r="G88" i="4"/>
  <c r="H88" i="4" s="1"/>
  <c r="I88" i="4" s="1"/>
  <c r="G87" i="4"/>
  <c r="H87" i="4" s="1"/>
  <c r="I87" i="4" s="1"/>
  <c r="I86" i="4"/>
  <c r="H86" i="4"/>
  <c r="G86" i="4"/>
  <c r="H85" i="4"/>
  <c r="I85" i="4" s="1"/>
  <c r="G85" i="4"/>
  <c r="G84" i="4"/>
  <c r="H84" i="4" s="1"/>
  <c r="I84" i="4" s="1"/>
  <c r="G83" i="4"/>
  <c r="H83" i="4" s="1"/>
  <c r="I83" i="4" s="1"/>
  <c r="I82" i="4"/>
  <c r="H82" i="4"/>
  <c r="G82" i="4"/>
  <c r="H81" i="4"/>
  <c r="I81" i="4" s="1"/>
  <c r="G81" i="4"/>
  <c r="G80" i="4"/>
  <c r="H80" i="4" s="1"/>
  <c r="I80" i="4" s="1"/>
  <c r="G79" i="4"/>
  <c r="H79" i="4" s="1"/>
  <c r="I79" i="4" s="1"/>
  <c r="I78" i="4"/>
  <c r="H78" i="4"/>
  <c r="G78" i="4"/>
  <c r="H77" i="4"/>
  <c r="I77" i="4" s="1"/>
  <c r="G77" i="4"/>
  <c r="G76" i="4"/>
  <c r="H76" i="4" s="1"/>
  <c r="I76" i="4" s="1"/>
  <c r="G75" i="4"/>
  <c r="H75" i="4" s="1"/>
  <c r="I75" i="4" s="1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8" i="4"/>
  <c r="Q507" i="4"/>
  <c r="R507" i="4" s="1"/>
  <c r="S507" i="4" s="1"/>
  <c r="Q506" i="4"/>
  <c r="R506" i="4" s="1"/>
  <c r="S506" i="4" s="1"/>
  <c r="Q505" i="4"/>
  <c r="R505" i="4" s="1"/>
  <c r="S505" i="4" s="1"/>
  <c r="Q504" i="4"/>
  <c r="R504" i="4" s="1"/>
  <c r="S504" i="4" s="1"/>
  <c r="Q503" i="4"/>
  <c r="R503" i="4" s="1"/>
  <c r="S503" i="4" s="1"/>
  <c r="Q502" i="4"/>
  <c r="R502" i="4" s="1"/>
  <c r="S502" i="4" s="1"/>
  <c r="Q501" i="4"/>
  <c r="R501" i="4" s="1"/>
  <c r="S501" i="4" s="1"/>
  <c r="Q500" i="4"/>
  <c r="R500" i="4" s="1"/>
  <c r="S500" i="4" s="1"/>
  <c r="Q499" i="4"/>
  <c r="R499" i="4" s="1"/>
  <c r="S499" i="4" s="1"/>
  <c r="Q498" i="4"/>
  <c r="R498" i="4" s="1"/>
  <c r="S498" i="4" s="1"/>
  <c r="Q497" i="4"/>
  <c r="R497" i="4" s="1"/>
  <c r="S497" i="4" s="1"/>
  <c r="Q496" i="4"/>
  <c r="R496" i="4" s="1"/>
  <c r="S496" i="4" s="1"/>
  <c r="Q495" i="4"/>
  <c r="R495" i="4" s="1"/>
  <c r="S495" i="4" s="1"/>
  <c r="Q494" i="4"/>
  <c r="R494" i="4" s="1"/>
  <c r="S494" i="4" s="1"/>
  <c r="Q493" i="4"/>
  <c r="R493" i="4" s="1"/>
  <c r="S493" i="4" s="1"/>
  <c r="Q492" i="4"/>
  <c r="R492" i="4" s="1"/>
  <c r="S492" i="4" s="1"/>
  <c r="Q491" i="4"/>
  <c r="R491" i="4" s="1"/>
  <c r="S491" i="4" s="1"/>
  <c r="Q490" i="4"/>
  <c r="R490" i="4" s="1"/>
  <c r="S490" i="4" s="1"/>
  <c r="Q489" i="4"/>
  <c r="R489" i="4" s="1"/>
  <c r="S489" i="4" s="1"/>
  <c r="Q488" i="4"/>
  <c r="R488" i="4" s="1"/>
  <c r="S488" i="4" s="1"/>
  <c r="Q487" i="4"/>
  <c r="R487" i="4" s="1"/>
  <c r="S487" i="4" s="1"/>
  <c r="Q486" i="4"/>
  <c r="R486" i="4" s="1"/>
  <c r="S486" i="4" s="1"/>
  <c r="Q485" i="4"/>
  <c r="R485" i="4" s="1"/>
  <c r="S485" i="4" s="1"/>
  <c r="Q484" i="4"/>
  <c r="R484" i="4" s="1"/>
  <c r="S484" i="4" s="1"/>
  <c r="Q483" i="4"/>
  <c r="R483" i="4" s="1"/>
  <c r="S483" i="4" s="1"/>
  <c r="Q482" i="4"/>
  <c r="R482" i="4" s="1"/>
  <c r="S482" i="4" s="1"/>
  <c r="Q481" i="4"/>
  <c r="R481" i="4" s="1"/>
  <c r="S481" i="4" s="1"/>
  <c r="Q480" i="4"/>
  <c r="R480" i="4" s="1"/>
  <c r="S480" i="4" s="1"/>
  <c r="Q479" i="4"/>
  <c r="R479" i="4" s="1"/>
  <c r="S479" i="4" s="1"/>
  <c r="Q478" i="4"/>
  <c r="R478" i="4" s="1"/>
  <c r="S478" i="4" s="1"/>
  <c r="Q477" i="4"/>
  <c r="R477" i="4" s="1"/>
  <c r="S477" i="4" s="1"/>
  <c r="Q476" i="4"/>
  <c r="R476" i="4" s="1"/>
  <c r="S476" i="4" s="1"/>
  <c r="Q475" i="4"/>
  <c r="R475" i="4" s="1"/>
  <c r="S475" i="4" s="1"/>
  <c r="Q474" i="4"/>
  <c r="R474" i="4" s="1"/>
  <c r="S474" i="4" s="1"/>
  <c r="Q473" i="4"/>
  <c r="R473" i="4" s="1"/>
  <c r="S473" i="4" s="1"/>
  <c r="Q472" i="4"/>
  <c r="R472" i="4" s="1"/>
  <c r="S472" i="4" s="1"/>
  <c r="Q471" i="4"/>
  <c r="R471" i="4" s="1"/>
  <c r="S471" i="4" s="1"/>
  <c r="Q470" i="4"/>
  <c r="R470" i="4" s="1"/>
  <c r="S470" i="4" s="1"/>
  <c r="Q469" i="4"/>
  <c r="R469" i="4" s="1"/>
  <c r="S469" i="4" s="1"/>
  <c r="Q468" i="4"/>
  <c r="R468" i="4" s="1"/>
  <c r="S468" i="4" s="1"/>
  <c r="Q467" i="4"/>
  <c r="R467" i="4" s="1"/>
  <c r="S467" i="4" s="1"/>
  <c r="Q466" i="4"/>
  <c r="R466" i="4" s="1"/>
  <c r="S466" i="4" s="1"/>
  <c r="Q465" i="4"/>
  <c r="R465" i="4" s="1"/>
  <c r="S465" i="4" s="1"/>
  <c r="Q464" i="4"/>
  <c r="R464" i="4" s="1"/>
  <c r="S464" i="4" s="1"/>
  <c r="Q463" i="4"/>
  <c r="R463" i="4" s="1"/>
  <c r="S463" i="4" s="1"/>
  <c r="Q462" i="4"/>
  <c r="R462" i="4" s="1"/>
  <c r="S462" i="4" s="1"/>
  <c r="Q461" i="4"/>
  <c r="R461" i="4" s="1"/>
  <c r="S461" i="4" s="1"/>
  <c r="Q460" i="4"/>
  <c r="R460" i="4" s="1"/>
  <c r="S460" i="4" s="1"/>
  <c r="Q459" i="4"/>
  <c r="R459" i="4" s="1"/>
  <c r="S459" i="4" s="1"/>
  <c r="Q458" i="4"/>
  <c r="R458" i="4" s="1"/>
  <c r="S458" i="4" s="1"/>
  <c r="Q457" i="4"/>
  <c r="R457" i="4" s="1"/>
  <c r="S457" i="4" s="1"/>
  <c r="Q456" i="4"/>
  <c r="R456" i="4" s="1"/>
  <c r="S456" i="4" s="1"/>
  <c r="Q455" i="4"/>
  <c r="R455" i="4" s="1"/>
  <c r="S455" i="4" s="1"/>
  <c r="Q454" i="4"/>
  <c r="R454" i="4" s="1"/>
  <c r="S454" i="4" s="1"/>
  <c r="Q453" i="4"/>
  <c r="R453" i="4" s="1"/>
  <c r="S453" i="4" s="1"/>
  <c r="Q452" i="4"/>
  <c r="R452" i="4" s="1"/>
  <c r="S452" i="4" s="1"/>
  <c r="Q451" i="4"/>
  <c r="R451" i="4" s="1"/>
  <c r="S451" i="4" s="1"/>
  <c r="Q450" i="4"/>
  <c r="R450" i="4" s="1"/>
  <c r="S450" i="4" s="1"/>
  <c r="Q449" i="4"/>
  <c r="R449" i="4" s="1"/>
  <c r="S449" i="4" s="1"/>
  <c r="Q448" i="4"/>
  <c r="R448" i="4" s="1"/>
  <c r="S448" i="4" s="1"/>
  <c r="Q447" i="4"/>
  <c r="R447" i="4" s="1"/>
  <c r="S447" i="4" s="1"/>
  <c r="Q446" i="4"/>
  <c r="R446" i="4" s="1"/>
  <c r="S446" i="4" s="1"/>
  <c r="Q445" i="4"/>
  <c r="R445" i="4" s="1"/>
  <c r="S445" i="4" s="1"/>
  <c r="Q444" i="4"/>
  <c r="R444" i="4" s="1"/>
  <c r="S444" i="4" s="1"/>
  <c r="Q443" i="4"/>
  <c r="R443" i="4" s="1"/>
  <c r="S443" i="4" s="1"/>
  <c r="Q442" i="4"/>
  <c r="R442" i="4" s="1"/>
  <c r="S442" i="4" s="1"/>
  <c r="Q441" i="4"/>
  <c r="R441" i="4" s="1"/>
  <c r="S441" i="4" s="1"/>
  <c r="Q440" i="4"/>
  <c r="R440" i="4" s="1"/>
  <c r="S440" i="4" s="1"/>
  <c r="Q439" i="4"/>
  <c r="R439" i="4" s="1"/>
  <c r="S439" i="4" s="1"/>
  <c r="Q438" i="4"/>
  <c r="R438" i="4" s="1"/>
  <c r="S438" i="4" s="1"/>
  <c r="Q437" i="4"/>
  <c r="R437" i="4" s="1"/>
  <c r="S437" i="4" s="1"/>
  <c r="Q436" i="4"/>
  <c r="R436" i="4" s="1"/>
  <c r="S436" i="4" s="1"/>
  <c r="Q435" i="4"/>
  <c r="R435" i="4" s="1"/>
  <c r="S435" i="4" s="1"/>
  <c r="Q434" i="4"/>
  <c r="R434" i="4" s="1"/>
  <c r="S434" i="4" s="1"/>
  <c r="Q433" i="4"/>
  <c r="R433" i="4" s="1"/>
  <c r="S433" i="4" s="1"/>
  <c r="Q432" i="4"/>
  <c r="R432" i="4" s="1"/>
  <c r="S432" i="4" s="1"/>
  <c r="Q431" i="4"/>
  <c r="R431" i="4" s="1"/>
  <c r="S431" i="4" s="1"/>
  <c r="Q430" i="4"/>
  <c r="R430" i="4" s="1"/>
  <c r="S430" i="4" s="1"/>
  <c r="Q429" i="4"/>
  <c r="R429" i="4" s="1"/>
  <c r="S429" i="4" s="1"/>
  <c r="Q428" i="4"/>
  <c r="R428" i="4" s="1"/>
  <c r="S428" i="4" s="1"/>
  <c r="Q427" i="4"/>
  <c r="R427" i="4" s="1"/>
  <c r="S427" i="4" s="1"/>
  <c r="Q426" i="4"/>
  <c r="R426" i="4" s="1"/>
  <c r="S426" i="4" s="1"/>
  <c r="Q425" i="4"/>
  <c r="R425" i="4" s="1"/>
  <c r="S425" i="4" s="1"/>
  <c r="Q424" i="4"/>
  <c r="R424" i="4" s="1"/>
  <c r="S424" i="4" s="1"/>
  <c r="Q423" i="4"/>
  <c r="R423" i="4" s="1"/>
  <c r="S423" i="4" s="1"/>
  <c r="R422" i="4"/>
  <c r="S422" i="4" s="1"/>
  <c r="Q422" i="4"/>
  <c r="R421" i="4"/>
  <c r="S421" i="4" s="1"/>
  <c r="Q421" i="4"/>
  <c r="R420" i="4"/>
  <c r="S420" i="4" s="1"/>
  <c r="Q420" i="4"/>
  <c r="R419" i="4"/>
  <c r="S419" i="4" s="1"/>
  <c r="Q419" i="4"/>
  <c r="R418" i="4"/>
  <c r="S418" i="4" s="1"/>
  <c r="Q418" i="4"/>
  <c r="R417" i="4"/>
  <c r="S417" i="4" s="1"/>
  <c r="Q417" i="4"/>
  <c r="R416" i="4"/>
  <c r="S416" i="4" s="1"/>
  <c r="Q416" i="4"/>
  <c r="R415" i="4"/>
  <c r="S415" i="4" s="1"/>
  <c r="Q415" i="4"/>
  <c r="R414" i="4"/>
  <c r="S414" i="4" s="1"/>
  <c r="Q414" i="4"/>
  <c r="R413" i="4"/>
  <c r="S413" i="4" s="1"/>
  <c r="Q413" i="4"/>
  <c r="R412" i="4"/>
  <c r="S412" i="4" s="1"/>
  <c r="Q412" i="4"/>
  <c r="R411" i="4"/>
  <c r="S411" i="4" s="1"/>
  <c r="Q411" i="4"/>
  <c r="R410" i="4"/>
  <c r="S410" i="4" s="1"/>
  <c r="Q410" i="4"/>
  <c r="R409" i="4"/>
  <c r="S409" i="4" s="1"/>
  <c r="Q409" i="4"/>
  <c r="R408" i="4"/>
  <c r="S408" i="4" s="1"/>
  <c r="Q408" i="4"/>
  <c r="R407" i="4"/>
  <c r="S407" i="4" s="1"/>
  <c r="Q407" i="4"/>
  <c r="R406" i="4"/>
  <c r="S406" i="4" s="1"/>
  <c r="Q406" i="4"/>
  <c r="R405" i="4"/>
  <c r="S405" i="4" s="1"/>
  <c r="Q405" i="4"/>
  <c r="R404" i="4"/>
  <c r="S404" i="4" s="1"/>
  <c r="Q404" i="4"/>
  <c r="R403" i="4"/>
  <c r="S403" i="4" s="1"/>
  <c r="Q403" i="4"/>
  <c r="R402" i="4"/>
  <c r="S402" i="4" s="1"/>
  <c r="Q402" i="4"/>
  <c r="R401" i="4"/>
  <c r="S401" i="4" s="1"/>
  <c r="Q401" i="4"/>
  <c r="R400" i="4"/>
  <c r="S400" i="4" s="1"/>
  <c r="Q400" i="4"/>
  <c r="R399" i="4"/>
  <c r="S399" i="4" s="1"/>
  <c r="Q399" i="4"/>
  <c r="R398" i="4"/>
  <c r="S398" i="4" s="1"/>
  <c r="Q398" i="4"/>
  <c r="R397" i="4"/>
  <c r="S397" i="4" s="1"/>
  <c r="Q397" i="4"/>
  <c r="R396" i="4"/>
  <c r="S396" i="4" s="1"/>
  <c r="Q396" i="4"/>
  <c r="R395" i="4"/>
  <c r="S395" i="4" s="1"/>
  <c r="Q395" i="4"/>
  <c r="R394" i="4"/>
  <c r="S394" i="4" s="1"/>
  <c r="Q394" i="4"/>
  <c r="R393" i="4"/>
  <c r="S393" i="4" s="1"/>
  <c r="Q393" i="4"/>
  <c r="R392" i="4"/>
  <c r="S392" i="4" s="1"/>
  <c r="Q392" i="4"/>
  <c r="R391" i="4"/>
  <c r="S391" i="4" s="1"/>
  <c r="Q391" i="4"/>
  <c r="R390" i="4"/>
  <c r="S390" i="4" s="1"/>
  <c r="Q390" i="4"/>
  <c r="R389" i="4"/>
  <c r="S389" i="4" s="1"/>
  <c r="Q389" i="4"/>
  <c r="R388" i="4"/>
  <c r="S388" i="4" s="1"/>
  <c r="Q388" i="4"/>
  <c r="R387" i="4"/>
  <c r="S387" i="4" s="1"/>
  <c r="Q387" i="4"/>
  <c r="R386" i="4"/>
  <c r="S386" i="4" s="1"/>
  <c r="Q386" i="4"/>
  <c r="R385" i="4"/>
  <c r="S385" i="4" s="1"/>
  <c r="Q385" i="4"/>
  <c r="R384" i="4"/>
  <c r="S384" i="4" s="1"/>
  <c r="Q384" i="4"/>
  <c r="R383" i="4"/>
  <c r="S383" i="4" s="1"/>
  <c r="Q383" i="4"/>
  <c r="R382" i="4"/>
  <c r="S382" i="4" s="1"/>
  <c r="Q382" i="4"/>
  <c r="R381" i="4"/>
  <c r="S381" i="4" s="1"/>
  <c r="Q381" i="4"/>
  <c r="R380" i="4"/>
  <c r="S380" i="4" s="1"/>
  <c r="Q380" i="4"/>
  <c r="R379" i="4"/>
  <c r="S379" i="4" s="1"/>
  <c r="Q379" i="4"/>
  <c r="R378" i="4"/>
  <c r="S378" i="4" s="1"/>
  <c r="Q378" i="4"/>
  <c r="R377" i="4"/>
  <c r="S377" i="4" s="1"/>
  <c r="Q377" i="4"/>
  <c r="R376" i="4"/>
  <c r="S376" i="4" s="1"/>
  <c r="Q376" i="4"/>
  <c r="R375" i="4"/>
  <c r="S375" i="4" s="1"/>
  <c r="Q375" i="4"/>
  <c r="R374" i="4"/>
  <c r="S374" i="4" s="1"/>
  <c r="Q374" i="4"/>
  <c r="R373" i="4"/>
  <c r="S373" i="4" s="1"/>
  <c r="Q373" i="4"/>
  <c r="R372" i="4"/>
  <c r="S372" i="4" s="1"/>
  <c r="Q372" i="4"/>
  <c r="R371" i="4"/>
  <c r="S371" i="4" s="1"/>
  <c r="Q371" i="4"/>
  <c r="R370" i="4"/>
  <c r="S370" i="4" s="1"/>
  <c r="Q370" i="4"/>
  <c r="R369" i="4"/>
  <c r="S369" i="4" s="1"/>
  <c r="Q369" i="4"/>
  <c r="R368" i="4"/>
  <c r="S368" i="4" s="1"/>
  <c r="Q368" i="4"/>
  <c r="R367" i="4"/>
  <c r="S367" i="4" s="1"/>
  <c r="Q367" i="4"/>
  <c r="R366" i="4"/>
  <c r="S366" i="4" s="1"/>
  <c r="Q366" i="4"/>
  <c r="R365" i="4"/>
  <c r="S365" i="4" s="1"/>
  <c r="Q365" i="4"/>
  <c r="R364" i="4"/>
  <c r="S364" i="4" s="1"/>
  <c r="Q364" i="4"/>
  <c r="R363" i="4"/>
  <c r="S363" i="4" s="1"/>
  <c r="Q363" i="4"/>
  <c r="R362" i="4"/>
  <c r="S362" i="4" s="1"/>
  <c r="Q362" i="4"/>
  <c r="R361" i="4"/>
  <c r="S361" i="4" s="1"/>
  <c r="Q361" i="4"/>
  <c r="R360" i="4"/>
  <c r="S360" i="4" s="1"/>
  <c r="Q360" i="4"/>
  <c r="R359" i="4"/>
  <c r="S359" i="4" s="1"/>
  <c r="Q359" i="4"/>
  <c r="R358" i="4"/>
  <c r="S358" i="4" s="1"/>
  <c r="Q358" i="4"/>
  <c r="R357" i="4"/>
  <c r="S357" i="4" s="1"/>
  <c r="Q357" i="4"/>
  <c r="R356" i="4"/>
  <c r="S356" i="4" s="1"/>
  <c r="Q356" i="4"/>
  <c r="R355" i="4"/>
  <c r="S355" i="4" s="1"/>
  <c r="Q355" i="4"/>
  <c r="R354" i="4"/>
  <c r="S354" i="4" s="1"/>
  <c r="Q354" i="4"/>
  <c r="R353" i="4"/>
  <c r="S353" i="4" s="1"/>
  <c r="Q353" i="4"/>
  <c r="R352" i="4"/>
  <c r="S352" i="4" s="1"/>
  <c r="Q352" i="4"/>
  <c r="R351" i="4"/>
  <c r="S351" i="4" s="1"/>
  <c r="Q351" i="4"/>
  <c r="R350" i="4"/>
  <c r="S350" i="4" s="1"/>
  <c r="Q350" i="4"/>
  <c r="R349" i="4"/>
  <c r="S349" i="4" s="1"/>
  <c r="Q349" i="4"/>
  <c r="R348" i="4"/>
  <c r="S348" i="4" s="1"/>
  <c r="Q348" i="4"/>
  <c r="R347" i="4"/>
  <c r="S347" i="4" s="1"/>
  <c r="Q347" i="4"/>
  <c r="R346" i="4"/>
  <c r="S346" i="4" s="1"/>
  <c r="Q346" i="4"/>
  <c r="R345" i="4"/>
  <c r="S345" i="4" s="1"/>
  <c r="Q345" i="4"/>
  <c r="R344" i="4"/>
  <c r="S344" i="4" s="1"/>
  <c r="Q344" i="4"/>
  <c r="R343" i="4"/>
  <c r="S343" i="4" s="1"/>
  <c r="Q343" i="4"/>
  <c r="R342" i="4"/>
  <c r="S342" i="4" s="1"/>
  <c r="Q342" i="4"/>
  <c r="R341" i="4"/>
  <c r="S341" i="4" s="1"/>
  <c r="Q341" i="4"/>
  <c r="R340" i="4"/>
  <c r="S340" i="4" s="1"/>
  <c r="Q340" i="4"/>
  <c r="R339" i="4"/>
  <c r="S339" i="4" s="1"/>
  <c r="Q339" i="4"/>
  <c r="R338" i="4"/>
  <c r="S338" i="4" s="1"/>
  <c r="Q338" i="4"/>
  <c r="Q337" i="4"/>
  <c r="R337" i="4" s="1"/>
  <c r="S337" i="4" s="1"/>
  <c r="R336" i="4"/>
  <c r="S336" i="4" s="1"/>
  <c r="Q336" i="4"/>
  <c r="Q335" i="4"/>
  <c r="R335" i="4" s="1"/>
  <c r="S335" i="4" s="1"/>
  <c r="R334" i="4"/>
  <c r="S334" i="4" s="1"/>
  <c r="Q334" i="4"/>
  <c r="Q333" i="4"/>
  <c r="R333" i="4" s="1"/>
  <c r="S333" i="4" s="1"/>
  <c r="R332" i="4"/>
  <c r="S332" i="4" s="1"/>
  <c r="Q332" i="4"/>
  <c r="Q331" i="4"/>
  <c r="R331" i="4" s="1"/>
  <c r="S331" i="4" s="1"/>
  <c r="R330" i="4"/>
  <c r="S330" i="4" s="1"/>
  <c r="Q330" i="4"/>
  <c r="Q329" i="4"/>
  <c r="R329" i="4" s="1"/>
  <c r="S329" i="4" s="1"/>
  <c r="R328" i="4"/>
  <c r="S328" i="4" s="1"/>
  <c r="Q328" i="4"/>
  <c r="Q327" i="4"/>
  <c r="R327" i="4" s="1"/>
  <c r="S327" i="4" s="1"/>
  <c r="R326" i="4"/>
  <c r="S326" i="4" s="1"/>
  <c r="Q326" i="4"/>
  <c r="Q325" i="4"/>
  <c r="R325" i="4" s="1"/>
  <c r="S325" i="4" s="1"/>
  <c r="R324" i="4"/>
  <c r="S324" i="4" s="1"/>
  <c r="Q324" i="4"/>
  <c r="Q323" i="4"/>
  <c r="R323" i="4" s="1"/>
  <c r="S323" i="4" s="1"/>
  <c r="R322" i="4"/>
  <c r="S322" i="4" s="1"/>
  <c r="Q322" i="4"/>
  <c r="Q321" i="4"/>
  <c r="R321" i="4" s="1"/>
  <c r="S321" i="4" s="1"/>
  <c r="R320" i="4"/>
  <c r="S320" i="4" s="1"/>
  <c r="Q320" i="4"/>
  <c r="Q319" i="4"/>
  <c r="R319" i="4" s="1"/>
  <c r="S319" i="4" s="1"/>
  <c r="R318" i="4"/>
  <c r="S318" i="4" s="1"/>
  <c r="Q318" i="4"/>
  <c r="Q317" i="4"/>
  <c r="R317" i="4" s="1"/>
  <c r="S317" i="4" s="1"/>
  <c r="R316" i="4"/>
  <c r="S316" i="4" s="1"/>
  <c r="Q316" i="4"/>
  <c r="Q315" i="4"/>
  <c r="R315" i="4" s="1"/>
  <c r="S315" i="4" s="1"/>
  <c r="R314" i="4"/>
  <c r="S314" i="4" s="1"/>
  <c r="Q314" i="4"/>
  <c r="Q313" i="4"/>
  <c r="R313" i="4" s="1"/>
  <c r="S313" i="4" s="1"/>
  <c r="R312" i="4"/>
  <c r="S312" i="4" s="1"/>
  <c r="Q312" i="4"/>
  <c r="Q311" i="4"/>
  <c r="R311" i="4" s="1"/>
  <c r="S311" i="4" s="1"/>
  <c r="S310" i="4"/>
  <c r="Q310" i="4"/>
  <c r="R310" i="4" s="1"/>
  <c r="S309" i="4"/>
  <c r="Q309" i="4"/>
  <c r="R309" i="4" s="1"/>
  <c r="S308" i="4"/>
  <c r="Q308" i="4"/>
  <c r="R308" i="4" s="1"/>
  <c r="S307" i="4"/>
  <c r="Q307" i="4"/>
  <c r="R307" i="4" s="1"/>
  <c r="S306" i="4"/>
  <c r="Q306" i="4"/>
  <c r="R306" i="4" s="1"/>
  <c r="S305" i="4"/>
  <c r="Q305" i="4"/>
  <c r="R305" i="4" s="1"/>
  <c r="S304" i="4"/>
  <c r="Q304" i="4"/>
  <c r="R304" i="4" s="1"/>
  <c r="S303" i="4"/>
  <c r="Q303" i="4"/>
  <c r="R303" i="4" s="1"/>
  <c r="S302" i="4"/>
  <c r="Q302" i="4"/>
  <c r="R302" i="4" s="1"/>
  <c r="S301" i="4"/>
  <c r="Q301" i="4"/>
  <c r="R301" i="4" s="1"/>
  <c r="S300" i="4"/>
  <c r="Q300" i="4"/>
  <c r="R300" i="4" s="1"/>
  <c r="S299" i="4"/>
  <c r="Q299" i="4"/>
  <c r="R299" i="4" s="1"/>
  <c r="S298" i="4"/>
  <c r="Q298" i="4"/>
  <c r="R298" i="4" s="1"/>
  <c r="S297" i="4"/>
  <c r="Q297" i="4"/>
  <c r="R297" i="4" s="1"/>
  <c r="S296" i="4"/>
  <c r="Q296" i="4"/>
  <c r="R296" i="4" s="1"/>
  <c r="S295" i="4"/>
  <c r="Q295" i="4"/>
  <c r="R295" i="4" s="1"/>
  <c r="S294" i="4"/>
  <c r="Q294" i="4"/>
  <c r="R294" i="4" s="1"/>
  <c r="S293" i="4"/>
  <c r="Q293" i="4"/>
  <c r="R293" i="4" s="1"/>
  <c r="S292" i="4"/>
  <c r="Q292" i="4"/>
  <c r="R292" i="4" s="1"/>
  <c r="S291" i="4"/>
  <c r="Q291" i="4"/>
  <c r="R291" i="4" s="1"/>
  <c r="S290" i="4"/>
  <c r="Q290" i="4"/>
  <c r="R290" i="4" s="1"/>
  <c r="S289" i="4"/>
  <c r="Q289" i="4"/>
  <c r="R289" i="4" s="1"/>
  <c r="S288" i="4"/>
  <c r="Q288" i="4"/>
  <c r="R288" i="4" s="1"/>
  <c r="S287" i="4"/>
  <c r="Q287" i="4"/>
  <c r="R287" i="4" s="1"/>
  <c r="S286" i="4"/>
  <c r="Q286" i="4"/>
  <c r="R286" i="4" s="1"/>
  <c r="S285" i="4"/>
  <c r="Q285" i="4"/>
  <c r="R285" i="4" s="1"/>
  <c r="S284" i="4"/>
  <c r="Q284" i="4"/>
  <c r="R284" i="4" s="1"/>
  <c r="S283" i="4"/>
  <c r="Q283" i="4"/>
  <c r="R283" i="4" s="1"/>
  <c r="S282" i="4"/>
  <c r="Q282" i="4"/>
  <c r="R282" i="4" s="1"/>
  <c r="S281" i="4"/>
  <c r="Q281" i="4"/>
  <c r="R281" i="4" s="1"/>
  <c r="S280" i="4"/>
  <c r="Q280" i="4"/>
  <c r="R280" i="4" s="1"/>
  <c r="S279" i="4"/>
  <c r="Q279" i="4"/>
  <c r="R279" i="4" s="1"/>
  <c r="S278" i="4"/>
  <c r="Q278" i="4"/>
  <c r="R278" i="4" s="1"/>
  <c r="S277" i="4"/>
  <c r="Q277" i="4"/>
  <c r="R277" i="4" s="1"/>
  <c r="S276" i="4"/>
  <c r="Q276" i="4"/>
  <c r="R276" i="4" s="1"/>
  <c r="S275" i="4"/>
  <c r="Q275" i="4"/>
  <c r="R275" i="4" s="1"/>
  <c r="S274" i="4"/>
  <c r="Q274" i="4"/>
  <c r="R274" i="4" s="1"/>
  <c r="S273" i="4"/>
  <c r="Q273" i="4"/>
  <c r="R273" i="4" s="1"/>
  <c r="S272" i="4"/>
  <c r="Q272" i="4"/>
  <c r="R272" i="4" s="1"/>
  <c r="S271" i="4"/>
  <c r="Q271" i="4"/>
  <c r="R271" i="4" s="1"/>
  <c r="S270" i="4"/>
  <c r="Q270" i="4"/>
  <c r="R270" i="4" s="1"/>
  <c r="S269" i="4"/>
  <c r="Q269" i="4"/>
  <c r="R269" i="4" s="1"/>
  <c r="S268" i="4"/>
  <c r="Q268" i="4"/>
  <c r="R268" i="4" s="1"/>
  <c r="S267" i="4"/>
  <c r="Q267" i="4"/>
  <c r="R267" i="4" s="1"/>
  <c r="S266" i="4"/>
  <c r="Q266" i="4"/>
  <c r="R266" i="4" s="1"/>
  <c r="S265" i="4"/>
  <c r="Q265" i="4"/>
  <c r="R265" i="4" s="1"/>
  <c r="S264" i="4"/>
  <c r="Q264" i="4"/>
  <c r="R264" i="4" s="1"/>
  <c r="S263" i="4"/>
  <c r="Q263" i="4"/>
  <c r="R263" i="4" s="1"/>
  <c r="S262" i="4"/>
  <c r="Q262" i="4"/>
  <c r="R262" i="4" s="1"/>
  <c r="S261" i="4"/>
  <c r="Q261" i="4"/>
  <c r="R261" i="4" s="1"/>
  <c r="S260" i="4"/>
  <c r="Q260" i="4"/>
  <c r="R260" i="4" s="1"/>
  <c r="S259" i="4"/>
  <c r="Q259" i="4"/>
  <c r="R259" i="4" s="1"/>
  <c r="S258" i="4"/>
  <c r="Q258" i="4"/>
  <c r="R258" i="4" s="1"/>
  <c r="S257" i="4"/>
  <c r="Q257" i="4"/>
  <c r="R257" i="4" s="1"/>
  <c r="S256" i="4"/>
  <c r="Q256" i="4"/>
  <c r="R256" i="4" s="1"/>
  <c r="S255" i="4"/>
  <c r="Q255" i="4"/>
  <c r="R255" i="4" s="1"/>
  <c r="S254" i="4"/>
  <c r="Q254" i="4"/>
  <c r="R254" i="4" s="1"/>
  <c r="S253" i="4"/>
  <c r="Q253" i="4"/>
  <c r="R253" i="4" s="1"/>
  <c r="S252" i="4"/>
  <c r="Q252" i="4"/>
  <c r="R252" i="4" s="1"/>
  <c r="S251" i="4"/>
  <c r="Q251" i="4"/>
  <c r="R251" i="4" s="1"/>
  <c r="S250" i="4"/>
  <c r="Q250" i="4"/>
  <c r="R250" i="4" s="1"/>
  <c r="S249" i="4"/>
  <c r="Q249" i="4"/>
  <c r="R249" i="4" s="1"/>
  <c r="S248" i="4"/>
  <c r="Q248" i="4"/>
  <c r="R248" i="4" s="1"/>
  <c r="S247" i="4"/>
  <c r="Q247" i="4"/>
  <c r="R247" i="4" s="1"/>
  <c r="S246" i="4"/>
  <c r="Q246" i="4"/>
  <c r="R246" i="4" s="1"/>
  <c r="S245" i="4"/>
  <c r="Q245" i="4"/>
  <c r="R245" i="4" s="1"/>
  <c r="S244" i="4"/>
  <c r="Q244" i="4"/>
  <c r="R244" i="4" s="1"/>
  <c r="S243" i="4"/>
  <c r="Q243" i="4"/>
  <c r="R243" i="4" s="1"/>
  <c r="S242" i="4"/>
  <c r="Q242" i="4"/>
  <c r="R242" i="4" s="1"/>
  <c r="S241" i="4"/>
  <c r="Q241" i="4"/>
  <c r="R241" i="4" s="1"/>
  <c r="R240" i="4"/>
  <c r="S240" i="4" s="1"/>
  <c r="Q240" i="4"/>
  <c r="Q239" i="4"/>
  <c r="R239" i="4" s="1"/>
  <c r="S239" i="4" s="1"/>
  <c r="Q238" i="4"/>
  <c r="R238" i="4" s="1"/>
  <c r="S238" i="4" s="1"/>
  <c r="Q237" i="4"/>
  <c r="R237" i="4" s="1"/>
  <c r="S237" i="4" s="1"/>
  <c r="Q236" i="4"/>
  <c r="R236" i="4" s="1"/>
  <c r="S236" i="4" s="1"/>
  <c r="Q235" i="4"/>
  <c r="R235" i="4" s="1"/>
  <c r="S235" i="4" s="1"/>
  <c r="Q234" i="4"/>
  <c r="R234" i="4" s="1"/>
  <c r="S234" i="4" s="1"/>
  <c r="Q233" i="4"/>
  <c r="R233" i="4" s="1"/>
  <c r="S233" i="4" s="1"/>
  <c r="Q232" i="4"/>
  <c r="R232" i="4" s="1"/>
  <c r="S232" i="4" s="1"/>
  <c r="Q231" i="4"/>
  <c r="R231" i="4" s="1"/>
  <c r="S231" i="4" s="1"/>
  <c r="Q230" i="4"/>
  <c r="R230" i="4" s="1"/>
  <c r="S230" i="4" s="1"/>
  <c r="Q229" i="4"/>
  <c r="R229" i="4" s="1"/>
  <c r="S229" i="4" s="1"/>
  <c r="Q228" i="4"/>
  <c r="R228" i="4" s="1"/>
  <c r="S228" i="4" s="1"/>
  <c r="Q227" i="4"/>
  <c r="R227" i="4" s="1"/>
  <c r="S227" i="4" s="1"/>
  <c r="Q226" i="4"/>
  <c r="R226" i="4" s="1"/>
  <c r="S226" i="4" s="1"/>
  <c r="Q225" i="4"/>
  <c r="R225" i="4" s="1"/>
  <c r="S225" i="4" s="1"/>
  <c r="Q224" i="4"/>
  <c r="R224" i="4" s="1"/>
  <c r="S224" i="4" s="1"/>
  <c r="Q223" i="4"/>
  <c r="R223" i="4" s="1"/>
  <c r="S223" i="4" s="1"/>
  <c r="Q222" i="4"/>
  <c r="R222" i="4" s="1"/>
  <c r="S222" i="4" s="1"/>
  <c r="Q221" i="4"/>
  <c r="R221" i="4" s="1"/>
  <c r="S221" i="4" s="1"/>
  <c r="Q220" i="4"/>
  <c r="R220" i="4" s="1"/>
  <c r="S220" i="4" s="1"/>
  <c r="Q219" i="4"/>
  <c r="R219" i="4" s="1"/>
  <c r="S219" i="4" s="1"/>
  <c r="Q218" i="4"/>
  <c r="R218" i="4" s="1"/>
  <c r="S218" i="4" s="1"/>
  <c r="Q217" i="4"/>
  <c r="R217" i="4" s="1"/>
  <c r="S217" i="4" s="1"/>
  <c r="Q216" i="4"/>
  <c r="R216" i="4" s="1"/>
  <c r="S216" i="4" s="1"/>
  <c r="Q215" i="4"/>
  <c r="R215" i="4" s="1"/>
  <c r="S215" i="4" s="1"/>
  <c r="Q214" i="4"/>
  <c r="R214" i="4" s="1"/>
  <c r="S214" i="4" s="1"/>
  <c r="Q213" i="4"/>
  <c r="R213" i="4" s="1"/>
  <c r="S213" i="4" s="1"/>
  <c r="Q212" i="4"/>
  <c r="R212" i="4" s="1"/>
  <c r="S212" i="4" s="1"/>
  <c r="Q211" i="4"/>
  <c r="R211" i="4" s="1"/>
  <c r="S211" i="4" s="1"/>
  <c r="Q210" i="4"/>
  <c r="R210" i="4" s="1"/>
  <c r="S210" i="4" s="1"/>
  <c r="Q209" i="4"/>
  <c r="R209" i="4" s="1"/>
  <c r="S209" i="4" s="1"/>
  <c r="Q208" i="4"/>
  <c r="R208" i="4" s="1"/>
  <c r="S208" i="4" s="1"/>
  <c r="Q207" i="4"/>
  <c r="R207" i="4" s="1"/>
  <c r="S207" i="4" s="1"/>
  <c r="Q206" i="4"/>
  <c r="R206" i="4" s="1"/>
  <c r="S206" i="4" s="1"/>
  <c r="Q205" i="4"/>
  <c r="R205" i="4" s="1"/>
  <c r="S205" i="4" s="1"/>
  <c r="Q204" i="4"/>
  <c r="R204" i="4" s="1"/>
  <c r="S204" i="4" s="1"/>
  <c r="Q203" i="4"/>
  <c r="R203" i="4" s="1"/>
  <c r="S203" i="4" s="1"/>
  <c r="Q202" i="4"/>
  <c r="R202" i="4" s="1"/>
  <c r="S202" i="4" s="1"/>
  <c r="Q201" i="4"/>
  <c r="R201" i="4" s="1"/>
  <c r="S201" i="4" s="1"/>
  <c r="Q200" i="4"/>
  <c r="R200" i="4" s="1"/>
  <c r="S200" i="4" s="1"/>
  <c r="Q199" i="4"/>
  <c r="R199" i="4" s="1"/>
  <c r="S199" i="4" s="1"/>
  <c r="Q198" i="4"/>
  <c r="R198" i="4" s="1"/>
  <c r="S198" i="4" s="1"/>
  <c r="Q197" i="4"/>
  <c r="R197" i="4" s="1"/>
  <c r="S197" i="4" s="1"/>
  <c r="Q196" i="4"/>
  <c r="R196" i="4" s="1"/>
  <c r="S196" i="4" s="1"/>
  <c r="Q195" i="4"/>
  <c r="R195" i="4" s="1"/>
  <c r="S195" i="4" s="1"/>
  <c r="Q194" i="4"/>
  <c r="R194" i="4" s="1"/>
  <c r="S194" i="4" s="1"/>
  <c r="Q193" i="4"/>
  <c r="R193" i="4" s="1"/>
  <c r="S193" i="4" s="1"/>
  <c r="Q192" i="4"/>
  <c r="R192" i="4" s="1"/>
  <c r="S192" i="4" s="1"/>
  <c r="Q191" i="4"/>
  <c r="R191" i="4" s="1"/>
  <c r="S191" i="4" s="1"/>
  <c r="Q190" i="4"/>
  <c r="R190" i="4" s="1"/>
  <c r="S190" i="4" s="1"/>
  <c r="Q189" i="4"/>
  <c r="R189" i="4" s="1"/>
  <c r="S189" i="4" s="1"/>
  <c r="Q188" i="4"/>
  <c r="R188" i="4" s="1"/>
  <c r="S188" i="4" s="1"/>
  <c r="Q187" i="4"/>
  <c r="R187" i="4" s="1"/>
  <c r="S187" i="4" s="1"/>
  <c r="Q186" i="4"/>
  <c r="R186" i="4" s="1"/>
  <c r="S186" i="4" s="1"/>
  <c r="Q185" i="4"/>
  <c r="R185" i="4" s="1"/>
  <c r="S185" i="4" s="1"/>
  <c r="Q184" i="4"/>
  <c r="R184" i="4" s="1"/>
  <c r="S184" i="4" s="1"/>
  <c r="Q183" i="4"/>
  <c r="R183" i="4" s="1"/>
  <c r="S183" i="4" s="1"/>
  <c r="Q182" i="4"/>
  <c r="R182" i="4" s="1"/>
  <c r="S182" i="4" s="1"/>
  <c r="Q181" i="4"/>
  <c r="R181" i="4" s="1"/>
  <c r="S181" i="4" s="1"/>
  <c r="Q180" i="4"/>
  <c r="R180" i="4" s="1"/>
  <c r="S180" i="4" s="1"/>
  <c r="Q179" i="4"/>
  <c r="R179" i="4" s="1"/>
  <c r="S179" i="4" s="1"/>
  <c r="Q178" i="4"/>
  <c r="R178" i="4" s="1"/>
  <c r="S178" i="4" s="1"/>
  <c r="Q177" i="4"/>
  <c r="R177" i="4" s="1"/>
  <c r="S177" i="4" s="1"/>
  <c r="Q176" i="4"/>
  <c r="R176" i="4" s="1"/>
  <c r="S176" i="4" s="1"/>
  <c r="Q175" i="4"/>
  <c r="R175" i="4" s="1"/>
  <c r="S175" i="4" s="1"/>
  <c r="Q174" i="4"/>
  <c r="R174" i="4" s="1"/>
  <c r="S174" i="4" s="1"/>
  <c r="Q173" i="4"/>
  <c r="R173" i="4" s="1"/>
  <c r="S173" i="4" s="1"/>
  <c r="Q172" i="4"/>
  <c r="R172" i="4" s="1"/>
  <c r="S172" i="4" s="1"/>
  <c r="Q171" i="4"/>
  <c r="R171" i="4" s="1"/>
  <c r="S171" i="4" s="1"/>
  <c r="Q170" i="4"/>
  <c r="R170" i="4" s="1"/>
  <c r="S170" i="4" s="1"/>
  <c r="Q169" i="4"/>
  <c r="R169" i="4" s="1"/>
  <c r="S169" i="4" s="1"/>
  <c r="Q168" i="4"/>
  <c r="R168" i="4" s="1"/>
  <c r="S168" i="4" s="1"/>
  <c r="Q167" i="4"/>
  <c r="R167" i="4" s="1"/>
  <c r="S167" i="4" s="1"/>
  <c r="Q166" i="4"/>
  <c r="R166" i="4" s="1"/>
  <c r="S166" i="4" s="1"/>
  <c r="Q165" i="4"/>
  <c r="R165" i="4" s="1"/>
  <c r="S165" i="4" s="1"/>
  <c r="Q164" i="4"/>
  <c r="R164" i="4" s="1"/>
  <c r="S164" i="4" s="1"/>
  <c r="Q163" i="4"/>
  <c r="R163" i="4" s="1"/>
  <c r="S163" i="4" s="1"/>
  <c r="Q162" i="4"/>
  <c r="R162" i="4" s="1"/>
  <c r="S162" i="4" s="1"/>
  <c r="Q161" i="4"/>
  <c r="R161" i="4" s="1"/>
  <c r="S161" i="4" s="1"/>
  <c r="Q160" i="4"/>
  <c r="R160" i="4" s="1"/>
  <c r="S160" i="4" s="1"/>
  <c r="Q159" i="4"/>
  <c r="R159" i="4" s="1"/>
  <c r="S159" i="4" s="1"/>
  <c r="Q158" i="4"/>
  <c r="R158" i="4" s="1"/>
  <c r="S158" i="4" s="1"/>
  <c r="Q157" i="4"/>
  <c r="R157" i="4" s="1"/>
  <c r="S157" i="4" s="1"/>
  <c r="Q156" i="4"/>
  <c r="R156" i="4" s="1"/>
  <c r="S156" i="4" s="1"/>
  <c r="Q155" i="4"/>
  <c r="R155" i="4" s="1"/>
  <c r="S155" i="4" s="1"/>
  <c r="Q154" i="4"/>
  <c r="R154" i="4" s="1"/>
  <c r="S154" i="4" s="1"/>
  <c r="Q153" i="4"/>
  <c r="R153" i="4" s="1"/>
  <c r="S153" i="4" s="1"/>
  <c r="Q152" i="4"/>
  <c r="R152" i="4" s="1"/>
  <c r="S152" i="4" s="1"/>
  <c r="Q151" i="4"/>
  <c r="R151" i="4" s="1"/>
  <c r="S151" i="4" s="1"/>
  <c r="Q150" i="4"/>
  <c r="R150" i="4" s="1"/>
  <c r="S150" i="4" s="1"/>
  <c r="Q149" i="4"/>
  <c r="R149" i="4" s="1"/>
  <c r="S149" i="4" s="1"/>
  <c r="Q148" i="4"/>
  <c r="R148" i="4" s="1"/>
  <c r="S148" i="4" s="1"/>
  <c r="Q147" i="4"/>
  <c r="R147" i="4" s="1"/>
  <c r="S147" i="4" s="1"/>
  <c r="Q146" i="4"/>
  <c r="R146" i="4" s="1"/>
  <c r="S146" i="4" s="1"/>
  <c r="Q145" i="4"/>
  <c r="R145" i="4" s="1"/>
  <c r="S145" i="4" s="1"/>
  <c r="Q144" i="4"/>
  <c r="R144" i="4" s="1"/>
  <c r="S144" i="4" s="1"/>
  <c r="Q143" i="4"/>
  <c r="R143" i="4" s="1"/>
  <c r="S143" i="4" s="1"/>
  <c r="Q142" i="4"/>
  <c r="R142" i="4" s="1"/>
  <c r="S142" i="4" s="1"/>
  <c r="Q141" i="4"/>
  <c r="R141" i="4" s="1"/>
  <c r="S141" i="4" s="1"/>
  <c r="Q140" i="4"/>
  <c r="R140" i="4" s="1"/>
  <c r="S140" i="4" s="1"/>
  <c r="Q139" i="4"/>
  <c r="R139" i="4" s="1"/>
  <c r="S139" i="4" s="1"/>
  <c r="Q138" i="4"/>
  <c r="R138" i="4" s="1"/>
  <c r="S138" i="4" s="1"/>
  <c r="Q137" i="4"/>
  <c r="R137" i="4" s="1"/>
  <c r="S137" i="4" s="1"/>
  <c r="Q136" i="4"/>
  <c r="R136" i="4" s="1"/>
  <c r="S136" i="4" s="1"/>
  <c r="Q135" i="4"/>
  <c r="R135" i="4" s="1"/>
  <c r="S135" i="4" s="1"/>
  <c r="Q134" i="4"/>
  <c r="R134" i="4" s="1"/>
  <c r="S134" i="4" s="1"/>
  <c r="Q133" i="4"/>
  <c r="R133" i="4" s="1"/>
  <c r="S133" i="4" s="1"/>
  <c r="Q132" i="4"/>
  <c r="R132" i="4" s="1"/>
  <c r="S132" i="4" s="1"/>
  <c r="Q131" i="4"/>
  <c r="R131" i="4" s="1"/>
  <c r="S131" i="4" s="1"/>
  <c r="Q130" i="4"/>
  <c r="R130" i="4" s="1"/>
  <c r="S130" i="4" s="1"/>
  <c r="Q129" i="4"/>
  <c r="R129" i="4" s="1"/>
  <c r="S129" i="4" s="1"/>
  <c r="Q128" i="4"/>
  <c r="R128" i="4" s="1"/>
  <c r="S128" i="4" s="1"/>
  <c r="Q127" i="4"/>
  <c r="R127" i="4" s="1"/>
  <c r="S127" i="4" s="1"/>
  <c r="Q126" i="4"/>
  <c r="R126" i="4" s="1"/>
  <c r="S126" i="4" s="1"/>
  <c r="Q125" i="4"/>
  <c r="R125" i="4" s="1"/>
  <c r="S125" i="4" s="1"/>
  <c r="Q124" i="4"/>
  <c r="R124" i="4" s="1"/>
  <c r="S124" i="4" s="1"/>
  <c r="Q123" i="4"/>
  <c r="R123" i="4" s="1"/>
  <c r="S123" i="4" s="1"/>
  <c r="Q122" i="4"/>
  <c r="R122" i="4" s="1"/>
  <c r="S122" i="4" s="1"/>
  <c r="Q121" i="4"/>
  <c r="R121" i="4" s="1"/>
  <c r="S121" i="4" s="1"/>
  <c r="Q120" i="4"/>
  <c r="R120" i="4" s="1"/>
  <c r="S120" i="4" s="1"/>
  <c r="Q119" i="4"/>
  <c r="R119" i="4" s="1"/>
  <c r="S119" i="4" s="1"/>
  <c r="Q118" i="4"/>
  <c r="R118" i="4" s="1"/>
  <c r="S118" i="4" s="1"/>
  <c r="Q117" i="4"/>
  <c r="R117" i="4" s="1"/>
  <c r="S117" i="4" s="1"/>
  <c r="Q116" i="4"/>
  <c r="R116" i="4" s="1"/>
  <c r="S116" i="4" s="1"/>
  <c r="Q115" i="4"/>
  <c r="R115" i="4" s="1"/>
  <c r="S115" i="4" s="1"/>
  <c r="Q114" i="4"/>
  <c r="R114" i="4" s="1"/>
  <c r="S114" i="4" s="1"/>
  <c r="Q113" i="4"/>
  <c r="R113" i="4" s="1"/>
  <c r="S113" i="4" s="1"/>
  <c r="S112" i="4"/>
  <c r="Q112" i="4"/>
  <c r="R112" i="4" s="1"/>
  <c r="Q111" i="4"/>
  <c r="R111" i="4" s="1"/>
  <c r="S111" i="4" s="1"/>
  <c r="S110" i="4"/>
  <c r="Q110" i="4"/>
  <c r="R110" i="4" s="1"/>
  <c r="Q109" i="4"/>
  <c r="R109" i="4" s="1"/>
  <c r="S109" i="4" s="1"/>
  <c r="S108" i="4"/>
  <c r="Q108" i="4"/>
  <c r="R108" i="4" s="1"/>
  <c r="Q107" i="4"/>
  <c r="R107" i="4" s="1"/>
  <c r="S107" i="4" s="1"/>
  <c r="S106" i="4"/>
  <c r="Q106" i="4"/>
  <c r="R106" i="4" s="1"/>
  <c r="Q105" i="4"/>
  <c r="R105" i="4" s="1"/>
  <c r="S105" i="4" s="1"/>
  <c r="S104" i="4"/>
  <c r="Q104" i="4"/>
  <c r="R104" i="4" s="1"/>
  <c r="Q103" i="4"/>
  <c r="R103" i="4" s="1"/>
  <c r="S103" i="4" s="1"/>
  <c r="S102" i="4"/>
  <c r="Q102" i="4"/>
  <c r="R102" i="4" s="1"/>
  <c r="Q101" i="4"/>
  <c r="R101" i="4" s="1"/>
  <c r="S101" i="4" s="1"/>
  <c r="S100" i="4"/>
  <c r="Q100" i="4"/>
  <c r="R100" i="4" s="1"/>
  <c r="Q99" i="4"/>
  <c r="R99" i="4" s="1"/>
  <c r="S99" i="4" s="1"/>
  <c r="S98" i="4"/>
  <c r="Q98" i="4"/>
  <c r="R98" i="4" s="1"/>
  <c r="Q97" i="4"/>
  <c r="R97" i="4" s="1"/>
  <c r="S97" i="4" s="1"/>
  <c r="S96" i="4"/>
  <c r="Q96" i="4"/>
  <c r="R96" i="4" s="1"/>
  <c r="Q95" i="4"/>
  <c r="R95" i="4" s="1"/>
  <c r="S95" i="4" s="1"/>
  <c r="S94" i="4"/>
  <c r="Q94" i="4"/>
  <c r="R94" i="4" s="1"/>
  <c r="Q93" i="4"/>
  <c r="R93" i="4" s="1"/>
  <c r="S93" i="4" s="1"/>
  <c r="Q92" i="4"/>
  <c r="R92" i="4" s="1"/>
  <c r="S92" i="4" s="1"/>
  <c r="Q91" i="4"/>
  <c r="R91" i="4" s="1"/>
  <c r="S91" i="4" s="1"/>
  <c r="R90" i="4"/>
  <c r="S90" i="4" s="1"/>
  <c r="Q90" i="4"/>
  <c r="Q89" i="4"/>
  <c r="R89" i="4" s="1"/>
  <c r="S89" i="4" s="1"/>
  <c r="Q88" i="4"/>
  <c r="R88" i="4" s="1"/>
  <c r="S88" i="4" s="1"/>
  <c r="Q87" i="4"/>
  <c r="R87" i="4" s="1"/>
  <c r="S87" i="4" s="1"/>
  <c r="R86" i="4"/>
  <c r="S86" i="4" s="1"/>
  <c r="Q86" i="4"/>
  <c r="Q85" i="4"/>
  <c r="R85" i="4" s="1"/>
  <c r="S85" i="4" s="1"/>
  <c r="Q84" i="4"/>
  <c r="R84" i="4" s="1"/>
  <c r="S84" i="4" s="1"/>
  <c r="Q83" i="4"/>
  <c r="R83" i="4" s="1"/>
  <c r="S83" i="4" s="1"/>
  <c r="R82" i="4"/>
  <c r="S82" i="4" s="1"/>
  <c r="Q82" i="4"/>
  <c r="Q81" i="4"/>
  <c r="R81" i="4" s="1"/>
  <c r="S81" i="4" s="1"/>
  <c r="Q80" i="4"/>
  <c r="R80" i="4" s="1"/>
  <c r="S80" i="4" s="1"/>
  <c r="Q79" i="4"/>
  <c r="R79" i="4" s="1"/>
  <c r="S79" i="4" s="1"/>
  <c r="R78" i="4"/>
  <c r="S78" i="4" s="1"/>
  <c r="Q78" i="4"/>
  <c r="Q77" i="4"/>
  <c r="R77" i="4" s="1"/>
  <c r="S77" i="4" s="1"/>
  <c r="Q76" i="4"/>
  <c r="R76" i="4" s="1"/>
  <c r="S76" i="4" s="1"/>
  <c r="Q75" i="4"/>
  <c r="R75" i="4" s="1"/>
  <c r="S75" i="4" s="1"/>
  <c r="R74" i="4"/>
  <c r="S74" i="4" s="1"/>
  <c r="Q74" i="4"/>
  <c r="Q73" i="4"/>
  <c r="R73" i="4" s="1"/>
  <c r="S73" i="4" s="1"/>
  <c r="Q72" i="4"/>
  <c r="R72" i="4" s="1"/>
  <c r="S72" i="4" s="1"/>
  <c r="Q71" i="4"/>
  <c r="R71" i="4" s="1"/>
  <c r="S71" i="4" s="1"/>
  <c r="R70" i="4"/>
  <c r="S70" i="4" s="1"/>
  <c r="Q70" i="4"/>
  <c r="R69" i="4"/>
  <c r="S69" i="4" s="1"/>
  <c r="Q69" i="4"/>
  <c r="R68" i="4"/>
  <c r="S68" i="4" s="1"/>
  <c r="Q68" i="4"/>
  <c r="R67" i="4"/>
  <c r="S67" i="4" s="1"/>
  <c r="Q67" i="4"/>
  <c r="R66" i="4"/>
  <c r="S66" i="4" s="1"/>
  <c r="Q66" i="4"/>
  <c r="R65" i="4"/>
  <c r="S65" i="4" s="1"/>
  <c r="Q65" i="4"/>
  <c r="R64" i="4"/>
  <c r="S64" i="4" s="1"/>
  <c r="Q64" i="4"/>
  <c r="R63" i="4"/>
  <c r="S63" i="4" s="1"/>
  <c r="Q63" i="4"/>
  <c r="R62" i="4"/>
  <c r="S62" i="4" s="1"/>
  <c r="Q62" i="4"/>
  <c r="R61" i="4"/>
  <c r="S61" i="4" s="1"/>
  <c r="Q61" i="4"/>
  <c r="R60" i="4"/>
  <c r="S60" i="4" s="1"/>
  <c r="Q60" i="4"/>
  <c r="R59" i="4"/>
  <c r="S59" i="4" s="1"/>
  <c r="Q59" i="4"/>
  <c r="R58" i="4"/>
  <c r="S58" i="4" s="1"/>
  <c r="Q58" i="4"/>
  <c r="R57" i="4"/>
  <c r="S57" i="4" s="1"/>
  <c r="Q57" i="4"/>
  <c r="R56" i="4"/>
  <c r="S56" i="4" s="1"/>
  <c r="Q56" i="4"/>
  <c r="R55" i="4"/>
  <c r="S55" i="4" s="1"/>
  <c r="Q55" i="4"/>
  <c r="R54" i="4"/>
  <c r="S54" i="4" s="1"/>
  <c r="Q54" i="4"/>
  <c r="R53" i="4"/>
  <c r="S53" i="4" s="1"/>
  <c r="Q53" i="4"/>
  <c r="R52" i="4"/>
  <c r="S52" i="4" s="1"/>
  <c r="Q52" i="4"/>
  <c r="R51" i="4"/>
  <c r="S51" i="4" s="1"/>
  <c r="Q51" i="4"/>
  <c r="R50" i="4"/>
  <c r="S50" i="4" s="1"/>
  <c r="Q50" i="4"/>
  <c r="R49" i="4"/>
  <c r="S49" i="4" s="1"/>
  <c r="Q49" i="4"/>
  <c r="R48" i="4"/>
  <c r="S48" i="4" s="1"/>
  <c r="Q48" i="4"/>
  <c r="R47" i="4"/>
  <c r="S47" i="4" s="1"/>
  <c r="Q47" i="4"/>
  <c r="R46" i="4"/>
  <c r="S46" i="4" s="1"/>
  <c r="Q46" i="4"/>
  <c r="R45" i="4"/>
  <c r="S45" i="4" s="1"/>
  <c r="Q45" i="4"/>
  <c r="R44" i="4"/>
  <c r="S44" i="4" s="1"/>
  <c r="Q44" i="4"/>
  <c r="R43" i="4"/>
  <c r="S43" i="4" s="1"/>
  <c r="Q43" i="4"/>
  <c r="R42" i="4"/>
  <c r="S42" i="4" s="1"/>
  <c r="Q42" i="4"/>
  <c r="R41" i="4"/>
  <c r="S41" i="4" s="1"/>
  <c r="Q41" i="4"/>
  <c r="R40" i="4"/>
  <c r="S40" i="4" s="1"/>
  <c r="Q40" i="4"/>
  <c r="R39" i="4"/>
  <c r="S39" i="4" s="1"/>
  <c r="Q39" i="4"/>
  <c r="R38" i="4"/>
  <c r="S38" i="4" s="1"/>
  <c r="Q38" i="4"/>
  <c r="R37" i="4"/>
  <c r="S37" i="4" s="1"/>
  <c r="Q37" i="4"/>
  <c r="R36" i="4"/>
  <c r="S36" i="4" s="1"/>
  <c r="Q36" i="4"/>
  <c r="R35" i="4"/>
  <c r="S35" i="4" s="1"/>
  <c r="Q35" i="4"/>
  <c r="R34" i="4"/>
  <c r="S34" i="4" s="1"/>
  <c r="Q34" i="4"/>
  <c r="R33" i="4"/>
  <c r="S33" i="4" s="1"/>
  <c r="Q33" i="4"/>
  <c r="R32" i="4"/>
  <c r="S32" i="4" s="1"/>
  <c r="Q32" i="4"/>
  <c r="R31" i="4"/>
  <c r="S31" i="4" s="1"/>
  <c r="Q31" i="4"/>
  <c r="R30" i="4"/>
  <c r="S30" i="4" s="1"/>
  <c r="Q30" i="4"/>
  <c r="R29" i="4"/>
  <c r="S29" i="4" s="1"/>
  <c r="Q29" i="4"/>
  <c r="R28" i="4"/>
  <c r="S28" i="4" s="1"/>
  <c r="Q28" i="4"/>
  <c r="R27" i="4"/>
  <c r="S27" i="4" s="1"/>
  <c r="Q27" i="4"/>
  <c r="R26" i="4"/>
  <c r="S26" i="4" s="1"/>
  <c r="Q26" i="4"/>
  <c r="R25" i="4"/>
  <c r="S25" i="4" s="1"/>
  <c r="Q25" i="4"/>
  <c r="R24" i="4"/>
  <c r="S24" i="4" s="1"/>
  <c r="Q24" i="4"/>
  <c r="R23" i="4"/>
  <c r="S23" i="4" s="1"/>
  <c r="Q23" i="4"/>
  <c r="R22" i="4"/>
  <c r="S22" i="4" s="1"/>
  <c r="Q22" i="4"/>
  <c r="R21" i="4"/>
  <c r="S21" i="4" s="1"/>
  <c r="Q21" i="4"/>
  <c r="R20" i="4"/>
  <c r="S20" i="4" s="1"/>
  <c r="Q20" i="4"/>
  <c r="R19" i="4"/>
  <c r="S19" i="4" s="1"/>
  <c r="Q19" i="4"/>
  <c r="R18" i="4"/>
  <c r="S18" i="4" s="1"/>
  <c r="Q18" i="4"/>
  <c r="R17" i="4"/>
  <c r="S17" i="4" s="1"/>
  <c r="Q17" i="4"/>
  <c r="R16" i="4"/>
  <c r="S16" i="4" s="1"/>
  <c r="Q16" i="4"/>
  <c r="R15" i="4"/>
  <c r="S15" i="4" s="1"/>
  <c r="Q15" i="4"/>
  <c r="R14" i="4"/>
  <c r="S14" i="4" s="1"/>
  <c r="Q14" i="4"/>
  <c r="R13" i="4"/>
  <c r="S13" i="4" s="1"/>
  <c r="Q13" i="4"/>
  <c r="R12" i="4"/>
  <c r="S12" i="4" s="1"/>
  <c r="Q12" i="4"/>
  <c r="R11" i="4"/>
  <c r="S11" i="4" s="1"/>
  <c r="Q11" i="4"/>
  <c r="R10" i="4"/>
  <c r="S10" i="4" s="1"/>
  <c r="Q10" i="4"/>
  <c r="R9" i="4"/>
  <c r="S9" i="4" s="1"/>
  <c r="Q9" i="4"/>
  <c r="R8" i="4"/>
  <c r="S8" i="4" s="1"/>
  <c r="Q8" i="4"/>
  <c r="J5" i="7" l="1"/>
  <c r="Q5" i="7"/>
  <c r="T3" i="5"/>
  <c r="J4" i="4"/>
  <c r="J3" i="5"/>
  <c r="T4" i="4"/>
  <c r="S2" i="2"/>
  <c r="I2" i="2"/>
  <c r="T3" i="3"/>
  <c r="J3" i="3"/>
  <c r="F401" i="2"/>
  <c r="G401" i="2" s="1"/>
  <c r="H401" i="2" s="1"/>
  <c r="I401" i="2" s="1"/>
  <c r="F200" i="2"/>
  <c r="G200" i="2" s="1"/>
  <c r="H200" i="2" s="1"/>
  <c r="I200" i="2" s="1"/>
  <c r="P505" i="2" l="1"/>
  <c r="Q505" i="2" s="1"/>
  <c r="R505" i="2" s="1"/>
  <c r="S505" i="2" s="1"/>
  <c r="P504" i="2"/>
  <c r="Q504" i="2" s="1"/>
  <c r="R504" i="2" s="1"/>
  <c r="S504" i="2" s="1"/>
  <c r="P503" i="2"/>
  <c r="Q503" i="2" s="1"/>
  <c r="R503" i="2" s="1"/>
  <c r="S503" i="2" s="1"/>
  <c r="P502" i="2"/>
  <c r="Q502" i="2" s="1"/>
  <c r="R502" i="2" s="1"/>
  <c r="S502" i="2" s="1"/>
  <c r="P501" i="2"/>
  <c r="Q501" i="2" s="1"/>
  <c r="R501" i="2" s="1"/>
  <c r="S501" i="2" s="1"/>
  <c r="P500" i="2"/>
  <c r="Q500" i="2" s="1"/>
  <c r="R500" i="2" s="1"/>
  <c r="S500" i="2" s="1"/>
  <c r="P499" i="2"/>
  <c r="Q499" i="2" s="1"/>
  <c r="R499" i="2" s="1"/>
  <c r="S499" i="2" s="1"/>
  <c r="P498" i="2"/>
  <c r="Q498" i="2" s="1"/>
  <c r="R498" i="2" s="1"/>
  <c r="S498" i="2" s="1"/>
  <c r="P497" i="2"/>
  <c r="Q497" i="2" s="1"/>
  <c r="R497" i="2" s="1"/>
  <c r="S497" i="2" s="1"/>
  <c r="P496" i="2"/>
  <c r="Q496" i="2" s="1"/>
  <c r="R496" i="2" s="1"/>
  <c r="S496" i="2" s="1"/>
  <c r="P495" i="2"/>
  <c r="Q495" i="2" s="1"/>
  <c r="R495" i="2" s="1"/>
  <c r="S495" i="2" s="1"/>
  <c r="P494" i="2"/>
  <c r="Q494" i="2" s="1"/>
  <c r="R494" i="2" s="1"/>
  <c r="S494" i="2" s="1"/>
  <c r="P493" i="2"/>
  <c r="Q493" i="2" s="1"/>
  <c r="R493" i="2" s="1"/>
  <c r="S493" i="2" s="1"/>
  <c r="P492" i="2"/>
  <c r="Q492" i="2" s="1"/>
  <c r="R492" i="2" s="1"/>
  <c r="S492" i="2" s="1"/>
  <c r="P491" i="2"/>
  <c r="Q491" i="2" s="1"/>
  <c r="R491" i="2" s="1"/>
  <c r="S491" i="2" s="1"/>
  <c r="P490" i="2"/>
  <c r="Q490" i="2" s="1"/>
  <c r="R490" i="2" s="1"/>
  <c r="S490" i="2" s="1"/>
  <c r="P489" i="2"/>
  <c r="Q489" i="2" s="1"/>
  <c r="R489" i="2" s="1"/>
  <c r="S489" i="2" s="1"/>
  <c r="P488" i="2"/>
  <c r="Q488" i="2" s="1"/>
  <c r="R488" i="2" s="1"/>
  <c r="S488" i="2" s="1"/>
  <c r="P487" i="2"/>
  <c r="Q487" i="2" s="1"/>
  <c r="R487" i="2" s="1"/>
  <c r="S487" i="2" s="1"/>
  <c r="P486" i="2"/>
  <c r="Q486" i="2" s="1"/>
  <c r="R486" i="2" s="1"/>
  <c r="S486" i="2" s="1"/>
  <c r="P485" i="2"/>
  <c r="Q485" i="2" s="1"/>
  <c r="R485" i="2" s="1"/>
  <c r="S485" i="2" s="1"/>
  <c r="P484" i="2"/>
  <c r="Q484" i="2" s="1"/>
  <c r="R484" i="2" s="1"/>
  <c r="S484" i="2" s="1"/>
  <c r="P483" i="2"/>
  <c r="Q483" i="2" s="1"/>
  <c r="R483" i="2" s="1"/>
  <c r="S483" i="2" s="1"/>
  <c r="P482" i="2"/>
  <c r="Q482" i="2" s="1"/>
  <c r="R482" i="2" s="1"/>
  <c r="S482" i="2" s="1"/>
  <c r="P481" i="2"/>
  <c r="Q481" i="2" s="1"/>
  <c r="R481" i="2" s="1"/>
  <c r="S481" i="2" s="1"/>
  <c r="P480" i="2"/>
  <c r="Q480" i="2" s="1"/>
  <c r="R480" i="2" s="1"/>
  <c r="S480" i="2" s="1"/>
  <c r="P479" i="2"/>
  <c r="Q479" i="2" s="1"/>
  <c r="R479" i="2" s="1"/>
  <c r="S479" i="2" s="1"/>
  <c r="P478" i="2"/>
  <c r="Q478" i="2" s="1"/>
  <c r="R478" i="2" s="1"/>
  <c r="S478" i="2" s="1"/>
  <c r="P477" i="2"/>
  <c r="Q477" i="2" s="1"/>
  <c r="R477" i="2" s="1"/>
  <c r="S477" i="2" s="1"/>
  <c r="P476" i="2"/>
  <c r="Q476" i="2" s="1"/>
  <c r="R476" i="2" s="1"/>
  <c r="S476" i="2" s="1"/>
  <c r="P475" i="2"/>
  <c r="Q475" i="2" s="1"/>
  <c r="R475" i="2" s="1"/>
  <c r="S475" i="2" s="1"/>
  <c r="P474" i="2"/>
  <c r="Q474" i="2" s="1"/>
  <c r="R474" i="2" s="1"/>
  <c r="S474" i="2" s="1"/>
  <c r="P473" i="2"/>
  <c r="Q473" i="2" s="1"/>
  <c r="R473" i="2" s="1"/>
  <c r="S473" i="2" s="1"/>
  <c r="P472" i="2"/>
  <c r="Q472" i="2" s="1"/>
  <c r="R472" i="2" s="1"/>
  <c r="S472" i="2" s="1"/>
  <c r="P471" i="2"/>
  <c r="Q471" i="2" s="1"/>
  <c r="R471" i="2" s="1"/>
  <c r="S471" i="2" s="1"/>
  <c r="P470" i="2"/>
  <c r="Q470" i="2" s="1"/>
  <c r="R470" i="2" s="1"/>
  <c r="S470" i="2" s="1"/>
  <c r="P469" i="2"/>
  <c r="Q469" i="2" s="1"/>
  <c r="R469" i="2" s="1"/>
  <c r="S469" i="2" s="1"/>
  <c r="P468" i="2"/>
  <c r="Q468" i="2" s="1"/>
  <c r="R468" i="2" s="1"/>
  <c r="S468" i="2" s="1"/>
  <c r="P467" i="2"/>
  <c r="Q467" i="2" s="1"/>
  <c r="R467" i="2" s="1"/>
  <c r="S467" i="2" s="1"/>
  <c r="P466" i="2"/>
  <c r="Q466" i="2" s="1"/>
  <c r="R466" i="2" s="1"/>
  <c r="S466" i="2" s="1"/>
  <c r="P465" i="2"/>
  <c r="Q465" i="2" s="1"/>
  <c r="R465" i="2" s="1"/>
  <c r="S465" i="2" s="1"/>
  <c r="P464" i="2"/>
  <c r="Q464" i="2" s="1"/>
  <c r="R464" i="2" s="1"/>
  <c r="S464" i="2" s="1"/>
  <c r="P463" i="2"/>
  <c r="Q463" i="2" s="1"/>
  <c r="R463" i="2" s="1"/>
  <c r="S463" i="2" s="1"/>
  <c r="P462" i="2"/>
  <c r="Q462" i="2" s="1"/>
  <c r="R462" i="2" s="1"/>
  <c r="S462" i="2" s="1"/>
  <c r="P461" i="2"/>
  <c r="Q461" i="2" s="1"/>
  <c r="R461" i="2" s="1"/>
  <c r="S461" i="2" s="1"/>
  <c r="P460" i="2"/>
  <c r="Q460" i="2" s="1"/>
  <c r="R460" i="2" s="1"/>
  <c r="S460" i="2" s="1"/>
  <c r="P459" i="2"/>
  <c r="Q459" i="2" s="1"/>
  <c r="R459" i="2" s="1"/>
  <c r="S459" i="2" s="1"/>
  <c r="P458" i="2"/>
  <c r="Q458" i="2" s="1"/>
  <c r="R458" i="2" s="1"/>
  <c r="S458" i="2" s="1"/>
  <c r="P457" i="2"/>
  <c r="Q457" i="2" s="1"/>
  <c r="R457" i="2" s="1"/>
  <c r="S457" i="2" s="1"/>
  <c r="P456" i="2"/>
  <c r="Q456" i="2" s="1"/>
  <c r="R456" i="2" s="1"/>
  <c r="S456" i="2" s="1"/>
  <c r="P455" i="2"/>
  <c r="Q455" i="2" s="1"/>
  <c r="R455" i="2" s="1"/>
  <c r="S455" i="2" s="1"/>
  <c r="P454" i="2"/>
  <c r="Q454" i="2" s="1"/>
  <c r="R454" i="2" s="1"/>
  <c r="S454" i="2" s="1"/>
  <c r="P453" i="2"/>
  <c r="Q453" i="2" s="1"/>
  <c r="R453" i="2" s="1"/>
  <c r="S453" i="2" s="1"/>
  <c r="P452" i="2"/>
  <c r="Q452" i="2" s="1"/>
  <c r="R452" i="2" s="1"/>
  <c r="S452" i="2" s="1"/>
  <c r="P451" i="2"/>
  <c r="Q451" i="2" s="1"/>
  <c r="R451" i="2" s="1"/>
  <c r="S451" i="2" s="1"/>
  <c r="P450" i="2"/>
  <c r="Q450" i="2" s="1"/>
  <c r="R450" i="2" s="1"/>
  <c r="S450" i="2" s="1"/>
  <c r="P449" i="2"/>
  <c r="Q449" i="2" s="1"/>
  <c r="R449" i="2" s="1"/>
  <c r="S449" i="2" s="1"/>
  <c r="P448" i="2"/>
  <c r="Q448" i="2" s="1"/>
  <c r="R448" i="2" s="1"/>
  <c r="S448" i="2" s="1"/>
  <c r="P447" i="2"/>
  <c r="Q447" i="2" s="1"/>
  <c r="R447" i="2" s="1"/>
  <c r="S447" i="2" s="1"/>
  <c r="P446" i="2"/>
  <c r="Q446" i="2" s="1"/>
  <c r="R446" i="2" s="1"/>
  <c r="S446" i="2" s="1"/>
  <c r="P445" i="2"/>
  <c r="Q445" i="2" s="1"/>
  <c r="R445" i="2" s="1"/>
  <c r="S445" i="2" s="1"/>
  <c r="P444" i="2"/>
  <c r="Q444" i="2" s="1"/>
  <c r="R444" i="2" s="1"/>
  <c r="S444" i="2" s="1"/>
  <c r="P443" i="2"/>
  <c r="Q443" i="2" s="1"/>
  <c r="R443" i="2" s="1"/>
  <c r="S443" i="2" s="1"/>
  <c r="P442" i="2"/>
  <c r="Q442" i="2" s="1"/>
  <c r="R442" i="2" s="1"/>
  <c r="S442" i="2" s="1"/>
  <c r="P441" i="2"/>
  <c r="Q441" i="2" s="1"/>
  <c r="R441" i="2" s="1"/>
  <c r="S441" i="2" s="1"/>
  <c r="P440" i="2"/>
  <c r="Q440" i="2" s="1"/>
  <c r="R440" i="2" s="1"/>
  <c r="S440" i="2" s="1"/>
  <c r="P439" i="2"/>
  <c r="Q439" i="2" s="1"/>
  <c r="R439" i="2" s="1"/>
  <c r="S439" i="2" s="1"/>
  <c r="P438" i="2"/>
  <c r="Q438" i="2" s="1"/>
  <c r="R438" i="2" s="1"/>
  <c r="S438" i="2" s="1"/>
  <c r="P437" i="2"/>
  <c r="Q437" i="2" s="1"/>
  <c r="R437" i="2" s="1"/>
  <c r="S437" i="2" s="1"/>
  <c r="P436" i="2"/>
  <c r="Q436" i="2" s="1"/>
  <c r="R436" i="2" s="1"/>
  <c r="S436" i="2" s="1"/>
  <c r="P435" i="2"/>
  <c r="Q435" i="2" s="1"/>
  <c r="R435" i="2" s="1"/>
  <c r="S435" i="2" s="1"/>
  <c r="P434" i="2"/>
  <c r="Q434" i="2" s="1"/>
  <c r="R434" i="2" s="1"/>
  <c r="S434" i="2" s="1"/>
  <c r="P433" i="2"/>
  <c r="Q433" i="2" s="1"/>
  <c r="R433" i="2" s="1"/>
  <c r="S433" i="2" s="1"/>
  <c r="P432" i="2"/>
  <c r="Q432" i="2" s="1"/>
  <c r="R432" i="2" s="1"/>
  <c r="S432" i="2" s="1"/>
  <c r="P431" i="2"/>
  <c r="Q431" i="2" s="1"/>
  <c r="R431" i="2" s="1"/>
  <c r="S431" i="2" s="1"/>
  <c r="P430" i="2"/>
  <c r="Q430" i="2" s="1"/>
  <c r="R430" i="2" s="1"/>
  <c r="S430" i="2" s="1"/>
  <c r="P429" i="2"/>
  <c r="Q429" i="2" s="1"/>
  <c r="R429" i="2" s="1"/>
  <c r="S429" i="2" s="1"/>
  <c r="P428" i="2"/>
  <c r="Q428" i="2" s="1"/>
  <c r="R428" i="2" s="1"/>
  <c r="S428" i="2" s="1"/>
  <c r="P427" i="2"/>
  <c r="Q427" i="2" s="1"/>
  <c r="R427" i="2" s="1"/>
  <c r="S427" i="2" s="1"/>
  <c r="P426" i="2"/>
  <c r="Q426" i="2" s="1"/>
  <c r="R426" i="2" s="1"/>
  <c r="S426" i="2" s="1"/>
  <c r="P425" i="2"/>
  <c r="Q425" i="2" s="1"/>
  <c r="R425" i="2" s="1"/>
  <c r="S425" i="2" s="1"/>
  <c r="P424" i="2"/>
  <c r="Q424" i="2" s="1"/>
  <c r="R424" i="2" s="1"/>
  <c r="S424" i="2" s="1"/>
  <c r="P423" i="2"/>
  <c r="Q423" i="2" s="1"/>
  <c r="R423" i="2" s="1"/>
  <c r="S423" i="2" s="1"/>
  <c r="P422" i="2"/>
  <c r="Q422" i="2" s="1"/>
  <c r="R422" i="2" s="1"/>
  <c r="S422" i="2" s="1"/>
  <c r="P421" i="2"/>
  <c r="Q421" i="2" s="1"/>
  <c r="R421" i="2" s="1"/>
  <c r="S421" i="2" s="1"/>
  <c r="P420" i="2"/>
  <c r="Q420" i="2" s="1"/>
  <c r="R420" i="2" s="1"/>
  <c r="S420" i="2" s="1"/>
  <c r="P419" i="2"/>
  <c r="Q419" i="2" s="1"/>
  <c r="R419" i="2" s="1"/>
  <c r="S419" i="2" s="1"/>
  <c r="P418" i="2"/>
  <c r="Q418" i="2" s="1"/>
  <c r="R418" i="2" s="1"/>
  <c r="S418" i="2" s="1"/>
  <c r="P417" i="2"/>
  <c r="Q417" i="2" s="1"/>
  <c r="R417" i="2" s="1"/>
  <c r="S417" i="2" s="1"/>
  <c r="P416" i="2"/>
  <c r="Q416" i="2" s="1"/>
  <c r="R416" i="2" s="1"/>
  <c r="S416" i="2" s="1"/>
  <c r="P415" i="2"/>
  <c r="Q415" i="2" s="1"/>
  <c r="R415" i="2" s="1"/>
  <c r="S415" i="2" s="1"/>
  <c r="P414" i="2"/>
  <c r="Q414" i="2" s="1"/>
  <c r="R414" i="2" s="1"/>
  <c r="S414" i="2" s="1"/>
  <c r="P413" i="2"/>
  <c r="Q413" i="2" s="1"/>
  <c r="R413" i="2" s="1"/>
  <c r="S413" i="2" s="1"/>
  <c r="P412" i="2"/>
  <c r="Q412" i="2" s="1"/>
  <c r="R412" i="2" s="1"/>
  <c r="S412" i="2" s="1"/>
  <c r="P411" i="2"/>
  <c r="Q411" i="2" s="1"/>
  <c r="R411" i="2" s="1"/>
  <c r="S411" i="2" s="1"/>
  <c r="P410" i="2"/>
  <c r="Q410" i="2" s="1"/>
  <c r="R410" i="2" s="1"/>
  <c r="S410" i="2" s="1"/>
  <c r="P409" i="2"/>
  <c r="Q409" i="2" s="1"/>
  <c r="R409" i="2" s="1"/>
  <c r="S409" i="2" s="1"/>
  <c r="P408" i="2"/>
  <c r="Q408" i="2" s="1"/>
  <c r="R408" i="2" s="1"/>
  <c r="S408" i="2" s="1"/>
  <c r="P407" i="2"/>
  <c r="Q407" i="2" s="1"/>
  <c r="R407" i="2" s="1"/>
  <c r="S407" i="2" s="1"/>
  <c r="P406" i="2"/>
  <c r="Q406" i="2" s="1"/>
  <c r="R406" i="2" s="1"/>
  <c r="S406" i="2" s="1"/>
  <c r="P405" i="2"/>
  <c r="Q405" i="2" s="1"/>
  <c r="R405" i="2" s="1"/>
  <c r="S405" i="2" s="1"/>
  <c r="P404" i="2"/>
  <c r="Q404" i="2" s="1"/>
  <c r="R404" i="2" s="1"/>
  <c r="S404" i="2" s="1"/>
  <c r="P403" i="2"/>
  <c r="Q403" i="2" s="1"/>
  <c r="R403" i="2" s="1"/>
  <c r="S403" i="2" s="1"/>
  <c r="P402" i="2"/>
  <c r="Q402" i="2" s="1"/>
  <c r="R402" i="2" s="1"/>
  <c r="S402" i="2" s="1"/>
  <c r="P401" i="2"/>
  <c r="Q401" i="2" s="1"/>
  <c r="R401" i="2" s="1"/>
  <c r="S401" i="2" s="1"/>
  <c r="P400" i="2"/>
  <c r="Q400" i="2" s="1"/>
  <c r="R400" i="2" s="1"/>
  <c r="S400" i="2" s="1"/>
  <c r="P399" i="2"/>
  <c r="Q399" i="2" s="1"/>
  <c r="R399" i="2" s="1"/>
  <c r="S399" i="2" s="1"/>
  <c r="P398" i="2"/>
  <c r="Q398" i="2" s="1"/>
  <c r="R398" i="2" s="1"/>
  <c r="S398" i="2" s="1"/>
  <c r="P397" i="2"/>
  <c r="Q397" i="2" s="1"/>
  <c r="R397" i="2" s="1"/>
  <c r="S397" i="2" s="1"/>
  <c r="P396" i="2"/>
  <c r="Q396" i="2" s="1"/>
  <c r="R396" i="2" s="1"/>
  <c r="S396" i="2" s="1"/>
  <c r="P395" i="2"/>
  <c r="Q395" i="2" s="1"/>
  <c r="R395" i="2" s="1"/>
  <c r="S395" i="2" s="1"/>
  <c r="P394" i="2"/>
  <c r="Q394" i="2" s="1"/>
  <c r="R394" i="2" s="1"/>
  <c r="S394" i="2" s="1"/>
  <c r="P393" i="2"/>
  <c r="Q393" i="2" s="1"/>
  <c r="R393" i="2" s="1"/>
  <c r="S393" i="2" s="1"/>
  <c r="P392" i="2"/>
  <c r="Q392" i="2" s="1"/>
  <c r="R392" i="2" s="1"/>
  <c r="S392" i="2" s="1"/>
  <c r="P391" i="2"/>
  <c r="Q391" i="2" s="1"/>
  <c r="R391" i="2" s="1"/>
  <c r="S391" i="2" s="1"/>
  <c r="P390" i="2"/>
  <c r="Q390" i="2" s="1"/>
  <c r="R390" i="2" s="1"/>
  <c r="S390" i="2" s="1"/>
  <c r="P389" i="2"/>
  <c r="Q389" i="2" s="1"/>
  <c r="R389" i="2" s="1"/>
  <c r="S389" i="2" s="1"/>
  <c r="P388" i="2"/>
  <c r="Q388" i="2" s="1"/>
  <c r="R388" i="2" s="1"/>
  <c r="S388" i="2" s="1"/>
  <c r="P387" i="2"/>
  <c r="Q387" i="2" s="1"/>
  <c r="R387" i="2" s="1"/>
  <c r="S387" i="2" s="1"/>
  <c r="P386" i="2"/>
  <c r="Q386" i="2" s="1"/>
  <c r="R386" i="2" s="1"/>
  <c r="S386" i="2" s="1"/>
  <c r="P385" i="2"/>
  <c r="Q385" i="2" s="1"/>
  <c r="R385" i="2" s="1"/>
  <c r="S385" i="2" s="1"/>
  <c r="P384" i="2"/>
  <c r="Q384" i="2" s="1"/>
  <c r="R384" i="2" s="1"/>
  <c r="S384" i="2" s="1"/>
  <c r="P383" i="2"/>
  <c r="Q383" i="2" s="1"/>
  <c r="R383" i="2" s="1"/>
  <c r="S383" i="2" s="1"/>
  <c r="P382" i="2"/>
  <c r="Q382" i="2" s="1"/>
  <c r="R382" i="2" s="1"/>
  <c r="S382" i="2" s="1"/>
  <c r="P381" i="2"/>
  <c r="Q381" i="2" s="1"/>
  <c r="R381" i="2" s="1"/>
  <c r="S381" i="2" s="1"/>
  <c r="P380" i="2"/>
  <c r="Q380" i="2" s="1"/>
  <c r="R380" i="2" s="1"/>
  <c r="S380" i="2" s="1"/>
  <c r="P379" i="2"/>
  <c r="Q379" i="2" s="1"/>
  <c r="R379" i="2" s="1"/>
  <c r="S379" i="2" s="1"/>
  <c r="P378" i="2"/>
  <c r="Q378" i="2" s="1"/>
  <c r="R378" i="2" s="1"/>
  <c r="S378" i="2" s="1"/>
  <c r="P377" i="2"/>
  <c r="Q377" i="2" s="1"/>
  <c r="R377" i="2" s="1"/>
  <c r="S377" i="2" s="1"/>
  <c r="P376" i="2"/>
  <c r="Q376" i="2" s="1"/>
  <c r="R376" i="2" s="1"/>
  <c r="S376" i="2" s="1"/>
  <c r="P375" i="2"/>
  <c r="Q375" i="2" s="1"/>
  <c r="R375" i="2" s="1"/>
  <c r="S375" i="2" s="1"/>
  <c r="P374" i="2"/>
  <c r="Q374" i="2" s="1"/>
  <c r="R374" i="2" s="1"/>
  <c r="S374" i="2" s="1"/>
  <c r="P373" i="2"/>
  <c r="Q373" i="2" s="1"/>
  <c r="R373" i="2" s="1"/>
  <c r="S373" i="2" s="1"/>
  <c r="P372" i="2"/>
  <c r="Q372" i="2" s="1"/>
  <c r="R372" i="2" s="1"/>
  <c r="S372" i="2" s="1"/>
  <c r="P371" i="2"/>
  <c r="Q371" i="2" s="1"/>
  <c r="R371" i="2" s="1"/>
  <c r="S371" i="2" s="1"/>
  <c r="P370" i="2"/>
  <c r="Q370" i="2" s="1"/>
  <c r="R370" i="2" s="1"/>
  <c r="S370" i="2" s="1"/>
  <c r="P369" i="2"/>
  <c r="Q369" i="2" s="1"/>
  <c r="R369" i="2" s="1"/>
  <c r="S369" i="2" s="1"/>
  <c r="P368" i="2"/>
  <c r="Q368" i="2" s="1"/>
  <c r="R368" i="2" s="1"/>
  <c r="S368" i="2" s="1"/>
  <c r="P367" i="2"/>
  <c r="Q367" i="2" s="1"/>
  <c r="R367" i="2" s="1"/>
  <c r="S367" i="2" s="1"/>
  <c r="P366" i="2"/>
  <c r="Q366" i="2" s="1"/>
  <c r="R366" i="2" s="1"/>
  <c r="S366" i="2" s="1"/>
  <c r="P365" i="2"/>
  <c r="Q365" i="2" s="1"/>
  <c r="R365" i="2" s="1"/>
  <c r="S365" i="2" s="1"/>
  <c r="P364" i="2"/>
  <c r="Q364" i="2" s="1"/>
  <c r="R364" i="2" s="1"/>
  <c r="S364" i="2" s="1"/>
  <c r="P363" i="2"/>
  <c r="Q363" i="2" s="1"/>
  <c r="R363" i="2" s="1"/>
  <c r="S363" i="2" s="1"/>
  <c r="P362" i="2"/>
  <c r="Q362" i="2" s="1"/>
  <c r="R362" i="2" s="1"/>
  <c r="S362" i="2" s="1"/>
  <c r="P361" i="2"/>
  <c r="Q361" i="2" s="1"/>
  <c r="R361" i="2" s="1"/>
  <c r="S361" i="2" s="1"/>
  <c r="P360" i="2"/>
  <c r="Q360" i="2" s="1"/>
  <c r="R360" i="2" s="1"/>
  <c r="S360" i="2" s="1"/>
  <c r="P359" i="2"/>
  <c r="Q359" i="2" s="1"/>
  <c r="R359" i="2" s="1"/>
  <c r="S359" i="2" s="1"/>
  <c r="P358" i="2"/>
  <c r="Q358" i="2" s="1"/>
  <c r="R358" i="2" s="1"/>
  <c r="S358" i="2" s="1"/>
  <c r="P357" i="2"/>
  <c r="Q357" i="2" s="1"/>
  <c r="R357" i="2" s="1"/>
  <c r="S357" i="2" s="1"/>
  <c r="P356" i="2"/>
  <c r="Q356" i="2" s="1"/>
  <c r="R356" i="2" s="1"/>
  <c r="S356" i="2" s="1"/>
  <c r="P355" i="2"/>
  <c r="Q355" i="2" s="1"/>
  <c r="R355" i="2" s="1"/>
  <c r="S355" i="2" s="1"/>
  <c r="P354" i="2"/>
  <c r="Q354" i="2" s="1"/>
  <c r="R354" i="2" s="1"/>
  <c r="S354" i="2" s="1"/>
  <c r="P353" i="2"/>
  <c r="Q353" i="2" s="1"/>
  <c r="R353" i="2" s="1"/>
  <c r="S353" i="2" s="1"/>
  <c r="P352" i="2"/>
  <c r="Q352" i="2" s="1"/>
  <c r="R352" i="2" s="1"/>
  <c r="S352" i="2" s="1"/>
  <c r="P351" i="2"/>
  <c r="Q351" i="2" s="1"/>
  <c r="R351" i="2" s="1"/>
  <c r="S351" i="2" s="1"/>
  <c r="P350" i="2"/>
  <c r="Q350" i="2" s="1"/>
  <c r="R350" i="2" s="1"/>
  <c r="S350" i="2" s="1"/>
  <c r="P349" i="2"/>
  <c r="Q349" i="2" s="1"/>
  <c r="R349" i="2" s="1"/>
  <c r="S349" i="2" s="1"/>
  <c r="P348" i="2"/>
  <c r="Q348" i="2" s="1"/>
  <c r="R348" i="2" s="1"/>
  <c r="S348" i="2" s="1"/>
  <c r="P347" i="2"/>
  <c r="Q347" i="2" s="1"/>
  <c r="R347" i="2" s="1"/>
  <c r="S347" i="2" s="1"/>
  <c r="P346" i="2"/>
  <c r="Q346" i="2" s="1"/>
  <c r="R346" i="2" s="1"/>
  <c r="S346" i="2" s="1"/>
  <c r="P345" i="2"/>
  <c r="Q345" i="2" s="1"/>
  <c r="R345" i="2" s="1"/>
  <c r="S345" i="2" s="1"/>
  <c r="P344" i="2"/>
  <c r="Q344" i="2" s="1"/>
  <c r="R344" i="2" s="1"/>
  <c r="S344" i="2" s="1"/>
  <c r="P343" i="2"/>
  <c r="Q343" i="2" s="1"/>
  <c r="R343" i="2" s="1"/>
  <c r="S343" i="2" s="1"/>
  <c r="P342" i="2"/>
  <c r="Q342" i="2" s="1"/>
  <c r="R342" i="2" s="1"/>
  <c r="S342" i="2" s="1"/>
  <c r="P341" i="2"/>
  <c r="Q341" i="2" s="1"/>
  <c r="R341" i="2" s="1"/>
  <c r="S341" i="2" s="1"/>
  <c r="P340" i="2"/>
  <c r="Q340" i="2" s="1"/>
  <c r="R340" i="2" s="1"/>
  <c r="S340" i="2" s="1"/>
  <c r="P339" i="2"/>
  <c r="Q339" i="2" s="1"/>
  <c r="R339" i="2" s="1"/>
  <c r="S339" i="2" s="1"/>
  <c r="P338" i="2"/>
  <c r="Q338" i="2" s="1"/>
  <c r="R338" i="2" s="1"/>
  <c r="S338" i="2" s="1"/>
  <c r="P337" i="2"/>
  <c r="Q337" i="2" s="1"/>
  <c r="R337" i="2" s="1"/>
  <c r="S337" i="2" s="1"/>
  <c r="P336" i="2"/>
  <c r="Q336" i="2" s="1"/>
  <c r="R336" i="2" s="1"/>
  <c r="S336" i="2" s="1"/>
  <c r="P335" i="2"/>
  <c r="Q335" i="2" s="1"/>
  <c r="R335" i="2" s="1"/>
  <c r="S335" i="2" s="1"/>
  <c r="P334" i="2"/>
  <c r="Q334" i="2" s="1"/>
  <c r="R334" i="2" s="1"/>
  <c r="S334" i="2" s="1"/>
  <c r="P333" i="2"/>
  <c r="Q333" i="2" s="1"/>
  <c r="R333" i="2" s="1"/>
  <c r="S333" i="2" s="1"/>
  <c r="P332" i="2"/>
  <c r="Q332" i="2" s="1"/>
  <c r="R332" i="2" s="1"/>
  <c r="S332" i="2" s="1"/>
  <c r="P331" i="2"/>
  <c r="Q331" i="2" s="1"/>
  <c r="R331" i="2" s="1"/>
  <c r="S331" i="2" s="1"/>
  <c r="P330" i="2"/>
  <c r="Q330" i="2" s="1"/>
  <c r="R330" i="2" s="1"/>
  <c r="S330" i="2" s="1"/>
  <c r="P329" i="2"/>
  <c r="Q329" i="2" s="1"/>
  <c r="R329" i="2" s="1"/>
  <c r="S329" i="2" s="1"/>
  <c r="P328" i="2"/>
  <c r="Q328" i="2" s="1"/>
  <c r="R328" i="2" s="1"/>
  <c r="S328" i="2" s="1"/>
  <c r="P327" i="2"/>
  <c r="Q327" i="2" s="1"/>
  <c r="R327" i="2" s="1"/>
  <c r="S327" i="2" s="1"/>
  <c r="P326" i="2"/>
  <c r="Q326" i="2" s="1"/>
  <c r="R326" i="2" s="1"/>
  <c r="S326" i="2" s="1"/>
  <c r="P325" i="2"/>
  <c r="Q325" i="2" s="1"/>
  <c r="R325" i="2" s="1"/>
  <c r="S325" i="2" s="1"/>
  <c r="P324" i="2"/>
  <c r="Q324" i="2" s="1"/>
  <c r="R324" i="2" s="1"/>
  <c r="S324" i="2" s="1"/>
  <c r="P323" i="2"/>
  <c r="Q323" i="2" s="1"/>
  <c r="R323" i="2" s="1"/>
  <c r="S323" i="2" s="1"/>
  <c r="P322" i="2"/>
  <c r="Q322" i="2" s="1"/>
  <c r="R322" i="2" s="1"/>
  <c r="S322" i="2" s="1"/>
  <c r="P321" i="2"/>
  <c r="Q321" i="2" s="1"/>
  <c r="R321" i="2" s="1"/>
  <c r="S321" i="2" s="1"/>
  <c r="P320" i="2"/>
  <c r="Q320" i="2" s="1"/>
  <c r="R320" i="2" s="1"/>
  <c r="S320" i="2" s="1"/>
  <c r="P319" i="2"/>
  <c r="Q319" i="2" s="1"/>
  <c r="R319" i="2" s="1"/>
  <c r="S319" i="2" s="1"/>
  <c r="P318" i="2"/>
  <c r="Q318" i="2" s="1"/>
  <c r="R318" i="2" s="1"/>
  <c r="S318" i="2" s="1"/>
  <c r="P317" i="2"/>
  <c r="Q317" i="2" s="1"/>
  <c r="R317" i="2" s="1"/>
  <c r="S317" i="2" s="1"/>
  <c r="P316" i="2"/>
  <c r="Q316" i="2" s="1"/>
  <c r="R316" i="2" s="1"/>
  <c r="S316" i="2" s="1"/>
  <c r="P315" i="2"/>
  <c r="Q315" i="2" s="1"/>
  <c r="R315" i="2" s="1"/>
  <c r="S315" i="2" s="1"/>
  <c r="P314" i="2"/>
  <c r="Q314" i="2" s="1"/>
  <c r="R314" i="2" s="1"/>
  <c r="S314" i="2" s="1"/>
  <c r="P313" i="2"/>
  <c r="Q313" i="2" s="1"/>
  <c r="R313" i="2" s="1"/>
  <c r="S313" i="2" s="1"/>
  <c r="P312" i="2"/>
  <c r="Q312" i="2" s="1"/>
  <c r="R312" i="2" s="1"/>
  <c r="S312" i="2" s="1"/>
  <c r="P311" i="2"/>
  <c r="Q311" i="2" s="1"/>
  <c r="R311" i="2" s="1"/>
  <c r="S311" i="2" s="1"/>
  <c r="P310" i="2"/>
  <c r="Q310" i="2" s="1"/>
  <c r="R310" i="2" s="1"/>
  <c r="S310" i="2" s="1"/>
  <c r="P309" i="2"/>
  <c r="Q309" i="2" s="1"/>
  <c r="R309" i="2" s="1"/>
  <c r="S309" i="2" s="1"/>
  <c r="P308" i="2"/>
  <c r="Q308" i="2" s="1"/>
  <c r="R308" i="2" s="1"/>
  <c r="S308" i="2" s="1"/>
  <c r="P307" i="2"/>
  <c r="Q307" i="2" s="1"/>
  <c r="R307" i="2" s="1"/>
  <c r="S307" i="2" s="1"/>
  <c r="P306" i="2"/>
  <c r="Q306" i="2" s="1"/>
  <c r="R306" i="2" s="1"/>
  <c r="S306" i="2" s="1"/>
  <c r="P305" i="2"/>
  <c r="Q305" i="2" s="1"/>
  <c r="R305" i="2" s="1"/>
  <c r="S305" i="2" s="1"/>
  <c r="P304" i="2"/>
  <c r="Q304" i="2" s="1"/>
  <c r="R304" i="2" s="1"/>
  <c r="S304" i="2" s="1"/>
  <c r="P303" i="2"/>
  <c r="Q303" i="2" s="1"/>
  <c r="R303" i="2" s="1"/>
  <c r="S303" i="2" s="1"/>
  <c r="P302" i="2"/>
  <c r="Q302" i="2" s="1"/>
  <c r="R302" i="2" s="1"/>
  <c r="S302" i="2" s="1"/>
  <c r="P301" i="2"/>
  <c r="Q301" i="2" s="1"/>
  <c r="R301" i="2" s="1"/>
  <c r="S301" i="2" s="1"/>
  <c r="P300" i="2"/>
  <c r="Q300" i="2" s="1"/>
  <c r="R300" i="2" s="1"/>
  <c r="S300" i="2" s="1"/>
  <c r="P299" i="2"/>
  <c r="Q299" i="2" s="1"/>
  <c r="R299" i="2" s="1"/>
  <c r="S299" i="2" s="1"/>
  <c r="P298" i="2"/>
  <c r="Q298" i="2" s="1"/>
  <c r="R298" i="2" s="1"/>
  <c r="S298" i="2" s="1"/>
  <c r="P297" i="2"/>
  <c r="Q297" i="2" s="1"/>
  <c r="R297" i="2" s="1"/>
  <c r="S297" i="2" s="1"/>
  <c r="P296" i="2"/>
  <c r="Q296" i="2" s="1"/>
  <c r="R296" i="2" s="1"/>
  <c r="S296" i="2" s="1"/>
  <c r="P295" i="2"/>
  <c r="Q295" i="2" s="1"/>
  <c r="R295" i="2" s="1"/>
  <c r="S295" i="2" s="1"/>
  <c r="P294" i="2"/>
  <c r="Q294" i="2" s="1"/>
  <c r="R294" i="2" s="1"/>
  <c r="S294" i="2" s="1"/>
  <c r="P293" i="2"/>
  <c r="Q293" i="2" s="1"/>
  <c r="R293" i="2" s="1"/>
  <c r="S293" i="2" s="1"/>
  <c r="P292" i="2"/>
  <c r="Q292" i="2" s="1"/>
  <c r="R292" i="2" s="1"/>
  <c r="S292" i="2" s="1"/>
  <c r="P291" i="2"/>
  <c r="Q291" i="2" s="1"/>
  <c r="R291" i="2" s="1"/>
  <c r="S291" i="2" s="1"/>
  <c r="P290" i="2"/>
  <c r="Q290" i="2" s="1"/>
  <c r="R290" i="2" s="1"/>
  <c r="S290" i="2" s="1"/>
  <c r="P289" i="2"/>
  <c r="Q289" i="2" s="1"/>
  <c r="R289" i="2" s="1"/>
  <c r="S289" i="2" s="1"/>
  <c r="P288" i="2"/>
  <c r="Q288" i="2" s="1"/>
  <c r="R288" i="2" s="1"/>
  <c r="S288" i="2" s="1"/>
  <c r="P287" i="2"/>
  <c r="Q287" i="2" s="1"/>
  <c r="R287" i="2" s="1"/>
  <c r="S287" i="2" s="1"/>
  <c r="P286" i="2"/>
  <c r="Q286" i="2" s="1"/>
  <c r="R286" i="2" s="1"/>
  <c r="S286" i="2" s="1"/>
  <c r="P285" i="2"/>
  <c r="Q285" i="2" s="1"/>
  <c r="R285" i="2" s="1"/>
  <c r="S285" i="2" s="1"/>
  <c r="P284" i="2"/>
  <c r="Q284" i="2" s="1"/>
  <c r="R284" i="2" s="1"/>
  <c r="S284" i="2" s="1"/>
  <c r="P283" i="2"/>
  <c r="Q283" i="2" s="1"/>
  <c r="R283" i="2" s="1"/>
  <c r="S283" i="2" s="1"/>
  <c r="P282" i="2"/>
  <c r="Q282" i="2" s="1"/>
  <c r="R282" i="2" s="1"/>
  <c r="S282" i="2" s="1"/>
  <c r="P281" i="2"/>
  <c r="Q281" i="2" s="1"/>
  <c r="R281" i="2" s="1"/>
  <c r="S281" i="2" s="1"/>
  <c r="P280" i="2"/>
  <c r="Q280" i="2" s="1"/>
  <c r="R280" i="2" s="1"/>
  <c r="S280" i="2" s="1"/>
  <c r="P279" i="2"/>
  <c r="Q279" i="2" s="1"/>
  <c r="R279" i="2" s="1"/>
  <c r="S279" i="2" s="1"/>
  <c r="P278" i="2"/>
  <c r="Q278" i="2" s="1"/>
  <c r="R278" i="2" s="1"/>
  <c r="S278" i="2" s="1"/>
  <c r="P277" i="2"/>
  <c r="Q277" i="2" s="1"/>
  <c r="R277" i="2" s="1"/>
  <c r="S277" i="2" s="1"/>
  <c r="P276" i="2"/>
  <c r="Q276" i="2" s="1"/>
  <c r="R276" i="2" s="1"/>
  <c r="S276" i="2" s="1"/>
  <c r="P275" i="2"/>
  <c r="Q275" i="2" s="1"/>
  <c r="R275" i="2" s="1"/>
  <c r="S275" i="2" s="1"/>
  <c r="P274" i="2"/>
  <c r="Q274" i="2" s="1"/>
  <c r="R274" i="2" s="1"/>
  <c r="S274" i="2" s="1"/>
  <c r="P273" i="2"/>
  <c r="Q273" i="2" s="1"/>
  <c r="R273" i="2" s="1"/>
  <c r="S273" i="2" s="1"/>
  <c r="P272" i="2"/>
  <c r="Q272" i="2" s="1"/>
  <c r="R272" i="2" s="1"/>
  <c r="S272" i="2" s="1"/>
  <c r="P271" i="2"/>
  <c r="Q271" i="2" s="1"/>
  <c r="R271" i="2" s="1"/>
  <c r="S271" i="2" s="1"/>
  <c r="P270" i="2"/>
  <c r="Q270" i="2" s="1"/>
  <c r="R270" i="2" s="1"/>
  <c r="S270" i="2" s="1"/>
  <c r="P269" i="2"/>
  <c r="Q269" i="2" s="1"/>
  <c r="R269" i="2" s="1"/>
  <c r="S269" i="2" s="1"/>
  <c r="P268" i="2"/>
  <c r="Q268" i="2" s="1"/>
  <c r="R268" i="2" s="1"/>
  <c r="S268" i="2" s="1"/>
  <c r="P267" i="2"/>
  <c r="Q267" i="2" s="1"/>
  <c r="R267" i="2" s="1"/>
  <c r="S267" i="2" s="1"/>
  <c r="P266" i="2"/>
  <c r="Q266" i="2" s="1"/>
  <c r="R266" i="2" s="1"/>
  <c r="S266" i="2" s="1"/>
  <c r="P265" i="2"/>
  <c r="Q265" i="2" s="1"/>
  <c r="R265" i="2" s="1"/>
  <c r="S265" i="2" s="1"/>
  <c r="P264" i="2"/>
  <c r="Q264" i="2" s="1"/>
  <c r="R264" i="2" s="1"/>
  <c r="S264" i="2" s="1"/>
  <c r="P263" i="2"/>
  <c r="Q263" i="2" s="1"/>
  <c r="R263" i="2" s="1"/>
  <c r="S263" i="2" s="1"/>
  <c r="P262" i="2"/>
  <c r="Q262" i="2" s="1"/>
  <c r="R262" i="2" s="1"/>
  <c r="S262" i="2" s="1"/>
  <c r="P261" i="2"/>
  <c r="Q261" i="2" s="1"/>
  <c r="R261" i="2" s="1"/>
  <c r="S261" i="2" s="1"/>
  <c r="P260" i="2"/>
  <c r="Q260" i="2" s="1"/>
  <c r="R260" i="2" s="1"/>
  <c r="S260" i="2" s="1"/>
  <c r="P259" i="2"/>
  <c r="Q259" i="2" s="1"/>
  <c r="R259" i="2" s="1"/>
  <c r="S259" i="2" s="1"/>
  <c r="P258" i="2"/>
  <c r="Q258" i="2" s="1"/>
  <c r="R258" i="2" s="1"/>
  <c r="S258" i="2" s="1"/>
  <c r="P257" i="2"/>
  <c r="Q257" i="2" s="1"/>
  <c r="R257" i="2" s="1"/>
  <c r="S257" i="2" s="1"/>
  <c r="P256" i="2"/>
  <c r="Q256" i="2" s="1"/>
  <c r="R256" i="2" s="1"/>
  <c r="S256" i="2" s="1"/>
  <c r="P255" i="2"/>
  <c r="Q255" i="2" s="1"/>
  <c r="R255" i="2" s="1"/>
  <c r="S255" i="2" s="1"/>
  <c r="P254" i="2"/>
  <c r="Q254" i="2" s="1"/>
  <c r="R254" i="2" s="1"/>
  <c r="S254" i="2" s="1"/>
  <c r="P253" i="2"/>
  <c r="Q253" i="2" s="1"/>
  <c r="R253" i="2" s="1"/>
  <c r="S253" i="2" s="1"/>
  <c r="P252" i="2"/>
  <c r="Q252" i="2" s="1"/>
  <c r="R252" i="2" s="1"/>
  <c r="S252" i="2" s="1"/>
  <c r="P251" i="2"/>
  <c r="Q251" i="2" s="1"/>
  <c r="R251" i="2" s="1"/>
  <c r="S251" i="2" s="1"/>
  <c r="P250" i="2"/>
  <c r="Q250" i="2" s="1"/>
  <c r="R250" i="2" s="1"/>
  <c r="S250" i="2" s="1"/>
  <c r="P249" i="2"/>
  <c r="Q249" i="2" s="1"/>
  <c r="R249" i="2" s="1"/>
  <c r="S249" i="2" s="1"/>
  <c r="P248" i="2"/>
  <c r="Q248" i="2" s="1"/>
  <c r="R248" i="2" s="1"/>
  <c r="S248" i="2" s="1"/>
  <c r="P247" i="2"/>
  <c r="Q247" i="2" s="1"/>
  <c r="R247" i="2" s="1"/>
  <c r="S247" i="2" s="1"/>
  <c r="P246" i="2"/>
  <c r="Q246" i="2" s="1"/>
  <c r="R246" i="2" s="1"/>
  <c r="S246" i="2" s="1"/>
  <c r="P245" i="2"/>
  <c r="Q245" i="2" s="1"/>
  <c r="R245" i="2" s="1"/>
  <c r="S245" i="2" s="1"/>
  <c r="P244" i="2"/>
  <c r="Q244" i="2" s="1"/>
  <c r="R244" i="2" s="1"/>
  <c r="S244" i="2" s="1"/>
  <c r="P243" i="2"/>
  <c r="Q243" i="2" s="1"/>
  <c r="R243" i="2" s="1"/>
  <c r="S243" i="2" s="1"/>
  <c r="P242" i="2"/>
  <c r="Q242" i="2" s="1"/>
  <c r="R242" i="2" s="1"/>
  <c r="S242" i="2" s="1"/>
  <c r="P241" i="2"/>
  <c r="Q241" i="2" s="1"/>
  <c r="R241" i="2" s="1"/>
  <c r="S241" i="2" s="1"/>
  <c r="P240" i="2"/>
  <c r="Q240" i="2" s="1"/>
  <c r="R240" i="2" s="1"/>
  <c r="S240" i="2" s="1"/>
  <c r="P239" i="2"/>
  <c r="Q239" i="2" s="1"/>
  <c r="R239" i="2" s="1"/>
  <c r="S239" i="2" s="1"/>
  <c r="P238" i="2"/>
  <c r="Q238" i="2" s="1"/>
  <c r="R238" i="2" s="1"/>
  <c r="S238" i="2" s="1"/>
  <c r="P237" i="2"/>
  <c r="Q237" i="2" s="1"/>
  <c r="R237" i="2" s="1"/>
  <c r="S237" i="2" s="1"/>
  <c r="P236" i="2"/>
  <c r="Q236" i="2" s="1"/>
  <c r="R236" i="2" s="1"/>
  <c r="S236" i="2" s="1"/>
  <c r="P235" i="2"/>
  <c r="Q235" i="2" s="1"/>
  <c r="R235" i="2" s="1"/>
  <c r="S235" i="2" s="1"/>
  <c r="P234" i="2"/>
  <c r="Q234" i="2" s="1"/>
  <c r="R234" i="2" s="1"/>
  <c r="S234" i="2" s="1"/>
  <c r="P233" i="2"/>
  <c r="Q233" i="2" s="1"/>
  <c r="R233" i="2" s="1"/>
  <c r="S233" i="2" s="1"/>
  <c r="P232" i="2"/>
  <c r="Q232" i="2" s="1"/>
  <c r="R232" i="2" s="1"/>
  <c r="S232" i="2" s="1"/>
  <c r="P231" i="2"/>
  <c r="Q231" i="2" s="1"/>
  <c r="R231" i="2" s="1"/>
  <c r="S231" i="2" s="1"/>
  <c r="P230" i="2"/>
  <c r="Q230" i="2" s="1"/>
  <c r="R230" i="2" s="1"/>
  <c r="S230" i="2" s="1"/>
  <c r="P229" i="2"/>
  <c r="Q229" i="2" s="1"/>
  <c r="R229" i="2" s="1"/>
  <c r="S229" i="2" s="1"/>
  <c r="P228" i="2"/>
  <c r="Q228" i="2" s="1"/>
  <c r="R228" i="2" s="1"/>
  <c r="S228" i="2" s="1"/>
  <c r="P227" i="2"/>
  <c r="Q227" i="2" s="1"/>
  <c r="R227" i="2" s="1"/>
  <c r="S227" i="2" s="1"/>
  <c r="P226" i="2"/>
  <c r="Q226" i="2" s="1"/>
  <c r="R226" i="2" s="1"/>
  <c r="S226" i="2" s="1"/>
  <c r="P225" i="2"/>
  <c r="Q225" i="2" s="1"/>
  <c r="R225" i="2" s="1"/>
  <c r="S225" i="2" s="1"/>
  <c r="P224" i="2"/>
  <c r="Q224" i="2" s="1"/>
  <c r="R224" i="2" s="1"/>
  <c r="S224" i="2" s="1"/>
  <c r="P223" i="2"/>
  <c r="Q223" i="2" s="1"/>
  <c r="R223" i="2" s="1"/>
  <c r="S223" i="2" s="1"/>
  <c r="P222" i="2"/>
  <c r="Q222" i="2" s="1"/>
  <c r="R222" i="2" s="1"/>
  <c r="S222" i="2" s="1"/>
  <c r="P221" i="2"/>
  <c r="Q221" i="2" s="1"/>
  <c r="R221" i="2" s="1"/>
  <c r="S221" i="2" s="1"/>
  <c r="P220" i="2"/>
  <c r="Q220" i="2" s="1"/>
  <c r="R220" i="2" s="1"/>
  <c r="S220" i="2" s="1"/>
  <c r="P219" i="2"/>
  <c r="Q219" i="2" s="1"/>
  <c r="R219" i="2" s="1"/>
  <c r="S219" i="2" s="1"/>
  <c r="P218" i="2"/>
  <c r="Q218" i="2" s="1"/>
  <c r="R218" i="2" s="1"/>
  <c r="S218" i="2" s="1"/>
  <c r="P217" i="2"/>
  <c r="Q217" i="2" s="1"/>
  <c r="R217" i="2" s="1"/>
  <c r="S217" i="2" s="1"/>
  <c r="P216" i="2"/>
  <c r="Q216" i="2" s="1"/>
  <c r="R216" i="2" s="1"/>
  <c r="S216" i="2" s="1"/>
  <c r="P215" i="2"/>
  <c r="Q215" i="2" s="1"/>
  <c r="R215" i="2" s="1"/>
  <c r="S215" i="2" s="1"/>
  <c r="P214" i="2"/>
  <c r="Q214" i="2" s="1"/>
  <c r="R214" i="2" s="1"/>
  <c r="S214" i="2" s="1"/>
  <c r="P213" i="2"/>
  <c r="Q213" i="2" s="1"/>
  <c r="R213" i="2" s="1"/>
  <c r="S213" i="2" s="1"/>
  <c r="P212" i="2"/>
  <c r="Q212" i="2" s="1"/>
  <c r="R212" i="2" s="1"/>
  <c r="S212" i="2" s="1"/>
  <c r="P211" i="2"/>
  <c r="Q211" i="2" s="1"/>
  <c r="R211" i="2" s="1"/>
  <c r="S211" i="2" s="1"/>
  <c r="P210" i="2"/>
  <c r="Q210" i="2" s="1"/>
  <c r="R210" i="2" s="1"/>
  <c r="S210" i="2" s="1"/>
  <c r="P209" i="2"/>
  <c r="Q209" i="2" s="1"/>
  <c r="R209" i="2" s="1"/>
  <c r="S209" i="2" s="1"/>
  <c r="P208" i="2"/>
  <c r="Q208" i="2" s="1"/>
  <c r="R208" i="2" s="1"/>
  <c r="S208" i="2" s="1"/>
  <c r="P207" i="2"/>
  <c r="Q207" i="2" s="1"/>
  <c r="R207" i="2" s="1"/>
  <c r="S207" i="2" s="1"/>
  <c r="P206" i="2"/>
  <c r="Q206" i="2" s="1"/>
  <c r="R206" i="2" s="1"/>
  <c r="S206" i="2" s="1"/>
  <c r="P205" i="2"/>
  <c r="Q205" i="2" s="1"/>
  <c r="R205" i="2" s="1"/>
  <c r="S205" i="2" s="1"/>
  <c r="P204" i="2"/>
  <c r="Q204" i="2" s="1"/>
  <c r="R204" i="2" s="1"/>
  <c r="S204" i="2" s="1"/>
  <c r="P203" i="2"/>
  <c r="Q203" i="2" s="1"/>
  <c r="R203" i="2" s="1"/>
  <c r="S203" i="2" s="1"/>
  <c r="P202" i="2"/>
  <c r="Q202" i="2" s="1"/>
  <c r="R202" i="2" s="1"/>
  <c r="S202" i="2" s="1"/>
  <c r="P201" i="2"/>
  <c r="Q201" i="2" s="1"/>
  <c r="R201" i="2" s="1"/>
  <c r="S201" i="2" s="1"/>
  <c r="P200" i="2"/>
  <c r="Q200" i="2" s="1"/>
  <c r="R200" i="2" s="1"/>
  <c r="S200" i="2" s="1"/>
  <c r="P199" i="2"/>
  <c r="Q199" i="2" s="1"/>
  <c r="R199" i="2" s="1"/>
  <c r="S199" i="2" s="1"/>
  <c r="P198" i="2"/>
  <c r="Q198" i="2" s="1"/>
  <c r="R198" i="2" s="1"/>
  <c r="S198" i="2" s="1"/>
  <c r="P197" i="2"/>
  <c r="Q197" i="2" s="1"/>
  <c r="R197" i="2" s="1"/>
  <c r="S197" i="2" s="1"/>
  <c r="P196" i="2"/>
  <c r="Q196" i="2" s="1"/>
  <c r="R196" i="2" s="1"/>
  <c r="S196" i="2" s="1"/>
  <c r="P195" i="2"/>
  <c r="Q195" i="2" s="1"/>
  <c r="R195" i="2" s="1"/>
  <c r="S195" i="2" s="1"/>
  <c r="P194" i="2"/>
  <c r="Q194" i="2" s="1"/>
  <c r="R194" i="2" s="1"/>
  <c r="S194" i="2" s="1"/>
  <c r="P193" i="2"/>
  <c r="Q193" i="2" s="1"/>
  <c r="R193" i="2" s="1"/>
  <c r="S193" i="2" s="1"/>
  <c r="P192" i="2"/>
  <c r="Q192" i="2" s="1"/>
  <c r="R192" i="2" s="1"/>
  <c r="S192" i="2" s="1"/>
  <c r="P191" i="2"/>
  <c r="Q191" i="2" s="1"/>
  <c r="R191" i="2" s="1"/>
  <c r="S191" i="2" s="1"/>
  <c r="P190" i="2"/>
  <c r="Q190" i="2" s="1"/>
  <c r="R190" i="2" s="1"/>
  <c r="S190" i="2" s="1"/>
  <c r="P189" i="2"/>
  <c r="Q189" i="2" s="1"/>
  <c r="R189" i="2" s="1"/>
  <c r="S189" i="2" s="1"/>
  <c r="P188" i="2"/>
  <c r="Q188" i="2" s="1"/>
  <c r="R188" i="2" s="1"/>
  <c r="S188" i="2" s="1"/>
  <c r="P187" i="2"/>
  <c r="Q187" i="2" s="1"/>
  <c r="R187" i="2" s="1"/>
  <c r="S187" i="2" s="1"/>
  <c r="P186" i="2"/>
  <c r="Q186" i="2" s="1"/>
  <c r="R186" i="2" s="1"/>
  <c r="S186" i="2" s="1"/>
  <c r="P185" i="2"/>
  <c r="Q185" i="2" s="1"/>
  <c r="R185" i="2" s="1"/>
  <c r="S185" i="2" s="1"/>
  <c r="P184" i="2"/>
  <c r="Q184" i="2" s="1"/>
  <c r="R184" i="2" s="1"/>
  <c r="S184" i="2" s="1"/>
  <c r="P183" i="2"/>
  <c r="Q183" i="2" s="1"/>
  <c r="R183" i="2" s="1"/>
  <c r="S183" i="2" s="1"/>
  <c r="P182" i="2"/>
  <c r="Q182" i="2" s="1"/>
  <c r="R182" i="2" s="1"/>
  <c r="S182" i="2" s="1"/>
  <c r="P181" i="2"/>
  <c r="Q181" i="2" s="1"/>
  <c r="R181" i="2" s="1"/>
  <c r="S181" i="2" s="1"/>
  <c r="P180" i="2"/>
  <c r="Q180" i="2" s="1"/>
  <c r="R180" i="2" s="1"/>
  <c r="S180" i="2" s="1"/>
  <c r="P179" i="2"/>
  <c r="Q179" i="2" s="1"/>
  <c r="R179" i="2" s="1"/>
  <c r="S179" i="2" s="1"/>
  <c r="P178" i="2"/>
  <c r="Q178" i="2" s="1"/>
  <c r="R178" i="2" s="1"/>
  <c r="S178" i="2" s="1"/>
  <c r="P177" i="2"/>
  <c r="Q177" i="2" s="1"/>
  <c r="R177" i="2" s="1"/>
  <c r="S177" i="2" s="1"/>
  <c r="P176" i="2"/>
  <c r="Q176" i="2" s="1"/>
  <c r="R176" i="2" s="1"/>
  <c r="S176" i="2" s="1"/>
  <c r="P175" i="2"/>
  <c r="Q175" i="2" s="1"/>
  <c r="R175" i="2" s="1"/>
  <c r="S175" i="2" s="1"/>
  <c r="P174" i="2"/>
  <c r="Q174" i="2" s="1"/>
  <c r="R174" i="2" s="1"/>
  <c r="S174" i="2" s="1"/>
  <c r="P173" i="2"/>
  <c r="Q173" i="2" s="1"/>
  <c r="R173" i="2" s="1"/>
  <c r="S173" i="2" s="1"/>
  <c r="P172" i="2"/>
  <c r="Q172" i="2" s="1"/>
  <c r="R172" i="2" s="1"/>
  <c r="S172" i="2" s="1"/>
  <c r="P171" i="2"/>
  <c r="Q171" i="2" s="1"/>
  <c r="R171" i="2" s="1"/>
  <c r="S171" i="2" s="1"/>
  <c r="P170" i="2"/>
  <c r="Q170" i="2" s="1"/>
  <c r="R170" i="2" s="1"/>
  <c r="S170" i="2" s="1"/>
  <c r="P169" i="2"/>
  <c r="Q169" i="2" s="1"/>
  <c r="R169" i="2" s="1"/>
  <c r="S169" i="2" s="1"/>
  <c r="P168" i="2"/>
  <c r="Q168" i="2" s="1"/>
  <c r="R168" i="2" s="1"/>
  <c r="S168" i="2" s="1"/>
  <c r="P167" i="2"/>
  <c r="Q167" i="2" s="1"/>
  <c r="R167" i="2" s="1"/>
  <c r="S167" i="2" s="1"/>
  <c r="P166" i="2"/>
  <c r="Q166" i="2" s="1"/>
  <c r="R166" i="2" s="1"/>
  <c r="S166" i="2" s="1"/>
  <c r="P165" i="2"/>
  <c r="Q165" i="2" s="1"/>
  <c r="R165" i="2" s="1"/>
  <c r="S165" i="2" s="1"/>
  <c r="P164" i="2"/>
  <c r="Q164" i="2" s="1"/>
  <c r="R164" i="2" s="1"/>
  <c r="S164" i="2" s="1"/>
  <c r="P163" i="2"/>
  <c r="Q163" i="2" s="1"/>
  <c r="R163" i="2" s="1"/>
  <c r="S163" i="2" s="1"/>
  <c r="P162" i="2"/>
  <c r="Q162" i="2" s="1"/>
  <c r="R162" i="2" s="1"/>
  <c r="S162" i="2" s="1"/>
  <c r="P161" i="2"/>
  <c r="Q161" i="2" s="1"/>
  <c r="R161" i="2" s="1"/>
  <c r="S161" i="2" s="1"/>
  <c r="P160" i="2"/>
  <c r="Q160" i="2" s="1"/>
  <c r="R160" i="2" s="1"/>
  <c r="S160" i="2" s="1"/>
  <c r="P159" i="2"/>
  <c r="Q159" i="2" s="1"/>
  <c r="R159" i="2" s="1"/>
  <c r="S159" i="2" s="1"/>
  <c r="P158" i="2"/>
  <c r="Q158" i="2" s="1"/>
  <c r="R158" i="2" s="1"/>
  <c r="S158" i="2" s="1"/>
  <c r="P157" i="2"/>
  <c r="Q157" i="2" s="1"/>
  <c r="R157" i="2" s="1"/>
  <c r="S157" i="2" s="1"/>
  <c r="P156" i="2"/>
  <c r="Q156" i="2" s="1"/>
  <c r="R156" i="2" s="1"/>
  <c r="S156" i="2" s="1"/>
  <c r="P155" i="2"/>
  <c r="Q155" i="2" s="1"/>
  <c r="R155" i="2" s="1"/>
  <c r="S155" i="2" s="1"/>
  <c r="P154" i="2"/>
  <c r="Q154" i="2" s="1"/>
  <c r="R154" i="2" s="1"/>
  <c r="S154" i="2" s="1"/>
  <c r="P153" i="2"/>
  <c r="Q153" i="2" s="1"/>
  <c r="R153" i="2" s="1"/>
  <c r="S153" i="2" s="1"/>
  <c r="P152" i="2"/>
  <c r="Q152" i="2" s="1"/>
  <c r="R152" i="2" s="1"/>
  <c r="S152" i="2" s="1"/>
  <c r="P151" i="2"/>
  <c r="Q151" i="2" s="1"/>
  <c r="R151" i="2" s="1"/>
  <c r="S151" i="2" s="1"/>
  <c r="P150" i="2"/>
  <c r="Q150" i="2" s="1"/>
  <c r="R150" i="2" s="1"/>
  <c r="S150" i="2" s="1"/>
  <c r="P149" i="2"/>
  <c r="Q149" i="2" s="1"/>
  <c r="R149" i="2" s="1"/>
  <c r="S149" i="2" s="1"/>
  <c r="P148" i="2"/>
  <c r="Q148" i="2" s="1"/>
  <c r="R148" i="2" s="1"/>
  <c r="S148" i="2" s="1"/>
  <c r="P147" i="2"/>
  <c r="Q147" i="2" s="1"/>
  <c r="R147" i="2" s="1"/>
  <c r="S147" i="2" s="1"/>
  <c r="P146" i="2"/>
  <c r="Q146" i="2" s="1"/>
  <c r="R146" i="2" s="1"/>
  <c r="S146" i="2" s="1"/>
  <c r="P145" i="2"/>
  <c r="Q145" i="2" s="1"/>
  <c r="R145" i="2" s="1"/>
  <c r="S145" i="2" s="1"/>
  <c r="P144" i="2"/>
  <c r="Q144" i="2" s="1"/>
  <c r="R144" i="2" s="1"/>
  <c r="S144" i="2" s="1"/>
  <c r="P143" i="2"/>
  <c r="Q143" i="2" s="1"/>
  <c r="R143" i="2" s="1"/>
  <c r="S143" i="2" s="1"/>
  <c r="P142" i="2"/>
  <c r="Q142" i="2" s="1"/>
  <c r="R142" i="2" s="1"/>
  <c r="S142" i="2" s="1"/>
  <c r="P141" i="2"/>
  <c r="Q141" i="2" s="1"/>
  <c r="R141" i="2" s="1"/>
  <c r="S141" i="2" s="1"/>
  <c r="P140" i="2"/>
  <c r="Q140" i="2" s="1"/>
  <c r="R140" i="2" s="1"/>
  <c r="S140" i="2" s="1"/>
  <c r="P139" i="2"/>
  <c r="Q139" i="2" s="1"/>
  <c r="R139" i="2" s="1"/>
  <c r="S139" i="2" s="1"/>
  <c r="P138" i="2"/>
  <c r="Q138" i="2" s="1"/>
  <c r="R138" i="2" s="1"/>
  <c r="S138" i="2" s="1"/>
  <c r="P137" i="2"/>
  <c r="Q137" i="2" s="1"/>
  <c r="R137" i="2" s="1"/>
  <c r="S137" i="2" s="1"/>
  <c r="P136" i="2"/>
  <c r="Q136" i="2" s="1"/>
  <c r="R136" i="2" s="1"/>
  <c r="S136" i="2" s="1"/>
  <c r="P135" i="2"/>
  <c r="Q135" i="2" s="1"/>
  <c r="R135" i="2" s="1"/>
  <c r="S135" i="2" s="1"/>
  <c r="P134" i="2"/>
  <c r="Q134" i="2" s="1"/>
  <c r="R134" i="2" s="1"/>
  <c r="S134" i="2" s="1"/>
  <c r="P133" i="2"/>
  <c r="Q133" i="2" s="1"/>
  <c r="R133" i="2" s="1"/>
  <c r="S133" i="2" s="1"/>
  <c r="P132" i="2"/>
  <c r="Q132" i="2" s="1"/>
  <c r="R132" i="2" s="1"/>
  <c r="S132" i="2" s="1"/>
  <c r="P131" i="2"/>
  <c r="Q131" i="2" s="1"/>
  <c r="R131" i="2" s="1"/>
  <c r="S131" i="2" s="1"/>
  <c r="P130" i="2"/>
  <c r="Q130" i="2" s="1"/>
  <c r="R130" i="2" s="1"/>
  <c r="S130" i="2" s="1"/>
  <c r="P129" i="2"/>
  <c r="Q129" i="2" s="1"/>
  <c r="R129" i="2" s="1"/>
  <c r="S129" i="2" s="1"/>
  <c r="P128" i="2"/>
  <c r="Q128" i="2" s="1"/>
  <c r="R128" i="2" s="1"/>
  <c r="S128" i="2" s="1"/>
  <c r="P127" i="2"/>
  <c r="Q127" i="2" s="1"/>
  <c r="R127" i="2" s="1"/>
  <c r="S127" i="2" s="1"/>
  <c r="P126" i="2"/>
  <c r="Q126" i="2" s="1"/>
  <c r="R126" i="2" s="1"/>
  <c r="S126" i="2" s="1"/>
  <c r="P125" i="2"/>
  <c r="Q125" i="2" s="1"/>
  <c r="R125" i="2" s="1"/>
  <c r="S125" i="2" s="1"/>
  <c r="P124" i="2"/>
  <c r="Q124" i="2" s="1"/>
  <c r="R124" i="2" s="1"/>
  <c r="S124" i="2" s="1"/>
  <c r="P123" i="2"/>
  <c r="Q123" i="2" s="1"/>
  <c r="R123" i="2" s="1"/>
  <c r="S123" i="2" s="1"/>
  <c r="P122" i="2"/>
  <c r="Q122" i="2" s="1"/>
  <c r="R122" i="2" s="1"/>
  <c r="S122" i="2" s="1"/>
  <c r="P121" i="2"/>
  <c r="Q121" i="2" s="1"/>
  <c r="R121" i="2" s="1"/>
  <c r="S121" i="2" s="1"/>
  <c r="P120" i="2"/>
  <c r="Q120" i="2" s="1"/>
  <c r="R120" i="2" s="1"/>
  <c r="S120" i="2" s="1"/>
  <c r="P119" i="2"/>
  <c r="Q119" i="2" s="1"/>
  <c r="R119" i="2" s="1"/>
  <c r="S119" i="2" s="1"/>
  <c r="P118" i="2"/>
  <c r="Q118" i="2" s="1"/>
  <c r="R118" i="2" s="1"/>
  <c r="S118" i="2" s="1"/>
  <c r="P117" i="2"/>
  <c r="Q117" i="2" s="1"/>
  <c r="R117" i="2" s="1"/>
  <c r="S117" i="2" s="1"/>
  <c r="P116" i="2"/>
  <c r="Q116" i="2" s="1"/>
  <c r="R116" i="2" s="1"/>
  <c r="S116" i="2" s="1"/>
  <c r="P115" i="2"/>
  <c r="Q115" i="2" s="1"/>
  <c r="R115" i="2" s="1"/>
  <c r="S115" i="2" s="1"/>
  <c r="P114" i="2"/>
  <c r="Q114" i="2" s="1"/>
  <c r="R114" i="2" s="1"/>
  <c r="S114" i="2" s="1"/>
  <c r="P113" i="2"/>
  <c r="Q113" i="2" s="1"/>
  <c r="R113" i="2" s="1"/>
  <c r="S113" i="2" s="1"/>
  <c r="P112" i="2"/>
  <c r="Q112" i="2" s="1"/>
  <c r="R112" i="2" s="1"/>
  <c r="S112" i="2" s="1"/>
  <c r="P111" i="2"/>
  <c r="Q111" i="2" s="1"/>
  <c r="R111" i="2" s="1"/>
  <c r="S111" i="2" s="1"/>
  <c r="P110" i="2"/>
  <c r="Q110" i="2" s="1"/>
  <c r="R110" i="2" s="1"/>
  <c r="S110" i="2" s="1"/>
  <c r="P109" i="2"/>
  <c r="Q109" i="2" s="1"/>
  <c r="R109" i="2" s="1"/>
  <c r="S109" i="2" s="1"/>
  <c r="P108" i="2"/>
  <c r="Q108" i="2" s="1"/>
  <c r="R108" i="2" s="1"/>
  <c r="S108" i="2" s="1"/>
  <c r="P107" i="2"/>
  <c r="Q107" i="2" s="1"/>
  <c r="R107" i="2" s="1"/>
  <c r="S107" i="2" s="1"/>
  <c r="P106" i="2"/>
  <c r="Q106" i="2" s="1"/>
  <c r="R106" i="2" s="1"/>
  <c r="S106" i="2" s="1"/>
  <c r="P105" i="2"/>
  <c r="Q105" i="2" s="1"/>
  <c r="R105" i="2" s="1"/>
  <c r="S105" i="2" s="1"/>
  <c r="P104" i="2"/>
  <c r="Q104" i="2" s="1"/>
  <c r="R104" i="2" s="1"/>
  <c r="S104" i="2" s="1"/>
  <c r="P103" i="2"/>
  <c r="Q103" i="2" s="1"/>
  <c r="R103" i="2" s="1"/>
  <c r="S103" i="2" s="1"/>
  <c r="P102" i="2"/>
  <c r="Q102" i="2" s="1"/>
  <c r="R102" i="2" s="1"/>
  <c r="S102" i="2" s="1"/>
  <c r="P101" i="2"/>
  <c r="Q101" i="2" s="1"/>
  <c r="R101" i="2" s="1"/>
  <c r="S101" i="2" s="1"/>
  <c r="P100" i="2"/>
  <c r="Q100" i="2" s="1"/>
  <c r="R100" i="2" s="1"/>
  <c r="S100" i="2" s="1"/>
  <c r="P99" i="2"/>
  <c r="Q99" i="2" s="1"/>
  <c r="R99" i="2" s="1"/>
  <c r="S99" i="2" s="1"/>
  <c r="P98" i="2"/>
  <c r="Q98" i="2" s="1"/>
  <c r="R98" i="2" s="1"/>
  <c r="S98" i="2" s="1"/>
  <c r="P97" i="2"/>
  <c r="Q97" i="2" s="1"/>
  <c r="R97" i="2" s="1"/>
  <c r="S97" i="2" s="1"/>
  <c r="P96" i="2"/>
  <c r="Q96" i="2" s="1"/>
  <c r="R96" i="2" s="1"/>
  <c r="S96" i="2" s="1"/>
  <c r="P95" i="2"/>
  <c r="Q95" i="2" s="1"/>
  <c r="R95" i="2" s="1"/>
  <c r="S95" i="2" s="1"/>
  <c r="P94" i="2"/>
  <c r="Q94" i="2" s="1"/>
  <c r="R94" i="2" s="1"/>
  <c r="S94" i="2" s="1"/>
  <c r="P93" i="2"/>
  <c r="Q93" i="2" s="1"/>
  <c r="R93" i="2" s="1"/>
  <c r="S93" i="2" s="1"/>
  <c r="P92" i="2"/>
  <c r="Q92" i="2" s="1"/>
  <c r="R92" i="2" s="1"/>
  <c r="S92" i="2" s="1"/>
  <c r="P91" i="2"/>
  <c r="Q91" i="2" s="1"/>
  <c r="R91" i="2" s="1"/>
  <c r="S91" i="2" s="1"/>
  <c r="P90" i="2"/>
  <c r="Q90" i="2" s="1"/>
  <c r="R90" i="2" s="1"/>
  <c r="S90" i="2" s="1"/>
  <c r="P89" i="2"/>
  <c r="Q89" i="2" s="1"/>
  <c r="R89" i="2" s="1"/>
  <c r="S89" i="2" s="1"/>
  <c r="P88" i="2"/>
  <c r="Q88" i="2" s="1"/>
  <c r="R88" i="2" s="1"/>
  <c r="S88" i="2" s="1"/>
  <c r="P87" i="2"/>
  <c r="Q87" i="2" s="1"/>
  <c r="R87" i="2" s="1"/>
  <c r="S87" i="2" s="1"/>
  <c r="P86" i="2"/>
  <c r="Q86" i="2" s="1"/>
  <c r="R86" i="2" s="1"/>
  <c r="S86" i="2" s="1"/>
  <c r="P85" i="2"/>
  <c r="Q85" i="2" s="1"/>
  <c r="R85" i="2" s="1"/>
  <c r="S85" i="2" s="1"/>
  <c r="P84" i="2"/>
  <c r="Q84" i="2" s="1"/>
  <c r="R84" i="2" s="1"/>
  <c r="S84" i="2" s="1"/>
  <c r="P83" i="2"/>
  <c r="Q83" i="2" s="1"/>
  <c r="R83" i="2" s="1"/>
  <c r="S83" i="2" s="1"/>
  <c r="P82" i="2"/>
  <c r="Q82" i="2" s="1"/>
  <c r="R82" i="2" s="1"/>
  <c r="S82" i="2" s="1"/>
  <c r="P81" i="2"/>
  <c r="Q81" i="2" s="1"/>
  <c r="R81" i="2" s="1"/>
  <c r="S81" i="2" s="1"/>
  <c r="P80" i="2"/>
  <c r="Q80" i="2" s="1"/>
  <c r="R80" i="2" s="1"/>
  <c r="S80" i="2" s="1"/>
  <c r="P79" i="2"/>
  <c r="Q79" i="2" s="1"/>
  <c r="R79" i="2" s="1"/>
  <c r="S79" i="2" s="1"/>
  <c r="P78" i="2"/>
  <c r="Q78" i="2" s="1"/>
  <c r="R78" i="2" s="1"/>
  <c r="S78" i="2" s="1"/>
  <c r="P77" i="2"/>
  <c r="Q77" i="2" s="1"/>
  <c r="R77" i="2" s="1"/>
  <c r="S77" i="2" s="1"/>
  <c r="P76" i="2"/>
  <c r="Q76" i="2" s="1"/>
  <c r="R76" i="2" s="1"/>
  <c r="S76" i="2" s="1"/>
  <c r="P75" i="2"/>
  <c r="Q75" i="2" s="1"/>
  <c r="R75" i="2" s="1"/>
  <c r="S75" i="2" s="1"/>
  <c r="P74" i="2"/>
  <c r="Q74" i="2" s="1"/>
  <c r="R74" i="2" s="1"/>
  <c r="S74" i="2" s="1"/>
  <c r="P73" i="2"/>
  <c r="Q73" i="2" s="1"/>
  <c r="R73" i="2" s="1"/>
  <c r="S73" i="2" s="1"/>
  <c r="P72" i="2"/>
  <c r="Q72" i="2" s="1"/>
  <c r="R72" i="2" s="1"/>
  <c r="S72" i="2" s="1"/>
  <c r="P71" i="2"/>
  <c r="Q71" i="2" s="1"/>
  <c r="R71" i="2" s="1"/>
  <c r="S71" i="2" s="1"/>
  <c r="P70" i="2"/>
  <c r="Q70" i="2" s="1"/>
  <c r="R70" i="2" s="1"/>
  <c r="S70" i="2" s="1"/>
  <c r="P69" i="2"/>
  <c r="Q69" i="2" s="1"/>
  <c r="R69" i="2" s="1"/>
  <c r="S69" i="2" s="1"/>
  <c r="P68" i="2"/>
  <c r="Q68" i="2" s="1"/>
  <c r="R68" i="2" s="1"/>
  <c r="S68" i="2" s="1"/>
  <c r="P67" i="2"/>
  <c r="Q67" i="2" s="1"/>
  <c r="R67" i="2" s="1"/>
  <c r="S67" i="2" s="1"/>
  <c r="Q66" i="2"/>
  <c r="R66" i="2" s="1"/>
  <c r="S66" i="2" s="1"/>
  <c r="P66" i="2"/>
  <c r="P65" i="2"/>
  <c r="Q65" i="2" s="1"/>
  <c r="R65" i="2" s="1"/>
  <c r="S65" i="2" s="1"/>
  <c r="P64" i="2"/>
  <c r="Q64" i="2" s="1"/>
  <c r="R64" i="2" s="1"/>
  <c r="S64" i="2" s="1"/>
  <c r="P63" i="2"/>
  <c r="Q63" i="2" s="1"/>
  <c r="R63" i="2" s="1"/>
  <c r="S63" i="2" s="1"/>
  <c r="P62" i="2"/>
  <c r="Q62" i="2" s="1"/>
  <c r="R62" i="2" s="1"/>
  <c r="S62" i="2" s="1"/>
  <c r="P61" i="2"/>
  <c r="Q61" i="2" s="1"/>
  <c r="R61" i="2" s="1"/>
  <c r="S61" i="2" s="1"/>
  <c r="P60" i="2"/>
  <c r="Q60" i="2" s="1"/>
  <c r="R60" i="2" s="1"/>
  <c r="S60" i="2" s="1"/>
  <c r="Q59" i="2"/>
  <c r="R59" i="2" s="1"/>
  <c r="S59" i="2" s="1"/>
  <c r="P59" i="2"/>
  <c r="P58" i="2"/>
  <c r="Q58" i="2" s="1"/>
  <c r="R58" i="2" s="1"/>
  <c r="S58" i="2" s="1"/>
  <c r="P57" i="2"/>
  <c r="Q57" i="2" s="1"/>
  <c r="R57" i="2" s="1"/>
  <c r="S57" i="2" s="1"/>
  <c r="P56" i="2"/>
  <c r="Q56" i="2" s="1"/>
  <c r="R56" i="2" s="1"/>
  <c r="S56" i="2" s="1"/>
  <c r="P55" i="2"/>
  <c r="Q55" i="2" s="1"/>
  <c r="R55" i="2" s="1"/>
  <c r="S55" i="2" s="1"/>
  <c r="P54" i="2"/>
  <c r="Q54" i="2" s="1"/>
  <c r="R54" i="2" s="1"/>
  <c r="S54" i="2" s="1"/>
  <c r="P53" i="2"/>
  <c r="Q53" i="2" s="1"/>
  <c r="R53" i="2" s="1"/>
  <c r="S53" i="2" s="1"/>
  <c r="P52" i="2"/>
  <c r="Q52" i="2" s="1"/>
  <c r="R52" i="2" s="1"/>
  <c r="S52" i="2" s="1"/>
  <c r="P51" i="2"/>
  <c r="Q51" i="2" s="1"/>
  <c r="R51" i="2" s="1"/>
  <c r="S51" i="2" s="1"/>
  <c r="P50" i="2"/>
  <c r="Q50" i="2" s="1"/>
  <c r="R50" i="2" s="1"/>
  <c r="S50" i="2" s="1"/>
  <c r="P49" i="2"/>
  <c r="Q49" i="2" s="1"/>
  <c r="R49" i="2" s="1"/>
  <c r="S49" i="2" s="1"/>
  <c r="P48" i="2"/>
  <c r="Q48" i="2" s="1"/>
  <c r="R48" i="2" s="1"/>
  <c r="S48" i="2" s="1"/>
  <c r="P47" i="2"/>
  <c r="Q47" i="2" s="1"/>
  <c r="R47" i="2" s="1"/>
  <c r="S47" i="2" s="1"/>
  <c r="P46" i="2"/>
  <c r="Q46" i="2" s="1"/>
  <c r="R46" i="2" s="1"/>
  <c r="S46" i="2" s="1"/>
  <c r="P45" i="2"/>
  <c r="Q45" i="2" s="1"/>
  <c r="R45" i="2" s="1"/>
  <c r="S45" i="2" s="1"/>
  <c r="P44" i="2"/>
  <c r="Q44" i="2" s="1"/>
  <c r="R44" i="2" s="1"/>
  <c r="S44" i="2" s="1"/>
  <c r="P43" i="2"/>
  <c r="Q43" i="2" s="1"/>
  <c r="R43" i="2" s="1"/>
  <c r="S43" i="2" s="1"/>
  <c r="P42" i="2"/>
  <c r="Q42" i="2" s="1"/>
  <c r="R42" i="2" s="1"/>
  <c r="S42" i="2" s="1"/>
  <c r="P41" i="2"/>
  <c r="Q41" i="2" s="1"/>
  <c r="R41" i="2" s="1"/>
  <c r="S41" i="2" s="1"/>
  <c r="P40" i="2"/>
  <c r="Q40" i="2" s="1"/>
  <c r="R40" i="2" s="1"/>
  <c r="S40" i="2" s="1"/>
  <c r="P39" i="2"/>
  <c r="Q39" i="2" s="1"/>
  <c r="R39" i="2" s="1"/>
  <c r="S39" i="2" s="1"/>
  <c r="P38" i="2"/>
  <c r="Q38" i="2" s="1"/>
  <c r="R38" i="2" s="1"/>
  <c r="S38" i="2" s="1"/>
  <c r="P37" i="2"/>
  <c r="Q37" i="2" s="1"/>
  <c r="R37" i="2" s="1"/>
  <c r="S37" i="2" s="1"/>
  <c r="P36" i="2"/>
  <c r="Q36" i="2" s="1"/>
  <c r="R36" i="2" s="1"/>
  <c r="S36" i="2" s="1"/>
  <c r="P35" i="2"/>
  <c r="Q35" i="2" s="1"/>
  <c r="R35" i="2" s="1"/>
  <c r="S35" i="2" s="1"/>
  <c r="P34" i="2"/>
  <c r="Q34" i="2" s="1"/>
  <c r="R34" i="2" s="1"/>
  <c r="S34" i="2" s="1"/>
  <c r="P33" i="2"/>
  <c r="Q33" i="2" s="1"/>
  <c r="R33" i="2" s="1"/>
  <c r="S33" i="2" s="1"/>
  <c r="P32" i="2"/>
  <c r="Q32" i="2" s="1"/>
  <c r="R32" i="2" s="1"/>
  <c r="S32" i="2" s="1"/>
  <c r="P31" i="2"/>
  <c r="Q31" i="2" s="1"/>
  <c r="R31" i="2" s="1"/>
  <c r="S31" i="2" s="1"/>
  <c r="P30" i="2"/>
  <c r="Q30" i="2" s="1"/>
  <c r="R30" i="2" s="1"/>
  <c r="S30" i="2" s="1"/>
  <c r="P29" i="2"/>
  <c r="Q29" i="2" s="1"/>
  <c r="R29" i="2" s="1"/>
  <c r="S29" i="2" s="1"/>
  <c r="P28" i="2"/>
  <c r="Q28" i="2" s="1"/>
  <c r="R28" i="2" s="1"/>
  <c r="S28" i="2" s="1"/>
  <c r="P27" i="2"/>
  <c r="Q27" i="2" s="1"/>
  <c r="R27" i="2" s="1"/>
  <c r="S27" i="2" s="1"/>
  <c r="P26" i="2"/>
  <c r="Q26" i="2" s="1"/>
  <c r="R26" i="2" s="1"/>
  <c r="S26" i="2" s="1"/>
  <c r="P25" i="2"/>
  <c r="Q25" i="2" s="1"/>
  <c r="R25" i="2" s="1"/>
  <c r="S25" i="2" s="1"/>
  <c r="P24" i="2"/>
  <c r="Q24" i="2" s="1"/>
  <c r="R24" i="2" s="1"/>
  <c r="S24" i="2" s="1"/>
  <c r="P23" i="2"/>
  <c r="Q23" i="2" s="1"/>
  <c r="R23" i="2" s="1"/>
  <c r="S23" i="2" s="1"/>
  <c r="P22" i="2"/>
  <c r="Q22" i="2" s="1"/>
  <c r="R22" i="2" s="1"/>
  <c r="S22" i="2" s="1"/>
  <c r="P21" i="2"/>
  <c r="Q21" i="2" s="1"/>
  <c r="R21" i="2" s="1"/>
  <c r="S21" i="2" s="1"/>
  <c r="P20" i="2"/>
  <c r="Q20" i="2" s="1"/>
  <c r="R20" i="2" s="1"/>
  <c r="S20" i="2" s="1"/>
  <c r="P19" i="2"/>
  <c r="Q19" i="2" s="1"/>
  <c r="R19" i="2" s="1"/>
  <c r="S19" i="2" s="1"/>
  <c r="P18" i="2"/>
  <c r="Q18" i="2" s="1"/>
  <c r="R18" i="2" s="1"/>
  <c r="S18" i="2" s="1"/>
  <c r="P17" i="2"/>
  <c r="Q17" i="2" s="1"/>
  <c r="R17" i="2" s="1"/>
  <c r="S17" i="2" s="1"/>
  <c r="P16" i="2"/>
  <c r="Q16" i="2" s="1"/>
  <c r="R16" i="2" s="1"/>
  <c r="S16" i="2" s="1"/>
  <c r="P15" i="2"/>
  <c r="Q15" i="2" s="1"/>
  <c r="R15" i="2" s="1"/>
  <c r="S15" i="2" s="1"/>
  <c r="P14" i="2"/>
  <c r="Q14" i="2" s="1"/>
  <c r="R14" i="2" s="1"/>
  <c r="S14" i="2" s="1"/>
  <c r="P13" i="2"/>
  <c r="Q13" i="2" s="1"/>
  <c r="R13" i="2" s="1"/>
  <c r="S13" i="2" s="1"/>
  <c r="P12" i="2"/>
  <c r="Q12" i="2" s="1"/>
  <c r="R12" i="2" s="1"/>
  <c r="S12" i="2" s="1"/>
  <c r="P11" i="2"/>
  <c r="Q11" i="2" s="1"/>
  <c r="R11" i="2" s="1"/>
  <c r="S11" i="2" s="1"/>
  <c r="P10" i="2"/>
  <c r="Q10" i="2" s="1"/>
  <c r="R10" i="2" s="1"/>
  <c r="S10" i="2" s="1"/>
  <c r="P9" i="2"/>
  <c r="Q9" i="2" s="1"/>
  <c r="R9" i="2" s="1"/>
  <c r="S9" i="2" s="1"/>
  <c r="P8" i="2"/>
  <c r="Q8" i="2" s="1"/>
  <c r="R8" i="2" s="1"/>
  <c r="S8" i="2" s="1"/>
  <c r="P7" i="2"/>
  <c r="Q7" i="2" s="1"/>
  <c r="R7" i="2" s="1"/>
  <c r="S7" i="2" s="1"/>
  <c r="P6" i="2"/>
  <c r="Q6" i="2" s="1"/>
  <c r="R6" i="2" s="1"/>
  <c r="S6" i="2" s="1"/>
  <c r="F505" i="2" l="1"/>
  <c r="G505" i="2" s="1"/>
  <c r="H505" i="2" s="1"/>
  <c r="I505" i="2" s="1"/>
  <c r="F504" i="2"/>
  <c r="G504" i="2" s="1"/>
  <c r="H504" i="2" s="1"/>
  <c r="I504" i="2" s="1"/>
  <c r="F503" i="2"/>
  <c r="G503" i="2" s="1"/>
  <c r="H503" i="2" s="1"/>
  <c r="I503" i="2" s="1"/>
  <c r="F502" i="2"/>
  <c r="G502" i="2" s="1"/>
  <c r="H502" i="2" s="1"/>
  <c r="I502" i="2" s="1"/>
  <c r="F501" i="2"/>
  <c r="G501" i="2" s="1"/>
  <c r="H501" i="2" s="1"/>
  <c r="I501" i="2" s="1"/>
  <c r="F500" i="2"/>
  <c r="G500" i="2" s="1"/>
  <c r="H500" i="2" s="1"/>
  <c r="I500" i="2" s="1"/>
  <c r="F499" i="2"/>
  <c r="G499" i="2" s="1"/>
  <c r="H499" i="2" s="1"/>
  <c r="I499" i="2" s="1"/>
  <c r="F498" i="2"/>
  <c r="G498" i="2" s="1"/>
  <c r="H498" i="2" s="1"/>
  <c r="I498" i="2" s="1"/>
  <c r="F497" i="2"/>
  <c r="G497" i="2" s="1"/>
  <c r="H497" i="2" s="1"/>
  <c r="I497" i="2" s="1"/>
  <c r="F496" i="2"/>
  <c r="G496" i="2" s="1"/>
  <c r="H496" i="2" s="1"/>
  <c r="I496" i="2" s="1"/>
  <c r="F495" i="2"/>
  <c r="G495" i="2" s="1"/>
  <c r="H495" i="2" s="1"/>
  <c r="I495" i="2" s="1"/>
  <c r="F494" i="2"/>
  <c r="G494" i="2" s="1"/>
  <c r="H494" i="2" s="1"/>
  <c r="I494" i="2" s="1"/>
  <c r="F493" i="2"/>
  <c r="G493" i="2" s="1"/>
  <c r="H493" i="2" s="1"/>
  <c r="I493" i="2" s="1"/>
  <c r="F492" i="2"/>
  <c r="G492" i="2" s="1"/>
  <c r="H492" i="2" s="1"/>
  <c r="I492" i="2" s="1"/>
  <c r="F491" i="2"/>
  <c r="G491" i="2" s="1"/>
  <c r="H491" i="2" s="1"/>
  <c r="I491" i="2" s="1"/>
  <c r="F490" i="2"/>
  <c r="G490" i="2" s="1"/>
  <c r="H490" i="2" s="1"/>
  <c r="I490" i="2" s="1"/>
  <c r="F489" i="2"/>
  <c r="G489" i="2" s="1"/>
  <c r="H489" i="2" s="1"/>
  <c r="I489" i="2" s="1"/>
  <c r="F488" i="2"/>
  <c r="G488" i="2" s="1"/>
  <c r="H488" i="2" s="1"/>
  <c r="I488" i="2" s="1"/>
  <c r="F487" i="2"/>
  <c r="G487" i="2" s="1"/>
  <c r="H487" i="2" s="1"/>
  <c r="I487" i="2" s="1"/>
  <c r="F486" i="2"/>
  <c r="G486" i="2" s="1"/>
  <c r="H486" i="2" s="1"/>
  <c r="I486" i="2" s="1"/>
  <c r="F485" i="2"/>
  <c r="G485" i="2" s="1"/>
  <c r="H485" i="2" s="1"/>
  <c r="I485" i="2" s="1"/>
  <c r="F484" i="2"/>
  <c r="G484" i="2" s="1"/>
  <c r="H484" i="2" s="1"/>
  <c r="I484" i="2" s="1"/>
  <c r="F483" i="2"/>
  <c r="G483" i="2" s="1"/>
  <c r="H483" i="2" s="1"/>
  <c r="I483" i="2" s="1"/>
  <c r="F482" i="2"/>
  <c r="G482" i="2" s="1"/>
  <c r="H482" i="2" s="1"/>
  <c r="I482" i="2" s="1"/>
  <c r="F481" i="2"/>
  <c r="G481" i="2" s="1"/>
  <c r="H481" i="2" s="1"/>
  <c r="I481" i="2" s="1"/>
  <c r="F480" i="2"/>
  <c r="G480" i="2" s="1"/>
  <c r="H480" i="2" s="1"/>
  <c r="I480" i="2" s="1"/>
  <c r="F479" i="2"/>
  <c r="G479" i="2" s="1"/>
  <c r="H479" i="2" s="1"/>
  <c r="I479" i="2" s="1"/>
  <c r="F478" i="2"/>
  <c r="G478" i="2" s="1"/>
  <c r="H478" i="2" s="1"/>
  <c r="I478" i="2" s="1"/>
  <c r="F477" i="2"/>
  <c r="G477" i="2" s="1"/>
  <c r="H477" i="2" s="1"/>
  <c r="I477" i="2" s="1"/>
  <c r="F476" i="2"/>
  <c r="G476" i="2" s="1"/>
  <c r="H476" i="2" s="1"/>
  <c r="I476" i="2" s="1"/>
  <c r="F475" i="2"/>
  <c r="G475" i="2" s="1"/>
  <c r="H475" i="2" s="1"/>
  <c r="I475" i="2" s="1"/>
  <c r="F474" i="2"/>
  <c r="G474" i="2" s="1"/>
  <c r="H474" i="2" s="1"/>
  <c r="I474" i="2" s="1"/>
  <c r="F473" i="2"/>
  <c r="G473" i="2" s="1"/>
  <c r="H473" i="2" s="1"/>
  <c r="I473" i="2" s="1"/>
  <c r="F472" i="2"/>
  <c r="G472" i="2" s="1"/>
  <c r="H472" i="2" s="1"/>
  <c r="I472" i="2" s="1"/>
  <c r="F471" i="2"/>
  <c r="G471" i="2" s="1"/>
  <c r="H471" i="2" s="1"/>
  <c r="I471" i="2" s="1"/>
  <c r="F470" i="2"/>
  <c r="G470" i="2" s="1"/>
  <c r="H470" i="2" s="1"/>
  <c r="I470" i="2" s="1"/>
  <c r="F469" i="2"/>
  <c r="G469" i="2" s="1"/>
  <c r="H469" i="2" s="1"/>
  <c r="I469" i="2" s="1"/>
  <c r="F468" i="2"/>
  <c r="G468" i="2" s="1"/>
  <c r="H468" i="2" s="1"/>
  <c r="I468" i="2" s="1"/>
  <c r="F467" i="2"/>
  <c r="G467" i="2" s="1"/>
  <c r="H467" i="2" s="1"/>
  <c r="I467" i="2" s="1"/>
  <c r="F466" i="2"/>
  <c r="G466" i="2" s="1"/>
  <c r="H466" i="2" s="1"/>
  <c r="I466" i="2" s="1"/>
  <c r="F465" i="2"/>
  <c r="G465" i="2" s="1"/>
  <c r="H465" i="2" s="1"/>
  <c r="I465" i="2" s="1"/>
  <c r="F464" i="2"/>
  <c r="G464" i="2" s="1"/>
  <c r="H464" i="2" s="1"/>
  <c r="I464" i="2" s="1"/>
  <c r="F463" i="2"/>
  <c r="G463" i="2" s="1"/>
  <c r="H463" i="2" s="1"/>
  <c r="I463" i="2" s="1"/>
  <c r="F462" i="2"/>
  <c r="G462" i="2" s="1"/>
  <c r="H462" i="2" s="1"/>
  <c r="I462" i="2" s="1"/>
  <c r="F461" i="2"/>
  <c r="G461" i="2" s="1"/>
  <c r="H461" i="2" s="1"/>
  <c r="I461" i="2" s="1"/>
  <c r="F460" i="2"/>
  <c r="G460" i="2" s="1"/>
  <c r="H460" i="2" s="1"/>
  <c r="I460" i="2" s="1"/>
  <c r="F459" i="2"/>
  <c r="G459" i="2" s="1"/>
  <c r="H459" i="2" s="1"/>
  <c r="I459" i="2" s="1"/>
  <c r="F458" i="2"/>
  <c r="G458" i="2" s="1"/>
  <c r="H458" i="2" s="1"/>
  <c r="I458" i="2" s="1"/>
  <c r="F457" i="2"/>
  <c r="G457" i="2" s="1"/>
  <c r="H457" i="2" s="1"/>
  <c r="I457" i="2" s="1"/>
  <c r="F456" i="2"/>
  <c r="G456" i="2" s="1"/>
  <c r="H456" i="2" s="1"/>
  <c r="I456" i="2" s="1"/>
  <c r="F455" i="2"/>
  <c r="G455" i="2" s="1"/>
  <c r="H455" i="2" s="1"/>
  <c r="I455" i="2" s="1"/>
  <c r="F454" i="2"/>
  <c r="G454" i="2" s="1"/>
  <c r="H454" i="2" s="1"/>
  <c r="I454" i="2" s="1"/>
  <c r="F453" i="2"/>
  <c r="G453" i="2" s="1"/>
  <c r="H453" i="2" s="1"/>
  <c r="I453" i="2" s="1"/>
  <c r="F452" i="2"/>
  <c r="G452" i="2" s="1"/>
  <c r="H452" i="2" s="1"/>
  <c r="I452" i="2" s="1"/>
  <c r="F451" i="2"/>
  <c r="G451" i="2" s="1"/>
  <c r="H451" i="2" s="1"/>
  <c r="I451" i="2" s="1"/>
  <c r="F450" i="2"/>
  <c r="G450" i="2" s="1"/>
  <c r="H450" i="2" s="1"/>
  <c r="I450" i="2" s="1"/>
  <c r="F449" i="2"/>
  <c r="G449" i="2" s="1"/>
  <c r="H449" i="2" s="1"/>
  <c r="I449" i="2" s="1"/>
  <c r="F448" i="2"/>
  <c r="G448" i="2" s="1"/>
  <c r="H448" i="2" s="1"/>
  <c r="I448" i="2" s="1"/>
  <c r="F447" i="2"/>
  <c r="G447" i="2" s="1"/>
  <c r="H447" i="2" s="1"/>
  <c r="I447" i="2" s="1"/>
  <c r="F446" i="2"/>
  <c r="G446" i="2" s="1"/>
  <c r="H446" i="2" s="1"/>
  <c r="I446" i="2" s="1"/>
  <c r="F445" i="2"/>
  <c r="G445" i="2" s="1"/>
  <c r="H445" i="2" s="1"/>
  <c r="I445" i="2" s="1"/>
  <c r="F444" i="2"/>
  <c r="G444" i="2" s="1"/>
  <c r="H444" i="2" s="1"/>
  <c r="I444" i="2" s="1"/>
  <c r="F443" i="2"/>
  <c r="G443" i="2" s="1"/>
  <c r="H443" i="2" s="1"/>
  <c r="I443" i="2" s="1"/>
  <c r="F442" i="2"/>
  <c r="G442" i="2" s="1"/>
  <c r="H442" i="2" s="1"/>
  <c r="I442" i="2" s="1"/>
  <c r="F441" i="2"/>
  <c r="G441" i="2" s="1"/>
  <c r="H441" i="2" s="1"/>
  <c r="I441" i="2" s="1"/>
  <c r="F440" i="2"/>
  <c r="G440" i="2" s="1"/>
  <c r="H440" i="2" s="1"/>
  <c r="I440" i="2" s="1"/>
  <c r="F439" i="2"/>
  <c r="G439" i="2" s="1"/>
  <c r="H439" i="2" s="1"/>
  <c r="I439" i="2" s="1"/>
  <c r="F438" i="2"/>
  <c r="G438" i="2" s="1"/>
  <c r="H438" i="2" s="1"/>
  <c r="I438" i="2" s="1"/>
  <c r="F437" i="2"/>
  <c r="G437" i="2" s="1"/>
  <c r="H437" i="2" s="1"/>
  <c r="I437" i="2" s="1"/>
  <c r="F436" i="2"/>
  <c r="G436" i="2" s="1"/>
  <c r="H436" i="2" s="1"/>
  <c r="I436" i="2" s="1"/>
  <c r="F435" i="2"/>
  <c r="G435" i="2" s="1"/>
  <c r="H435" i="2" s="1"/>
  <c r="I435" i="2" s="1"/>
  <c r="F434" i="2"/>
  <c r="G434" i="2" s="1"/>
  <c r="H434" i="2" s="1"/>
  <c r="I434" i="2" s="1"/>
  <c r="F433" i="2"/>
  <c r="G433" i="2" s="1"/>
  <c r="H433" i="2" s="1"/>
  <c r="I433" i="2" s="1"/>
  <c r="F432" i="2"/>
  <c r="G432" i="2" s="1"/>
  <c r="H432" i="2" s="1"/>
  <c r="I432" i="2" s="1"/>
  <c r="F431" i="2"/>
  <c r="G431" i="2" s="1"/>
  <c r="H431" i="2" s="1"/>
  <c r="I431" i="2" s="1"/>
  <c r="F430" i="2"/>
  <c r="G430" i="2" s="1"/>
  <c r="H430" i="2" s="1"/>
  <c r="I430" i="2" s="1"/>
  <c r="F429" i="2"/>
  <c r="G429" i="2" s="1"/>
  <c r="H429" i="2" s="1"/>
  <c r="I429" i="2" s="1"/>
  <c r="F428" i="2"/>
  <c r="G428" i="2" s="1"/>
  <c r="H428" i="2" s="1"/>
  <c r="I428" i="2" s="1"/>
  <c r="F427" i="2"/>
  <c r="G427" i="2" s="1"/>
  <c r="H427" i="2" s="1"/>
  <c r="I427" i="2" s="1"/>
  <c r="F426" i="2"/>
  <c r="G426" i="2" s="1"/>
  <c r="H426" i="2" s="1"/>
  <c r="I426" i="2" s="1"/>
  <c r="F425" i="2"/>
  <c r="G425" i="2" s="1"/>
  <c r="H425" i="2" s="1"/>
  <c r="I425" i="2" s="1"/>
  <c r="F424" i="2"/>
  <c r="G424" i="2" s="1"/>
  <c r="H424" i="2" s="1"/>
  <c r="I424" i="2" s="1"/>
  <c r="F423" i="2"/>
  <c r="G423" i="2" s="1"/>
  <c r="H423" i="2" s="1"/>
  <c r="I423" i="2" s="1"/>
  <c r="F422" i="2"/>
  <c r="G422" i="2" s="1"/>
  <c r="H422" i="2" s="1"/>
  <c r="I422" i="2" s="1"/>
  <c r="F421" i="2"/>
  <c r="G421" i="2" s="1"/>
  <c r="H421" i="2" s="1"/>
  <c r="I421" i="2" s="1"/>
  <c r="F420" i="2"/>
  <c r="G420" i="2" s="1"/>
  <c r="H420" i="2" s="1"/>
  <c r="I420" i="2" s="1"/>
  <c r="F419" i="2"/>
  <c r="G419" i="2" s="1"/>
  <c r="H419" i="2" s="1"/>
  <c r="I419" i="2" s="1"/>
  <c r="F418" i="2"/>
  <c r="G418" i="2" s="1"/>
  <c r="H418" i="2" s="1"/>
  <c r="I418" i="2" s="1"/>
  <c r="F417" i="2"/>
  <c r="G417" i="2" s="1"/>
  <c r="H417" i="2" s="1"/>
  <c r="I417" i="2" s="1"/>
  <c r="F416" i="2"/>
  <c r="G416" i="2" s="1"/>
  <c r="H416" i="2" s="1"/>
  <c r="I416" i="2" s="1"/>
  <c r="F415" i="2"/>
  <c r="G415" i="2" s="1"/>
  <c r="H415" i="2" s="1"/>
  <c r="I415" i="2" s="1"/>
  <c r="F414" i="2"/>
  <c r="G414" i="2" s="1"/>
  <c r="H414" i="2" s="1"/>
  <c r="I414" i="2" s="1"/>
  <c r="F413" i="2"/>
  <c r="G413" i="2" s="1"/>
  <c r="H413" i="2" s="1"/>
  <c r="I413" i="2" s="1"/>
  <c r="F412" i="2"/>
  <c r="G412" i="2" s="1"/>
  <c r="H412" i="2" s="1"/>
  <c r="I412" i="2" s="1"/>
  <c r="F411" i="2"/>
  <c r="G411" i="2" s="1"/>
  <c r="H411" i="2" s="1"/>
  <c r="I411" i="2" s="1"/>
  <c r="F410" i="2"/>
  <c r="G410" i="2" s="1"/>
  <c r="H410" i="2" s="1"/>
  <c r="I410" i="2" s="1"/>
  <c r="F409" i="2"/>
  <c r="G409" i="2" s="1"/>
  <c r="H409" i="2" s="1"/>
  <c r="I409" i="2" s="1"/>
  <c r="F408" i="2"/>
  <c r="G408" i="2" s="1"/>
  <c r="H408" i="2" s="1"/>
  <c r="I408" i="2" s="1"/>
  <c r="F407" i="2"/>
  <c r="G407" i="2" s="1"/>
  <c r="H407" i="2" s="1"/>
  <c r="I407" i="2" s="1"/>
  <c r="F406" i="2"/>
  <c r="G406" i="2" s="1"/>
  <c r="H406" i="2" s="1"/>
  <c r="I406" i="2" s="1"/>
  <c r="F405" i="2"/>
  <c r="G405" i="2" s="1"/>
  <c r="H405" i="2" s="1"/>
  <c r="I405" i="2" s="1"/>
  <c r="F404" i="2"/>
  <c r="G404" i="2" s="1"/>
  <c r="H404" i="2" s="1"/>
  <c r="I404" i="2" s="1"/>
  <c r="F403" i="2"/>
  <c r="G403" i="2" s="1"/>
  <c r="H403" i="2" s="1"/>
  <c r="I403" i="2" s="1"/>
  <c r="F402" i="2"/>
  <c r="G402" i="2" s="1"/>
  <c r="H402" i="2" s="1"/>
  <c r="I402" i="2" s="1"/>
  <c r="F400" i="2"/>
  <c r="G400" i="2" s="1"/>
  <c r="H400" i="2" s="1"/>
  <c r="I400" i="2" s="1"/>
  <c r="F399" i="2"/>
  <c r="G399" i="2" s="1"/>
  <c r="H399" i="2" s="1"/>
  <c r="I399" i="2" s="1"/>
  <c r="F398" i="2"/>
  <c r="G398" i="2" s="1"/>
  <c r="H398" i="2" s="1"/>
  <c r="I398" i="2" s="1"/>
  <c r="F397" i="2"/>
  <c r="G397" i="2" s="1"/>
  <c r="H397" i="2" s="1"/>
  <c r="I397" i="2" s="1"/>
  <c r="F396" i="2"/>
  <c r="G396" i="2" s="1"/>
  <c r="H396" i="2" s="1"/>
  <c r="I396" i="2" s="1"/>
  <c r="F395" i="2"/>
  <c r="G395" i="2" s="1"/>
  <c r="H395" i="2" s="1"/>
  <c r="I395" i="2" s="1"/>
  <c r="F394" i="2"/>
  <c r="G394" i="2" s="1"/>
  <c r="H394" i="2" s="1"/>
  <c r="I394" i="2" s="1"/>
  <c r="F393" i="2"/>
  <c r="G393" i="2" s="1"/>
  <c r="H393" i="2" s="1"/>
  <c r="I393" i="2" s="1"/>
  <c r="F392" i="2"/>
  <c r="G392" i="2" s="1"/>
  <c r="H392" i="2" s="1"/>
  <c r="I392" i="2" s="1"/>
  <c r="F391" i="2"/>
  <c r="G391" i="2" s="1"/>
  <c r="H391" i="2" s="1"/>
  <c r="I391" i="2" s="1"/>
  <c r="F390" i="2"/>
  <c r="G390" i="2" s="1"/>
  <c r="H390" i="2" s="1"/>
  <c r="I390" i="2" s="1"/>
  <c r="F389" i="2"/>
  <c r="G389" i="2" s="1"/>
  <c r="H389" i="2" s="1"/>
  <c r="I389" i="2" s="1"/>
  <c r="F388" i="2"/>
  <c r="G388" i="2" s="1"/>
  <c r="H388" i="2" s="1"/>
  <c r="I388" i="2" s="1"/>
  <c r="F387" i="2"/>
  <c r="G387" i="2" s="1"/>
  <c r="H387" i="2" s="1"/>
  <c r="I387" i="2" s="1"/>
  <c r="F386" i="2"/>
  <c r="G386" i="2" s="1"/>
  <c r="H386" i="2" s="1"/>
  <c r="I386" i="2" s="1"/>
  <c r="F385" i="2"/>
  <c r="G385" i="2" s="1"/>
  <c r="H385" i="2" s="1"/>
  <c r="I385" i="2" s="1"/>
  <c r="F384" i="2"/>
  <c r="G384" i="2" s="1"/>
  <c r="H384" i="2" s="1"/>
  <c r="I384" i="2" s="1"/>
  <c r="F383" i="2"/>
  <c r="G383" i="2" s="1"/>
  <c r="H383" i="2" s="1"/>
  <c r="I383" i="2" s="1"/>
  <c r="F382" i="2"/>
  <c r="G382" i="2" s="1"/>
  <c r="H382" i="2" s="1"/>
  <c r="I382" i="2" s="1"/>
  <c r="F381" i="2"/>
  <c r="G381" i="2" s="1"/>
  <c r="H381" i="2" s="1"/>
  <c r="I381" i="2" s="1"/>
  <c r="F380" i="2"/>
  <c r="G380" i="2" s="1"/>
  <c r="H380" i="2" s="1"/>
  <c r="I380" i="2" s="1"/>
  <c r="F379" i="2"/>
  <c r="G379" i="2" s="1"/>
  <c r="H379" i="2" s="1"/>
  <c r="I379" i="2" s="1"/>
  <c r="F378" i="2"/>
  <c r="G378" i="2" s="1"/>
  <c r="H378" i="2" s="1"/>
  <c r="I378" i="2" s="1"/>
  <c r="F377" i="2"/>
  <c r="G377" i="2" s="1"/>
  <c r="H377" i="2" s="1"/>
  <c r="I377" i="2" s="1"/>
  <c r="F376" i="2"/>
  <c r="G376" i="2" s="1"/>
  <c r="H376" i="2" s="1"/>
  <c r="I376" i="2" s="1"/>
  <c r="F375" i="2"/>
  <c r="G375" i="2" s="1"/>
  <c r="H375" i="2" s="1"/>
  <c r="I375" i="2" s="1"/>
  <c r="F374" i="2"/>
  <c r="G374" i="2" s="1"/>
  <c r="H374" i="2" s="1"/>
  <c r="I374" i="2" s="1"/>
  <c r="F373" i="2"/>
  <c r="G373" i="2" s="1"/>
  <c r="H373" i="2" s="1"/>
  <c r="I373" i="2" s="1"/>
  <c r="F372" i="2"/>
  <c r="G372" i="2" s="1"/>
  <c r="H372" i="2" s="1"/>
  <c r="I372" i="2" s="1"/>
  <c r="F371" i="2"/>
  <c r="G371" i="2" s="1"/>
  <c r="H371" i="2" s="1"/>
  <c r="I371" i="2" s="1"/>
  <c r="F370" i="2"/>
  <c r="G370" i="2" s="1"/>
  <c r="H370" i="2" s="1"/>
  <c r="I370" i="2" s="1"/>
  <c r="F369" i="2"/>
  <c r="G369" i="2" s="1"/>
  <c r="H369" i="2" s="1"/>
  <c r="I369" i="2" s="1"/>
  <c r="F368" i="2"/>
  <c r="G368" i="2" s="1"/>
  <c r="H368" i="2" s="1"/>
  <c r="I368" i="2" s="1"/>
  <c r="F367" i="2"/>
  <c r="G367" i="2" s="1"/>
  <c r="H367" i="2" s="1"/>
  <c r="I367" i="2" s="1"/>
  <c r="F366" i="2"/>
  <c r="G366" i="2" s="1"/>
  <c r="H366" i="2" s="1"/>
  <c r="I366" i="2" s="1"/>
  <c r="F365" i="2"/>
  <c r="G365" i="2" s="1"/>
  <c r="H365" i="2" s="1"/>
  <c r="I365" i="2" s="1"/>
  <c r="F364" i="2"/>
  <c r="G364" i="2" s="1"/>
  <c r="H364" i="2" s="1"/>
  <c r="I364" i="2" s="1"/>
  <c r="F363" i="2"/>
  <c r="G363" i="2" s="1"/>
  <c r="H363" i="2" s="1"/>
  <c r="I363" i="2" s="1"/>
  <c r="F362" i="2"/>
  <c r="G362" i="2" s="1"/>
  <c r="H362" i="2" s="1"/>
  <c r="I362" i="2" s="1"/>
  <c r="F361" i="2"/>
  <c r="G361" i="2" s="1"/>
  <c r="H361" i="2" s="1"/>
  <c r="I361" i="2" s="1"/>
  <c r="F360" i="2"/>
  <c r="G360" i="2" s="1"/>
  <c r="H360" i="2" s="1"/>
  <c r="I360" i="2" s="1"/>
  <c r="F359" i="2"/>
  <c r="G359" i="2" s="1"/>
  <c r="H359" i="2" s="1"/>
  <c r="I359" i="2" s="1"/>
  <c r="F358" i="2"/>
  <c r="G358" i="2" s="1"/>
  <c r="H358" i="2" s="1"/>
  <c r="I358" i="2" s="1"/>
  <c r="F357" i="2"/>
  <c r="G357" i="2" s="1"/>
  <c r="H357" i="2" s="1"/>
  <c r="I357" i="2" s="1"/>
  <c r="F356" i="2"/>
  <c r="G356" i="2" s="1"/>
  <c r="H356" i="2" s="1"/>
  <c r="I356" i="2" s="1"/>
  <c r="F355" i="2"/>
  <c r="G355" i="2" s="1"/>
  <c r="H355" i="2" s="1"/>
  <c r="I355" i="2" s="1"/>
  <c r="F354" i="2"/>
  <c r="G354" i="2" s="1"/>
  <c r="H354" i="2" s="1"/>
  <c r="I354" i="2" s="1"/>
  <c r="F353" i="2"/>
  <c r="G353" i="2" s="1"/>
  <c r="H353" i="2" s="1"/>
  <c r="I353" i="2" s="1"/>
  <c r="F352" i="2"/>
  <c r="G352" i="2" s="1"/>
  <c r="H352" i="2" s="1"/>
  <c r="I352" i="2" s="1"/>
  <c r="F351" i="2"/>
  <c r="G351" i="2" s="1"/>
  <c r="H351" i="2" s="1"/>
  <c r="I351" i="2" s="1"/>
  <c r="F350" i="2"/>
  <c r="G350" i="2" s="1"/>
  <c r="H350" i="2" s="1"/>
  <c r="I350" i="2" s="1"/>
  <c r="F349" i="2"/>
  <c r="G349" i="2" s="1"/>
  <c r="H349" i="2" s="1"/>
  <c r="I349" i="2" s="1"/>
  <c r="F348" i="2"/>
  <c r="G348" i="2" s="1"/>
  <c r="H348" i="2" s="1"/>
  <c r="I348" i="2" s="1"/>
  <c r="F347" i="2"/>
  <c r="G347" i="2" s="1"/>
  <c r="H347" i="2" s="1"/>
  <c r="I347" i="2" s="1"/>
  <c r="F346" i="2"/>
  <c r="G346" i="2" s="1"/>
  <c r="H346" i="2" s="1"/>
  <c r="I346" i="2" s="1"/>
  <c r="F345" i="2"/>
  <c r="G345" i="2" s="1"/>
  <c r="H345" i="2" s="1"/>
  <c r="I345" i="2" s="1"/>
  <c r="F344" i="2"/>
  <c r="G344" i="2" s="1"/>
  <c r="H344" i="2" s="1"/>
  <c r="I344" i="2" s="1"/>
  <c r="F343" i="2"/>
  <c r="G343" i="2" s="1"/>
  <c r="H343" i="2" s="1"/>
  <c r="I343" i="2" s="1"/>
  <c r="F342" i="2"/>
  <c r="G342" i="2" s="1"/>
  <c r="H342" i="2" s="1"/>
  <c r="I342" i="2" s="1"/>
  <c r="F341" i="2"/>
  <c r="G341" i="2" s="1"/>
  <c r="H341" i="2" s="1"/>
  <c r="I341" i="2" s="1"/>
  <c r="F340" i="2"/>
  <c r="G340" i="2" s="1"/>
  <c r="H340" i="2" s="1"/>
  <c r="I340" i="2" s="1"/>
  <c r="F339" i="2"/>
  <c r="G339" i="2" s="1"/>
  <c r="H339" i="2" s="1"/>
  <c r="I339" i="2" s="1"/>
  <c r="F338" i="2"/>
  <c r="G338" i="2" s="1"/>
  <c r="H338" i="2" s="1"/>
  <c r="I338" i="2" s="1"/>
  <c r="F337" i="2"/>
  <c r="G337" i="2" s="1"/>
  <c r="H337" i="2" s="1"/>
  <c r="I337" i="2" s="1"/>
  <c r="F336" i="2"/>
  <c r="G336" i="2" s="1"/>
  <c r="H336" i="2" s="1"/>
  <c r="I336" i="2" s="1"/>
  <c r="F335" i="2"/>
  <c r="G335" i="2" s="1"/>
  <c r="H335" i="2" s="1"/>
  <c r="I335" i="2" s="1"/>
  <c r="F334" i="2"/>
  <c r="G334" i="2" s="1"/>
  <c r="H334" i="2" s="1"/>
  <c r="I334" i="2" s="1"/>
  <c r="F333" i="2"/>
  <c r="G333" i="2" s="1"/>
  <c r="H333" i="2" s="1"/>
  <c r="I333" i="2" s="1"/>
  <c r="F332" i="2"/>
  <c r="G332" i="2" s="1"/>
  <c r="H332" i="2" s="1"/>
  <c r="I332" i="2" s="1"/>
  <c r="F331" i="2"/>
  <c r="G331" i="2" s="1"/>
  <c r="H331" i="2" s="1"/>
  <c r="I331" i="2" s="1"/>
  <c r="F330" i="2"/>
  <c r="G330" i="2" s="1"/>
  <c r="H330" i="2" s="1"/>
  <c r="I330" i="2" s="1"/>
  <c r="F329" i="2"/>
  <c r="G329" i="2" s="1"/>
  <c r="H329" i="2" s="1"/>
  <c r="I329" i="2" s="1"/>
  <c r="F328" i="2"/>
  <c r="G328" i="2" s="1"/>
  <c r="H328" i="2" s="1"/>
  <c r="I328" i="2" s="1"/>
  <c r="F327" i="2"/>
  <c r="G327" i="2" s="1"/>
  <c r="H327" i="2" s="1"/>
  <c r="I327" i="2" s="1"/>
  <c r="F326" i="2"/>
  <c r="G326" i="2" s="1"/>
  <c r="H326" i="2" s="1"/>
  <c r="I326" i="2" s="1"/>
  <c r="F325" i="2"/>
  <c r="G325" i="2" s="1"/>
  <c r="H325" i="2" s="1"/>
  <c r="I325" i="2" s="1"/>
  <c r="F324" i="2"/>
  <c r="G324" i="2" s="1"/>
  <c r="H324" i="2" s="1"/>
  <c r="I324" i="2" s="1"/>
  <c r="F323" i="2"/>
  <c r="G323" i="2" s="1"/>
  <c r="H323" i="2" s="1"/>
  <c r="I323" i="2" s="1"/>
  <c r="F322" i="2"/>
  <c r="G322" i="2" s="1"/>
  <c r="H322" i="2" s="1"/>
  <c r="I322" i="2" s="1"/>
  <c r="F321" i="2"/>
  <c r="G321" i="2" s="1"/>
  <c r="H321" i="2" s="1"/>
  <c r="I321" i="2" s="1"/>
  <c r="F320" i="2"/>
  <c r="G320" i="2" s="1"/>
  <c r="H320" i="2" s="1"/>
  <c r="I320" i="2" s="1"/>
  <c r="F319" i="2"/>
  <c r="G319" i="2" s="1"/>
  <c r="H319" i="2" s="1"/>
  <c r="I319" i="2" s="1"/>
  <c r="F318" i="2"/>
  <c r="G318" i="2" s="1"/>
  <c r="H318" i="2" s="1"/>
  <c r="I318" i="2" s="1"/>
  <c r="F317" i="2"/>
  <c r="G317" i="2" s="1"/>
  <c r="H317" i="2" s="1"/>
  <c r="I317" i="2" s="1"/>
  <c r="F316" i="2"/>
  <c r="G316" i="2" s="1"/>
  <c r="H316" i="2" s="1"/>
  <c r="I316" i="2" s="1"/>
  <c r="F315" i="2"/>
  <c r="G315" i="2" s="1"/>
  <c r="H315" i="2" s="1"/>
  <c r="I315" i="2" s="1"/>
  <c r="F314" i="2"/>
  <c r="G314" i="2" s="1"/>
  <c r="H314" i="2" s="1"/>
  <c r="I314" i="2" s="1"/>
  <c r="F313" i="2"/>
  <c r="G313" i="2" s="1"/>
  <c r="H313" i="2" s="1"/>
  <c r="I313" i="2" s="1"/>
  <c r="F312" i="2"/>
  <c r="G312" i="2" s="1"/>
  <c r="H312" i="2" s="1"/>
  <c r="I312" i="2" s="1"/>
  <c r="F311" i="2"/>
  <c r="G311" i="2" s="1"/>
  <c r="H311" i="2" s="1"/>
  <c r="I311" i="2" s="1"/>
  <c r="F310" i="2"/>
  <c r="G310" i="2" s="1"/>
  <c r="H310" i="2" s="1"/>
  <c r="I310" i="2" s="1"/>
  <c r="F309" i="2"/>
  <c r="G309" i="2" s="1"/>
  <c r="H309" i="2" s="1"/>
  <c r="I309" i="2" s="1"/>
  <c r="F308" i="2"/>
  <c r="G308" i="2" s="1"/>
  <c r="H308" i="2" s="1"/>
  <c r="I308" i="2" s="1"/>
  <c r="F307" i="2"/>
  <c r="G307" i="2" s="1"/>
  <c r="H307" i="2" s="1"/>
  <c r="I307" i="2" s="1"/>
  <c r="F306" i="2"/>
  <c r="G306" i="2" s="1"/>
  <c r="H306" i="2" s="1"/>
  <c r="I306" i="2" s="1"/>
  <c r="F305" i="2"/>
  <c r="G305" i="2" s="1"/>
  <c r="H305" i="2" s="1"/>
  <c r="I305" i="2" s="1"/>
  <c r="F304" i="2"/>
  <c r="G304" i="2" s="1"/>
  <c r="H304" i="2" s="1"/>
  <c r="I304" i="2" s="1"/>
  <c r="F303" i="2"/>
  <c r="G303" i="2" s="1"/>
  <c r="H303" i="2" s="1"/>
  <c r="I303" i="2" s="1"/>
  <c r="F302" i="2"/>
  <c r="G302" i="2" s="1"/>
  <c r="H302" i="2" s="1"/>
  <c r="I302" i="2" s="1"/>
  <c r="F301" i="2"/>
  <c r="G301" i="2" s="1"/>
  <c r="H301" i="2" s="1"/>
  <c r="I301" i="2" s="1"/>
  <c r="F300" i="2"/>
  <c r="G300" i="2" s="1"/>
  <c r="H300" i="2" s="1"/>
  <c r="I300" i="2" s="1"/>
  <c r="F299" i="2"/>
  <c r="G299" i="2" s="1"/>
  <c r="H299" i="2" s="1"/>
  <c r="I299" i="2" s="1"/>
  <c r="F298" i="2"/>
  <c r="G298" i="2" s="1"/>
  <c r="H298" i="2" s="1"/>
  <c r="I298" i="2" s="1"/>
  <c r="F297" i="2"/>
  <c r="G297" i="2" s="1"/>
  <c r="H297" i="2" s="1"/>
  <c r="I297" i="2" s="1"/>
  <c r="F296" i="2"/>
  <c r="G296" i="2" s="1"/>
  <c r="H296" i="2" s="1"/>
  <c r="I296" i="2" s="1"/>
  <c r="F295" i="2"/>
  <c r="G295" i="2" s="1"/>
  <c r="H295" i="2" s="1"/>
  <c r="I295" i="2" s="1"/>
  <c r="F294" i="2"/>
  <c r="G294" i="2" s="1"/>
  <c r="H294" i="2" s="1"/>
  <c r="I294" i="2" s="1"/>
  <c r="F293" i="2"/>
  <c r="G293" i="2" s="1"/>
  <c r="H293" i="2" s="1"/>
  <c r="I293" i="2" s="1"/>
  <c r="F292" i="2"/>
  <c r="G292" i="2" s="1"/>
  <c r="H292" i="2" s="1"/>
  <c r="I292" i="2" s="1"/>
  <c r="F291" i="2"/>
  <c r="G291" i="2" s="1"/>
  <c r="H291" i="2" s="1"/>
  <c r="I291" i="2" s="1"/>
  <c r="F290" i="2"/>
  <c r="G290" i="2" s="1"/>
  <c r="H290" i="2" s="1"/>
  <c r="I290" i="2" s="1"/>
  <c r="F289" i="2"/>
  <c r="G289" i="2" s="1"/>
  <c r="H289" i="2" s="1"/>
  <c r="I289" i="2" s="1"/>
  <c r="F288" i="2"/>
  <c r="G288" i="2" s="1"/>
  <c r="H288" i="2" s="1"/>
  <c r="I288" i="2" s="1"/>
  <c r="F287" i="2"/>
  <c r="G287" i="2" s="1"/>
  <c r="H287" i="2" s="1"/>
  <c r="I287" i="2" s="1"/>
  <c r="F286" i="2"/>
  <c r="G286" i="2" s="1"/>
  <c r="H286" i="2" s="1"/>
  <c r="I286" i="2" s="1"/>
  <c r="F285" i="2"/>
  <c r="G285" i="2" s="1"/>
  <c r="H285" i="2" s="1"/>
  <c r="I285" i="2" s="1"/>
  <c r="F284" i="2"/>
  <c r="G284" i="2" s="1"/>
  <c r="H284" i="2" s="1"/>
  <c r="I284" i="2" s="1"/>
  <c r="F283" i="2"/>
  <c r="G283" i="2" s="1"/>
  <c r="H283" i="2" s="1"/>
  <c r="I283" i="2" s="1"/>
  <c r="F282" i="2"/>
  <c r="G282" i="2" s="1"/>
  <c r="H282" i="2" s="1"/>
  <c r="I282" i="2" s="1"/>
  <c r="F281" i="2"/>
  <c r="G281" i="2" s="1"/>
  <c r="H281" i="2" s="1"/>
  <c r="I281" i="2" s="1"/>
  <c r="F280" i="2"/>
  <c r="G280" i="2" s="1"/>
  <c r="H280" i="2" s="1"/>
  <c r="I280" i="2" s="1"/>
  <c r="F279" i="2"/>
  <c r="G279" i="2" s="1"/>
  <c r="H279" i="2" s="1"/>
  <c r="I279" i="2" s="1"/>
  <c r="F278" i="2"/>
  <c r="G278" i="2" s="1"/>
  <c r="H278" i="2" s="1"/>
  <c r="I278" i="2" s="1"/>
  <c r="F277" i="2"/>
  <c r="G277" i="2" s="1"/>
  <c r="H277" i="2" s="1"/>
  <c r="I277" i="2" s="1"/>
  <c r="F276" i="2"/>
  <c r="G276" i="2" s="1"/>
  <c r="H276" i="2" s="1"/>
  <c r="I276" i="2" s="1"/>
  <c r="F275" i="2"/>
  <c r="G275" i="2" s="1"/>
  <c r="H275" i="2" s="1"/>
  <c r="I275" i="2" s="1"/>
  <c r="F274" i="2"/>
  <c r="G274" i="2" s="1"/>
  <c r="H274" i="2" s="1"/>
  <c r="I274" i="2" s="1"/>
  <c r="F273" i="2"/>
  <c r="G273" i="2" s="1"/>
  <c r="H273" i="2" s="1"/>
  <c r="I273" i="2" s="1"/>
  <c r="F272" i="2"/>
  <c r="G272" i="2" s="1"/>
  <c r="H272" i="2" s="1"/>
  <c r="I272" i="2" s="1"/>
  <c r="F271" i="2"/>
  <c r="G271" i="2" s="1"/>
  <c r="H271" i="2" s="1"/>
  <c r="I271" i="2" s="1"/>
  <c r="F270" i="2"/>
  <c r="G270" i="2" s="1"/>
  <c r="H270" i="2" s="1"/>
  <c r="I270" i="2" s="1"/>
  <c r="F269" i="2"/>
  <c r="G269" i="2" s="1"/>
  <c r="H269" i="2" s="1"/>
  <c r="I269" i="2" s="1"/>
  <c r="F268" i="2"/>
  <c r="G268" i="2" s="1"/>
  <c r="H268" i="2" s="1"/>
  <c r="I268" i="2" s="1"/>
  <c r="F267" i="2"/>
  <c r="G267" i="2" s="1"/>
  <c r="H267" i="2" s="1"/>
  <c r="I267" i="2" s="1"/>
  <c r="F266" i="2"/>
  <c r="G266" i="2" s="1"/>
  <c r="H266" i="2" s="1"/>
  <c r="I266" i="2" s="1"/>
  <c r="F265" i="2"/>
  <c r="G265" i="2" s="1"/>
  <c r="H265" i="2" s="1"/>
  <c r="I265" i="2" s="1"/>
  <c r="F264" i="2"/>
  <c r="G264" i="2" s="1"/>
  <c r="H264" i="2" s="1"/>
  <c r="I264" i="2" s="1"/>
  <c r="F263" i="2"/>
  <c r="G263" i="2" s="1"/>
  <c r="H263" i="2" s="1"/>
  <c r="I263" i="2" s="1"/>
  <c r="F262" i="2"/>
  <c r="G262" i="2" s="1"/>
  <c r="H262" i="2" s="1"/>
  <c r="I262" i="2" s="1"/>
  <c r="F261" i="2"/>
  <c r="G261" i="2" s="1"/>
  <c r="H261" i="2" s="1"/>
  <c r="I261" i="2" s="1"/>
  <c r="F260" i="2"/>
  <c r="G260" i="2" s="1"/>
  <c r="H260" i="2" s="1"/>
  <c r="I260" i="2" s="1"/>
  <c r="F259" i="2"/>
  <c r="G259" i="2" s="1"/>
  <c r="H259" i="2" s="1"/>
  <c r="I259" i="2" s="1"/>
  <c r="F258" i="2"/>
  <c r="G258" i="2" s="1"/>
  <c r="H258" i="2" s="1"/>
  <c r="I258" i="2" s="1"/>
  <c r="F257" i="2"/>
  <c r="G257" i="2" s="1"/>
  <c r="H257" i="2" s="1"/>
  <c r="I257" i="2" s="1"/>
  <c r="F256" i="2"/>
  <c r="G256" i="2" s="1"/>
  <c r="H256" i="2" s="1"/>
  <c r="I256" i="2" s="1"/>
  <c r="F255" i="2"/>
  <c r="G255" i="2" s="1"/>
  <c r="H255" i="2" s="1"/>
  <c r="I255" i="2" s="1"/>
  <c r="F254" i="2"/>
  <c r="G254" i="2" s="1"/>
  <c r="H254" i="2" s="1"/>
  <c r="I254" i="2" s="1"/>
  <c r="F253" i="2"/>
  <c r="G253" i="2" s="1"/>
  <c r="H253" i="2" s="1"/>
  <c r="I253" i="2" s="1"/>
  <c r="F252" i="2"/>
  <c r="G252" i="2" s="1"/>
  <c r="H252" i="2" s="1"/>
  <c r="I252" i="2" s="1"/>
  <c r="F251" i="2"/>
  <c r="G251" i="2" s="1"/>
  <c r="H251" i="2" s="1"/>
  <c r="I251" i="2" s="1"/>
  <c r="F250" i="2"/>
  <c r="G250" i="2" s="1"/>
  <c r="H250" i="2" s="1"/>
  <c r="I250" i="2" s="1"/>
  <c r="F249" i="2"/>
  <c r="G249" i="2" s="1"/>
  <c r="H249" i="2" s="1"/>
  <c r="I249" i="2" s="1"/>
  <c r="F248" i="2"/>
  <c r="G248" i="2" s="1"/>
  <c r="H248" i="2" s="1"/>
  <c r="I248" i="2" s="1"/>
  <c r="F247" i="2"/>
  <c r="G247" i="2" s="1"/>
  <c r="H247" i="2" s="1"/>
  <c r="I247" i="2" s="1"/>
  <c r="F246" i="2"/>
  <c r="G246" i="2" s="1"/>
  <c r="H246" i="2" s="1"/>
  <c r="I246" i="2" s="1"/>
  <c r="F245" i="2"/>
  <c r="G245" i="2" s="1"/>
  <c r="H245" i="2" s="1"/>
  <c r="I245" i="2" s="1"/>
  <c r="F244" i="2"/>
  <c r="G244" i="2" s="1"/>
  <c r="H244" i="2" s="1"/>
  <c r="I244" i="2" s="1"/>
  <c r="F243" i="2"/>
  <c r="G243" i="2" s="1"/>
  <c r="H243" i="2" s="1"/>
  <c r="I243" i="2" s="1"/>
  <c r="F242" i="2"/>
  <c r="G242" i="2" s="1"/>
  <c r="H242" i="2" s="1"/>
  <c r="I242" i="2" s="1"/>
  <c r="F241" i="2"/>
  <c r="G241" i="2" s="1"/>
  <c r="H241" i="2" s="1"/>
  <c r="I241" i="2" s="1"/>
  <c r="F240" i="2"/>
  <c r="G240" i="2" s="1"/>
  <c r="H240" i="2" s="1"/>
  <c r="I240" i="2" s="1"/>
  <c r="F239" i="2"/>
  <c r="G239" i="2" s="1"/>
  <c r="H239" i="2" s="1"/>
  <c r="I239" i="2" s="1"/>
  <c r="F238" i="2"/>
  <c r="G238" i="2" s="1"/>
  <c r="H238" i="2" s="1"/>
  <c r="I238" i="2" s="1"/>
  <c r="F237" i="2"/>
  <c r="G237" i="2" s="1"/>
  <c r="H237" i="2" s="1"/>
  <c r="I237" i="2" s="1"/>
  <c r="F236" i="2"/>
  <c r="G236" i="2" s="1"/>
  <c r="H236" i="2" s="1"/>
  <c r="I236" i="2" s="1"/>
  <c r="F235" i="2"/>
  <c r="G235" i="2" s="1"/>
  <c r="H235" i="2" s="1"/>
  <c r="I235" i="2" s="1"/>
  <c r="F234" i="2"/>
  <c r="G234" i="2" s="1"/>
  <c r="H234" i="2" s="1"/>
  <c r="I234" i="2" s="1"/>
  <c r="F233" i="2"/>
  <c r="G233" i="2" s="1"/>
  <c r="H233" i="2" s="1"/>
  <c r="I233" i="2" s="1"/>
  <c r="F232" i="2"/>
  <c r="G232" i="2" s="1"/>
  <c r="H232" i="2" s="1"/>
  <c r="I232" i="2" s="1"/>
  <c r="F231" i="2"/>
  <c r="G231" i="2" s="1"/>
  <c r="H231" i="2" s="1"/>
  <c r="I231" i="2" s="1"/>
  <c r="F230" i="2"/>
  <c r="G230" i="2" s="1"/>
  <c r="H230" i="2" s="1"/>
  <c r="I230" i="2" s="1"/>
  <c r="F229" i="2"/>
  <c r="G229" i="2" s="1"/>
  <c r="H229" i="2" s="1"/>
  <c r="I229" i="2" s="1"/>
  <c r="F228" i="2"/>
  <c r="G228" i="2" s="1"/>
  <c r="H228" i="2" s="1"/>
  <c r="I228" i="2" s="1"/>
  <c r="F227" i="2"/>
  <c r="G227" i="2" s="1"/>
  <c r="H227" i="2" s="1"/>
  <c r="I227" i="2" s="1"/>
  <c r="F226" i="2"/>
  <c r="G226" i="2" s="1"/>
  <c r="H226" i="2" s="1"/>
  <c r="I226" i="2" s="1"/>
  <c r="F225" i="2"/>
  <c r="G225" i="2" s="1"/>
  <c r="H225" i="2" s="1"/>
  <c r="I225" i="2" s="1"/>
  <c r="F224" i="2"/>
  <c r="G224" i="2" s="1"/>
  <c r="H224" i="2" s="1"/>
  <c r="I224" i="2" s="1"/>
  <c r="F223" i="2"/>
  <c r="G223" i="2" s="1"/>
  <c r="H223" i="2" s="1"/>
  <c r="I223" i="2" s="1"/>
  <c r="F222" i="2"/>
  <c r="G222" i="2" s="1"/>
  <c r="H222" i="2" s="1"/>
  <c r="I222" i="2" s="1"/>
  <c r="F221" i="2"/>
  <c r="G221" i="2" s="1"/>
  <c r="H221" i="2" s="1"/>
  <c r="I221" i="2" s="1"/>
  <c r="F220" i="2"/>
  <c r="G220" i="2" s="1"/>
  <c r="H220" i="2" s="1"/>
  <c r="I220" i="2" s="1"/>
  <c r="F219" i="2"/>
  <c r="G219" i="2" s="1"/>
  <c r="H219" i="2" s="1"/>
  <c r="I219" i="2" s="1"/>
  <c r="F218" i="2"/>
  <c r="G218" i="2" s="1"/>
  <c r="H218" i="2" s="1"/>
  <c r="I218" i="2" s="1"/>
  <c r="F217" i="2"/>
  <c r="G217" i="2" s="1"/>
  <c r="H217" i="2" s="1"/>
  <c r="I217" i="2" s="1"/>
  <c r="F216" i="2"/>
  <c r="G216" i="2" s="1"/>
  <c r="H216" i="2" s="1"/>
  <c r="I216" i="2" s="1"/>
  <c r="F215" i="2"/>
  <c r="G215" i="2" s="1"/>
  <c r="H215" i="2" s="1"/>
  <c r="I215" i="2" s="1"/>
  <c r="F214" i="2"/>
  <c r="G214" i="2" s="1"/>
  <c r="H214" i="2" s="1"/>
  <c r="I214" i="2" s="1"/>
  <c r="F213" i="2"/>
  <c r="G213" i="2" s="1"/>
  <c r="H213" i="2" s="1"/>
  <c r="I213" i="2" s="1"/>
  <c r="F212" i="2"/>
  <c r="G212" i="2" s="1"/>
  <c r="H212" i="2" s="1"/>
  <c r="I212" i="2" s="1"/>
  <c r="F211" i="2"/>
  <c r="G211" i="2" s="1"/>
  <c r="H211" i="2" s="1"/>
  <c r="I211" i="2" s="1"/>
  <c r="F210" i="2"/>
  <c r="G210" i="2" s="1"/>
  <c r="H210" i="2" s="1"/>
  <c r="I210" i="2" s="1"/>
  <c r="F209" i="2"/>
  <c r="G209" i="2" s="1"/>
  <c r="H209" i="2" s="1"/>
  <c r="I209" i="2" s="1"/>
  <c r="F208" i="2"/>
  <c r="G208" i="2" s="1"/>
  <c r="H208" i="2" s="1"/>
  <c r="I208" i="2" s="1"/>
  <c r="F207" i="2"/>
  <c r="G207" i="2" s="1"/>
  <c r="H207" i="2" s="1"/>
  <c r="I207" i="2" s="1"/>
  <c r="F206" i="2"/>
  <c r="G206" i="2" s="1"/>
  <c r="H206" i="2" s="1"/>
  <c r="I206" i="2" s="1"/>
  <c r="F205" i="2"/>
  <c r="G205" i="2" s="1"/>
  <c r="H205" i="2" s="1"/>
  <c r="I205" i="2" s="1"/>
  <c r="F204" i="2"/>
  <c r="G204" i="2" s="1"/>
  <c r="H204" i="2" s="1"/>
  <c r="I204" i="2" s="1"/>
  <c r="F203" i="2"/>
  <c r="G203" i="2" s="1"/>
  <c r="H203" i="2" s="1"/>
  <c r="I203" i="2" s="1"/>
  <c r="F202" i="2"/>
  <c r="G202" i="2" s="1"/>
  <c r="H202" i="2" s="1"/>
  <c r="I202" i="2" s="1"/>
  <c r="G201" i="2"/>
  <c r="H201" i="2" s="1"/>
  <c r="I201" i="2" s="1"/>
  <c r="F201" i="2"/>
  <c r="F199" i="2"/>
  <c r="G199" i="2" s="1"/>
  <c r="H199" i="2" s="1"/>
  <c r="I199" i="2" s="1"/>
  <c r="F198" i="2"/>
  <c r="G198" i="2" s="1"/>
  <c r="H198" i="2" s="1"/>
  <c r="I198" i="2" s="1"/>
  <c r="G197" i="2"/>
  <c r="H197" i="2" s="1"/>
  <c r="I197" i="2" s="1"/>
  <c r="F197" i="2"/>
  <c r="F196" i="2"/>
  <c r="G196" i="2" s="1"/>
  <c r="H196" i="2" s="1"/>
  <c r="I196" i="2" s="1"/>
  <c r="F195" i="2"/>
  <c r="G195" i="2" s="1"/>
  <c r="H195" i="2" s="1"/>
  <c r="I195" i="2" s="1"/>
  <c r="F194" i="2"/>
  <c r="G194" i="2" s="1"/>
  <c r="H194" i="2" s="1"/>
  <c r="I194" i="2" s="1"/>
  <c r="F193" i="2"/>
  <c r="G193" i="2" s="1"/>
  <c r="H193" i="2" s="1"/>
  <c r="I193" i="2" s="1"/>
  <c r="F192" i="2"/>
  <c r="G192" i="2" s="1"/>
  <c r="H192" i="2" s="1"/>
  <c r="I192" i="2" s="1"/>
  <c r="F191" i="2"/>
  <c r="G191" i="2" s="1"/>
  <c r="H191" i="2" s="1"/>
  <c r="I191" i="2" s="1"/>
  <c r="F190" i="2"/>
  <c r="G190" i="2" s="1"/>
  <c r="H190" i="2" s="1"/>
  <c r="I190" i="2" s="1"/>
  <c r="F189" i="2"/>
  <c r="G189" i="2" s="1"/>
  <c r="H189" i="2" s="1"/>
  <c r="I189" i="2" s="1"/>
  <c r="F188" i="2"/>
  <c r="G188" i="2" s="1"/>
  <c r="H188" i="2" s="1"/>
  <c r="I188" i="2" s="1"/>
  <c r="F187" i="2"/>
  <c r="G187" i="2" s="1"/>
  <c r="H187" i="2" s="1"/>
  <c r="I187" i="2" s="1"/>
  <c r="F186" i="2"/>
  <c r="G186" i="2" s="1"/>
  <c r="H186" i="2" s="1"/>
  <c r="I186" i="2" s="1"/>
  <c r="F185" i="2"/>
  <c r="G185" i="2" s="1"/>
  <c r="H185" i="2" s="1"/>
  <c r="I185" i="2" s="1"/>
  <c r="F184" i="2"/>
  <c r="G184" i="2" s="1"/>
  <c r="H184" i="2" s="1"/>
  <c r="I184" i="2" s="1"/>
  <c r="F183" i="2"/>
  <c r="G183" i="2" s="1"/>
  <c r="H183" i="2" s="1"/>
  <c r="I183" i="2" s="1"/>
  <c r="F182" i="2"/>
  <c r="G182" i="2" s="1"/>
  <c r="H182" i="2" s="1"/>
  <c r="I182" i="2" s="1"/>
  <c r="F181" i="2"/>
  <c r="G181" i="2" s="1"/>
  <c r="H181" i="2" s="1"/>
  <c r="I181" i="2" s="1"/>
  <c r="F180" i="2"/>
  <c r="G180" i="2" s="1"/>
  <c r="H180" i="2" s="1"/>
  <c r="I180" i="2" s="1"/>
  <c r="F179" i="2"/>
  <c r="G179" i="2" s="1"/>
  <c r="H179" i="2" s="1"/>
  <c r="I179" i="2" s="1"/>
  <c r="F178" i="2"/>
  <c r="G178" i="2" s="1"/>
  <c r="H178" i="2" s="1"/>
  <c r="I178" i="2" s="1"/>
  <c r="F177" i="2"/>
  <c r="G177" i="2" s="1"/>
  <c r="H177" i="2" s="1"/>
  <c r="I177" i="2" s="1"/>
  <c r="F176" i="2"/>
  <c r="G176" i="2" s="1"/>
  <c r="H176" i="2" s="1"/>
  <c r="I176" i="2" s="1"/>
  <c r="F175" i="2"/>
  <c r="G175" i="2" s="1"/>
  <c r="H175" i="2" s="1"/>
  <c r="I175" i="2" s="1"/>
  <c r="F174" i="2"/>
  <c r="G174" i="2" s="1"/>
  <c r="H174" i="2" s="1"/>
  <c r="I174" i="2" s="1"/>
  <c r="F173" i="2"/>
  <c r="G173" i="2" s="1"/>
  <c r="H173" i="2" s="1"/>
  <c r="I173" i="2" s="1"/>
  <c r="F172" i="2"/>
  <c r="G172" i="2" s="1"/>
  <c r="H172" i="2" s="1"/>
  <c r="I172" i="2" s="1"/>
  <c r="F171" i="2"/>
  <c r="G171" i="2" s="1"/>
  <c r="H171" i="2" s="1"/>
  <c r="I171" i="2" s="1"/>
  <c r="F170" i="2"/>
  <c r="G170" i="2" s="1"/>
  <c r="H170" i="2" s="1"/>
  <c r="I170" i="2" s="1"/>
  <c r="F169" i="2"/>
  <c r="G169" i="2" s="1"/>
  <c r="H169" i="2" s="1"/>
  <c r="I169" i="2" s="1"/>
  <c r="F168" i="2"/>
  <c r="G168" i="2" s="1"/>
  <c r="H168" i="2" s="1"/>
  <c r="I168" i="2" s="1"/>
  <c r="F167" i="2"/>
  <c r="G167" i="2" s="1"/>
  <c r="H167" i="2" s="1"/>
  <c r="I167" i="2" s="1"/>
  <c r="F166" i="2"/>
  <c r="G166" i="2" s="1"/>
  <c r="H166" i="2" s="1"/>
  <c r="I166" i="2" s="1"/>
  <c r="F165" i="2"/>
  <c r="G165" i="2" s="1"/>
  <c r="H165" i="2" s="1"/>
  <c r="I165" i="2" s="1"/>
  <c r="F164" i="2"/>
  <c r="G164" i="2" s="1"/>
  <c r="H164" i="2" s="1"/>
  <c r="I164" i="2" s="1"/>
  <c r="F163" i="2"/>
  <c r="G163" i="2" s="1"/>
  <c r="H163" i="2" s="1"/>
  <c r="I163" i="2" s="1"/>
  <c r="F162" i="2"/>
  <c r="G162" i="2" s="1"/>
  <c r="H162" i="2" s="1"/>
  <c r="I162" i="2" s="1"/>
  <c r="F161" i="2"/>
  <c r="G161" i="2" s="1"/>
  <c r="H161" i="2" s="1"/>
  <c r="I161" i="2" s="1"/>
  <c r="F160" i="2"/>
  <c r="G160" i="2" s="1"/>
  <c r="H160" i="2" s="1"/>
  <c r="I160" i="2" s="1"/>
  <c r="F159" i="2"/>
  <c r="G159" i="2" s="1"/>
  <c r="H159" i="2" s="1"/>
  <c r="I159" i="2" s="1"/>
  <c r="F158" i="2"/>
  <c r="G158" i="2" s="1"/>
  <c r="H158" i="2" s="1"/>
  <c r="I158" i="2" s="1"/>
  <c r="F157" i="2"/>
  <c r="G157" i="2" s="1"/>
  <c r="H157" i="2" s="1"/>
  <c r="I157" i="2" s="1"/>
  <c r="F156" i="2"/>
  <c r="G156" i="2" s="1"/>
  <c r="H156" i="2" s="1"/>
  <c r="I156" i="2" s="1"/>
  <c r="F155" i="2"/>
  <c r="G155" i="2" s="1"/>
  <c r="H155" i="2" s="1"/>
  <c r="I155" i="2" s="1"/>
  <c r="F154" i="2"/>
  <c r="G154" i="2" s="1"/>
  <c r="H154" i="2" s="1"/>
  <c r="I154" i="2" s="1"/>
  <c r="F153" i="2"/>
  <c r="G153" i="2" s="1"/>
  <c r="H153" i="2" s="1"/>
  <c r="I153" i="2" s="1"/>
  <c r="F152" i="2"/>
  <c r="G152" i="2" s="1"/>
  <c r="H152" i="2" s="1"/>
  <c r="I152" i="2" s="1"/>
  <c r="F151" i="2"/>
  <c r="G151" i="2" s="1"/>
  <c r="H151" i="2" s="1"/>
  <c r="I151" i="2" s="1"/>
  <c r="F150" i="2"/>
  <c r="G150" i="2" s="1"/>
  <c r="H150" i="2" s="1"/>
  <c r="I150" i="2" s="1"/>
  <c r="F149" i="2"/>
  <c r="G149" i="2" s="1"/>
  <c r="H149" i="2" s="1"/>
  <c r="I149" i="2" s="1"/>
  <c r="F148" i="2"/>
  <c r="G148" i="2" s="1"/>
  <c r="H148" i="2" s="1"/>
  <c r="I148" i="2" s="1"/>
  <c r="F147" i="2"/>
  <c r="G147" i="2" s="1"/>
  <c r="H147" i="2" s="1"/>
  <c r="I147" i="2" s="1"/>
  <c r="F146" i="2"/>
  <c r="G146" i="2" s="1"/>
  <c r="H146" i="2" s="1"/>
  <c r="I146" i="2" s="1"/>
  <c r="F145" i="2"/>
  <c r="G145" i="2" s="1"/>
  <c r="H145" i="2" s="1"/>
  <c r="I145" i="2" s="1"/>
  <c r="F144" i="2"/>
  <c r="G144" i="2" s="1"/>
  <c r="H144" i="2" s="1"/>
  <c r="I144" i="2" s="1"/>
  <c r="F143" i="2"/>
  <c r="G143" i="2" s="1"/>
  <c r="H143" i="2" s="1"/>
  <c r="I143" i="2" s="1"/>
  <c r="F142" i="2"/>
  <c r="G142" i="2" s="1"/>
  <c r="H142" i="2" s="1"/>
  <c r="I142" i="2" s="1"/>
  <c r="F141" i="2"/>
  <c r="G141" i="2" s="1"/>
  <c r="H141" i="2" s="1"/>
  <c r="I141" i="2" s="1"/>
  <c r="F140" i="2"/>
  <c r="G140" i="2" s="1"/>
  <c r="H140" i="2" s="1"/>
  <c r="I140" i="2" s="1"/>
  <c r="F139" i="2"/>
  <c r="G139" i="2" s="1"/>
  <c r="H139" i="2" s="1"/>
  <c r="I139" i="2" s="1"/>
  <c r="F138" i="2"/>
  <c r="G138" i="2" s="1"/>
  <c r="H138" i="2" s="1"/>
  <c r="I138" i="2" s="1"/>
  <c r="F137" i="2"/>
  <c r="G137" i="2" s="1"/>
  <c r="H137" i="2" s="1"/>
  <c r="I137" i="2" s="1"/>
  <c r="F136" i="2"/>
  <c r="G136" i="2" s="1"/>
  <c r="H136" i="2" s="1"/>
  <c r="I136" i="2" s="1"/>
  <c r="F135" i="2"/>
  <c r="G135" i="2" s="1"/>
  <c r="H135" i="2" s="1"/>
  <c r="I135" i="2" s="1"/>
  <c r="F134" i="2"/>
  <c r="G134" i="2" s="1"/>
  <c r="H134" i="2" s="1"/>
  <c r="I134" i="2" s="1"/>
  <c r="F133" i="2"/>
  <c r="G133" i="2" s="1"/>
  <c r="H133" i="2" s="1"/>
  <c r="I133" i="2" s="1"/>
  <c r="F132" i="2"/>
  <c r="G132" i="2" s="1"/>
  <c r="H132" i="2" s="1"/>
  <c r="I132" i="2" s="1"/>
  <c r="F131" i="2"/>
  <c r="G131" i="2" s="1"/>
  <c r="H131" i="2" s="1"/>
  <c r="I131" i="2" s="1"/>
  <c r="F130" i="2"/>
  <c r="G130" i="2" s="1"/>
  <c r="H130" i="2" s="1"/>
  <c r="I130" i="2" s="1"/>
  <c r="F129" i="2"/>
  <c r="G129" i="2" s="1"/>
  <c r="H129" i="2" s="1"/>
  <c r="I129" i="2" s="1"/>
  <c r="F128" i="2"/>
  <c r="G128" i="2" s="1"/>
  <c r="H128" i="2" s="1"/>
  <c r="I128" i="2" s="1"/>
  <c r="F127" i="2"/>
  <c r="G127" i="2" s="1"/>
  <c r="H127" i="2" s="1"/>
  <c r="I127" i="2" s="1"/>
  <c r="F126" i="2"/>
  <c r="G126" i="2" s="1"/>
  <c r="H126" i="2" s="1"/>
  <c r="I126" i="2" s="1"/>
  <c r="F125" i="2"/>
  <c r="G125" i="2" s="1"/>
  <c r="H125" i="2" s="1"/>
  <c r="I125" i="2" s="1"/>
  <c r="F124" i="2"/>
  <c r="G124" i="2" s="1"/>
  <c r="H124" i="2" s="1"/>
  <c r="I124" i="2" s="1"/>
  <c r="F123" i="2"/>
  <c r="G123" i="2" s="1"/>
  <c r="H123" i="2" s="1"/>
  <c r="I123" i="2" s="1"/>
  <c r="F122" i="2"/>
  <c r="G122" i="2" s="1"/>
  <c r="H122" i="2" s="1"/>
  <c r="I122" i="2" s="1"/>
  <c r="F121" i="2"/>
  <c r="G121" i="2" s="1"/>
  <c r="H121" i="2" s="1"/>
  <c r="I121" i="2" s="1"/>
  <c r="F120" i="2"/>
  <c r="G120" i="2" s="1"/>
  <c r="H120" i="2" s="1"/>
  <c r="I120" i="2" s="1"/>
  <c r="F119" i="2"/>
  <c r="G119" i="2" s="1"/>
  <c r="H119" i="2" s="1"/>
  <c r="I119" i="2" s="1"/>
  <c r="F118" i="2"/>
  <c r="G118" i="2" s="1"/>
  <c r="H118" i="2" s="1"/>
  <c r="I118" i="2" s="1"/>
  <c r="F117" i="2"/>
  <c r="G117" i="2" s="1"/>
  <c r="H117" i="2" s="1"/>
  <c r="I117" i="2" s="1"/>
  <c r="F116" i="2"/>
  <c r="G116" i="2" s="1"/>
  <c r="H116" i="2" s="1"/>
  <c r="I116" i="2" s="1"/>
  <c r="F115" i="2"/>
  <c r="G115" i="2" s="1"/>
  <c r="H115" i="2" s="1"/>
  <c r="I115" i="2" s="1"/>
  <c r="F114" i="2"/>
  <c r="G114" i="2" s="1"/>
  <c r="H114" i="2" s="1"/>
  <c r="I114" i="2" s="1"/>
  <c r="F113" i="2"/>
  <c r="G113" i="2" s="1"/>
  <c r="H113" i="2" s="1"/>
  <c r="I113" i="2" s="1"/>
  <c r="F112" i="2"/>
  <c r="G112" i="2" s="1"/>
  <c r="H112" i="2" s="1"/>
  <c r="I112" i="2" s="1"/>
  <c r="F111" i="2"/>
  <c r="G111" i="2" s="1"/>
  <c r="H111" i="2" s="1"/>
  <c r="I111" i="2" s="1"/>
  <c r="F110" i="2"/>
  <c r="G110" i="2" s="1"/>
  <c r="H110" i="2" s="1"/>
  <c r="I110" i="2" s="1"/>
  <c r="F109" i="2"/>
  <c r="G109" i="2" s="1"/>
  <c r="H109" i="2" s="1"/>
  <c r="I109" i="2" s="1"/>
  <c r="F108" i="2"/>
  <c r="G108" i="2" s="1"/>
  <c r="H108" i="2" s="1"/>
  <c r="I108" i="2" s="1"/>
  <c r="F107" i="2"/>
  <c r="G107" i="2" s="1"/>
  <c r="H107" i="2" s="1"/>
  <c r="I107" i="2" s="1"/>
  <c r="F106" i="2"/>
  <c r="G106" i="2" s="1"/>
  <c r="H106" i="2" s="1"/>
  <c r="I106" i="2" s="1"/>
  <c r="F105" i="2"/>
  <c r="G105" i="2" s="1"/>
  <c r="H105" i="2" s="1"/>
  <c r="I105" i="2" s="1"/>
  <c r="F104" i="2"/>
  <c r="G104" i="2" s="1"/>
  <c r="H104" i="2" s="1"/>
  <c r="I104" i="2" s="1"/>
  <c r="F103" i="2"/>
  <c r="G103" i="2" s="1"/>
  <c r="H103" i="2" s="1"/>
  <c r="I103" i="2" s="1"/>
  <c r="F102" i="2"/>
  <c r="G102" i="2" s="1"/>
  <c r="H102" i="2" s="1"/>
  <c r="I102" i="2" s="1"/>
  <c r="F101" i="2"/>
  <c r="G101" i="2" s="1"/>
  <c r="H101" i="2" s="1"/>
  <c r="I101" i="2" s="1"/>
  <c r="F100" i="2"/>
  <c r="G100" i="2" s="1"/>
  <c r="H100" i="2" s="1"/>
  <c r="I100" i="2" s="1"/>
  <c r="F99" i="2"/>
  <c r="G99" i="2" s="1"/>
  <c r="H99" i="2" s="1"/>
  <c r="I99" i="2" s="1"/>
  <c r="F98" i="2"/>
  <c r="G98" i="2" s="1"/>
  <c r="H98" i="2" s="1"/>
  <c r="I98" i="2" s="1"/>
  <c r="F97" i="2"/>
  <c r="G97" i="2" s="1"/>
  <c r="H97" i="2" s="1"/>
  <c r="I97" i="2" s="1"/>
  <c r="F96" i="2"/>
  <c r="G96" i="2" s="1"/>
  <c r="H96" i="2" s="1"/>
  <c r="I96" i="2" s="1"/>
  <c r="F95" i="2"/>
  <c r="G95" i="2" s="1"/>
  <c r="H95" i="2" s="1"/>
  <c r="I95" i="2" s="1"/>
  <c r="F94" i="2"/>
  <c r="G94" i="2" s="1"/>
  <c r="H94" i="2" s="1"/>
  <c r="I94" i="2" s="1"/>
  <c r="F93" i="2"/>
  <c r="G93" i="2" s="1"/>
  <c r="H93" i="2" s="1"/>
  <c r="I93" i="2" s="1"/>
  <c r="F92" i="2"/>
  <c r="G92" i="2" s="1"/>
  <c r="H92" i="2" s="1"/>
  <c r="I92" i="2" s="1"/>
  <c r="F91" i="2"/>
  <c r="G91" i="2" s="1"/>
  <c r="H91" i="2" s="1"/>
  <c r="I91" i="2" s="1"/>
  <c r="F90" i="2"/>
  <c r="G90" i="2" s="1"/>
  <c r="H90" i="2" s="1"/>
  <c r="I90" i="2" s="1"/>
  <c r="F89" i="2"/>
  <c r="G89" i="2" s="1"/>
  <c r="H89" i="2" s="1"/>
  <c r="I89" i="2" s="1"/>
  <c r="F88" i="2"/>
  <c r="G88" i="2" s="1"/>
  <c r="H88" i="2" s="1"/>
  <c r="I88" i="2" s="1"/>
  <c r="F87" i="2"/>
  <c r="G87" i="2" s="1"/>
  <c r="H87" i="2" s="1"/>
  <c r="I87" i="2" s="1"/>
  <c r="F86" i="2"/>
  <c r="G86" i="2" s="1"/>
  <c r="H86" i="2" s="1"/>
  <c r="I86" i="2" s="1"/>
  <c r="F85" i="2"/>
  <c r="G85" i="2" s="1"/>
  <c r="H85" i="2" s="1"/>
  <c r="I85" i="2" s="1"/>
  <c r="F84" i="2"/>
  <c r="G84" i="2" s="1"/>
  <c r="H84" i="2" s="1"/>
  <c r="I84" i="2" s="1"/>
  <c r="F83" i="2"/>
  <c r="G83" i="2" s="1"/>
  <c r="H83" i="2" s="1"/>
  <c r="I83" i="2" s="1"/>
  <c r="F82" i="2"/>
  <c r="G82" i="2" s="1"/>
  <c r="H82" i="2" s="1"/>
  <c r="I82" i="2" s="1"/>
  <c r="F81" i="2"/>
  <c r="G81" i="2" s="1"/>
  <c r="H81" i="2" s="1"/>
  <c r="I81" i="2" s="1"/>
  <c r="F80" i="2"/>
  <c r="G80" i="2" s="1"/>
  <c r="H80" i="2" s="1"/>
  <c r="I80" i="2" s="1"/>
  <c r="F79" i="2"/>
  <c r="G79" i="2" s="1"/>
  <c r="H79" i="2" s="1"/>
  <c r="I79" i="2" s="1"/>
  <c r="F78" i="2"/>
  <c r="G78" i="2" s="1"/>
  <c r="H78" i="2" s="1"/>
  <c r="I78" i="2" s="1"/>
  <c r="F77" i="2"/>
  <c r="G77" i="2" s="1"/>
  <c r="H77" i="2" s="1"/>
  <c r="I77" i="2" s="1"/>
  <c r="F76" i="2"/>
  <c r="G76" i="2" s="1"/>
  <c r="H76" i="2" s="1"/>
  <c r="I76" i="2" s="1"/>
  <c r="F75" i="2"/>
  <c r="G75" i="2" s="1"/>
  <c r="H75" i="2" s="1"/>
  <c r="I75" i="2" s="1"/>
  <c r="F74" i="2"/>
  <c r="G74" i="2" s="1"/>
  <c r="H74" i="2" s="1"/>
  <c r="I74" i="2" s="1"/>
  <c r="F73" i="2"/>
  <c r="G73" i="2" s="1"/>
  <c r="H73" i="2" s="1"/>
  <c r="I73" i="2" s="1"/>
  <c r="F72" i="2"/>
  <c r="G72" i="2" s="1"/>
  <c r="H72" i="2" s="1"/>
  <c r="I72" i="2" s="1"/>
  <c r="F71" i="2"/>
  <c r="G71" i="2" s="1"/>
  <c r="H71" i="2" s="1"/>
  <c r="I71" i="2" s="1"/>
  <c r="F70" i="2"/>
  <c r="G70" i="2" s="1"/>
  <c r="H70" i="2" s="1"/>
  <c r="I70" i="2" s="1"/>
  <c r="F69" i="2"/>
  <c r="G69" i="2" s="1"/>
  <c r="H69" i="2" s="1"/>
  <c r="I69" i="2" s="1"/>
  <c r="F68" i="2"/>
  <c r="G68" i="2" s="1"/>
  <c r="H68" i="2" s="1"/>
  <c r="I68" i="2" s="1"/>
  <c r="F67" i="2"/>
  <c r="G67" i="2" s="1"/>
  <c r="H67" i="2" s="1"/>
  <c r="I67" i="2" s="1"/>
  <c r="F66" i="2"/>
  <c r="G66" i="2" s="1"/>
  <c r="H66" i="2" s="1"/>
  <c r="I66" i="2" s="1"/>
  <c r="F65" i="2"/>
  <c r="G65" i="2" s="1"/>
  <c r="H65" i="2" s="1"/>
  <c r="I65" i="2" s="1"/>
  <c r="F64" i="2"/>
  <c r="G64" i="2" s="1"/>
  <c r="H64" i="2" s="1"/>
  <c r="I64" i="2" s="1"/>
  <c r="F63" i="2"/>
  <c r="G63" i="2" s="1"/>
  <c r="H63" i="2" s="1"/>
  <c r="I63" i="2" s="1"/>
  <c r="F62" i="2"/>
  <c r="G62" i="2" s="1"/>
  <c r="H62" i="2" s="1"/>
  <c r="I62" i="2" s="1"/>
  <c r="F61" i="2"/>
  <c r="G61" i="2" s="1"/>
  <c r="H61" i="2" s="1"/>
  <c r="I61" i="2" s="1"/>
  <c r="F60" i="2"/>
  <c r="G60" i="2" s="1"/>
  <c r="H60" i="2" s="1"/>
  <c r="I60" i="2" s="1"/>
  <c r="F59" i="2"/>
  <c r="G59" i="2" s="1"/>
  <c r="H59" i="2" s="1"/>
  <c r="I59" i="2" s="1"/>
  <c r="F58" i="2"/>
  <c r="G58" i="2" s="1"/>
  <c r="H58" i="2" s="1"/>
  <c r="I58" i="2" s="1"/>
  <c r="F57" i="2"/>
  <c r="G57" i="2" s="1"/>
  <c r="H57" i="2" s="1"/>
  <c r="I57" i="2" s="1"/>
  <c r="F56" i="2"/>
  <c r="G56" i="2" s="1"/>
  <c r="H56" i="2" s="1"/>
  <c r="I56" i="2" s="1"/>
  <c r="F55" i="2"/>
  <c r="G55" i="2" s="1"/>
  <c r="H55" i="2" s="1"/>
  <c r="I55" i="2" s="1"/>
  <c r="F54" i="2"/>
  <c r="G54" i="2" s="1"/>
  <c r="H54" i="2" s="1"/>
  <c r="I54" i="2" s="1"/>
  <c r="F53" i="2"/>
  <c r="G53" i="2" s="1"/>
  <c r="H53" i="2" s="1"/>
  <c r="I53" i="2" s="1"/>
  <c r="F52" i="2"/>
  <c r="G52" i="2" s="1"/>
  <c r="H52" i="2" s="1"/>
  <c r="I52" i="2" s="1"/>
  <c r="F51" i="2"/>
  <c r="G51" i="2" s="1"/>
  <c r="H51" i="2" s="1"/>
  <c r="I51" i="2" s="1"/>
  <c r="F50" i="2"/>
  <c r="G50" i="2" s="1"/>
  <c r="H50" i="2" s="1"/>
  <c r="I50" i="2" s="1"/>
  <c r="F49" i="2"/>
  <c r="G49" i="2" s="1"/>
  <c r="H49" i="2" s="1"/>
  <c r="I49" i="2" s="1"/>
  <c r="F48" i="2"/>
  <c r="G48" i="2" s="1"/>
  <c r="H48" i="2" s="1"/>
  <c r="I48" i="2" s="1"/>
  <c r="F47" i="2"/>
  <c r="G47" i="2" s="1"/>
  <c r="H47" i="2" s="1"/>
  <c r="I47" i="2" s="1"/>
  <c r="F46" i="2"/>
  <c r="G46" i="2" s="1"/>
  <c r="H46" i="2" s="1"/>
  <c r="I46" i="2" s="1"/>
  <c r="F45" i="2"/>
  <c r="G45" i="2" s="1"/>
  <c r="H45" i="2" s="1"/>
  <c r="I45" i="2" s="1"/>
  <c r="F44" i="2"/>
  <c r="G44" i="2" s="1"/>
  <c r="H44" i="2" s="1"/>
  <c r="I44" i="2" s="1"/>
  <c r="F43" i="2"/>
  <c r="G43" i="2" s="1"/>
  <c r="H43" i="2" s="1"/>
  <c r="I43" i="2" s="1"/>
  <c r="F42" i="2"/>
  <c r="G42" i="2" s="1"/>
  <c r="H42" i="2" s="1"/>
  <c r="I42" i="2" s="1"/>
  <c r="F41" i="2"/>
  <c r="G41" i="2" s="1"/>
  <c r="H41" i="2" s="1"/>
  <c r="I41" i="2" s="1"/>
  <c r="F40" i="2"/>
  <c r="G40" i="2" s="1"/>
  <c r="H40" i="2" s="1"/>
  <c r="I40" i="2" s="1"/>
  <c r="F39" i="2"/>
  <c r="G39" i="2" s="1"/>
  <c r="H39" i="2" s="1"/>
  <c r="I39" i="2" s="1"/>
  <c r="F38" i="2"/>
  <c r="G38" i="2" s="1"/>
  <c r="H38" i="2" s="1"/>
  <c r="I38" i="2" s="1"/>
  <c r="F37" i="2"/>
  <c r="G37" i="2" s="1"/>
  <c r="H37" i="2" s="1"/>
  <c r="I37" i="2" s="1"/>
  <c r="F36" i="2"/>
  <c r="G36" i="2" s="1"/>
  <c r="H36" i="2" s="1"/>
  <c r="I36" i="2" s="1"/>
  <c r="F35" i="2"/>
  <c r="G35" i="2" s="1"/>
  <c r="H35" i="2" s="1"/>
  <c r="I35" i="2" s="1"/>
  <c r="F34" i="2"/>
  <c r="G34" i="2" s="1"/>
  <c r="H34" i="2" s="1"/>
  <c r="I34" i="2" s="1"/>
  <c r="F33" i="2"/>
  <c r="G33" i="2" s="1"/>
  <c r="H33" i="2" s="1"/>
  <c r="I33" i="2" s="1"/>
  <c r="F32" i="2"/>
  <c r="G32" i="2" s="1"/>
  <c r="H32" i="2" s="1"/>
  <c r="I32" i="2" s="1"/>
  <c r="F31" i="2"/>
  <c r="G31" i="2" s="1"/>
  <c r="H31" i="2" s="1"/>
  <c r="I31" i="2" s="1"/>
  <c r="F30" i="2"/>
  <c r="G30" i="2" s="1"/>
  <c r="H30" i="2" s="1"/>
  <c r="I30" i="2" s="1"/>
  <c r="F29" i="2"/>
  <c r="G29" i="2" s="1"/>
  <c r="H29" i="2" s="1"/>
  <c r="I29" i="2" s="1"/>
  <c r="F28" i="2"/>
  <c r="G28" i="2" s="1"/>
  <c r="H28" i="2" s="1"/>
  <c r="I28" i="2" s="1"/>
  <c r="F27" i="2"/>
  <c r="G27" i="2" s="1"/>
  <c r="H27" i="2" s="1"/>
  <c r="I27" i="2" s="1"/>
  <c r="F26" i="2"/>
  <c r="G26" i="2" s="1"/>
  <c r="H26" i="2" s="1"/>
  <c r="I26" i="2" s="1"/>
  <c r="F25" i="2"/>
  <c r="G25" i="2" s="1"/>
  <c r="H25" i="2" s="1"/>
  <c r="I25" i="2" s="1"/>
  <c r="F24" i="2"/>
  <c r="G24" i="2" s="1"/>
  <c r="H24" i="2" s="1"/>
  <c r="I24" i="2" s="1"/>
  <c r="F23" i="2"/>
  <c r="G23" i="2" s="1"/>
  <c r="H23" i="2" s="1"/>
  <c r="I23" i="2" s="1"/>
  <c r="F22" i="2"/>
  <c r="G22" i="2" s="1"/>
  <c r="H22" i="2" s="1"/>
  <c r="I22" i="2" s="1"/>
  <c r="F21" i="2"/>
  <c r="G21" i="2" s="1"/>
  <c r="H21" i="2" s="1"/>
  <c r="I21" i="2" s="1"/>
  <c r="F20" i="2"/>
  <c r="G20" i="2" s="1"/>
  <c r="H20" i="2" s="1"/>
  <c r="I20" i="2" s="1"/>
  <c r="F19" i="2"/>
  <c r="G19" i="2" s="1"/>
  <c r="H19" i="2" s="1"/>
  <c r="I19" i="2" s="1"/>
  <c r="F18" i="2"/>
  <c r="G18" i="2" s="1"/>
  <c r="H18" i="2" s="1"/>
  <c r="I18" i="2" s="1"/>
  <c r="F17" i="2"/>
  <c r="G17" i="2" s="1"/>
  <c r="H17" i="2" s="1"/>
  <c r="I17" i="2" s="1"/>
  <c r="F16" i="2"/>
  <c r="G16" i="2" s="1"/>
  <c r="H16" i="2" s="1"/>
  <c r="I16" i="2" s="1"/>
  <c r="F15" i="2"/>
  <c r="G15" i="2" s="1"/>
  <c r="H15" i="2" s="1"/>
  <c r="I15" i="2" s="1"/>
  <c r="F14" i="2"/>
  <c r="G14" i="2" s="1"/>
  <c r="H14" i="2" s="1"/>
  <c r="I14" i="2" s="1"/>
  <c r="F13" i="2"/>
  <c r="G13" i="2" s="1"/>
  <c r="H13" i="2" s="1"/>
  <c r="I13" i="2" s="1"/>
  <c r="F12" i="2"/>
  <c r="G12" i="2" s="1"/>
  <c r="H12" i="2" s="1"/>
  <c r="I12" i="2" s="1"/>
  <c r="F11" i="2"/>
  <c r="G11" i="2" s="1"/>
  <c r="H11" i="2" s="1"/>
  <c r="I11" i="2" s="1"/>
  <c r="F10" i="2"/>
  <c r="G10" i="2" s="1"/>
  <c r="H10" i="2" s="1"/>
  <c r="I10" i="2" s="1"/>
  <c r="F9" i="2"/>
  <c r="G9" i="2" s="1"/>
  <c r="H9" i="2" s="1"/>
  <c r="I9" i="2" s="1"/>
  <c r="F8" i="2"/>
  <c r="G8" i="2" s="1"/>
  <c r="H8" i="2" s="1"/>
  <c r="I8" i="2" s="1"/>
  <c r="F7" i="2"/>
  <c r="G7" i="2" s="1"/>
  <c r="H7" i="2" s="1"/>
  <c r="I7" i="2" s="1"/>
  <c r="F6" i="2"/>
  <c r="G6" i="2" s="1"/>
  <c r="H6" i="2" s="1"/>
  <c r="I6" i="2" s="1"/>
  <c r="U35" i="1" l="1"/>
  <c r="P35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40" i="1"/>
  <c r="V41" i="1"/>
  <c r="V42" i="1"/>
  <c r="V43" i="1"/>
  <c r="V44" i="1"/>
  <c r="V45" i="1"/>
  <c r="V46" i="1"/>
  <c r="V47" i="1"/>
  <c r="V39" i="1"/>
  <c r="V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T38" i="1"/>
  <c r="N3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48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49" i="1"/>
  <c r="S50" i="1"/>
  <c r="S39" i="1"/>
  <c r="S40" i="1"/>
  <c r="S41" i="1"/>
  <c r="S42" i="1"/>
  <c r="S43" i="1"/>
  <c r="S44" i="1"/>
  <c r="S45" i="1"/>
  <c r="S46" i="1"/>
  <c r="S47" i="1"/>
  <c r="S4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39" i="1"/>
  <c r="J40" i="1"/>
  <c r="J41" i="1"/>
  <c r="J42" i="1"/>
  <c r="M42" i="1" s="1"/>
  <c r="J43" i="1"/>
  <c r="J44" i="1"/>
  <c r="J45" i="1"/>
  <c r="M45" i="1" s="1"/>
  <c r="J46" i="1"/>
  <c r="J47" i="1"/>
  <c r="J48" i="1"/>
  <c r="J49" i="1"/>
  <c r="J50" i="1"/>
  <c r="J51" i="1"/>
  <c r="J52" i="1"/>
  <c r="J53" i="1"/>
  <c r="J54" i="1"/>
  <c r="J55" i="1"/>
  <c r="J56" i="1"/>
  <c r="J38" i="1"/>
  <c r="M46" i="1"/>
  <c r="M43" i="1"/>
  <c r="M39" i="1"/>
  <c r="M38" i="1"/>
  <c r="M41" i="1" l="1"/>
  <c r="M47" i="1"/>
  <c r="S38" i="1"/>
  <c r="M40" i="1"/>
  <c r="M44" i="1"/>
  <c r="U29" i="1"/>
  <c r="U30" i="1" s="1"/>
  <c r="W28" i="1"/>
  <c r="W29" i="1" s="1"/>
  <c r="W30" i="1" s="1"/>
  <c r="V28" i="1"/>
  <c r="V29" i="1" s="1"/>
  <c r="V30" i="1" s="1"/>
  <c r="U28" i="1"/>
  <c r="T28" i="1"/>
  <c r="T29" i="1" s="1"/>
  <c r="T30" i="1" s="1"/>
  <c r="S28" i="1"/>
  <c r="S29" i="1" s="1"/>
  <c r="S30" i="1" s="1"/>
  <c r="V22" i="1"/>
  <c r="V23" i="1" s="1"/>
  <c r="W21" i="1"/>
  <c r="W22" i="1" s="1"/>
  <c r="W23" i="1" s="1"/>
  <c r="V21" i="1"/>
  <c r="U21" i="1"/>
  <c r="U22" i="1" s="1"/>
  <c r="U23" i="1" s="1"/>
  <c r="T21" i="1"/>
  <c r="T22" i="1" s="1"/>
  <c r="T23" i="1" s="1"/>
  <c r="S21" i="1"/>
  <c r="S22" i="1" s="1"/>
  <c r="S23" i="1" s="1"/>
  <c r="U15" i="1"/>
  <c r="U16" i="1" s="1"/>
  <c r="W14" i="1"/>
  <c r="W15" i="1" s="1"/>
  <c r="W16" i="1" s="1"/>
  <c r="V14" i="1"/>
  <c r="V15" i="1" s="1"/>
  <c r="V16" i="1" s="1"/>
  <c r="U14" i="1"/>
  <c r="T14" i="1"/>
  <c r="T15" i="1" s="1"/>
  <c r="T16" i="1" s="1"/>
  <c r="S14" i="1"/>
  <c r="S15" i="1" s="1"/>
  <c r="S16" i="1" s="1"/>
  <c r="W6" i="1"/>
  <c r="W7" i="1" s="1"/>
  <c r="W8" i="1" s="1"/>
  <c r="V6" i="1"/>
  <c r="V7" i="1" s="1"/>
  <c r="V8" i="1" s="1"/>
  <c r="U6" i="1"/>
  <c r="U7" i="1" s="1"/>
  <c r="U8" i="1" s="1"/>
  <c r="T6" i="1"/>
  <c r="T7" i="1" s="1"/>
  <c r="T8" i="1" s="1"/>
  <c r="S6" i="1"/>
  <c r="S7" i="1" s="1"/>
  <c r="S8" i="1" s="1"/>
  <c r="K29" i="1"/>
  <c r="K30" i="1" s="1"/>
  <c r="M28" i="1"/>
  <c r="M29" i="1" s="1"/>
  <c r="M30" i="1" s="1"/>
  <c r="L28" i="1"/>
  <c r="L29" i="1" s="1"/>
  <c r="L30" i="1" s="1"/>
  <c r="K28" i="1"/>
  <c r="J28" i="1"/>
  <c r="J29" i="1" s="1"/>
  <c r="J30" i="1" s="1"/>
  <c r="I28" i="1"/>
  <c r="I29" i="1" s="1"/>
  <c r="I30" i="1" s="1"/>
  <c r="M21" i="1"/>
  <c r="M22" i="1" s="1"/>
  <c r="M23" i="1" s="1"/>
  <c r="L21" i="1"/>
  <c r="L22" i="1" s="1"/>
  <c r="L23" i="1" s="1"/>
  <c r="K21" i="1"/>
  <c r="K22" i="1" s="1"/>
  <c r="K23" i="1" s="1"/>
  <c r="J21" i="1"/>
  <c r="J22" i="1" s="1"/>
  <c r="J23" i="1" s="1"/>
  <c r="I21" i="1"/>
  <c r="I22" i="1" s="1"/>
  <c r="I23" i="1" s="1"/>
  <c r="M14" i="1"/>
  <c r="M15" i="1" s="1"/>
  <c r="M16" i="1" s="1"/>
  <c r="L14" i="1"/>
  <c r="L15" i="1" s="1"/>
  <c r="L16" i="1" s="1"/>
  <c r="K14" i="1"/>
  <c r="K15" i="1" s="1"/>
  <c r="K16" i="1" s="1"/>
  <c r="J14" i="1"/>
  <c r="J15" i="1" s="1"/>
  <c r="J16" i="1" s="1"/>
  <c r="I14" i="1"/>
  <c r="I15" i="1" s="1"/>
  <c r="I16" i="1" s="1"/>
  <c r="J7" i="1" l="1"/>
  <c r="J8" i="1" s="1"/>
  <c r="I6" i="1"/>
  <c r="M7" i="1"/>
  <c r="M8" i="1" s="1"/>
  <c r="I7" i="1"/>
  <c r="I8" i="1" s="1"/>
  <c r="J6" i="1"/>
  <c r="K6" i="1"/>
  <c r="K7" i="1" s="1"/>
  <c r="K8" i="1" s="1"/>
  <c r="L6" i="1"/>
  <c r="L7" i="1" s="1"/>
  <c r="L8" i="1" s="1"/>
  <c r="M6" i="1"/>
</calcChain>
</file>

<file path=xl/sharedStrings.xml><?xml version="1.0" encoding="utf-8"?>
<sst xmlns="http://schemas.openxmlformats.org/spreadsheetml/2006/main" count="218" uniqueCount="57">
  <si>
    <t>1 accurate Radix4</t>
  </si>
  <si>
    <t>3 approx Radix4</t>
  </si>
  <si>
    <t>8x8=16</t>
  </si>
  <si>
    <t>Wallace Tree</t>
  </si>
  <si>
    <t>16x16=32</t>
  </si>
  <si>
    <t>A</t>
  </si>
  <si>
    <t>B</t>
  </si>
  <si>
    <t>Calculated</t>
  </si>
  <si>
    <t>Accurate</t>
  </si>
  <si>
    <t>Error</t>
  </si>
  <si>
    <t>Error%</t>
  </si>
  <si>
    <t>1 sign bit</t>
  </si>
  <si>
    <t>A,B range 0-32.5K</t>
  </si>
  <si>
    <t>fixed bits in approx multiplier</t>
  </si>
  <si>
    <t>Instead of fixed bits, shifted them right</t>
  </si>
  <si>
    <t>Shift + fixed bits</t>
  </si>
  <si>
    <t>fixed bits, then shift</t>
  </si>
  <si>
    <t>Karatsuba</t>
  </si>
  <si>
    <t>WT</t>
  </si>
  <si>
    <t>Actual</t>
  </si>
  <si>
    <t>Calc</t>
  </si>
  <si>
    <t>K better than WT</t>
  </si>
  <si>
    <t xml:space="preserve">Actual </t>
  </si>
  <si>
    <t>Error/actual</t>
  </si>
  <si>
    <t>error%</t>
  </si>
  <si>
    <t>&lt;1%</t>
  </si>
  <si>
    <t>&lt;1</t>
  </si>
  <si>
    <t>Without OUTLIERS</t>
  </si>
  <si>
    <t>WITH OUTLIERS</t>
  </si>
  <si>
    <t>Karatsuba-16</t>
  </si>
  <si>
    <t>Karatsuba-32</t>
  </si>
  <si>
    <t>NO OUTLIERS</t>
  </si>
  <si>
    <t>AVG Error %</t>
  </si>
  <si>
    <t>AVG %  Error</t>
  </si>
  <si>
    <t>Karatsuba-64</t>
  </si>
  <si>
    <t>WT-64</t>
  </si>
  <si>
    <t xml:space="preserve">WT-32 </t>
  </si>
  <si>
    <t>WT-16</t>
  </si>
  <si>
    <t>Compiled Result</t>
  </si>
  <si>
    <t>Radix output</t>
  </si>
  <si>
    <t>rel error</t>
  </si>
  <si>
    <t>error %</t>
  </si>
  <si>
    <t>AVG</t>
  </si>
  <si>
    <t>Karatsuba Output</t>
  </si>
  <si>
    <t>Radix Approx - 32</t>
  </si>
  <si>
    <t>Radix - 32 vs Karatsuba 32</t>
  </si>
  <si>
    <t>Radix 32</t>
  </si>
  <si>
    <t>AVG Error</t>
  </si>
  <si>
    <t>Karatsuba 32</t>
  </si>
  <si>
    <t>Radix 32 vs Karatsuba 32</t>
  </si>
  <si>
    <t>M1</t>
  </si>
  <si>
    <t>Single approx</t>
  </si>
  <si>
    <t>Double approx</t>
  </si>
  <si>
    <t>M2</t>
  </si>
  <si>
    <t>M3</t>
  </si>
  <si>
    <t>with outlier</t>
  </si>
  <si>
    <t>without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</si>
</sst>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  <xf numFmtId="0" fontId="6" fillId="6" borderId="7" applyNumberFormat="0" applyAlignment="0" applyProtection="0"/>
    <xf numFmtId="0" fontId="9" fillId="7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0" fontId="3" fillId="4" borderId="1" xfId="3"/>
    <xf numFmtId="0" fontId="3" fillId="4" borderId="1" xfId="3" applyAlignment="1">
      <alignment vertical="center"/>
    </xf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2" fillId="3" borderId="0" xfId="2"/>
    <xf numFmtId="0" fontId="4" fillId="0" borderId="2" xfId="0" applyFont="1" applyBorder="1" applyAlignment="1">
      <alignment horizontal="center"/>
    </xf>
    <xf numFmtId="0" fontId="5" fillId="5" borderId="2" xfId="4" applyBorder="1"/>
    <xf numFmtId="0" fontId="1" fillId="2" borderId="1" xfId="1" applyBorder="1"/>
    <xf numFmtId="0" fontId="9" fillId="7" borderId="2" xfId="6" applyBorder="1"/>
    <xf numFmtId="0" fontId="9" fillId="7" borderId="0" xfId="6"/>
    <xf numFmtId="0" fontId="0" fillId="0" borderId="2" xfId="0" applyBorder="1" applyAlignment="1">
      <alignment horizontal="center"/>
    </xf>
    <xf numFmtId="0" fontId="7" fillId="4" borderId="1" xfId="3" applyFont="1" applyAlignment="1">
      <alignment horizontal="center"/>
    </xf>
    <xf numFmtId="0" fontId="3" fillId="4" borderId="1" xfId="3" applyAlignment="1">
      <alignment horizontal="center"/>
    </xf>
    <xf numFmtId="0" fontId="6" fillId="6" borderId="7" xfId="5" applyFont="1" applyAlignment="1">
      <alignment horizontal="center"/>
    </xf>
    <xf numFmtId="0" fontId="8" fillId="5" borderId="2" xfId="4" applyFont="1" applyBorder="1" applyAlignment="1">
      <alignment horizontal="center"/>
    </xf>
    <xf numFmtId="0" fontId="9" fillId="7" borderId="7" xfId="6" applyBorder="1" applyAlignment="1">
      <alignment horizontal="center"/>
    </xf>
    <xf numFmtId="0" fontId="6" fillId="6" borderId="7" xfId="5" applyAlignment="1">
      <alignment horizontal="center"/>
    </xf>
    <xf numFmtId="0" fontId="5" fillId="5" borderId="2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6" xfId="0" applyBorder="1"/>
    <xf numFmtId="0" fontId="5" fillId="5" borderId="6" xfId="4" applyBorder="1"/>
    <xf numFmtId="0" fontId="1" fillId="2" borderId="2" xfId="1" applyBorder="1" applyAlignment="1">
      <alignment horizontal="center"/>
    </xf>
    <xf numFmtId="0" fontId="2" fillId="3" borderId="2" xfId="2" applyBorder="1" applyAlignment="1"/>
    <xf numFmtId="0" fontId="2" fillId="3" borderId="2" xfId="2" applyBorder="1" applyAlignment="1">
      <alignment horizontal="center"/>
    </xf>
  </cellXfs>
  <cellStyles count="7">
    <cellStyle name="20% - Accent5" xfId="6" builtinId="46"/>
    <cellStyle name="Bad" xfId="2" builtinId="27"/>
    <cellStyle name="Check Cell" xfId="5" builtinId="23"/>
    <cellStyle name="Good" xfId="1" builtinId="26"/>
    <cellStyle name="Input" xfId="3" builtinId="20"/>
    <cellStyle name="Neutral" xfId="4" builtinId="28"/>
    <cellStyle name="Normal" xfId="0" builtinId="0"/>
  </cellStyles>
  <dxfs count="8"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8000"/>
      <color rgb="FF99FF99"/>
      <color rgb="FF00CC00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CE51-1039-41C1-9E87-1CB8591C654A}">
  <dimension ref="C1:Q32"/>
  <sheetViews>
    <sheetView tabSelected="1" workbookViewId="0">
      <selection activeCell="T12" sqref="T12"/>
    </sheetView>
  </sheetViews>
  <sheetFormatPr defaultRowHeight="15" x14ac:dyDescent="0.25"/>
  <cols>
    <col min="3" max="3" width="15.7109375" bestFit="1" customWidth="1"/>
    <col min="9" max="9" width="11.5703125" bestFit="1" customWidth="1"/>
    <col min="10" max="10" width="17.28515625" customWidth="1"/>
    <col min="11" max="11" width="6.42578125" customWidth="1"/>
    <col min="12" max="12" width="20.42578125" customWidth="1"/>
    <col min="13" max="13" width="12" bestFit="1" customWidth="1"/>
    <col min="14" max="14" width="9.28515625" bestFit="1" customWidth="1"/>
    <col min="16" max="16" width="20.85546875" customWidth="1"/>
    <col min="17" max="17" width="12" bestFit="1" customWidth="1"/>
  </cols>
  <sheetData>
    <row r="1" spans="3:17" ht="15.75" thickBot="1" x14ac:dyDescent="0.3"/>
    <row r="2" spans="3:17" ht="16.5" thickTop="1" thickBot="1" x14ac:dyDescent="0.3">
      <c r="C2" t="s">
        <v>38</v>
      </c>
      <c r="F2" s="4"/>
      <c r="G2" s="4"/>
      <c r="H2" s="4"/>
      <c r="I2" s="4"/>
      <c r="J2" s="19">
        <v>16</v>
      </c>
      <c r="K2" s="19"/>
      <c r="L2" s="4"/>
      <c r="M2" s="21">
        <v>32</v>
      </c>
      <c r="N2" s="21"/>
      <c r="O2" s="4"/>
      <c r="P2" s="22">
        <v>64</v>
      </c>
      <c r="Q2" s="22"/>
    </row>
    <row r="3" spans="3:17" ht="15.75" thickTop="1" x14ac:dyDescent="0.25">
      <c r="F3" s="4"/>
      <c r="G3" s="4"/>
      <c r="H3" s="4"/>
      <c r="I3" s="4"/>
      <c r="J3" s="4"/>
      <c r="K3" s="4"/>
      <c r="L3" s="4"/>
      <c r="M3" s="14"/>
      <c r="N3" s="14"/>
      <c r="O3" s="4"/>
      <c r="P3" s="4"/>
      <c r="Q3" s="4"/>
    </row>
    <row r="4" spans="3:17" x14ac:dyDescent="0.25">
      <c r="F4" s="20" t="s">
        <v>18</v>
      </c>
      <c r="G4" s="20"/>
      <c r="H4" s="12"/>
      <c r="I4" s="12"/>
      <c r="J4" s="12" t="s">
        <v>28</v>
      </c>
      <c r="K4" s="12">
        <v>509.73407171525338</v>
      </c>
      <c r="L4" s="12"/>
      <c r="M4" s="23" t="s">
        <v>31</v>
      </c>
      <c r="N4" s="23"/>
      <c r="O4" s="12"/>
      <c r="P4" s="20" t="s">
        <v>31</v>
      </c>
      <c r="Q4" s="20"/>
    </row>
    <row r="5" spans="3:17" x14ac:dyDescent="0.25">
      <c r="F5" s="20"/>
      <c r="G5" s="20"/>
      <c r="H5" s="12"/>
      <c r="I5" s="12" t="s">
        <v>32</v>
      </c>
      <c r="J5" s="12" t="s">
        <v>27</v>
      </c>
      <c r="K5" s="7">
        <v>0.16658900553663686</v>
      </c>
      <c r="L5" s="12"/>
      <c r="M5" s="12" t="s">
        <v>32</v>
      </c>
      <c r="N5" s="12">
        <v>5.0779457521802729E-4</v>
      </c>
      <c r="O5" s="12"/>
      <c r="P5" s="12" t="s">
        <v>32</v>
      </c>
      <c r="Q5" s="7">
        <v>1.1320792564180941E-8</v>
      </c>
    </row>
    <row r="6" spans="3:17" x14ac:dyDescent="0.25">
      <c r="F6" s="4"/>
      <c r="G6" s="4"/>
      <c r="H6" s="4"/>
      <c r="I6" s="4"/>
      <c r="J6" s="4"/>
      <c r="K6" s="4"/>
      <c r="L6" s="4"/>
      <c r="M6" s="14"/>
      <c r="N6" s="14"/>
      <c r="O6" s="4"/>
      <c r="P6" s="4"/>
      <c r="Q6" s="4"/>
    </row>
    <row r="7" spans="3:17" x14ac:dyDescent="0.25">
      <c r="F7" s="4"/>
      <c r="G7" s="4"/>
      <c r="H7" s="4"/>
      <c r="I7" s="4"/>
      <c r="J7" s="4"/>
      <c r="K7" s="4"/>
      <c r="L7" s="4"/>
      <c r="M7" s="14"/>
      <c r="N7" s="14"/>
      <c r="O7" s="4"/>
      <c r="P7" s="4"/>
      <c r="Q7" s="4"/>
    </row>
    <row r="8" spans="3:17" x14ac:dyDescent="0.25">
      <c r="F8" s="17" t="s">
        <v>17</v>
      </c>
      <c r="G8" s="17"/>
      <c r="H8" s="5"/>
      <c r="I8" s="5"/>
      <c r="J8" s="5" t="s">
        <v>28</v>
      </c>
      <c r="K8" s="5">
        <v>0.99102102853581764</v>
      </c>
      <c r="L8" s="5"/>
      <c r="M8" s="18" t="s">
        <v>31</v>
      </c>
      <c r="N8" s="18"/>
      <c r="O8" s="5"/>
      <c r="P8" s="17" t="s">
        <v>31</v>
      </c>
      <c r="Q8" s="17"/>
    </row>
    <row r="9" spans="3:17" x14ac:dyDescent="0.25">
      <c r="F9" s="17"/>
      <c r="G9" s="17"/>
      <c r="H9" s="5"/>
      <c r="I9" s="5" t="s">
        <v>32</v>
      </c>
      <c r="J9" s="5" t="s">
        <v>27</v>
      </c>
      <c r="K9" s="5">
        <v>0.49124907582054766</v>
      </c>
      <c r="L9" s="5"/>
      <c r="M9" s="5" t="s">
        <v>32</v>
      </c>
      <c r="N9" s="5">
        <v>3.7525468794328827E-3</v>
      </c>
      <c r="O9" s="5"/>
      <c r="P9" s="5" t="s">
        <v>33</v>
      </c>
      <c r="Q9" s="13">
        <v>1.1438253670077806E-8</v>
      </c>
    </row>
    <row r="10" spans="3:17" x14ac:dyDescent="0.25">
      <c r="F10" s="4"/>
      <c r="G10" s="4"/>
      <c r="H10" s="4"/>
      <c r="I10" s="4"/>
      <c r="J10" s="4"/>
      <c r="K10" s="4"/>
      <c r="L10" s="4"/>
      <c r="M10" s="14"/>
      <c r="N10" s="14"/>
      <c r="O10" s="4"/>
      <c r="P10" s="4"/>
      <c r="Q10" s="4"/>
    </row>
    <row r="11" spans="3:17" x14ac:dyDescent="0.25">
      <c r="M11" s="15"/>
      <c r="N11" s="15"/>
    </row>
    <row r="12" spans="3:17" x14ac:dyDescent="0.25">
      <c r="M12" s="15"/>
      <c r="N12" s="15"/>
    </row>
    <row r="13" spans="3:17" x14ac:dyDescent="0.25">
      <c r="M13" s="15"/>
      <c r="N13" s="15"/>
    </row>
    <row r="14" spans="3:17" x14ac:dyDescent="0.25">
      <c r="C14" t="s">
        <v>45</v>
      </c>
      <c r="F14" s="16" t="s">
        <v>46</v>
      </c>
      <c r="G14" s="16"/>
      <c r="H14" s="4"/>
      <c r="I14" s="4"/>
      <c r="J14" s="4"/>
      <c r="K14" s="4"/>
      <c r="L14" s="4"/>
      <c r="M14" s="12" t="s">
        <v>47</v>
      </c>
      <c r="N14" s="12">
        <v>0.11859859643535088</v>
      </c>
      <c r="O14" s="4"/>
      <c r="P14" s="4"/>
      <c r="Q14" s="4"/>
    </row>
    <row r="15" spans="3:17" x14ac:dyDescent="0.25">
      <c r="F15" s="4"/>
      <c r="G15" s="4"/>
      <c r="H15" s="4"/>
      <c r="I15" s="4"/>
      <c r="J15" s="4"/>
      <c r="K15" s="4"/>
      <c r="L15" s="4"/>
      <c r="M15" s="14"/>
      <c r="N15" s="14"/>
      <c r="O15" s="4"/>
      <c r="P15" s="4"/>
      <c r="Q15" s="4"/>
    </row>
    <row r="16" spans="3:17" x14ac:dyDescent="0.25">
      <c r="F16" s="16" t="s">
        <v>48</v>
      </c>
      <c r="G16" s="16"/>
      <c r="H16" s="4"/>
      <c r="I16" s="4"/>
      <c r="J16" s="4"/>
      <c r="K16" s="4"/>
      <c r="L16" s="4"/>
      <c r="M16" s="7" t="s">
        <v>47</v>
      </c>
      <c r="N16" s="7">
        <v>3.7525468794328827E-3</v>
      </c>
      <c r="O16" s="4"/>
      <c r="P16" s="4"/>
      <c r="Q16" s="4"/>
    </row>
    <row r="17" spans="3:17" x14ac:dyDescent="0.25">
      <c r="M17" s="15"/>
      <c r="N17" s="15"/>
    </row>
    <row r="23" spans="3:17" x14ac:dyDescent="0.25">
      <c r="C23" t="s">
        <v>49</v>
      </c>
      <c r="E23" s="4"/>
      <c r="F23" s="4"/>
      <c r="G23" s="12"/>
      <c r="H23" s="12"/>
      <c r="I23" s="12" t="s">
        <v>50</v>
      </c>
      <c r="J23" s="12"/>
      <c r="K23" s="12"/>
      <c r="L23" s="29"/>
      <c r="M23" s="12" t="s">
        <v>53</v>
      </c>
      <c r="N23" s="12"/>
      <c r="O23" s="12"/>
      <c r="P23" s="12"/>
      <c r="Q23" s="12" t="s">
        <v>54</v>
      </c>
    </row>
    <row r="24" spans="3:17" x14ac:dyDescent="0.25">
      <c r="E24" s="4"/>
      <c r="F24" s="4"/>
      <c r="G24" s="12"/>
      <c r="H24" s="12"/>
      <c r="I24" s="12" t="s">
        <v>32</v>
      </c>
      <c r="J24" s="12"/>
      <c r="K24" s="12"/>
      <c r="L24" s="29"/>
      <c r="M24" s="12" t="s">
        <v>32</v>
      </c>
      <c r="N24" s="12"/>
      <c r="O24" s="12"/>
      <c r="P24" s="12"/>
      <c r="Q24" s="12" t="s">
        <v>32</v>
      </c>
    </row>
    <row r="25" spans="3:17" x14ac:dyDescent="0.25">
      <c r="E25" s="4"/>
      <c r="F25" s="30" t="s">
        <v>46</v>
      </c>
      <c r="G25" s="30"/>
      <c r="H25" s="4"/>
      <c r="I25" s="7">
        <v>6.0788440594567632E-4</v>
      </c>
      <c r="J25" s="4"/>
      <c r="K25" s="4"/>
      <c r="L25" s="5" t="s">
        <v>55</v>
      </c>
      <c r="M25" s="5">
        <v>1.3167770658694395E-2</v>
      </c>
      <c r="N25" s="4"/>
      <c r="O25" s="4"/>
      <c r="P25" s="5" t="s">
        <v>55</v>
      </c>
      <c r="Q25" s="5">
        <v>3.1956017368147141E-2</v>
      </c>
    </row>
    <row r="26" spans="3:17" x14ac:dyDescent="0.25">
      <c r="E26" s="4"/>
      <c r="F26" s="4"/>
      <c r="G26" s="4"/>
      <c r="H26" s="4"/>
      <c r="I26" s="4"/>
      <c r="J26" s="4"/>
      <c r="K26" s="4"/>
      <c r="L26" s="28" t="s">
        <v>56</v>
      </c>
      <c r="M26" s="4">
        <v>2.8028704567326702E-3</v>
      </c>
      <c r="N26" s="4"/>
      <c r="O26" s="4"/>
      <c r="P26" s="28" t="s">
        <v>56</v>
      </c>
      <c r="Q26" s="4">
        <v>6.8095675567462271E-3</v>
      </c>
    </row>
    <row r="27" spans="3:17" x14ac:dyDescent="0.25">
      <c r="E27" s="4"/>
      <c r="F27" s="4"/>
      <c r="G27" s="4"/>
      <c r="H27" s="4"/>
      <c r="I27" s="4"/>
      <c r="J27" s="4"/>
      <c r="K27" s="4"/>
    </row>
    <row r="28" spans="3:17" x14ac:dyDescent="0.25">
      <c r="E28" s="8"/>
      <c r="F28" s="31" t="s">
        <v>48</v>
      </c>
      <c r="G28" s="31"/>
      <c r="H28" s="4"/>
      <c r="I28" s="8">
        <v>3.6732983970360626E-3</v>
      </c>
      <c r="J28" s="4"/>
      <c r="K28" s="4"/>
      <c r="L28" s="28"/>
      <c r="M28" s="8">
        <v>3.6940620000000001E-3</v>
      </c>
      <c r="N28" s="4"/>
      <c r="O28" s="4"/>
      <c r="P28" s="4"/>
      <c r="Q28" s="4"/>
    </row>
    <row r="29" spans="3:17" x14ac:dyDescent="0.25">
      <c r="E29" s="32" t="s">
        <v>51</v>
      </c>
      <c r="F29" s="32"/>
      <c r="G29" s="32"/>
      <c r="H29" s="4"/>
      <c r="I29" s="4"/>
      <c r="J29" s="4"/>
      <c r="K29" s="4"/>
      <c r="L29" s="28"/>
      <c r="M29" s="4"/>
      <c r="N29" s="4"/>
      <c r="O29" s="4"/>
      <c r="P29" s="4"/>
      <c r="Q29" s="4"/>
    </row>
    <row r="30" spans="3:17" x14ac:dyDescent="0.25">
      <c r="E30" s="4"/>
      <c r="F30" s="4"/>
      <c r="G30" s="4"/>
      <c r="H30" s="4"/>
      <c r="I30" s="4"/>
      <c r="J30" s="4"/>
      <c r="K30" s="4"/>
      <c r="L30" s="28"/>
      <c r="M30" s="4"/>
      <c r="N30" s="4"/>
      <c r="O30" s="4"/>
      <c r="P30" s="4"/>
      <c r="Q30" s="4"/>
    </row>
    <row r="31" spans="3:17" x14ac:dyDescent="0.25">
      <c r="E31" s="32" t="s">
        <v>48</v>
      </c>
      <c r="F31" s="32"/>
      <c r="G31" s="32"/>
      <c r="H31" s="4"/>
      <c r="I31" s="8">
        <v>3.6782196296068275E-3</v>
      </c>
      <c r="J31" s="4"/>
      <c r="K31" s="4"/>
      <c r="L31" s="28"/>
      <c r="M31" s="8">
        <v>3.699468E-3</v>
      </c>
      <c r="N31" s="4"/>
      <c r="O31" s="4"/>
      <c r="P31" s="4"/>
      <c r="Q31" s="4"/>
    </row>
    <row r="32" spans="3:17" x14ac:dyDescent="0.25">
      <c r="E32" s="32" t="s">
        <v>52</v>
      </c>
      <c r="F32" s="32"/>
      <c r="G32" s="32"/>
      <c r="H32" s="4"/>
      <c r="I32" s="4"/>
      <c r="J32" s="4"/>
      <c r="K32" s="4"/>
      <c r="L32" s="28"/>
      <c r="M32" s="4"/>
      <c r="N32" s="4"/>
      <c r="O32" s="4"/>
      <c r="P32" s="4"/>
      <c r="Q32" s="4"/>
    </row>
  </sheetData>
  <mergeCells count="15">
    <mergeCell ref="E29:G29"/>
    <mergeCell ref="E31:G31"/>
    <mergeCell ref="E32:G32"/>
    <mergeCell ref="F25:G25"/>
    <mergeCell ref="J2:K2"/>
    <mergeCell ref="F4:G5"/>
    <mergeCell ref="M2:N2"/>
    <mergeCell ref="P2:Q2"/>
    <mergeCell ref="P4:Q4"/>
    <mergeCell ref="M4:N4"/>
    <mergeCell ref="F14:G14"/>
    <mergeCell ref="F16:G16"/>
    <mergeCell ref="F8:G9"/>
    <mergeCell ref="M8:N8"/>
    <mergeCell ref="P8:Q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ECAB-5683-4CBF-B43B-B2C3AE31CDDF}">
  <dimension ref="D3:T506"/>
  <sheetViews>
    <sheetView workbookViewId="0">
      <selection activeCell="T3" sqref="T3"/>
    </sheetView>
  </sheetViews>
  <sheetFormatPr defaultRowHeight="15" x14ac:dyDescent="0.25"/>
  <cols>
    <col min="6" max="6" width="12" bestFit="1" customWidth="1"/>
    <col min="9" max="9" width="12.7109375" bestFit="1" customWidth="1"/>
    <col min="10" max="10" width="12" bestFit="1" customWidth="1"/>
    <col min="19" max="19" width="12.7109375" bestFit="1" customWidth="1"/>
    <col min="20" max="20" width="12" bestFit="1" customWidth="1"/>
  </cols>
  <sheetData>
    <row r="3" spans="4:20" x14ac:dyDescent="0.25">
      <c r="I3" t="s">
        <v>32</v>
      </c>
      <c r="J3" s="5">
        <f>AVERAGE(J7:J506)</f>
        <v>1.1320792564180941E-8</v>
      </c>
      <c r="S3" t="s">
        <v>33</v>
      </c>
      <c r="T3" s="7">
        <f>AVERAGE(T7:T506)</f>
        <v>1.1438253670077806E-8</v>
      </c>
    </row>
    <row r="4" spans="4:20" x14ac:dyDescent="0.25">
      <c r="D4" s="4"/>
      <c r="E4" s="16" t="s">
        <v>35</v>
      </c>
      <c r="F4" s="16"/>
      <c r="G4" s="16"/>
      <c r="H4" s="16"/>
      <c r="I4" s="3" t="s">
        <v>31</v>
      </c>
      <c r="J4" s="4"/>
      <c r="N4" s="4"/>
      <c r="O4" s="24" t="s">
        <v>34</v>
      </c>
      <c r="P4" s="25"/>
      <c r="Q4" s="25"/>
      <c r="R4" s="26"/>
      <c r="S4" s="3"/>
      <c r="T4" s="4"/>
    </row>
    <row r="5" spans="4:20" x14ac:dyDescent="0.25">
      <c r="D5" s="4"/>
      <c r="E5" s="4"/>
      <c r="F5" s="4"/>
      <c r="G5" s="4"/>
      <c r="H5" s="4"/>
      <c r="I5" s="4"/>
      <c r="J5" s="7" t="s">
        <v>25</v>
      </c>
      <c r="N5" s="4"/>
      <c r="O5" s="4"/>
      <c r="P5" s="4"/>
      <c r="Q5" s="4"/>
      <c r="R5" s="4"/>
      <c r="S5" s="4"/>
      <c r="T5" s="7" t="s">
        <v>26</v>
      </c>
    </row>
    <row r="6" spans="4:20" x14ac:dyDescent="0.25">
      <c r="D6" s="11" t="s">
        <v>5</v>
      </c>
      <c r="E6" s="11" t="s">
        <v>6</v>
      </c>
      <c r="F6" s="11" t="s">
        <v>7</v>
      </c>
      <c r="G6" s="11" t="s">
        <v>22</v>
      </c>
      <c r="H6" s="11" t="s">
        <v>9</v>
      </c>
      <c r="I6" s="11" t="s">
        <v>23</v>
      </c>
      <c r="J6" s="11" t="s">
        <v>24</v>
      </c>
      <c r="N6" s="11" t="s">
        <v>5</v>
      </c>
      <c r="O6" s="11" t="s">
        <v>6</v>
      </c>
      <c r="P6" s="11" t="s">
        <v>7</v>
      </c>
      <c r="Q6" s="11" t="s">
        <v>22</v>
      </c>
      <c r="R6" s="11" t="s">
        <v>9</v>
      </c>
      <c r="S6" s="11" t="s">
        <v>23</v>
      </c>
      <c r="T6" s="11" t="s">
        <v>24</v>
      </c>
    </row>
    <row r="7" spans="4:20" x14ac:dyDescent="0.25">
      <c r="D7" s="4">
        <v>2078076976980480</v>
      </c>
      <c r="E7" s="4">
        <v>1.42978859849909E+19</v>
      </c>
      <c r="F7" s="4">
        <v>2.9712107684674902E+34</v>
      </c>
      <c r="G7" s="4">
        <f>D7*E7</f>
        <v>2.971210768490146E+34</v>
      </c>
      <c r="H7" s="4">
        <f>G7-F7</f>
        <v>2.2655829902728229E+23</v>
      </c>
      <c r="I7" s="4">
        <f>H7/G7</f>
        <v>7.6251170542980507E-12</v>
      </c>
      <c r="J7" s="4">
        <f>ABS(I7*100)</f>
        <v>7.6251170542980504E-10</v>
      </c>
      <c r="N7" s="4">
        <v>2078076976980480</v>
      </c>
      <c r="O7" s="4">
        <v>1.42978859849909E+19</v>
      </c>
      <c r="P7" s="4">
        <v>2.9712107671623798E+34</v>
      </c>
      <c r="Q7" s="4">
        <f>N7*O7</f>
        <v>2.971210768490146E+34</v>
      </c>
      <c r="R7" s="4">
        <f>Q7-P7</f>
        <v>1.3277662012978919E+25</v>
      </c>
      <c r="S7" s="4">
        <f>R7/Q7</f>
        <v>4.4687715034521471E-10</v>
      </c>
      <c r="T7" s="4">
        <f>ABS(S7*100)</f>
        <v>4.4687715034521471E-8</v>
      </c>
    </row>
    <row r="8" spans="4:20" x14ac:dyDescent="0.25">
      <c r="D8" s="4">
        <v>1.2490576725804501E+19</v>
      </c>
      <c r="E8" s="4">
        <v>1.2568978510542899E+19</v>
      </c>
      <c r="F8" s="4">
        <v>1.56993790450925E+38</v>
      </c>
      <c r="G8" s="4">
        <f t="shared" ref="G8:G71" si="0">D8*E8</f>
        <v>1.5699379045092406E+38</v>
      </c>
      <c r="H8" s="4">
        <f t="shared" ref="H8:H71" si="1">G8-F8</f>
        <v>-9.4447329657392904E+23</v>
      </c>
      <c r="I8" s="4">
        <f t="shared" ref="I8:I71" si="2">H8/G8</f>
        <v>-6.0159914214515986E-15</v>
      </c>
      <c r="J8" s="4">
        <f t="shared" ref="J8:J71" si="3">ABS(I8*100)</f>
        <v>6.0159914214515984E-13</v>
      </c>
      <c r="N8" s="4">
        <v>1.2490576725804501E+19</v>
      </c>
      <c r="O8" s="4">
        <v>1.2568978510542899E+19</v>
      </c>
      <c r="P8" s="4">
        <v>1.5699379045092999E+38</v>
      </c>
      <c r="Q8" s="4">
        <f t="shared" ref="Q8:Q71" si="4">N8*O8</f>
        <v>1.5699379045092406E+38</v>
      </c>
      <c r="R8" s="4">
        <f t="shared" ref="R8:R71" si="5">Q8-P8</f>
        <v>-5.9312923024842744E+24</v>
      </c>
      <c r="S8" s="4">
        <f t="shared" ref="S8:S71" si="6">R8/Q8</f>
        <v>-3.7780426126716037E-14</v>
      </c>
      <c r="T8" s="4">
        <f t="shared" ref="T8:T71" si="7">ABS(S8*100)</f>
        <v>3.7780426126716038E-12</v>
      </c>
    </row>
    <row r="9" spans="4:20" x14ac:dyDescent="0.25">
      <c r="D9" s="4">
        <v>4.43236279831985E+18</v>
      </c>
      <c r="E9" s="4">
        <v>1.4971640403974199E+19</v>
      </c>
      <c r="F9" s="4">
        <v>6.6359741956398104E+37</v>
      </c>
      <c r="G9" s="4">
        <f t="shared" si="0"/>
        <v>6.6359741956397612E+37</v>
      </c>
      <c r="H9" s="4">
        <f t="shared" si="1"/>
        <v>-4.911261142184431E+23</v>
      </c>
      <c r="I9" s="4">
        <f t="shared" si="2"/>
        <v>-7.4009647979213485E-15</v>
      </c>
      <c r="J9" s="4">
        <f t="shared" si="3"/>
        <v>7.400964797921349E-13</v>
      </c>
      <c r="N9" s="4">
        <v>4.43236279831985E+18</v>
      </c>
      <c r="O9" s="4">
        <v>1.4971640403974199E+19</v>
      </c>
      <c r="P9" s="4">
        <v>6.6359741956392304E+37</v>
      </c>
      <c r="Q9" s="4">
        <f t="shared" si="4"/>
        <v>6.6359741956397612E+37</v>
      </c>
      <c r="R9" s="4">
        <f t="shared" si="5"/>
        <v>5.3079399267454812E+24</v>
      </c>
      <c r="S9" s="4">
        <f t="shared" si="6"/>
        <v>7.9987350315996114E-14</v>
      </c>
      <c r="T9" s="4">
        <f t="shared" si="7"/>
        <v>7.9987350315996111E-12</v>
      </c>
    </row>
    <row r="10" spans="4:20" x14ac:dyDescent="0.25">
      <c r="D10" s="4">
        <v>6.82596031359475E+18</v>
      </c>
      <c r="E10" s="4">
        <v>1.7582292161846598E+17</v>
      </c>
      <c r="F10" s="4">
        <v>1.2001602851874399E+36</v>
      </c>
      <c r="G10" s="4">
        <f t="shared" si="0"/>
        <v>1.2001602851879292E+36</v>
      </c>
      <c r="H10" s="4">
        <f t="shared" si="1"/>
        <v>4.8920765283477731E+23</v>
      </c>
      <c r="I10" s="4">
        <f t="shared" si="2"/>
        <v>4.0761859800932663E-13</v>
      </c>
      <c r="J10" s="4">
        <f t="shared" si="3"/>
        <v>4.0761859800932663E-11</v>
      </c>
      <c r="N10" s="4">
        <v>6.82596031359475E+18</v>
      </c>
      <c r="O10" s="4">
        <v>1.7582292161846598E+17</v>
      </c>
      <c r="P10" s="4">
        <v>1.20016028518821E+36</v>
      </c>
      <c r="Q10" s="4">
        <f t="shared" si="4"/>
        <v>1.2001602851879292E+36</v>
      </c>
      <c r="R10" s="4">
        <f t="shared" si="5"/>
        <v>-2.8083323177815421E+23</v>
      </c>
      <c r="S10" s="4">
        <f t="shared" si="6"/>
        <v>-2.3399643801259387E-13</v>
      </c>
      <c r="T10" s="4">
        <f t="shared" si="7"/>
        <v>2.3399643801259388E-11</v>
      </c>
    </row>
    <row r="11" spans="4:20" x14ac:dyDescent="0.25">
      <c r="D11" s="4">
        <v>5.8973324720990802E+18</v>
      </c>
      <c r="E11" s="4">
        <v>1.34703381458358E+17</v>
      </c>
      <c r="F11" s="4">
        <v>7.9439062557633097E+35</v>
      </c>
      <c r="G11" s="4">
        <f t="shared" si="0"/>
        <v>7.9439062557592381E+35</v>
      </c>
      <c r="H11" s="4">
        <f t="shared" si="1"/>
        <v>-4.0715653519491722E+23</v>
      </c>
      <c r="I11" s="4">
        <f t="shared" si="2"/>
        <v>-5.1253945110408815E-13</v>
      </c>
      <c r="J11" s="4">
        <f t="shared" si="3"/>
        <v>5.1253945110408818E-11</v>
      </c>
      <c r="N11" s="4">
        <v>5.8973324720990802E+18</v>
      </c>
      <c r="O11" s="4">
        <v>1.34703381458358E+17</v>
      </c>
      <c r="P11" s="4">
        <v>7.9439062557572193E+35</v>
      </c>
      <c r="Q11" s="4">
        <f t="shared" si="4"/>
        <v>7.9439062557592381E+35</v>
      </c>
      <c r="R11" s="4">
        <f t="shared" si="5"/>
        <v>2.0188116714267733E+23</v>
      </c>
      <c r="S11" s="4">
        <f t="shared" si="6"/>
        <v>2.541333704640785E-13</v>
      </c>
      <c r="T11" s="4">
        <f t="shared" si="7"/>
        <v>2.541333704640785E-11</v>
      </c>
    </row>
    <row r="12" spans="4:20" x14ac:dyDescent="0.25">
      <c r="D12" s="4">
        <v>6.5839995556420004E+18</v>
      </c>
      <c r="E12" s="4">
        <v>9.5349659549849997E+17</v>
      </c>
      <c r="F12" s="4">
        <v>6.2778211610682801E+36</v>
      </c>
      <c r="G12" s="4">
        <f t="shared" si="0"/>
        <v>6.2778211610682836E+36</v>
      </c>
      <c r="H12" s="4">
        <f t="shared" si="1"/>
        <v>0</v>
      </c>
      <c r="I12" s="4">
        <f t="shared" si="2"/>
        <v>0</v>
      </c>
      <c r="J12" s="4">
        <f t="shared" si="3"/>
        <v>0</v>
      </c>
      <c r="N12" s="4">
        <v>6.5839995556420004E+18</v>
      </c>
      <c r="O12" s="4">
        <v>9.5349659549849997E+17</v>
      </c>
      <c r="P12" s="4">
        <v>6.2778211610730296E+36</v>
      </c>
      <c r="Q12" s="4">
        <f t="shared" si="4"/>
        <v>6.2778211610682836E+36</v>
      </c>
      <c r="R12" s="4">
        <f t="shared" si="5"/>
        <v>-4.7459783152839934E+24</v>
      </c>
      <c r="S12" s="4">
        <f t="shared" si="6"/>
        <v>-7.5599132143426344E-13</v>
      </c>
      <c r="T12" s="4">
        <f t="shared" si="7"/>
        <v>7.5599132143426338E-11</v>
      </c>
    </row>
    <row r="13" spans="4:20" x14ac:dyDescent="0.25">
      <c r="D13" s="4">
        <v>2.0568874336981801E+18</v>
      </c>
      <c r="E13" s="4">
        <v>8.72713489335117E+18</v>
      </c>
      <c r="F13" s="4">
        <v>1.7950734094388999E+37</v>
      </c>
      <c r="G13" s="4">
        <f t="shared" si="0"/>
        <v>1.7950734094322929E+37</v>
      </c>
      <c r="H13" s="4">
        <f t="shared" si="1"/>
        <v>-6.6070629461829206E+25</v>
      </c>
      <c r="I13" s="4">
        <f t="shared" si="2"/>
        <v>-3.6806644850655218E-12</v>
      </c>
      <c r="J13" s="4">
        <f t="shared" si="3"/>
        <v>3.6806644850655219E-10</v>
      </c>
      <c r="N13" s="4">
        <v>2.0568874336981801E+18</v>
      </c>
      <c r="O13" s="4">
        <v>8.72713489335117E+18</v>
      </c>
      <c r="P13" s="4">
        <v>1.795073409429E+37</v>
      </c>
      <c r="Q13" s="4">
        <f t="shared" si="4"/>
        <v>1.7950734094322929E+37</v>
      </c>
      <c r="R13" s="4">
        <f t="shared" si="5"/>
        <v>3.2929061485050036E+25</v>
      </c>
      <c r="S13" s="4">
        <f t="shared" si="6"/>
        <v>1.8344130837225277E-12</v>
      </c>
      <c r="T13" s="4">
        <f t="shared" si="7"/>
        <v>1.8344130837225278E-10</v>
      </c>
    </row>
    <row r="14" spans="4:20" x14ac:dyDescent="0.25">
      <c r="D14" s="4">
        <v>8.5609942668341903E+18</v>
      </c>
      <c r="E14" s="4">
        <v>7.2552316949506099E+18</v>
      </c>
      <c r="F14" s="4">
        <v>6.2111996945048196E+37</v>
      </c>
      <c r="G14" s="4">
        <f t="shared" si="0"/>
        <v>6.2111996945025878E+37</v>
      </c>
      <c r="H14" s="4">
        <f t="shared" si="1"/>
        <v>-2.2317903998041943E+25</v>
      </c>
      <c r="I14" s="4">
        <f t="shared" si="2"/>
        <v>-3.5931712222672678E-13</v>
      </c>
      <c r="J14" s="4">
        <f t="shared" si="3"/>
        <v>3.5931712222672677E-11</v>
      </c>
      <c r="N14" s="4">
        <v>8.5609942668341903E+18</v>
      </c>
      <c r="O14" s="4">
        <v>7.2552316949506099E+18</v>
      </c>
      <c r="P14" s="4">
        <v>6.2111996945012901E+37</v>
      </c>
      <c r="Q14" s="4">
        <f t="shared" si="4"/>
        <v>6.2111996945025878E+37</v>
      </c>
      <c r="R14" s="4">
        <f t="shared" si="5"/>
        <v>1.2977063094925785E+25</v>
      </c>
      <c r="S14" s="4">
        <f t="shared" si="6"/>
        <v>2.0893005752836334E-13</v>
      </c>
      <c r="T14" s="4">
        <f t="shared" si="7"/>
        <v>2.0893005752836334E-11</v>
      </c>
    </row>
    <row r="15" spans="4:20" x14ac:dyDescent="0.25">
      <c r="D15" s="4">
        <v>5.6947936126477199E+18</v>
      </c>
      <c r="E15" s="4">
        <v>1.2122534956580399E+19</v>
      </c>
      <c r="F15" s="4">
        <v>6.9035334639833398E+37</v>
      </c>
      <c r="G15" s="4">
        <f t="shared" si="0"/>
        <v>6.9035334639832766E+37</v>
      </c>
      <c r="H15" s="4">
        <f t="shared" si="1"/>
        <v>-6.3279710870453246E+23</v>
      </c>
      <c r="I15" s="4">
        <f t="shared" si="2"/>
        <v>-9.1662785732252276E-15</v>
      </c>
      <c r="J15" s="4">
        <f t="shared" si="3"/>
        <v>9.1662785732252274E-13</v>
      </c>
      <c r="N15" s="4">
        <v>5.6947936126477199E+18</v>
      </c>
      <c r="O15" s="4">
        <v>1.2122534956580399E+19</v>
      </c>
      <c r="P15" s="4">
        <v>6.9035334639833002E+37</v>
      </c>
      <c r="Q15" s="4">
        <f t="shared" si="4"/>
        <v>6.9035334639832766E+37</v>
      </c>
      <c r="R15" s="4">
        <f t="shared" si="5"/>
        <v>-2.3611832414348226E+23</v>
      </c>
      <c r="S15" s="4">
        <f t="shared" si="6"/>
        <v>-3.4202531989646375E-15</v>
      </c>
      <c r="T15" s="4">
        <f t="shared" si="7"/>
        <v>3.4202531989646378E-13</v>
      </c>
    </row>
    <row r="16" spans="4:20" x14ac:dyDescent="0.25">
      <c r="D16" s="4">
        <v>1.19899052497576E+19</v>
      </c>
      <c r="E16" s="4">
        <v>9.0759417975645197E+17</v>
      </c>
      <c r="F16" s="4">
        <v>1.08819682205115E+37</v>
      </c>
      <c r="G16" s="4">
        <f t="shared" si="0"/>
        <v>1.0881968220511325E+37</v>
      </c>
      <c r="H16" s="4">
        <f t="shared" si="1"/>
        <v>-1.7472755986617687E+23</v>
      </c>
      <c r="I16" s="4">
        <f t="shared" si="2"/>
        <v>-1.6056613686560345E-14</v>
      </c>
      <c r="J16" s="4">
        <f t="shared" si="3"/>
        <v>1.6056613686560345E-12</v>
      </c>
      <c r="N16" s="4">
        <v>1.19899052497576E+19</v>
      </c>
      <c r="O16" s="4">
        <v>9.0759417975645197E+17</v>
      </c>
      <c r="P16" s="4">
        <v>1.08819682205143E+37</v>
      </c>
      <c r="Q16" s="4">
        <f t="shared" si="4"/>
        <v>1.0881968220511325E+37</v>
      </c>
      <c r="R16" s="4">
        <f t="shared" si="5"/>
        <v>-2.9750908842078765E+24</v>
      </c>
      <c r="S16" s="4">
        <f t="shared" si="6"/>
        <v>-2.7339639520359505E-13</v>
      </c>
      <c r="T16" s="4">
        <f t="shared" si="7"/>
        <v>2.7339639520359504E-11</v>
      </c>
    </row>
    <row r="17" spans="4:20" x14ac:dyDescent="0.25">
      <c r="D17" s="4">
        <v>4.4418537826930202E+18</v>
      </c>
      <c r="E17" s="4">
        <v>6.5498025406919803E+18</v>
      </c>
      <c r="F17" s="4">
        <v>2.90932651912788E+37</v>
      </c>
      <c r="G17" s="4">
        <f t="shared" si="0"/>
        <v>2.9093265191265025E+37</v>
      </c>
      <c r="H17" s="4">
        <f t="shared" si="1"/>
        <v>-1.3775143030530755E+25</v>
      </c>
      <c r="I17" s="4">
        <f t="shared" si="2"/>
        <v>-4.7348219390192787E-13</v>
      </c>
      <c r="J17" s="4">
        <f t="shared" si="3"/>
        <v>4.7348219390192788E-11</v>
      </c>
      <c r="N17" s="4">
        <v>4.4418537826930202E+18</v>
      </c>
      <c r="O17" s="4">
        <v>6.5498025406919803E+18</v>
      </c>
      <c r="P17" s="4">
        <v>2.90932651912578E+37</v>
      </c>
      <c r="Q17" s="4">
        <f t="shared" si="4"/>
        <v>2.9093265191265025E+37</v>
      </c>
      <c r="R17" s="4">
        <f t="shared" si="5"/>
        <v>7.2252207187905572E+24</v>
      </c>
      <c r="S17" s="4">
        <f t="shared" si="6"/>
        <v>2.4834684836131284E-13</v>
      </c>
      <c r="T17" s="4">
        <f t="shared" si="7"/>
        <v>2.4834684836131284E-11</v>
      </c>
    </row>
    <row r="18" spans="4:20" x14ac:dyDescent="0.25">
      <c r="D18" s="4">
        <v>3.0414474188269402E+17</v>
      </c>
      <c r="E18" s="4">
        <v>1.45303623556403E+19</v>
      </c>
      <c r="F18" s="4">
        <v>4.41933330811986E+36</v>
      </c>
      <c r="G18" s="4">
        <f t="shared" si="0"/>
        <v>4.4193333081182326E+36</v>
      </c>
      <c r="H18" s="4">
        <f t="shared" si="1"/>
        <v>-1.6274455491589515E+24</v>
      </c>
      <c r="I18" s="4">
        <f t="shared" si="2"/>
        <v>-3.6825589646505379E-13</v>
      </c>
      <c r="J18" s="4">
        <f t="shared" si="3"/>
        <v>3.6825589646505377E-11</v>
      </c>
      <c r="N18" s="4">
        <v>3.0414474188269402E+17</v>
      </c>
      <c r="O18" s="4">
        <v>1.45303623556403E+19</v>
      </c>
      <c r="P18" s="4">
        <v>4.4193333080148901E+36</v>
      </c>
      <c r="Q18" s="4">
        <f t="shared" si="4"/>
        <v>4.4193333081182326E+36</v>
      </c>
      <c r="R18" s="4">
        <f t="shared" si="5"/>
        <v>1.0334249722368824E+26</v>
      </c>
      <c r="S18" s="4">
        <f t="shared" si="6"/>
        <v>2.338418263991313E-11</v>
      </c>
      <c r="T18" s="4">
        <f t="shared" si="7"/>
        <v>2.3384182639913131E-9</v>
      </c>
    </row>
    <row r="19" spans="4:20" x14ac:dyDescent="0.25">
      <c r="D19" s="4">
        <v>2.26645876952243E+18</v>
      </c>
      <c r="E19" s="4">
        <v>2.8868516858791301E+18</v>
      </c>
      <c r="F19" s="4">
        <v>6.5429303197757496E+36</v>
      </c>
      <c r="G19" s="4">
        <f t="shared" si="0"/>
        <v>6.5429303197713661E+36</v>
      </c>
      <c r="H19" s="4">
        <f t="shared" si="1"/>
        <v>-4.3835366877237482E+24</v>
      </c>
      <c r="I19" s="4">
        <f t="shared" si="2"/>
        <v>-6.6996536314587021E-13</v>
      </c>
      <c r="J19" s="4">
        <f t="shared" si="3"/>
        <v>6.6996536314587015E-11</v>
      </c>
      <c r="N19" s="4">
        <v>2.26645876952243E+18</v>
      </c>
      <c r="O19" s="4">
        <v>2.8868516858791301E+18</v>
      </c>
      <c r="P19" s="4">
        <v>6.5429303197691596E+36</v>
      </c>
      <c r="Q19" s="4">
        <f t="shared" si="4"/>
        <v>6.5429303197713661E+36</v>
      </c>
      <c r="R19" s="4">
        <f t="shared" si="5"/>
        <v>2.2065257391208417E+24</v>
      </c>
      <c r="S19" s="4">
        <f t="shared" si="6"/>
        <v>3.3723815343916816E-13</v>
      </c>
      <c r="T19" s="4">
        <f t="shared" si="7"/>
        <v>3.3723815343916818E-11</v>
      </c>
    </row>
    <row r="20" spans="4:20" x14ac:dyDescent="0.25">
      <c r="D20" s="4">
        <v>1.06586669676827E+18</v>
      </c>
      <c r="E20" s="4">
        <v>1.572083452337E+19</v>
      </c>
      <c r="F20" s="4">
        <v>1.67563139638726E+37</v>
      </c>
      <c r="G20" s="4">
        <f t="shared" si="0"/>
        <v>1.6756313963864961E+37</v>
      </c>
      <c r="H20" s="4">
        <f t="shared" si="1"/>
        <v>-7.6384277860416511E+24</v>
      </c>
      <c r="I20" s="4">
        <f t="shared" si="2"/>
        <v>-4.5585370401354035E-13</v>
      </c>
      <c r="J20" s="4">
        <f t="shared" si="3"/>
        <v>4.5585370401354034E-11</v>
      </c>
      <c r="N20" s="4">
        <v>1.06586669676827E+18</v>
      </c>
      <c r="O20" s="4">
        <v>1.572083452337E+19</v>
      </c>
      <c r="P20" s="4">
        <v>1.6756313963990099E+37</v>
      </c>
      <c r="Q20" s="4">
        <f t="shared" si="4"/>
        <v>1.6756313963864961E+37</v>
      </c>
      <c r="R20" s="4">
        <f t="shared" si="5"/>
        <v>-1.2513798942956273E+26</v>
      </c>
      <c r="S20" s="4">
        <f t="shared" si="6"/>
        <v>-7.4681096152425383E-12</v>
      </c>
      <c r="T20" s="4">
        <f t="shared" si="7"/>
        <v>7.4681096152425385E-10</v>
      </c>
    </row>
    <row r="21" spans="4:20" x14ac:dyDescent="0.25">
      <c r="D21" s="4">
        <v>9.858266409926101E+18</v>
      </c>
      <c r="E21" s="4">
        <v>1.26893178763876E+19</v>
      </c>
      <c r="F21" s="4">
        <v>1.25094676185667E+38</v>
      </c>
      <c r="G21" s="4">
        <f t="shared" si="0"/>
        <v>1.2509467618566668E+38</v>
      </c>
      <c r="H21" s="4">
        <f t="shared" si="1"/>
        <v>-3.2112092083513587E+23</v>
      </c>
      <c r="I21" s="4">
        <f t="shared" si="2"/>
        <v>-2.5670230790519433E-15</v>
      </c>
      <c r="J21" s="4">
        <f t="shared" si="3"/>
        <v>2.5670230790519434E-13</v>
      </c>
      <c r="N21" s="4">
        <v>9.858266409926101E+18</v>
      </c>
      <c r="O21" s="4">
        <v>1.26893178763876E+19</v>
      </c>
      <c r="P21" s="4">
        <v>1.2509467618568901E+38</v>
      </c>
      <c r="Q21" s="4">
        <f t="shared" si="4"/>
        <v>1.2509467618566668E+38</v>
      </c>
      <c r="R21" s="4">
        <f t="shared" si="5"/>
        <v>-2.2327348731007683E+25</v>
      </c>
      <c r="S21" s="4">
        <f t="shared" si="6"/>
        <v>-1.7848360467290569E-13</v>
      </c>
      <c r="T21" s="4">
        <f t="shared" si="7"/>
        <v>1.784836046729057E-11</v>
      </c>
    </row>
    <row r="22" spans="4:20" x14ac:dyDescent="0.25">
      <c r="D22" s="4">
        <v>1.5091676300314599E+19</v>
      </c>
      <c r="E22" s="4">
        <v>1.50310118414546E+19</v>
      </c>
      <c r="F22" s="4">
        <v>2.26843165018975E+38</v>
      </c>
      <c r="G22" s="4">
        <f t="shared" si="0"/>
        <v>2.2684316517742849E+38</v>
      </c>
      <c r="H22" s="4">
        <f t="shared" si="1"/>
        <v>1.5845349160863895E+29</v>
      </c>
      <c r="I22" s="4">
        <f t="shared" si="2"/>
        <v>6.9851560872333262E-10</v>
      </c>
      <c r="J22" s="4">
        <f t="shared" si="3"/>
        <v>6.9851560872333267E-8</v>
      </c>
      <c r="N22" s="4">
        <v>1.5091676300314599E+19</v>
      </c>
      <c r="O22" s="4">
        <v>1.50310118414546E+19</v>
      </c>
      <c r="P22" s="4">
        <v>2.2684316533592199E+38</v>
      </c>
      <c r="Q22" s="4">
        <f t="shared" si="4"/>
        <v>2.2684316517742849E+38</v>
      </c>
      <c r="R22" s="4">
        <f t="shared" si="5"/>
        <v>-1.5849349949748183E+29</v>
      </c>
      <c r="S22" s="4">
        <f t="shared" si="6"/>
        <v>-6.9869197678278722E-10</v>
      </c>
      <c r="T22" s="4">
        <f t="shared" si="7"/>
        <v>6.9869197678278721E-8</v>
      </c>
    </row>
    <row r="23" spans="4:20" x14ac:dyDescent="0.25">
      <c r="D23" s="4">
        <v>1.2439851852061901E+19</v>
      </c>
      <c r="E23" s="4">
        <v>1.40251213092672E+19</v>
      </c>
      <c r="F23" s="4">
        <v>1.7447043113602501E+38</v>
      </c>
      <c r="G23" s="4">
        <f t="shared" si="0"/>
        <v>1.7447043129448039E+38</v>
      </c>
      <c r="H23" s="4">
        <f t="shared" si="1"/>
        <v>1.584553805552321E+29</v>
      </c>
      <c r="I23" s="4">
        <f t="shared" si="2"/>
        <v>9.0820765088717384E-10</v>
      </c>
      <c r="J23" s="4">
        <f t="shared" si="3"/>
        <v>9.0820765088717382E-8</v>
      </c>
      <c r="N23" s="4">
        <v>1.2439851852061901E+19</v>
      </c>
      <c r="O23" s="4">
        <v>1.40251213092672E+19</v>
      </c>
      <c r="P23" s="4">
        <v>1.74470431452874E+38</v>
      </c>
      <c r="Q23" s="4">
        <f t="shared" si="4"/>
        <v>1.7447043129448039E+38</v>
      </c>
      <c r="R23" s="4">
        <f t="shared" si="5"/>
        <v>-1.5839361200163617E+29</v>
      </c>
      <c r="S23" s="4">
        <f t="shared" si="6"/>
        <v>-9.0785361637749994E-10</v>
      </c>
      <c r="T23" s="4">
        <f t="shared" si="7"/>
        <v>9.0785361637749993E-8</v>
      </c>
    </row>
    <row r="24" spans="4:20" x14ac:dyDescent="0.25">
      <c r="D24" s="4">
        <v>7.0254755160690104E+18</v>
      </c>
      <c r="E24" s="4">
        <v>8.4441623301979904E+17</v>
      </c>
      <c r="F24" s="4">
        <v>5.9324255704518105E+36</v>
      </c>
      <c r="G24" s="4">
        <f t="shared" si="0"/>
        <v>5.9324255704518223E+36</v>
      </c>
      <c r="H24" s="4">
        <f t="shared" si="1"/>
        <v>1.1805916207174113E+22</v>
      </c>
      <c r="I24" s="4">
        <f t="shared" si="2"/>
        <v>1.9900656261035833E-15</v>
      </c>
      <c r="J24" s="4">
        <f t="shared" si="3"/>
        <v>1.9900656261035832E-13</v>
      </c>
      <c r="N24" s="4">
        <v>7.0254755160690104E+18</v>
      </c>
      <c r="O24" s="4">
        <v>8.4441623301979904E+17</v>
      </c>
      <c r="P24" s="4">
        <v>5.9324255704518601E+36</v>
      </c>
      <c r="Q24" s="4">
        <f t="shared" si="4"/>
        <v>5.9324255704518223E+36</v>
      </c>
      <c r="R24" s="4">
        <f t="shared" si="5"/>
        <v>-3.7778931862957162E+22</v>
      </c>
      <c r="S24" s="4">
        <f t="shared" si="6"/>
        <v>-6.3682100035314662E-15</v>
      </c>
      <c r="T24" s="4">
        <f t="shared" si="7"/>
        <v>6.3682100035314663E-13</v>
      </c>
    </row>
    <row r="25" spans="4:20" x14ac:dyDescent="0.25">
      <c r="D25" s="4">
        <v>1.27164164399721E+19</v>
      </c>
      <c r="E25" s="4">
        <v>5.2012887533923E+18</v>
      </c>
      <c r="F25" s="4">
        <v>6.6141753812684504E+37</v>
      </c>
      <c r="G25" s="4">
        <f t="shared" si="0"/>
        <v>6.6141753812679839E+37</v>
      </c>
      <c r="H25" s="4">
        <f t="shared" si="1"/>
        <v>-4.6656980850752095E+24</v>
      </c>
      <c r="I25" s="4">
        <f t="shared" si="2"/>
        <v>-7.0540888563205324E-14</v>
      </c>
      <c r="J25" s="4">
        <f t="shared" si="3"/>
        <v>7.0540888563205323E-12</v>
      </c>
      <c r="N25" s="4">
        <v>1.27164164399721E+19</v>
      </c>
      <c r="O25" s="4">
        <v>5.2012887533923E+18</v>
      </c>
      <c r="P25" s="4">
        <v>6.6141753812673803E+37</v>
      </c>
      <c r="Q25" s="4">
        <f t="shared" si="4"/>
        <v>6.6141753812679839E+37</v>
      </c>
      <c r="R25" s="4">
        <f t="shared" si="5"/>
        <v>6.0351843651074066E+24</v>
      </c>
      <c r="S25" s="4">
        <f t="shared" si="6"/>
        <v>9.1246210105036845E-14</v>
      </c>
      <c r="T25" s="4">
        <f t="shared" si="7"/>
        <v>9.1246210105036849E-12</v>
      </c>
    </row>
    <row r="26" spans="4:20" x14ac:dyDescent="0.25">
      <c r="D26" s="4">
        <v>1.5869196042566799E+19</v>
      </c>
      <c r="E26" s="4">
        <v>6.2392674243422605E+17</v>
      </c>
      <c r="F26" s="4">
        <v>9.9012157918910496E+36</v>
      </c>
      <c r="G26" s="4">
        <f t="shared" si="0"/>
        <v>9.9012157918888148E+36</v>
      </c>
      <c r="H26" s="4">
        <f t="shared" si="1"/>
        <v>-2.2348599380180596E+24</v>
      </c>
      <c r="I26" s="4">
        <f t="shared" si="2"/>
        <v>-2.2571570855458796E-13</v>
      </c>
      <c r="J26" s="4">
        <f t="shared" si="3"/>
        <v>2.2571570855458797E-11</v>
      </c>
      <c r="N26" s="4">
        <v>1.5869196042566799E+19</v>
      </c>
      <c r="O26" s="4">
        <v>6.2392674243422605E+17</v>
      </c>
      <c r="P26" s="4">
        <v>9.9012157918877097E+36</v>
      </c>
      <c r="Q26" s="4">
        <f t="shared" si="4"/>
        <v>9.9012157918888148E+36</v>
      </c>
      <c r="R26" s="4">
        <f t="shared" si="5"/>
        <v>1.105033756991497E+24</v>
      </c>
      <c r="S26" s="4">
        <f t="shared" si="6"/>
        <v>1.1160586540258549E-13</v>
      </c>
      <c r="T26" s="4">
        <f t="shared" si="7"/>
        <v>1.1160586540258549E-11</v>
      </c>
    </row>
    <row r="27" spans="4:20" x14ac:dyDescent="0.25">
      <c r="D27" s="4">
        <v>2.25427618068383E+18</v>
      </c>
      <c r="E27" s="4">
        <v>1.00500630407715E+19</v>
      </c>
      <c r="F27" s="4">
        <v>2.2655617727226198E+37</v>
      </c>
      <c r="G27" s="4">
        <f t="shared" si="0"/>
        <v>2.2655617727182096E+37</v>
      </c>
      <c r="H27" s="4">
        <f t="shared" si="1"/>
        <v>-4.4102180583519617E+25</v>
      </c>
      <c r="I27" s="4">
        <f t="shared" si="2"/>
        <v>-1.9466333301786798E-12</v>
      </c>
      <c r="J27" s="4">
        <f t="shared" si="3"/>
        <v>1.9466333301786799E-10</v>
      </c>
      <c r="N27" s="4">
        <v>2.25427618068383E+18</v>
      </c>
      <c r="O27" s="4">
        <v>1.00500630407715E+19</v>
      </c>
      <c r="P27" s="4">
        <v>2.2655617727162498E+37</v>
      </c>
      <c r="Q27" s="4">
        <f t="shared" si="4"/>
        <v>2.2655617727182096E+37</v>
      </c>
      <c r="R27" s="4">
        <f t="shared" si="5"/>
        <v>1.9597820903909028E+25</v>
      </c>
      <c r="S27" s="4">
        <f t="shared" si="6"/>
        <v>8.6503140809953112E-13</v>
      </c>
      <c r="T27" s="4">
        <f t="shared" si="7"/>
        <v>8.6503140809953118E-11</v>
      </c>
    </row>
    <row r="28" spans="4:20" x14ac:dyDescent="0.25">
      <c r="D28" s="4">
        <v>1.50953420720825E+19</v>
      </c>
      <c r="E28" s="4">
        <v>9.9879560226556006E+18</v>
      </c>
      <c r="F28" s="4">
        <v>1.5077161276297901E+38</v>
      </c>
      <c r="G28" s="4">
        <f t="shared" si="0"/>
        <v>1.5077161276290288E+38</v>
      </c>
      <c r="H28" s="4">
        <f t="shared" si="1"/>
        <v>-7.6124547703858681E+25</v>
      </c>
      <c r="I28" s="4">
        <f t="shared" si="2"/>
        <v>-5.0489973748287059E-13</v>
      </c>
      <c r="J28" s="4">
        <f t="shared" si="3"/>
        <v>5.0489973748287062E-11</v>
      </c>
      <c r="N28" s="4">
        <v>1.50953420720825E+19</v>
      </c>
      <c r="O28" s="4">
        <v>9.9879560226556006E+18</v>
      </c>
      <c r="P28" s="4">
        <v>1.5077161276286501E+38</v>
      </c>
      <c r="Q28" s="4">
        <f t="shared" si="4"/>
        <v>1.5077161276290288E+38</v>
      </c>
      <c r="R28" s="4">
        <f t="shared" si="5"/>
        <v>3.7873379192614555E+25</v>
      </c>
      <c r="S28" s="4">
        <f t="shared" si="6"/>
        <v>2.5119701579482767E-13</v>
      </c>
      <c r="T28" s="4">
        <f t="shared" si="7"/>
        <v>2.5119701579482766E-11</v>
      </c>
    </row>
    <row r="29" spans="4:20" x14ac:dyDescent="0.25">
      <c r="D29" s="4">
        <v>5.1151266112882903E+18</v>
      </c>
      <c r="E29" s="4">
        <v>4.5100718907325798E+18</v>
      </c>
      <c r="F29" s="4">
        <v>2.3069588747109498E+37</v>
      </c>
      <c r="G29" s="4">
        <f t="shared" si="0"/>
        <v>2.3069588747109512E+37</v>
      </c>
      <c r="H29" s="4">
        <f t="shared" si="1"/>
        <v>0</v>
      </c>
      <c r="I29" s="4">
        <f t="shared" si="2"/>
        <v>0</v>
      </c>
      <c r="J29" s="4">
        <f t="shared" si="3"/>
        <v>0</v>
      </c>
      <c r="N29" s="4">
        <v>5.1151266112882903E+18</v>
      </c>
      <c r="O29" s="4">
        <v>4.5100718907325798E+18</v>
      </c>
      <c r="P29" s="4">
        <v>2.3069588747111599E+37</v>
      </c>
      <c r="Q29" s="4">
        <f t="shared" si="4"/>
        <v>2.3069588747109512E+37</v>
      </c>
      <c r="R29" s="4">
        <f t="shared" si="5"/>
        <v>-2.0872859854283832E+24</v>
      </c>
      <c r="S29" s="4">
        <f t="shared" si="6"/>
        <v>-9.0477815114493888E-14</v>
      </c>
      <c r="T29" s="4">
        <f t="shared" si="7"/>
        <v>9.047781511449389E-12</v>
      </c>
    </row>
    <row r="30" spans="4:20" x14ac:dyDescent="0.25">
      <c r="D30" s="4">
        <v>1.43506735468427E+19</v>
      </c>
      <c r="E30" s="4">
        <v>6.0760185262919004E+18</v>
      </c>
      <c r="F30" s="4">
        <v>8.7194958335383595E+37</v>
      </c>
      <c r="G30" s="4">
        <f t="shared" si="0"/>
        <v>8.7194958335383349E+37</v>
      </c>
      <c r="H30" s="4">
        <f t="shared" si="1"/>
        <v>-2.4556305710922155E+23</v>
      </c>
      <c r="I30" s="4">
        <f t="shared" si="2"/>
        <v>-2.8162529324768665E-15</v>
      </c>
      <c r="J30" s="4">
        <f t="shared" si="3"/>
        <v>2.8162529324768664E-13</v>
      </c>
      <c r="N30" s="4">
        <v>1.43506735468427E+19</v>
      </c>
      <c r="O30" s="4">
        <v>6.0760185262919004E+18</v>
      </c>
      <c r="P30" s="4">
        <v>8.7194958335385106E+37</v>
      </c>
      <c r="Q30" s="4">
        <f t="shared" si="4"/>
        <v>8.7194958335383349E+37</v>
      </c>
      <c r="R30" s="4">
        <f t="shared" si="5"/>
        <v>-1.756720331627508E+24</v>
      </c>
      <c r="S30" s="4">
        <f t="shared" si="6"/>
        <v>-2.0147040209257583E-14</v>
      </c>
      <c r="T30" s="4">
        <f t="shared" si="7"/>
        <v>2.0147040209257584E-12</v>
      </c>
    </row>
    <row r="31" spans="4:20" x14ac:dyDescent="0.25">
      <c r="D31" s="4">
        <v>9.1990651096715494E+17</v>
      </c>
      <c r="E31" s="4">
        <v>6.32792546643183E+18</v>
      </c>
      <c r="F31" s="4">
        <v>5.8210998374877705E+36</v>
      </c>
      <c r="G31" s="4">
        <f t="shared" si="0"/>
        <v>5.8210998374855109E+36</v>
      </c>
      <c r="H31" s="4">
        <f t="shared" si="1"/>
        <v>-2.2596523620531252E+24</v>
      </c>
      <c r="I31" s="4">
        <f t="shared" si="2"/>
        <v>-3.8818306250339235E-13</v>
      </c>
      <c r="J31" s="4">
        <f t="shared" si="3"/>
        <v>3.8818306250339232E-11</v>
      </c>
      <c r="N31" s="4">
        <v>9.1990651096715494E+17</v>
      </c>
      <c r="O31" s="4">
        <v>6.32792546643183E+18</v>
      </c>
      <c r="P31" s="4">
        <v>5.8210998374843503E+36</v>
      </c>
      <c r="Q31" s="4">
        <f t="shared" si="4"/>
        <v>5.8210998374855109E+36</v>
      </c>
      <c r="R31" s="4">
        <f t="shared" si="5"/>
        <v>1.1605215631652153E+24</v>
      </c>
      <c r="S31" s="4">
        <f t="shared" si="6"/>
        <v>1.9936465540273495E-13</v>
      </c>
      <c r="T31" s="4">
        <f t="shared" si="7"/>
        <v>1.9936465540273495E-11</v>
      </c>
    </row>
    <row r="32" spans="4:20" x14ac:dyDescent="0.25">
      <c r="D32" s="4">
        <v>4.70481301371793E+18</v>
      </c>
      <c r="E32" s="4">
        <v>1.72453053770018E+19</v>
      </c>
      <c r="F32" s="4">
        <v>8.1135937163257901E+37</v>
      </c>
      <c r="G32" s="4">
        <f t="shared" si="0"/>
        <v>8.1135937163257863E+37</v>
      </c>
      <c r="H32" s="4">
        <f t="shared" si="1"/>
        <v>0</v>
      </c>
      <c r="I32" s="4">
        <f t="shared" si="2"/>
        <v>0</v>
      </c>
      <c r="J32" s="4">
        <f t="shared" si="3"/>
        <v>0</v>
      </c>
      <c r="N32" s="4">
        <v>4.70481301371793E+18</v>
      </c>
      <c r="O32" s="4">
        <v>1.72453053770018E+19</v>
      </c>
      <c r="P32" s="4">
        <v>8.1135937163394396E+37</v>
      </c>
      <c r="Q32" s="4">
        <f t="shared" si="4"/>
        <v>8.1135937163257863E+37</v>
      </c>
      <c r="R32" s="4">
        <f t="shared" si="5"/>
        <v>-1.3653305975272718E+26</v>
      </c>
      <c r="S32" s="4">
        <f t="shared" si="6"/>
        <v>-1.6827692453715283E-12</v>
      </c>
      <c r="T32" s="4">
        <f t="shared" si="7"/>
        <v>1.6827692453715283E-10</v>
      </c>
    </row>
    <row r="33" spans="4:20" x14ac:dyDescent="0.25">
      <c r="D33" s="4">
        <v>9.51986527946547E+18</v>
      </c>
      <c r="E33" s="4">
        <v>1.1691427390805701E+19</v>
      </c>
      <c r="F33" s="4">
        <v>1.1130081368512799E+38</v>
      </c>
      <c r="G33" s="4">
        <f t="shared" si="0"/>
        <v>1.1130081368512276E+38</v>
      </c>
      <c r="H33" s="4">
        <f t="shared" si="1"/>
        <v>-5.2323820630195669E+24</v>
      </c>
      <c r="I33" s="4">
        <f t="shared" si="2"/>
        <v>-4.701117529852312E-14</v>
      </c>
      <c r="J33" s="4">
        <f t="shared" si="3"/>
        <v>4.701117529852312E-12</v>
      </c>
      <c r="N33" s="4">
        <v>9.51986527946547E+18</v>
      </c>
      <c r="O33" s="4">
        <v>1.1691427390805701E+19</v>
      </c>
      <c r="P33" s="4">
        <v>1.11300813685121E+38</v>
      </c>
      <c r="Q33" s="4">
        <f t="shared" si="4"/>
        <v>1.1130081368512276E+38</v>
      </c>
      <c r="R33" s="4">
        <f t="shared" si="5"/>
        <v>1.756720331627508E+24</v>
      </c>
      <c r="S33" s="4">
        <f t="shared" si="6"/>
        <v>1.5783535389034837E-14</v>
      </c>
      <c r="T33" s="4">
        <f t="shared" si="7"/>
        <v>1.5783535389034838E-12</v>
      </c>
    </row>
    <row r="34" spans="4:20" x14ac:dyDescent="0.25">
      <c r="D34" s="4">
        <v>8.8687586052913295E+18</v>
      </c>
      <c r="E34" s="4">
        <v>1.3614075432657601E+19</v>
      </c>
      <c r="F34" s="4">
        <v>1.2073994864646799E+38</v>
      </c>
      <c r="G34" s="4">
        <f t="shared" si="0"/>
        <v>1.2073994864646737E+38</v>
      </c>
      <c r="H34" s="4">
        <f t="shared" si="1"/>
        <v>-6.2335237573879317E+23</v>
      </c>
      <c r="I34" s="4">
        <f t="shared" si="2"/>
        <v>-5.1627682695476391E-15</v>
      </c>
      <c r="J34" s="4">
        <f t="shared" si="3"/>
        <v>5.1627682695476388E-13</v>
      </c>
      <c r="N34" s="4">
        <v>8.8687586052913295E+18</v>
      </c>
      <c r="O34" s="4">
        <v>1.3614075432657601E+19</v>
      </c>
      <c r="P34" s="4">
        <v>1.20739948646456E+38</v>
      </c>
      <c r="Q34" s="4">
        <f t="shared" si="4"/>
        <v>1.2073994864646737E+38</v>
      </c>
      <c r="R34" s="4">
        <f t="shared" si="5"/>
        <v>1.1371458490750106E+25</v>
      </c>
      <c r="S34" s="4">
        <f t="shared" si="6"/>
        <v>9.4181409038414511E-14</v>
      </c>
      <c r="T34" s="4">
        <f t="shared" si="7"/>
        <v>9.4181409038414504E-12</v>
      </c>
    </row>
    <row r="35" spans="4:20" x14ac:dyDescent="0.25">
      <c r="D35" s="4">
        <v>6.0980703357986796E+18</v>
      </c>
      <c r="E35" s="4">
        <v>1.13963756100869E+19</v>
      </c>
      <c r="F35" s="4">
        <v>6.9495900043446495E+37</v>
      </c>
      <c r="G35" s="4">
        <f t="shared" si="0"/>
        <v>6.9495900043490498E+37</v>
      </c>
      <c r="H35" s="4">
        <f t="shared" si="1"/>
        <v>4.4003010887379354E+25</v>
      </c>
      <c r="I35" s="4">
        <f t="shared" si="2"/>
        <v>6.3317419962677354E-13</v>
      </c>
      <c r="J35" s="4">
        <f t="shared" si="3"/>
        <v>6.3317419962677357E-11</v>
      </c>
      <c r="N35" s="4">
        <v>6.0980703357986796E+18</v>
      </c>
      <c r="O35" s="4">
        <v>1.13963756100869E+19</v>
      </c>
      <c r="P35" s="4">
        <v>6.9495900043512703E+37</v>
      </c>
      <c r="Q35" s="4">
        <f t="shared" si="4"/>
        <v>6.9495900043490498E+37</v>
      </c>
      <c r="R35" s="4">
        <f t="shared" si="5"/>
        <v>-2.2204567202453072E+25</v>
      </c>
      <c r="S35" s="4">
        <f t="shared" si="6"/>
        <v>-3.1950902410872391E-13</v>
      </c>
      <c r="T35" s="4">
        <f t="shared" si="7"/>
        <v>3.1950902410872392E-11</v>
      </c>
    </row>
    <row r="36" spans="4:20" x14ac:dyDescent="0.25">
      <c r="D36" s="4">
        <v>1.35812176228706E+19</v>
      </c>
      <c r="E36" s="4">
        <v>5.5452490146442496E+18</v>
      </c>
      <c r="F36" s="4">
        <v>7.5311233640892403E+37</v>
      </c>
      <c r="G36" s="4">
        <f t="shared" si="0"/>
        <v>7.5311233640892308E+37</v>
      </c>
      <c r="H36" s="4">
        <f t="shared" si="1"/>
        <v>-9.4447329657392904E+22</v>
      </c>
      <c r="I36" s="4">
        <f t="shared" si="2"/>
        <v>-1.2540935142258793E-15</v>
      </c>
      <c r="J36" s="4">
        <f t="shared" si="3"/>
        <v>1.2540935142258793E-13</v>
      </c>
      <c r="N36" s="4">
        <v>1.35812176228706E+19</v>
      </c>
      <c r="O36" s="4">
        <v>5.5452490146442496E+18</v>
      </c>
      <c r="P36" s="4">
        <v>7.5311233640889598E+37</v>
      </c>
      <c r="Q36" s="4">
        <f t="shared" si="4"/>
        <v>7.5311233640892308E+37</v>
      </c>
      <c r="R36" s="4">
        <f t="shared" si="5"/>
        <v>2.7106383611671764E+24</v>
      </c>
      <c r="S36" s="4">
        <f t="shared" si="6"/>
        <v>3.5992483858282736E-14</v>
      </c>
      <c r="T36" s="4">
        <f t="shared" si="7"/>
        <v>3.5992483858282736E-12</v>
      </c>
    </row>
    <row r="37" spans="4:20" x14ac:dyDescent="0.25">
      <c r="D37" s="4">
        <v>1.34425384073652E+19</v>
      </c>
      <c r="E37" s="4">
        <v>9.4250807628794803E+17</v>
      </c>
      <c r="F37" s="4">
        <v>1.2669701014752701E+37</v>
      </c>
      <c r="G37" s="4">
        <f t="shared" si="0"/>
        <v>1.266970101475263E+37</v>
      </c>
      <c r="H37" s="4">
        <f t="shared" si="1"/>
        <v>-7.0835497243044678E+22</v>
      </c>
      <c r="I37" s="4">
        <f t="shared" si="2"/>
        <v>-5.5909367680076788E-15</v>
      </c>
      <c r="J37" s="4">
        <f t="shared" si="3"/>
        <v>5.5909367680076785E-13</v>
      </c>
      <c r="N37" s="4">
        <v>1.34425384073652E+19</v>
      </c>
      <c r="O37" s="4">
        <v>9.4250807628794803E+17</v>
      </c>
      <c r="P37" s="4">
        <v>1.2669701014750701E+37</v>
      </c>
      <c r="Q37" s="4">
        <f t="shared" si="4"/>
        <v>1.266970101475263E+37</v>
      </c>
      <c r="R37" s="4">
        <f t="shared" si="5"/>
        <v>1.9290867082522501E+24</v>
      </c>
      <c r="S37" s="4">
        <f t="shared" si="6"/>
        <v>1.5225984464874245E-13</v>
      </c>
      <c r="T37" s="4">
        <f t="shared" si="7"/>
        <v>1.5225984464874245E-11</v>
      </c>
    </row>
    <row r="38" spans="4:20" x14ac:dyDescent="0.25">
      <c r="D38" s="4">
        <v>1.7917590848450001E+19</v>
      </c>
      <c r="E38" s="4">
        <v>1.3128889482674901E+19</v>
      </c>
      <c r="F38" s="4">
        <v>2.35238069886634E+38</v>
      </c>
      <c r="G38" s="4">
        <f t="shared" si="0"/>
        <v>2.3523807004508726E+38</v>
      </c>
      <c r="H38" s="4">
        <f t="shared" si="1"/>
        <v>1.5845326493504778E+29</v>
      </c>
      <c r="I38" s="4">
        <f t="shared" si="2"/>
        <v>6.7358682591077876E-10</v>
      </c>
      <c r="J38" s="4">
        <f t="shared" si="3"/>
        <v>6.735868259107788E-8</v>
      </c>
      <c r="N38" s="4">
        <v>1.7917590848450001E+19</v>
      </c>
      <c r="O38" s="4">
        <v>1.3128889482674901E+19</v>
      </c>
      <c r="P38" s="4">
        <v>2.3523807020351899E+38</v>
      </c>
      <c r="Q38" s="4">
        <f t="shared" si="4"/>
        <v>2.3523807004508726E+38</v>
      </c>
      <c r="R38" s="4">
        <f t="shared" si="5"/>
        <v>-1.5843173094388589E+29</v>
      </c>
      <c r="S38" s="4">
        <f t="shared" si="6"/>
        <v>-6.7349528464299948E-10</v>
      </c>
      <c r="T38" s="4">
        <f t="shared" si="7"/>
        <v>6.7349528464299945E-8</v>
      </c>
    </row>
    <row r="39" spans="4:20" x14ac:dyDescent="0.25">
      <c r="D39" s="4">
        <v>1.2544149338958701E+19</v>
      </c>
      <c r="E39" s="4">
        <v>5.0229545429204398E+18</v>
      </c>
      <c r="F39" s="4">
        <v>6.30086919091949E+37</v>
      </c>
      <c r="G39" s="4">
        <f t="shared" si="0"/>
        <v>6.3008691909195041E+37</v>
      </c>
      <c r="H39" s="4">
        <f t="shared" si="1"/>
        <v>1.4167099448608936E+23</v>
      </c>
      <c r="I39" s="4">
        <f t="shared" si="2"/>
        <v>2.2484357347119422E-15</v>
      </c>
      <c r="J39" s="4">
        <f t="shared" si="3"/>
        <v>2.2484357347119423E-13</v>
      </c>
      <c r="N39" s="4">
        <v>1.2544149338958701E+19</v>
      </c>
      <c r="O39" s="4">
        <v>5.0229545429204398E+18</v>
      </c>
      <c r="P39" s="4">
        <v>6.3008691909208302E+37</v>
      </c>
      <c r="Q39" s="4">
        <f t="shared" si="4"/>
        <v>6.3008691909195041E+37</v>
      </c>
      <c r="R39" s="4">
        <f t="shared" si="5"/>
        <v>-1.3260405083897964E+25</v>
      </c>
      <c r="S39" s="4">
        <f t="shared" si="6"/>
        <v>-2.1045358476903779E-13</v>
      </c>
      <c r="T39" s="4">
        <f t="shared" si="7"/>
        <v>2.104535847690378E-11</v>
      </c>
    </row>
    <row r="40" spans="4:20" x14ac:dyDescent="0.25">
      <c r="D40" s="4">
        <v>2.3896524675535099E+18</v>
      </c>
      <c r="E40" s="4">
        <v>7.8324335869450199E+18</v>
      </c>
      <c r="F40" s="4">
        <v>1.8716794247966901E+37</v>
      </c>
      <c r="G40" s="4">
        <f t="shared" si="0"/>
        <v>1.8716794247992156E+37</v>
      </c>
      <c r="H40" s="4">
        <f t="shared" si="1"/>
        <v>2.5255215950386863E+25</v>
      </c>
      <c r="I40" s="4">
        <f t="shared" si="2"/>
        <v>1.3493344862246436E-12</v>
      </c>
      <c r="J40" s="4">
        <f t="shared" si="3"/>
        <v>1.3493344862246436E-10</v>
      </c>
      <c r="N40" s="4">
        <v>2.3896524675535099E+18</v>
      </c>
      <c r="O40" s="4">
        <v>7.8324335869450199E+18</v>
      </c>
      <c r="P40" s="4">
        <v>1.8716794248E+37</v>
      </c>
      <c r="Q40" s="4">
        <f t="shared" si="4"/>
        <v>1.8716794247992156E+37</v>
      </c>
      <c r="R40" s="4">
        <f t="shared" si="5"/>
        <v>-7.8438507280464807E+24</v>
      </c>
      <c r="S40" s="4">
        <f t="shared" si="6"/>
        <v>-4.1908088661539513E-13</v>
      </c>
      <c r="T40" s="4">
        <f t="shared" si="7"/>
        <v>4.1908088661539513E-11</v>
      </c>
    </row>
    <row r="41" spans="4:20" x14ac:dyDescent="0.25">
      <c r="D41" s="4">
        <v>9.0371334351415101E+18</v>
      </c>
      <c r="E41" s="4">
        <v>3.1326409390257101E+18</v>
      </c>
      <c r="F41" s="4">
        <v>2.83100941703621E+37</v>
      </c>
      <c r="G41" s="4">
        <f t="shared" si="0"/>
        <v>2.8310094170362341E+37</v>
      </c>
      <c r="H41" s="4">
        <f t="shared" si="1"/>
        <v>2.4084069062635191E+23</v>
      </c>
      <c r="I41" s="4">
        <f t="shared" si="2"/>
        <v>8.5072373541761825E-15</v>
      </c>
      <c r="J41" s="4">
        <f t="shared" si="3"/>
        <v>8.5072373541761822E-13</v>
      </c>
      <c r="N41" s="4">
        <v>9.0371334351415101E+18</v>
      </c>
      <c r="O41" s="4">
        <v>3.1326409390257101E+18</v>
      </c>
      <c r="P41" s="4">
        <v>2.8310094170363299E+37</v>
      </c>
      <c r="Q41" s="4">
        <f t="shared" si="4"/>
        <v>2.8310094170362341E+37</v>
      </c>
      <c r="R41" s="4">
        <f t="shared" si="5"/>
        <v>-9.5864039602253798E+23</v>
      </c>
      <c r="S41" s="4">
        <f t="shared" si="6"/>
        <v>-3.3862140841132653E-14</v>
      </c>
      <c r="T41" s="4">
        <f t="shared" si="7"/>
        <v>3.3862140841132652E-12</v>
      </c>
    </row>
    <row r="42" spans="4:20" x14ac:dyDescent="0.25">
      <c r="D42" s="4">
        <v>6.4739010453957396E+18</v>
      </c>
      <c r="E42" s="4">
        <v>1.5109591747076801E+19</v>
      </c>
      <c r="F42" s="4">
        <v>9.7818001806903902E+37</v>
      </c>
      <c r="G42" s="4">
        <f t="shared" si="0"/>
        <v>9.7818001806903335E+37</v>
      </c>
      <c r="H42" s="4">
        <f t="shared" si="1"/>
        <v>-5.6668397794435743E+23</v>
      </c>
      <c r="I42" s="4">
        <f t="shared" si="2"/>
        <v>-5.7932483538460988E-15</v>
      </c>
      <c r="J42" s="4">
        <f t="shared" si="3"/>
        <v>5.7932483538460985E-13</v>
      </c>
      <c r="N42" s="4">
        <v>6.4739010453957396E+18</v>
      </c>
      <c r="O42" s="4">
        <v>1.5109591747076801E+19</v>
      </c>
      <c r="P42" s="4">
        <v>9.7818001806994194E+37</v>
      </c>
      <c r="Q42" s="4">
        <f t="shared" si="4"/>
        <v>9.7818001806903335E+37</v>
      </c>
      <c r="R42" s="4">
        <f t="shared" si="5"/>
        <v>-9.0858331130411974E+25</v>
      </c>
      <c r="S42" s="4">
        <f t="shared" si="6"/>
        <v>-9.2885081939999119E-13</v>
      </c>
      <c r="T42" s="4">
        <f t="shared" si="7"/>
        <v>9.2885081939999116E-11</v>
      </c>
    </row>
    <row r="43" spans="4:20" x14ac:dyDescent="0.25">
      <c r="D43" s="4">
        <v>1.65391219620613E+19</v>
      </c>
      <c r="E43" s="4">
        <v>7.3443471209925396E+18</v>
      </c>
      <c r="F43" s="4">
        <v>1.21469052765865E+38</v>
      </c>
      <c r="G43" s="4">
        <f t="shared" si="0"/>
        <v>1.2146905276580939E+38</v>
      </c>
      <c r="H43" s="4">
        <f t="shared" si="1"/>
        <v>-5.5610587702272942E+25</v>
      </c>
      <c r="I43" s="4">
        <f t="shared" si="2"/>
        <v>-4.578169207385635E-13</v>
      </c>
      <c r="J43" s="4">
        <f t="shared" si="3"/>
        <v>4.5781692073856349E-11</v>
      </c>
      <c r="N43" s="4">
        <v>1.65391219620613E+19</v>
      </c>
      <c r="O43" s="4">
        <v>7.3443471209925396E+18</v>
      </c>
      <c r="P43" s="4">
        <v>1.21469052765781E+38</v>
      </c>
      <c r="Q43" s="4">
        <f t="shared" si="4"/>
        <v>1.2146905276580939E+38</v>
      </c>
      <c r="R43" s="4">
        <f t="shared" si="5"/>
        <v>2.8390867295012307E+25</v>
      </c>
      <c r="S43" s="4">
        <f t="shared" si="6"/>
        <v>2.3372922278195004E-13</v>
      </c>
      <c r="T43" s="4">
        <f t="shared" si="7"/>
        <v>2.3372922278195005E-11</v>
      </c>
    </row>
    <row r="44" spans="4:20" x14ac:dyDescent="0.25">
      <c r="D44" s="4">
        <v>1.79794889636516E+19</v>
      </c>
      <c r="E44" s="4">
        <v>8.7447622637717801E+18</v>
      </c>
      <c r="F44" s="4">
        <v>1.5722635661131199E+38</v>
      </c>
      <c r="G44" s="4">
        <f t="shared" si="0"/>
        <v>1.5722635661124171E+38</v>
      </c>
      <c r="H44" s="4">
        <f t="shared" si="1"/>
        <v>-7.0287702731031799E+25</v>
      </c>
      <c r="I44" s="4">
        <f t="shared" si="2"/>
        <v>-4.470478375634268E-13</v>
      </c>
      <c r="J44" s="4">
        <f t="shared" si="3"/>
        <v>4.4704783756342681E-11</v>
      </c>
      <c r="N44" s="4">
        <v>1.79794889636516E+19</v>
      </c>
      <c r="O44" s="4">
        <v>8.7447622637717801E+18</v>
      </c>
      <c r="P44" s="4">
        <v>1.5722635661120701E+38</v>
      </c>
      <c r="Q44" s="4">
        <f t="shared" si="4"/>
        <v>1.5722635661124171E+38</v>
      </c>
      <c r="R44" s="4">
        <f t="shared" si="5"/>
        <v>3.4699948916126153E+25</v>
      </c>
      <c r="S44" s="4">
        <f t="shared" si="6"/>
        <v>2.2070058522010618E-13</v>
      </c>
      <c r="T44" s="4">
        <f t="shared" si="7"/>
        <v>2.2070058522010616E-11</v>
      </c>
    </row>
    <row r="45" spans="4:20" x14ac:dyDescent="0.25">
      <c r="D45" s="4">
        <v>8.4840262452587602E+18</v>
      </c>
      <c r="E45" s="4">
        <v>3.7337418200620001E+18</v>
      </c>
      <c r="F45" s="4">
        <v>3.1677163594426202E+37</v>
      </c>
      <c r="G45" s="4">
        <f t="shared" si="0"/>
        <v>3.1677163594426221E+37</v>
      </c>
      <c r="H45" s="4">
        <f t="shared" si="1"/>
        <v>0</v>
      </c>
      <c r="I45" s="4">
        <f t="shared" si="2"/>
        <v>0</v>
      </c>
      <c r="J45" s="4">
        <f t="shared" si="3"/>
        <v>0</v>
      </c>
      <c r="N45" s="4">
        <v>8.4840262452587602E+18</v>
      </c>
      <c r="O45" s="4">
        <v>3.7337418200620001E+18</v>
      </c>
      <c r="P45" s="4">
        <v>3.1677163594396102E+37</v>
      </c>
      <c r="Q45" s="4">
        <f t="shared" si="4"/>
        <v>3.1677163594426221E+37</v>
      </c>
      <c r="R45" s="4">
        <f t="shared" si="5"/>
        <v>3.0119253427742597E+25</v>
      </c>
      <c r="S45" s="4">
        <f t="shared" si="6"/>
        <v>9.5081913940812098E-13</v>
      </c>
      <c r="T45" s="4">
        <f t="shared" si="7"/>
        <v>9.5081913940812102E-11</v>
      </c>
    </row>
    <row r="46" spans="4:20" x14ac:dyDescent="0.25">
      <c r="D46" s="4">
        <v>2.4434669389061101E+17</v>
      </c>
      <c r="E46" s="4">
        <v>1.63082046989005E+19</v>
      </c>
      <c r="F46" s="4">
        <v>3.9848559014837398E+36</v>
      </c>
      <c r="G46" s="4">
        <f t="shared" si="0"/>
        <v>3.9848559014676649E+36</v>
      </c>
      <c r="H46" s="4">
        <f t="shared" si="1"/>
        <v>-1.6074935507688272E+25</v>
      </c>
      <c r="I46" s="4">
        <f t="shared" si="2"/>
        <v>-4.0340067257558054E-12</v>
      </c>
      <c r="J46" s="4">
        <f t="shared" si="3"/>
        <v>4.0340067257558055E-10</v>
      </c>
      <c r="N46" s="4">
        <v>2.4434669389061101E+17</v>
      </c>
      <c r="O46" s="4">
        <v>1.63082046989005E+19</v>
      </c>
      <c r="P46" s="4">
        <v>3.9848559015270899E+36</v>
      </c>
      <c r="Q46" s="4">
        <f t="shared" si="4"/>
        <v>3.9848559014676649E+36</v>
      </c>
      <c r="R46" s="4">
        <f t="shared" si="5"/>
        <v>-5.9425079228810898E+25</v>
      </c>
      <c r="S46" s="4">
        <f t="shared" si="6"/>
        <v>-1.491272976945641E-11</v>
      </c>
      <c r="T46" s="4">
        <f t="shared" si="7"/>
        <v>1.491272976945641E-9</v>
      </c>
    </row>
    <row r="47" spans="4:20" x14ac:dyDescent="0.25">
      <c r="D47" s="4">
        <v>1.4556493353287E+19</v>
      </c>
      <c r="E47" s="4">
        <v>1.77255105393095E+19</v>
      </c>
      <c r="F47" s="4">
        <v>2.5802127619062398E+38</v>
      </c>
      <c r="G47" s="4">
        <f t="shared" si="0"/>
        <v>2.580212763490774E+38</v>
      </c>
      <c r="H47" s="4">
        <f t="shared" si="1"/>
        <v>1.5845341605077523E+29</v>
      </c>
      <c r="I47" s="4">
        <f t="shared" si="2"/>
        <v>6.141098838547072E-10</v>
      </c>
      <c r="J47" s="4">
        <f t="shared" si="3"/>
        <v>6.1410988385470721E-8</v>
      </c>
      <c r="N47" s="4">
        <v>1.4556493353287E+19</v>
      </c>
      <c r="O47" s="4">
        <v>1.77255105393095E+19</v>
      </c>
      <c r="P47" s="4">
        <v>2.58021276507529E+38</v>
      </c>
      <c r="Q47" s="4">
        <f t="shared" si="4"/>
        <v>2.580212763490774E+38</v>
      </c>
      <c r="R47" s="4">
        <f t="shared" si="5"/>
        <v>-1.5845160266204581E+29</v>
      </c>
      <c r="S47" s="4">
        <f t="shared" si="6"/>
        <v>-6.1410285579580025E-10</v>
      </c>
      <c r="T47" s="4">
        <f t="shared" si="7"/>
        <v>6.1410285579580025E-8</v>
      </c>
    </row>
    <row r="48" spans="4:20" x14ac:dyDescent="0.25">
      <c r="D48" s="4">
        <v>9.601449050855381E+18</v>
      </c>
      <c r="E48" s="4">
        <v>1.93521545976029E+18</v>
      </c>
      <c r="F48" s="4">
        <v>1.8580872639306499E+37</v>
      </c>
      <c r="G48" s="4">
        <f t="shared" si="0"/>
        <v>1.8580872639316097E+37</v>
      </c>
      <c r="H48" s="4">
        <f t="shared" si="1"/>
        <v>9.5982098764325539E+24</v>
      </c>
      <c r="I48" s="4">
        <f t="shared" si="2"/>
        <v>5.1656399905154469E-13</v>
      </c>
      <c r="J48" s="4">
        <f t="shared" si="3"/>
        <v>5.1656399905154471E-11</v>
      </c>
      <c r="N48" s="4">
        <v>9.601449050855381E+18</v>
      </c>
      <c r="O48" s="4">
        <v>1.93521545976029E+18</v>
      </c>
      <c r="P48" s="4">
        <v>1.85808726393203E+37</v>
      </c>
      <c r="Q48" s="4">
        <f t="shared" si="4"/>
        <v>1.8580872639316097E+37</v>
      </c>
      <c r="R48" s="4">
        <f t="shared" si="5"/>
        <v>-4.2029061697539842E+24</v>
      </c>
      <c r="S48" s="4">
        <f t="shared" si="6"/>
        <v>-2.2619530585774898E-13</v>
      </c>
      <c r="T48" s="4">
        <f t="shared" si="7"/>
        <v>2.2619530585774896E-11</v>
      </c>
    </row>
    <row r="49" spans="4:20" x14ac:dyDescent="0.25">
      <c r="D49" s="4">
        <v>1.67161697396334E+19</v>
      </c>
      <c r="E49" s="4">
        <v>5.6185072839867003E+18</v>
      </c>
      <c r="F49" s="4">
        <v>9.3919921442488499E+37</v>
      </c>
      <c r="G49" s="4">
        <f t="shared" si="0"/>
        <v>9.3919921442488329E+37</v>
      </c>
      <c r="H49" s="4">
        <f t="shared" si="1"/>
        <v>-1.7000519338330723E+23</v>
      </c>
      <c r="I49" s="4">
        <f t="shared" si="2"/>
        <v>-1.8101079171729242E-15</v>
      </c>
      <c r="J49" s="4">
        <f t="shared" si="3"/>
        <v>1.8101079171729241E-13</v>
      </c>
      <c r="N49" s="4">
        <v>1.67161697396334E+19</v>
      </c>
      <c r="O49" s="4">
        <v>5.6185072839867003E+18</v>
      </c>
      <c r="P49" s="4">
        <v>9.3919921442486496E+37</v>
      </c>
      <c r="Q49" s="4">
        <f t="shared" si="4"/>
        <v>9.3919921442488329E+37</v>
      </c>
      <c r="R49" s="4">
        <f t="shared" si="5"/>
        <v>1.8322781953534223E+24</v>
      </c>
      <c r="S49" s="4">
        <f t="shared" si="6"/>
        <v>1.9508940885085961E-14</v>
      </c>
      <c r="T49" s="4">
        <f t="shared" si="7"/>
        <v>1.950894088508596E-12</v>
      </c>
    </row>
    <row r="50" spans="4:20" x14ac:dyDescent="0.25">
      <c r="D50" s="4">
        <v>4.5738809270789498E+17</v>
      </c>
      <c r="E50" s="4">
        <v>1.03681451963461E+19</v>
      </c>
      <c r="F50" s="4">
        <v>4.7422661563291299E+36</v>
      </c>
      <c r="G50" s="4">
        <f t="shared" si="0"/>
        <v>4.742266156275266E+36</v>
      </c>
      <c r="H50" s="4">
        <f t="shared" si="1"/>
        <v>-5.3863902399421532E+25</v>
      </c>
      <c r="I50" s="4">
        <f t="shared" si="2"/>
        <v>-1.1358262194572401E-11</v>
      </c>
      <c r="J50" s="4">
        <f t="shared" si="3"/>
        <v>1.1358262194572402E-9</v>
      </c>
      <c r="N50" s="4">
        <v>4.5738809270789498E+17</v>
      </c>
      <c r="O50" s="4">
        <v>1.03681451963461E+19</v>
      </c>
      <c r="P50" s="4">
        <v>4.7422661562542898E+36</v>
      </c>
      <c r="Q50" s="4">
        <f t="shared" si="4"/>
        <v>4.742266156275266E+36</v>
      </c>
      <c r="R50" s="4">
        <f t="shared" si="5"/>
        <v>2.0976161621096605E+25</v>
      </c>
      <c r="S50" s="4">
        <f t="shared" si="6"/>
        <v>4.4232358391229527E-12</v>
      </c>
      <c r="T50" s="4">
        <f t="shared" si="7"/>
        <v>4.4232358391229526E-10</v>
      </c>
    </row>
    <row r="51" spans="4:20" x14ac:dyDescent="0.25">
      <c r="D51" s="4">
        <v>1.4611365584890599E+19</v>
      </c>
      <c r="E51" s="4">
        <v>7.8061156723214797E+18</v>
      </c>
      <c r="F51" s="4">
        <v>1.14058009886268E+38</v>
      </c>
      <c r="G51" s="4">
        <f t="shared" si="0"/>
        <v>1.1405800988623321E+38</v>
      </c>
      <c r="H51" s="4">
        <f t="shared" si="1"/>
        <v>-3.4794396245783546E+25</v>
      </c>
      <c r="I51" s="4">
        <f t="shared" si="2"/>
        <v>-3.0505877036158271E-13</v>
      </c>
      <c r="J51" s="4">
        <f t="shared" si="3"/>
        <v>3.0505877036158273E-11</v>
      </c>
      <c r="N51" s="4">
        <v>1.4611365584890599E+19</v>
      </c>
      <c r="O51" s="4">
        <v>7.8061156723214797E+18</v>
      </c>
      <c r="P51" s="4">
        <v>1.1405800988622201E+38</v>
      </c>
      <c r="Q51" s="4">
        <f t="shared" si="4"/>
        <v>1.1405800988623321E+38</v>
      </c>
      <c r="R51" s="4">
        <f t="shared" si="5"/>
        <v>1.1201453297366798E+25</v>
      </c>
      <c r="S51" s="4">
        <f t="shared" si="6"/>
        <v>9.8208388069716907E-14</v>
      </c>
      <c r="T51" s="4">
        <f t="shared" si="7"/>
        <v>9.8208388069716908E-12</v>
      </c>
    </row>
    <row r="52" spans="4:20" x14ac:dyDescent="0.25">
      <c r="D52" s="4">
        <v>1.75183889153925E+19</v>
      </c>
      <c r="E52" s="4">
        <v>1.2390177922457101E+17</v>
      </c>
      <c r="F52" s="4">
        <v>2.1705595557648801E+36</v>
      </c>
      <c r="G52" s="4">
        <f t="shared" si="0"/>
        <v>2.1705595557651333E+36</v>
      </c>
      <c r="H52" s="4">
        <f t="shared" si="1"/>
        <v>2.5323690264388472E+23</v>
      </c>
      <c r="I52" s="4">
        <f t="shared" si="2"/>
        <v>1.1666894924457276E-13</v>
      </c>
      <c r="J52" s="4">
        <f t="shared" si="3"/>
        <v>1.1666894924457276E-11</v>
      </c>
      <c r="N52" s="4">
        <v>1.75183889153925E+19</v>
      </c>
      <c r="O52" s="4">
        <v>1.2390177922457101E+17</v>
      </c>
      <c r="P52" s="4">
        <v>2.1705595557652201E+36</v>
      </c>
      <c r="Q52" s="4">
        <f t="shared" si="4"/>
        <v>2.1705595557651333E+36</v>
      </c>
      <c r="R52" s="4">
        <f t="shared" si="5"/>
        <v>-8.6773484122729731E+22</v>
      </c>
      <c r="S52" s="4">
        <f t="shared" si="6"/>
        <v>-3.9977472118769684E-14</v>
      </c>
      <c r="T52" s="4">
        <f t="shared" si="7"/>
        <v>3.9977472118769686E-12</v>
      </c>
    </row>
    <row r="53" spans="4:20" x14ac:dyDescent="0.25">
      <c r="D53" s="4">
        <v>1.68274359355236E+19</v>
      </c>
      <c r="E53" s="4">
        <v>1.6918717399472699E+19</v>
      </c>
      <c r="F53" s="4">
        <v>2.8469863299239998E+38</v>
      </c>
      <c r="G53" s="4">
        <f t="shared" si="0"/>
        <v>2.8469863315085529E+38</v>
      </c>
      <c r="H53" s="4">
        <f t="shared" si="1"/>
        <v>1.5845530499736838E+29</v>
      </c>
      <c r="I53" s="4">
        <f t="shared" si="2"/>
        <v>5.5657206093225793E-10</v>
      </c>
      <c r="J53" s="4">
        <f t="shared" si="3"/>
        <v>5.5657206093225796E-8</v>
      </c>
      <c r="N53" s="4">
        <v>1.68274359355236E+19</v>
      </c>
      <c r="O53" s="4">
        <v>1.6918717399472699E+19</v>
      </c>
      <c r="P53" s="4">
        <v>2.8469863330929499E+38</v>
      </c>
      <c r="Q53" s="4">
        <f t="shared" si="4"/>
        <v>2.8469863315085529E+38</v>
      </c>
      <c r="R53" s="4">
        <f t="shared" si="5"/>
        <v>-1.5843970229850897E+29</v>
      </c>
      <c r="S53" s="4">
        <f t="shared" si="6"/>
        <v>-5.5651725666893318E-10</v>
      </c>
      <c r="T53" s="4">
        <f t="shared" si="7"/>
        <v>5.5651725666893321E-8</v>
      </c>
    </row>
    <row r="54" spans="4:20" x14ac:dyDescent="0.25">
      <c r="D54" s="4">
        <v>1.27944224048193E+19</v>
      </c>
      <c r="E54" s="4">
        <v>6.52316357296802E+18</v>
      </c>
      <c r="F54" s="4">
        <v>8.3460110168300504E+37</v>
      </c>
      <c r="G54" s="4">
        <f t="shared" si="0"/>
        <v>8.3460110168283154E+37</v>
      </c>
      <c r="H54" s="4">
        <f t="shared" si="1"/>
        <v>-1.7349974458063077E+25</v>
      </c>
      <c r="I54" s="4">
        <f t="shared" si="2"/>
        <v>-2.0788343584833278E-13</v>
      </c>
      <c r="J54" s="4">
        <f t="shared" si="3"/>
        <v>2.0788343584833279E-11</v>
      </c>
      <c r="N54" s="4">
        <v>1.27944224048193E+19</v>
      </c>
      <c r="O54" s="4">
        <v>6.52316357296802E+18</v>
      </c>
      <c r="P54" s="4">
        <v>8.3460110168275296E+37</v>
      </c>
      <c r="Q54" s="4">
        <f t="shared" si="4"/>
        <v>8.3460110168283154E+37</v>
      </c>
      <c r="R54" s="4">
        <f t="shared" si="5"/>
        <v>7.8580178274950896E+24</v>
      </c>
      <c r="S54" s="4">
        <f t="shared" si="6"/>
        <v>9.4152976932941139E-14</v>
      </c>
      <c r="T54" s="4">
        <f t="shared" si="7"/>
        <v>9.4152976932941142E-12</v>
      </c>
    </row>
    <row r="55" spans="4:20" x14ac:dyDescent="0.25">
      <c r="D55" s="4">
        <v>4.9514247058572503E+18</v>
      </c>
      <c r="E55" s="4">
        <v>5.6277937634920305E+18</v>
      </c>
      <c r="F55" s="4">
        <v>2.78655970800231E+37</v>
      </c>
      <c r="G55" s="4">
        <f t="shared" si="0"/>
        <v>2.7865597080023794E+37</v>
      </c>
      <c r="H55" s="4">
        <f t="shared" si="1"/>
        <v>6.9418787298183785E+23</v>
      </c>
      <c r="I55" s="4">
        <f t="shared" si="2"/>
        <v>2.4912004253427075E-14</v>
      </c>
      <c r="J55" s="4">
        <f t="shared" si="3"/>
        <v>2.4912004253427076E-12</v>
      </c>
      <c r="N55" s="4">
        <v>4.9514247058572503E+18</v>
      </c>
      <c r="O55" s="4">
        <v>5.6277937634920305E+18</v>
      </c>
      <c r="P55" s="4">
        <v>2.7865597080049101E+37</v>
      </c>
      <c r="Q55" s="4">
        <f t="shared" si="4"/>
        <v>2.7865597080023794E+37</v>
      </c>
      <c r="R55" s="4">
        <f t="shared" si="5"/>
        <v>-2.5307161981698429E+25</v>
      </c>
      <c r="S55" s="4">
        <f t="shared" si="6"/>
        <v>-9.0818660404160341E-13</v>
      </c>
      <c r="T55" s="4">
        <f t="shared" si="7"/>
        <v>9.0818660404160336E-11</v>
      </c>
    </row>
    <row r="56" spans="4:20" x14ac:dyDescent="0.25">
      <c r="D56" s="4">
        <v>1.45866507582207E+19</v>
      </c>
      <c r="E56" s="4">
        <v>1.63270305412906E+19</v>
      </c>
      <c r="F56" s="4">
        <v>2.3815669226617102E+38</v>
      </c>
      <c r="G56" s="4">
        <f t="shared" si="0"/>
        <v>2.3815669242460906E+38</v>
      </c>
      <c r="H56" s="4">
        <f t="shared" si="1"/>
        <v>1.58438040025507E+29</v>
      </c>
      <c r="I56" s="4">
        <f t="shared" si="2"/>
        <v>6.6526805697749679E-10</v>
      </c>
      <c r="J56" s="4">
        <f t="shared" si="3"/>
        <v>6.6526805697749682E-8</v>
      </c>
      <c r="N56" s="4">
        <v>1.45866507582207E+19</v>
      </c>
      <c r="O56" s="4">
        <v>1.63270305412906E+19</v>
      </c>
      <c r="P56" s="4">
        <v>2.3815669258310101E+38</v>
      </c>
      <c r="Q56" s="4">
        <f t="shared" si="4"/>
        <v>2.3815669242460906E+38</v>
      </c>
      <c r="R56" s="4">
        <f t="shared" si="5"/>
        <v>-1.5849195056127544E+29</v>
      </c>
      <c r="S56" s="4">
        <f t="shared" si="6"/>
        <v>-6.6549442280085288E-10</v>
      </c>
      <c r="T56" s="4">
        <f t="shared" si="7"/>
        <v>6.6549442280085286E-8</v>
      </c>
    </row>
    <row r="57" spans="4:20" x14ac:dyDescent="0.25">
      <c r="D57" s="4">
        <v>5.0565842098703903E+18</v>
      </c>
      <c r="E57" s="4">
        <v>8.3710667971664205E+17</v>
      </c>
      <c r="F57" s="4">
        <v>4.2329004186322902E+36</v>
      </c>
      <c r="G57" s="4">
        <f t="shared" si="0"/>
        <v>4.2329004186322023E+36</v>
      </c>
      <c r="H57" s="4">
        <f t="shared" si="1"/>
        <v>-8.7954075743447142E+22</v>
      </c>
      <c r="I57" s="4">
        <f t="shared" si="2"/>
        <v>-2.0778678221744742E-14</v>
      </c>
      <c r="J57" s="4">
        <f t="shared" si="3"/>
        <v>2.0778678221744741E-12</v>
      </c>
      <c r="N57" s="4">
        <v>5.0565842098703903E+18</v>
      </c>
      <c r="O57" s="4">
        <v>8.3710667971664205E+17</v>
      </c>
      <c r="P57" s="4">
        <v>4.2329004186304798E+36</v>
      </c>
      <c r="Q57" s="4">
        <f t="shared" si="4"/>
        <v>4.2329004186322023E+36</v>
      </c>
      <c r="R57" s="4">
        <f t="shared" si="5"/>
        <v>1.7224831746267031E+24</v>
      </c>
      <c r="S57" s="4">
        <f t="shared" si="6"/>
        <v>4.0692740302718895E-13</v>
      </c>
      <c r="T57" s="4">
        <f t="shared" si="7"/>
        <v>4.0692740302718897E-11</v>
      </c>
    </row>
    <row r="58" spans="4:20" x14ac:dyDescent="0.25">
      <c r="D58" s="4">
        <v>5.9926909294599404E+18</v>
      </c>
      <c r="E58" s="4">
        <v>1.02651077325952E+18</v>
      </c>
      <c r="F58" s="4">
        <v>6.1515617999056803E+36</v>
      </c>
      <c r="G58" s="4">
        <f t="shared" si="0"/>
        <v>6.1515617999052353E+36</v>
      </c>
      <c r="H58" s="4">
        <f t="shared" si="1"/>
        <v>-4.4508304101046406E+23</v>
      </c>
      <c r="I58" s="4">
        <f t="shared" si="2"/>
        <v>-7.2352852086655544E-14</v>
      </c>
      <c r="J58" s="4">
        <f t="shared" si="3"/>
        <v>7.2352852086655542E-12</v>
      </c>
      <c r="N58" s="4">
        <v>5.9926909294599404E+18</v>
      </c>
      <c r="O58" s="4">
        <v>1.02651077325952E+18</v>
      </c>
      <c r="P58" s="4">
        <v>6.1515617998985803E+36</v>
      </c>
      <c r="Q58" s="4">
        <f t="shared" si="4"/>
        <v>6.1515617999052353E+36</v>
      </c>
      <c r="R58" s="4">
        <f t="shared" si="5"/>
        <v>6.6549949659840475E+24</v>
      </c>
      <c r="S58" s="4">
        <f t="shared" si="6"/>
        <v>1.0818382684681097E-12</v>
      </c>
      <c r="T58" s="4">
        <f t="shared" si="7"/>
        <v>1.0818382684681097E-10</v>
      </c>
    </row>
    <row r="59" spans="4:20" x14ac:dyDescent="0.25">
      <c r="D59" s="4">
        <v>9.2170135589623798E+18</v>
      </c>
      <c r="E59" s="4">
        <v>1.25877493773516E+19</v>
      </c>
      <c r="F59" s="4">
        <v>1.1602145668787E+38</v>
      </c>
      <c r="G59" s="4">
        <f t="shared" si="0"/>
        <v>1.1602145668786996E+38</v>
      </c>
      <c r="H59" s="4">
        <f t="shared" si="1"/>
        <v>0</v>
      </c>
      <c r="I59" s="4">
        <f t="shared" si="2"/>
        <v>0</v>
      </c>
      <c r="J59" s="4">
        <f t="shared" si="3"/>
        <v>0</v>
      </c>
      <c r="N59" s="4">
        <v>9.2170135589623798E+18</v>
      </c>
      <c r="O59" s="4">
        <v>1.25877493773516E+19</v>
      </c>
      <c r="P59" s="4">
        <v>1.16021456687873E+38</v>
      </c>
      <c r="Q59" s="4">
        <f t="shared" si="4"/>
        <v>1.1602145668786996E+38</v>
      </c>
      <c r="R59" s="4">
        <f t="shared" si="5"/>
        <v>-3.0412040149680515E+24</v>
      </c>
      <c r="S59" s="4">
        <f t="shared" si="6"/>
        <v>-2.6212427440466789E-14</v>
      </c>
      <c r="T59" s="4">
        <f t="shared" si="7"/>
        <v>2.6212427440466788E-12</v>
      </c>
    </row>
    <row r="60" spans="4:20" x14ac:dyDescent="0.25">
      <c r="D60" s="4">
        <v>9.5506450122755707E+18</v>
      </c>
      <c r="E60" s="4">
        <v>1.62628806262748E+19</v>
      </c>
      <c r="F60" s="4">
        <v>1.5532099973854799E+38</v>
      </c>
      <c r="G60" s="4">
        <f t="shared" si="0"/>
        <v>1.5532099973856443E+38</v>
      </c>
      <c r="H60" s="4">
        <f t="shared" si="1"/>
        <v>1.6433835360386365E+25</v>
      </c>
      <c r="I60" s="4">
        <f t="shared" si="2"/>
        <v>1.0580562440396159E-13</v>
      </c>
      <c r="J60" s="4">
        <f t="shared" si="3"/>
        <v>1.0580562440396159E-11</v>
      </c>
      <c r="N60" s="4">
        <v>9.5506450122755707E+18</v>
      </c>
      <c r="O60" s="4">
        <v>1.62628806262748E+19</v>
      </c>
      <c r="P60" s="4">
        <v>1.5532099973854699E+38</v>
      </c>
      <c r="Q60" s="4">
        <f t="shared" si="4"/>
        <v>1.5532099973856443E+38</v>
      </c>
      <c r="R60" s="4">
        <f t="shared" si="5"/>
        <v>1.743497705475473E+25</v>
      </c>
      <c r="S60" s="4">
        <f t="shared" si="6"/>
        <v>1.1225125439638684E-13</v>
      </c>
      <c r="T60" s="4">
        <f t="shared" si="7"/>
        <v>1.1225125439638684E-11</v>
      </c>
    </row>
    <row r="61" spans="4:20" x14ac:dyDescent="0.25">
      <c r="D61" s="4">
        <v>1.5598575401632799E+18</v>
      </c>
      <c r="E61" s="4">
        <v>8.7737937730933002E+18</v>
      </c>
      <c r="F61" s="4">
        <v>1.36858683728493E+37</v>
      </c>
      <c r="G61" s="4">
        <f t="shared" si="0"/>
        <v>1.3685868372797217E+37</v>
      </c>
      <c r="H61" s="4">
        <f t="shared" si="1"/>
        <v>-5.2082979939569317E+25</v>
      </c>
      <c r="I61" s="4">
        <f t="shared" si="2"/>
        <v>-3.8056028686562783E-12</v>
      </c>
      <c r="J61" s="4">
        <f t="shared" si="3"/>
        <v>3.8056028686562781E-10</v>
      </c>
      <c r="N61" s="4">
        <v>1.5598575401632799E+18</v>
      </c>
      <c r="O61" s="4">
        <v>8.7737937730933002E+18</v>
      </c>
      <c r="P61" s="4">
        <v>1.36858683727713E+37</v>
      </c>
      <c r="Q61" s="4">
        <f t="shared" si="4"/>
        <v>1.3685868372797217E+37</v>
      </c>
      <c r="R61" s="4">
        <f t="shared" si="5"/>
        <v>2.5916347257988613E+25</v>
      </c>
      <c r="S61" s="4">
        <f t="shared" si="6"/>
        <v>1.8936574977954171E-12</v>
      </c>
      <c r="T61" s="4">
        <f t="shared" si="7"/>
        <v>1.8936574977954171E-10</v>
      </c>
    </row>
    <row r="62" spans="4:20" x14ac:dyDescent="0.25">
      <c r="D62" s="4">
        <v>3.0341708680524902E+18</v>
      </c>
      <c r="E62" s="4">
        <v>1.19907914561298E+19</v>
      </c>
      <c r="F62" s="4">
        <v>3.6382110121085102E+37</v>
      </c>
      <c r="G62" s="4">
        <f t="shared" si="0"/>
        <v>3.638211012108174E+37</v>
      </c>
      <c r="H62" s="4">
        <f t="shared" si="1"/>
        <v>-3.3623249358031874E+24</v>
      </c>
      <c r="I62" s="4">
        <f t="shared" si="2"/>
        <v>-9.2416985287911504E-14</v>
      </c>
      <c r="J62" s="4">
        <f t="shared" si="3"/>
        <v>9.2416985287911505E-12</v>
      </c>
      <c r="N62" s="4">
        <v>3.0341708680524902E+18</v>
      </c>
      <c r="O62" s="4">
        <v>1.19907914561298E+19</v>
      </c>
      <c r="P62" s="4">
        <v>3.6382110121080101E+37</v>
      </c>
      <c r="Q62" s="4">
        <f t="shared" si="4"/>
        <v>3.638211012108174E+37</v>
      </c>
      <c r="R62" s="4">
        <f t="shared" si="5"/>
        <v>1.6386611695557669E+24</v>
      </c>
      <c r="S62" s="4">
        <f t="shared" si="6"/>
        <v>4.5040300414192825E-14</v>
      </c>
      <c r="T62" s="4">
        <f t="shared" si="7"/>
        <v>4.5040300414192829E-12</v>
      </c>
    </row>
    <row r="63" spans="4:20" x14ac:dyDescent="0.25">
      <c r="D63" s="4">
        <v>6.7094098691151995E+18</v>
      </c>
      <c r="E63" s="4">
        <v>1.14731875010111E+19</v>
      </c>
      <c r="F63" s="4">
        <v>7.6978317449506497E+37</v>
      </c>
      <c r="G63" s="4">
        <f t="shared" si="0"/>
        <v>7.6978317449493029E+37</v>
      </c>
      <c r="H63" s="4">
        <f t="shared" si="1"/>
        <v>-1.3468189209144228E+25</v>
      </c>
      <c r="I63" s="4">
        <f t="shared" si="2"/>
        <v>-1.7496081566060429E-13</v>
      </c>
      <c r="J63" s="4">
        <f t="shared" si="3"/>
        <v>1.7496081566060428E-11</v>
      </c>
      <c r="N63" s="4">
        <v>6.7094098691151995E+18</v>
      </c>
      <c r="O63" s="4">
        <v>1.14731875010111E+19</v>
      </c>
      <c r="P63" s="4">
        <v>7.6978317449487201E+37</v>
      </c>
      <c r="Q63" s="4">
        <f t="shared" si="4"/>
        <v>7.6978317449493029E+37</v>
      </c>
      <c r="R63" s="4">
        <f t="shared" si="5"/>
        <v>5.8274002398611422E+24</v>
      </c>
      <c r="S63" s="4">
        <f t="shared" si="6"/>
        <v>7.5701839595086146E-14</v>
      </c>
      <c r="T63" s="4">
        <f t="shared" si="7"/>
        <v>7.5701839595086146E-12</v>
      </c>
    </row>
    <row r="64" spans="4:20" x14ac:dyDescent="0.25">
      <c r="D64" s="4">
        <v>6.2222118085581599E+18</v>
      </c>
      <c r="E64" s="4">
        <v>7.9554271695648399E+18</v>
      </c>
      <c r="F64" s="4">
        <v>4.9500352876537204E+37</v>
      </c>
      <c r="G64" s="4">
        <f t="shared" si="0"/>
        <v>4.9500352876590766E+37</v>
      </c>
      <c r="H64" s="4">
        <f t="shared" si="1"/>
        <v>5.3561080648707516E+25</v>
      </c>
      <c r="I64" s="4">
        <f t="shared" si="2"/>
        <v>1.082034319679307E-12</v>
      </c>
      <c r="J64" s="4">
        <f t="shared" si="3"/>
        <v>1.082034319679307E-10</v>
      </c>
      <c r="N64" s="4">
        <v>6.2222118085581599E+18</v>
      </c>
      <c r="O64" s="4">
        <v>7.9554271695648399E+18</v>
      </c>
      <c r="P64" s="4">
        <v>4.9500352876623397E+37</v>
      </c>
      <c r="Q64" s="4">
        <f t="shared" si="4"/>
        <v>4.9500352876590766E+37</v>
      </c>
      <c r="R64" s="4">
        <f t="shared" si="5"/>
        <v>-3.2631552396629248E+25</v>
      </c>
      <c r="S64" s="4">
        <f t="shared" si="6"/>
        <v>-6.59218581289368E-13</v>
      </c>
      <c r="T64" s="4">
        <f t="shared" si="7"/>
        <v>6.5921858128936794E-11</v>
      </c>
    </row>
    <row r="65" spans="4:20" x14ac:dyDescent="0.25">
      <c r="D65" s="4">
        <v>7.8769021622147008E+16</v>
      </c>
      <c r="E65" s="4">
        <v>1.7151831486866301E+19</v>
      </c>
      <c r="F65" s="4">
        <v>1.35103298524862E+36</v>
      </c>
      <c r="G65" s="4">
        <f t="shared" si="0"/>
        <v>1.3510329852483936E+36</v>
      </c>
      <c r="H65" s="4">
        <f t="shared" si="1"/>
        <v>-2.2637844327256362E+23</v>
      </c>
      <c r="I65" s="4">
        <f t="shared" si="2"/>
        <v>-1.675595235233601E-13</v>
      </c>
      <c r="J65" s="4">
        <f t="shared" si="3"/>
        <v>1.675595235233601E-11</v>
      </c>
      <c r="N65" s="4">
        <v>7.8769021622147008E+16</v>
      </c>
      <c r="O65" s="4">
        <v>1.7151831486866301E+19</v>
      </c>
      <c r="P65" s="4">
        <v>1.35103298518703E+36</v>
      </c>
      <c r="Q65" s="4">
        <f t="shared" si="4"/>
        <v>1.3510329852483936E+36</v>
      </c>
      <c r="R65" s="4">
        <f t="shared" si="5"/>
        <v>6.1363610670028887E+25</v>
      </c>
      <c r="S65" s="4">
        <f t="shared" si="6"/>
        <v>4.5419772381609844E-11</v>
      </c>
      <c r="T65" s="4">
        <f t="shared" si="7"/>
        <v>4.5419772381609845E-9</v>
      </c>
    </row>
    <row r="66" spans="4:20" x14ac:dyDescent="0.25">
      <c r="D66" s="4">
        <v>9.7725198875124593E+18</v>
      </c>
      <c r="E66" s="4">
        <v>1.16177732972772E+19</v>
      </c>
      <c r="F66" s="4">
        <v>1.1353492059623799E+38</v>
      </c>
      <c r="G66" s="4">
        <f t="shared" si="0"/>
        <v>1.1353492059625263E+38</v>
      </c>
      <c r="H66" s="4">
        <f t="shared" si="1"/>
        <v>1.46393360968959E+25</v>
      </c>
      <c r="I66" s="4">
        <f t="shared" si="2"/>
        <v>1.289412633576906E-13</v>
      </c>
      <c r="J66" s="4">
        <f t="shared" si="3"/>
        <v>1.289412633576906E-11</v>
      </c>
      <c r="N66" s="4">
        <v>9.7725198875124593E+18</v>
      </c>
      <c r="O66" s="4">
        <v>1.16177732972772E+19</v>
      </c>
      <c r="P66" s="4">
        <v>1.1353492059626E+38</v>
      </c>
      <c r="Q66" s="4">
        <f t="shared" si="4"/>
        <v>1.1353492059625263E+38</v>
      </c>
      <c r="R66" s="4">
        <f t="shared" si="5"/>
        <v>-7.3668917132766465E+24</v>
      </c>
      <c r="S66" s="4">
        <f t="shared" si="6"/>
        <v>-6.488657123806365E-14</v>
      </c>
      <c r="T66" s="4">
        <f t="shared" si="7"/>
        <v>6.4886571238063649E-12</v>
      </c>
    </row>
    <row r="67" spans="4:20" x14ac:dyDescent="0.25">
      <c r="D67" s="4">
        <v>1.2915194973950501E+19</v>
      </c>
      <c r="E67" s="4">
        <v>1.0236307142190399E+19</v>
      </c>
      <c r="F67" s="4">
        <v>1.3220390255466901E+38</v>
      </c>
      <c r="G67" s="4">
        <f t="shared" si="0"/>
        <v>1.3220390255463106E+38</v>
      </c>
      <c r="H67" s="4">
        <f t="shared" si="1"/>
        <v>-3.7948937056340469E+25</v>
      </c>
      <c r="I67" s="4">
        <f t="shared" si="2"/>
        <v>-2.8704853883310065E-13</v>
      </c>
      <c r="J67" s="4">
        <f t="shared" si="3"/>
        <v>2.8704853883310066E-11</v>
      </c>
      <c r="N67" s="4">
        <v>1.2915194973950501E+19</v>
      </c>
      <c r="O67" s="4">
        <v>1.0236307142190399E+19</v>
      </c>
      <c r="P67" s="4">
        <v>1.3220390255460499E+38</v>
      </c>
      <c r="Q67" s="4">
        <f t="shared" si="4"/>
        <v>1.3220390255463106E+38</v>
      </c>
      <c r="R67" s="4">
        <f t="shared" si="5"/>
        <v>2.6067462985440442E+25</v>
      </c>
      <c r="S67" s="4">
        <f t="shared" si="6"/>
        <v>1.9717619889979039E-13</v>
      </c>
      <c r="T67" s="4">
        <f t="shared" si="7"/>
        <v>1.971761988997904E-11</v>
      </c>
    </row>
    <row r="68" spans="4:20" x14ac:dyDescent="0.25">
      <c r="D68" s="4">
        <v>3.0122444028713098E+18</v>
      </c>
      <c r="E68" s="4">
        <v>1.02811914101649E+19</v>
      </c>
      <c r="F68" s="4">
        <v>3.0969461280087599E+37</v>
      </c>
      <c r="G68" s="4">
        <f t="shared" si="0"/>
        <v>3.0969461280117808E+37</v>
      </c>
      <c r="H68" s="4">
        <f t="shared" si="1"/>
        <v>3.020897839091712E+25</v>
      </c>
      <c r="I68" s="4">
        <f t="shared" si="2"/>
        <v>9.7544410339197878E-13</v>
      </c>
      <c r="J68" s="4">
        <f t="shared" si="3"/>
        <v>9.7544410339197876E-11</v>
      </c>
      <c r="N68" s="4">
        <v>3.0122444028713098E+18</v>
      </c>
      <c r="O68" s="4">
        <v>1.02811914101649E+19</v>
      </c>
      <c r="P68" s="4">
        <v>3.09694612801409E+37</v>
      </c>
      <c r="Q68" s="4">
        <f t="shared" si="4"/>
        <v>3.0969461280117808E+37</v>
      </c>
      <c r="R68" s="4">
        <f t="shared" si="5"/>
        <v>-2.3092372101232565E+25</v>
      </c>
      <c r="S68" s="4">
        <f t="shared" si="6"/>
        <v>-7.4564978358398878E-13</v>
      </c>
      <c r="T68" s="4">
        <f t="shared" si="7"/>
        <v>7.456497835839888E-11</v>
      </c>
    </row>
    <row r="69" spans="4:20" x14ac:dyDescent="0.25">
      <c r="D69" s="4">
        <v>4.0769742089111598E+18</v>
      </c>
      <c r="E69" s="4">
        <v>2.89755433206639E+18</v>
      </c>
      <c r="F69" s="4">
        <v>1.18132542807494E+37</v>
      </c>
      <c r="G69" s="4">
        <f t="shared" si="0"/>
        <v>1.1813254280753475E+37</v>
      </c>
      <c r="H69" s="4">
        <f t="shared" si="1"/>
        <v>4.0754022747165038E+24</v>
      </c>
      <c r="I69" s="4">
        <f t="shared" si="2"/>
        <v>3.4498557111026359E-13</v>
      </c>
      <c r="J69" s="4">
        <f t="shared" si="3"/>
        <v>3.4498557111026357E-11</v>
      </c>
      <c r="N69" s="4">
        <v>4.0769742089111598E+18</v>
      </c>
      <c r="O69" s="4">
        <v>2.89755433206639E+18</v>
      </c>
      <c r="P69" s="4">
        <v>1.18132542807554E+37</v>
      </c>
      <c r="Q69" s="4">
        <f t="shared" si="4"/>
        <v>1.1813254280753475E+37</v>
      </c>
      <c r="R69" s="4">
        <f t="shared" si="5"/>
        <v>-1.9243643417693804E+24</v>
      </c>
      <c r="S69" s="4">
        <f t="shared" si="6"/>
        <v>-1.6289874881510129E-13</v>
      </c>
      <c r="T69" s="4">
        <f t="shared" si="7"/>
        <v>1.628987488151013E-11</v>
      </c>
    </row>
    <row r="70" spans="4:20" x14ac:dyDescent="0.25">
      <c r="D70" s="4">
        <v>2.3590288653945999E+18</v>
      </c>
      <c r="E70" s="4">
        <v>1.40726554002653E+19</v>
      </c>
      <c r="F70" s="4">
        <v>3.3197800301977099E+37</v>
      </c>
      <c r="G70" s="4">
        <f t="shared" si="0"/>
        <v>3.3197800301977042E+37</v>
      </c>
      <c r="H70" s="4">
        <f t="shared" si="1"/>
        <v>-5.6668397794435743E+22</v>
      </c>
      <c r="I70" s="4">
        <f t="shared" si="2"/>
        <v>-1.7069925500775106E-15</v>
      </c>
      <c r="J70" s="4">
        <f t="shared" si="3"/>
        <v>1.7069925500775107E-13</v>
      </c>
      <c r="N70" s="4">
        <v>2.3590288653945999E+18</v>
      </c>
      <c r="O70" s="4">
        <v>1.40726554002653E+19</v>
      </c>
      <c r="P70" s="4">
        <v>3.31978003018644E+37</v>
      </c>
      <c r="Q70" s="4">
        <f t="shared" si="4"/>
        <v>3.3197800301977042E+37</v>
      </c>
      <c r="R70" s="4">
        <f t="shared" si="5"/>
        <v>1.1264260771588965E+26</v>
      </c>
      <c r="S70" s="4">
        <f t="shared" si="6"/>
        <v>3.3930744414165717E-12</v>
      </c>
      <c r="T70" s="4">
        <f t="shared" si="7"/>
        <v>3.3930744414165715E-10</v>
      </c>
    </row>
    <row r="71" spans="4:20" x14ac:dyDescent="0.25">
      <c r="D71" s="4">
        <v>6.6920419791438397E+18</v>
      </c>
      <c r="E71" s="4">
        <v>1.0829383783070401E+19</v>
      </c>
      <c r="F71" s="4">
        <v>7.24706908845476E+37</v>
      </c>
      <c r="G71" s="4">
        <f t="shared" si="0"/>
        <v>7.2470690884566641E+37</v>
      </c>
      <c r="H71" s="4">
        <f t="shared" si="1"/>
        <v>1.904058165893041E+25</v>
      </c>
      <c r="I71" s="4">
        <f t="shared" si="2"/>
        <v>2.6273492672035907E-13</v>
      </c>
      <c r="J71" s="4">
        <f t="shared" si="3"/>
        <v>2.6273492672035906E-11</v>
      </c>
      <c r="N71" s="4">
        <v>6.6920419791438397E+18</v>
      </c>
      <c r="O71" s="4">
        <v>1.0829383783070401E+19</v>
      </c>
      <c r="P71" s="4">
        <v>7.2470690884576199E+37</v>
      </c>
      <c r="Q71" s="4">
        <f t="shared" si="4"/>
        <v>7.2470690884566641E+37</v>
      </c>
      <c r="R71" s="4">
        <f t="shared" si="5"/>
        <v>-9.5580697613281619E+24</v>
      </c>
      <c r="S71" s="4">
        <f t="shared" si="6"/>
        <v>-1.3188876281795802E-13</v>
      </c>
      <c r="T71" s="4">
        <f t="shared" si="7"/>
        <v>1.3188876281795803E-11</v>
      </c>
    </row>
    <row r="72" spans="4:20" x14ac:dyDescent="0.25">
      <c r="D72" s="4">
        <v>1.43678413214028E+19</v>
      </c>
      <c r="E72" s="4">
        <v>1.1139811138690601E+19</v>
      </c>
      <c r="F72" s="4">
        <v>1.60055038791148E+38</v>
      </c>
      <c r="G72" s="4">
        <f t="shared" ref="G72:G135" si="8">D72*E72</f>
        <v>1.60055038791102E+38</v>
      </c>
      <c r="H72" s="4">
        <f t="shared" ref="H72:H135" si="9">G72-F72</f>
        <v>-4.5995849543150344E+25</v>
      </c>
      <c r="I72" s="4">
        <f t="shared" ref="I72:I135" si="10">H72/G72</f>
        <v>-2.8737520474555288E-13</v>
      </c>
      <c r="J72" s="4">
        <f t="shared" ref="J72:J135" si="11">ABS(I72*100)</f>
        <v>2.8737520474555287E-11</v>
      </c>
      <c r="N72" s="4">
        <v>1.43678413214028E+19</v>
      </c>
      <c r="O72" s="4">
        <v>1.1139811138690601E+19</v>
      </c>
      <c r="P72" s="4">
        <v>1.6005503879107899E+38</v>
      </c>
      <c r="Q72" s="4">
        <f t="shared" ref="Q72:Q135" si="12">N72*O72</f>
        <v>1.60055038791102E+38</v>
      </c>
      <c r="R72" s="4">
        <f t="shared" ref="R72:R135" si="13">Q72-P72</f>
        <v>2.3007369504540911E+25</v>
      </c>
      <c r="S72" s="4">
        <f t="shared" ref="S72:S135" si="14">R72/Q72</f>
        <v>1.4374661165506505E-13</v>
      </c>
      <c r="T72" s="4">
        <f t="shared" ref="T72:T135" si="15">ABS(S72*100)</f>
        <v>1.4374661165506506E-11</v>
      </c>
    </row>
    <row r="73" spans="4:20" x14ac:dyDescent="0.25">
      <c r="D73" s="4">
        <v>1.7723139987944499E+18</v>
      </c>
      <c r="E73" s="4">
        <v>1.77679868811136E+19</v>
      </c>
      <c r="F73" s="4">
        <v>3.1490451879797601E+37</v>
      </c>
      <c r="G73" s="4">
        <f t="shared" si="8"/>
        <v>3.1490451879793771E+37</v>
      </c>
      <c r="H73" s="4">
        <f t="shared" si="9"/>
        <v>-3.8298392176072823E+24</v>
      </c>
      <c r="I73" s="4">
        <f t="shared" si="10"/>
        <v>-1.2161906193746127E-13</v>
      </c>
      <c r="J73" s="4">
        <f t="shared" si="11"/>
        <v>1.2161906193746127E-11</v>
      </c>
      <c r="N73" s="4">
        <v>1.7723139987944499E+18</v>
      </c>
      <c r="O73" s="4">
        <v>1.77679868811136E+19</v>
      </c>
      <c r="P73" s="4">
        <v>3.1490451879732899E+37</v>
      </c>
      <c r="Q73" s="4">
        <f t="shared" si="12"/>
        <v>3.1490451879793771E+37</v>
      </c>
      <c r="R73" s="4">
        <f t="shared" si="13"/>
        <v>6.0871303964189727E+25</v>
      </c>
      <c r="S73" s="4">
        <f t="shared" si="14"/>
        <v>1.9330082717310427E-12</v>
      </c>
      <c r="T73" s="4">
        <f t="shared" si="15"/>
        <v>1.9330082717310428E-10</v>
      </c>
    </row>
    <row r="74" spans="4:20" x14ac:dyDescent="0.25">
      <c r="D74" s="4">
        <v>1.0361066540484901E+19</v>
      </c>
      <c r="E74" s="4">
        <v>5.4080343486274703E+18</v>
      </c>
      <c r="F74" s="4">
        <v>5.6033003739357199E+37</v>
      </c>
      <c r="G74" s="4">
        <f t="shared" si="8"/>
        <v>5.6033003739357142E+37</v>
      </c>
      <c r="H74" s="4">
        <f t="shared" si="9"/>
        <v>0</v>
      </c>
      <c r="I74" s="4">
        <f t="shared" si="10"/>
        <v>0</v>
      </c>
      <c r="J74" s="4">
        <f t="shared" si="11"/>
        <v>0</v>
      </c>
      <c r="N74" s="4">
        <v>1.0361066540484901E+19</v>
      </c>
      <c r="O74" s="4">
        <v>5.4080343486274703E+18</v>
      </c>
      <c r="P74" s="4">
        <v>5.6033003739326003E+37</v>
      </c>
      <c r="Q74" s="4">
        <f t="shared" si="12"/>
        <v>5.6033003739357142E+37</v>
      </c>
      <c r="R74" s="4">
        <f t="shared" si="13"/>
        <v>3.1139284588042441E+25</v>
      </c>
      <c r="S74" s="4">
        <f t="shared" si="14"/>
        <v>5.5573113183240699E-13</v>
      </c>
      <c r="T74" s="4">
        <f t="shared" si="15"/>
        <v>5.5573113183240696E-11</v>
      </c>
    </row>
    <row r="75" spans="4:20" x14ac:dyDescent="0.25">
      <c r="D75" s="4">
        <v>1.7710614355773E+19</v>
      </c>
      <c r="E75" s="4">
        <v>1.3780427165407199E+19</v>
      </c>
      <c r="F75" s="4">
        <v>2.4405983102588899E+38</v>
      </c>
      <c r="G75" s="4">
        <f t="shared" si="8"/>
        <v>2.4405983118434497E+38</v>
      </c>
      <c r="H75" s="4">
        <f t="shared" si="9"/>
        <v>1.5845598501814191E+29</v>
      </c>
      <c r="I75" s="4">
        <f t="shared" si="10"/>
        <v>6.492505720798267E-10</v>
      </c>
      <c r="J75" s="4">
        <f t="shared" si="11"/>
        <v>6.4925057207982669E-8</v>
      </c>
      <c r="N75" s="4">
        <v>1.7710614355773E+19</v>
      </c>
      <c r="O75" s="4">
        <v>1.3780427165407199E+19</v>
      </c>
      <c r="P75" s="4">
        <v>2.44059831342835E+38</v>
      </c>
      <c r="Q75" s="4">
        <f t="shared" si="12"/>
        <v>2.4405983118434497E+38</v>
      </c>
      <c r="R75" s="4">
        <f t="shared" si="13"/>
        <v>-1.5849002383575043E+29</v>
      </c>
      <c r="S75" s="4">
        <f t="shared" si="14"/>
        <v>-6.4939004123148245E-10</v>
      </c>
      <c r="T75" s="4">
        <f t="shared" si="15"/>
        <v>6.4939004123148239E-8</v>
      </c>
    </row>
    <row r="76" spans="4:20" x14ac:dyDescent="0.25">
      <c r="D76" s="4">
        <v>3.4344525215286902E+18</v>
      </c>
      <c r="E76" s="4">
        <v>7.4820301832578304E+18</v>
      </c>
      <c r="F76" s="4">
        <v>2.5696677429086099E+37</v>
      </c>
      <c r="G76" s="4">
        <f t="shared" si="8"/>
        <v>2.5696677429043622E+37</v>
      </c>
      <c r="H76" s="4">
        <f t="shared" si="9"/>
        <v>-4.2477686513412459E+25</v>
      </c>
      <c r="I76" s="4">
        <f t="shared" si="10"/>
        <v>-1.6530419790926796E-12</v>
      </c>
      <c r="J76" s="4">
        <f t="shared" si="11"/>
        <v>1.6530419790926795E-10</v>
      </c>
      <c r="N76" s="4">
        <v>3.4344525215286902E+18</v>
      </c>
      <c r="O76" s="4">
        <v>7.4820301832578304E+18</v>
      </c>
      <c r="P76" s="4">
        <v>2.5696677429022399E+37</v>
      </c>
      <c r="Q76" s="4">
        <f t="shared" si="12"/>
        <v>2.5696677429043622E+37</v>
      </c>
      <c r="R76" s="4">
        <f t="shared" si="13"/>
        <v>2.1222314974016186E+25</v>
      </c>
      <c r="S76" s="4">
        <f t="shared" si="14"/>
        <v>8.2587778255058394E-13</v>
      </c>
      <c r="T76" s="4">
        <f t="shared" si="15"/>
        <v>8.2587778255058395E-11</v>
      </c>
    </row>
    <row r="77" spans="4:20" x14ac:dyDescent="0.25">
      <c r="D77" s="4">
        <v>9.19123880737805E+18</v>
      </c>
      <c r="E77" s="4">
        <v>3.2709001453840998E+18</v>
      </c>
      <c r="F77" s="4">
        <v>3.0063624351313001E+37</v>
      </c>
      <c r="G77" s="4">
        <f t="shared" si="8"/>
        <v>3.0063624351312845E+37</v>
      </c>
      <c r="H77" s="4">
        <f t="shared" si="9"/>
        <v>-1.5583809393469829E+23</v>
      </c>
      <c r="I77" s="4">
        <f t="shared" si="10"/>
        <v>-5.1836096710639287E-15</v>
      </c>
      <c r="J77" s="4">
        <f t="shared" si="11"/>
        <v>5.1836096710639291E-13</v>
      </c>
      <c r="N77" s="4">
        <v>9.19123880737805E+18</v>
      </c>
      <c r="O77" s="4">
        <v>3.2709001453840998E+18</v>
      </c>
      <c r="P77" s="4">
        <v>3.0063624351310602E+37</v>
      </c>
      <c r="Q77" s="4">
        <f t="shared" si="12"/>
        <v>3.0063624351312845E+37</v>
      </c>
      <c r="R77" s="4">
        <f t="shared" si="13"/>
        <v>2.2431240793630815E+24</v>
      </c>
      <c r="S77" s="4">
        <f t="shared" si="14"/>
        <v>7.4612563447132302E-14</v>
      </c>
      <c r="T77" s="4">
        <f t="shared" si="15"/>
        <v>7.461256344713231E-12</v>
      </c>
    </row>
    <row r="78" spans="4:20" x14ac:dyDescent="0.25">
      <c r="D78" s="4">
        <v>4.2507564068832301E+17</v>
      </c>
      <c r="E78" s="4">
        <v>1.06855632468974E+19</v>
      </c>
      <c r="F78" s="4">
        <v>4.5421726432749203E+36</v>
      </c>
      <c r="G78" s="4">
        <f t="shared" si="8"/>
        <v>4.5421726432905094E+36</v>
      </c>
      <c r="H78" s="4">
        <f t="shared" si="9"/>
        <v>1.5589122055763058E+25</v>
      </c>
      <c r="I78" s="4">
        <f t="shared" si="10"/>
        <v>3.4320848809634302E-12</v>
      </c>
      <c r="J78" s="4">
        <f t="shared" si="11"/>
        <v>3.4320848809634302E-10</v>
      </c>
      <c r="N78" s="4">
        <v>4.2507564068832301E+17</v>
      </c>
      <c r="O78" s="4">
        <v>1.06855632468974E+19</v>
      </c>
      <c r="P78" s="4">
        <v>4.5421726432973002E+36</v>
      </c>
      <c r="Q78" s="4">
        <f t="shared" si="12"/>
        <v>4.5421726432905094E+36</v>
      </c>
      <c r="R78" s="4">
        <f t="shared" si="13"/>
        <v>-6.7907630023665498E+24</v>
      </c>
      <c r="S78" s="4">
        <f t="shared" si="14"/>
        <v>-1.4950473123027492E-12</v>
      </c>
      <c r="T78" s="4">
        <f t="shared" si="15"/>
        <v>1.4950473123027491E-10</v>
      </c>
    </row>
    <row r="79" spans="4:20" x14ac:dyDescent="0.25">
      <c r="D79" s="4">
        <v>5.2176648795801999E+18</v>
      </c>
      <c r="E79" s="4">
        <v>3.1691755156969298E+18</v>
      </c>
      <c r="F79" s="4">
        <v>1.65356957854773E+37</v>
      </c>
      <c r="G79" s="4">
        <f t="shared" si="8"/>
        <v>1.653569578547734E+37</v>
      </c>
      <c r="H79" s="4">
        <f t="shared" si="9"/>
        <v>4.0140115104391984E+22</v>
      </c>
      <c r="I79" s="4">
        <f t="shared" si="10"/>
        <v>2.4274826789959142E-15</v>
      </c>
      <c r="J79" s="4">
        <f t="shared" si="11"/>
        <v>2.4274826789959145E-13</v>
      </c>
      <c r="N79" s="4">
        <v>5.2176648795801999E+18</v>
      </c>
      <c r="O79" s="4">
        <v>3.1691755156969298E+18</v>
      </c>
      <c r="P79" s="4">
        <v>1.6535695785478199E+37</v>
      </c>
      <c r="Q79" s="4">
        <f t="shared" si="12"/>
        <v>1.653569578547734E+37</v>
      </c>
      <c r="R79" s="4">
        <f t="shared" si="13"/>
        <v>-8.5947069988227543E+23</v>
      </c>
      <c r="S79" s="4">
        <f t="shared" si="14"/>
        <v>-5.1976687950265462E-14</v>
      </c>
      <c r="T79" s="4">
        <f t="shared" si="15"/>
        <v>5.1976687950265464E-12</v>
      </c>
    </row>
    <row r="80" spans="4:20" x14ac:dyDescent="0.25">
      <c r="D80" s="4">
        <v>2.6443037887170099E+18</v>
      </c>
      <c r="E80" s="4">
        <v>1.65146644211124E+19</v>
      </c>
      <c r="F80" s="4">
        <v>4.3669789698125796E+37</v>
      </c>
      <c r="G80" s="4">
        <f t="shared" si="8"/>
        <v>4.3669789698137527E+37</v>
      </c>
      <c r="H80" s="4">
        <f t="shared" si="9"/>
        <v>1.1730358343448199E+25</v>
      </c>
      <c r="I80" s="4">
        <f t="shared" si="10"/>
        <v>2.686149492482783E-13</v>
      </c>
      <c r="J80" s="4">
        <f t="shared" si="11"/>
        <v>2.6861494924827831E-11</v>
      </c>
      <c r="N80" s="4">
        <v>2.6443037887170099E+18</v>
      </c>
      <c r="O80" s="4">
        <v>1.65146644211124E+19</v>
      </c>
      <c r="P80" s="4">
        <v>4.36697896980218E+37</v>
      </c>
      <c r="Q80" s="4">
        <f t="shared" si="12"/>
        <v>4.3669789698137527E+37</v>
      </c>
      <c r="R80" s="4">
        <f t="shared" si="13"/>
        <v>1.1572631302920353E+26</v>
      </c>
      <c r="S80" s="4">
        <f t="shared" si="14"/>
        <v>2.6500313793390936E-12</v>
      </c>
      <c r="T80" s="4">
        <f t="shared" si="15"/>
        <v>2.6500313793390936E-10</v>
      </c>
    </row>
    <row r="81" spans="4:20" x14ac:dyDescent="0.25">
      <c r="D81" s="4">
        <v>1.52248777531841E+19</v>
      </c>
      <c r="E81" s="4">
        <v>1.0260346864425699E+19</v>
      </c>
      <c r="F81" s="4">
        <v>1.5621252671619299E+38</v>
      </c>
      <c r="G81" s="4">
        <f t="shared" si="8"/>
        <v>1.5621252671614707E+38</v>
      </c>
      <c r="H81" s="4">
        <f t="shared" si="9"/>
        <v>-4.592029167942443E+25</v>
      </c>
      <c r="I81" s="4">
        <f t="shared" si="10"/>
        <v>-2.9396036697406438E-13</v>
      </c>
      <c r="J81" s="4">
        <f t="shared" si="11"/>
        <v>2.939603669740644E-11</v>
      </c>
      <c r="N81" s="4">
        <v>1.52248777531841E+19</v>
      </c>
      <c r="O81" s="4">
        <v>1.0260346864425699E+19</v>
      </c>
      <c r="P81" s="4">
        <v>1.56212526716134E+38</v>
      </c>
      <c r="Q81" s="4">
        <f t="shared" si="12"/>
        <v>1.5621252671614707E+38</v>
      </c>
      <c r="R81" s="4">
        <f t="shared" si="13"/>
        <v>1.3071510424583178E+25</v>
      </c>
      <c r="S81" s="4">
        <f t="shared" si="14"/>
        <v>8.3677735066249511E-14</v>
      </c>
      <c r="T81" s="4">
        <f t="shared" si="15"/>
        <v>8.3677735066249509E-12</v>
      </c>
    </row>
    <row r="82" spans="4:20" x14ac:dyDescent="0.25">
      <c r="D82" s="4">
        <v>3.2060399458565499E+18</v>
      </c>
      <c r="E82" s="4">
        <v>3.14735020988049E+18</v>
      </c>
      <c r="F82" s="4">
        <v>1.00905304964768E+37</v>
      </c>
      <c r="G82" s="4">
        <f t="shared" si="8"/>
        <v>1.0090530496476847E+37</v>
      </c>
      <c r="H82" s="4">
        <f t="shared" si="9"/>
        <v>4.7223664828696452E+22</v>
      </c>
      <c r="I82" s="4">
        <f t="shared" si="10"/>
        <v>4.6799982265734003E-15</v>
      </c>
      <c r="J82" s="4">
        <f t="shared" si="11"/>
        <v>4.6799982265734002E-13</v>
      </c>
      <c r="N82" s="4">
        <v>3.2060399458565499E+18</v>
      </c>
      <c r="O82" s="4">
        <v>3.14735020988049E+18</v>
      </c>
      <c r="P82" s="4">
        <v>1.00905304964769E+37</v>
      </c>
      <c r="Q82" s="4">
        <f t="shared" si="12"/>
        <v>1.0090530496476847E+37</v>
      </c>
      <c r="R82" s="4">
        <f t="shared" si="13"/>
        <v>-5.3126622932283509E+22</v>
      </c>
      <c r="S82" s="4">
        <f t="shared" si="14"/>
        <v>-5.2649980048950749E-15</v>
      </c>
      <c r="T82" s="4">
        <f t="shared" si="15"/>
        <v>5.2649980048950747E-13</v>
      </c>
    </row>
    <row r="83" spans="4:20" x14ac:dyDescent="0.25">
      <c r="D83" s="4">
        <v>7.7356831478630697E+18</v>
      </c>
      <c r="E83" s="4">
        <v>4.2371488810394798E+18</v>
      </c>
      <c r="F83" s="4">
        <v>3.2777241194044E+37</v>
      </c>
      <c r="G83" s="4">
        <f t="shared" si="8"/>
        <v>3.2777241194043967E+37</v>
      </c>
      <c r="H83" s="4">
        <f t="shared" si="9"/>
        <v>0</v>
      </c>
      <c r="I83" s="4">
        <f t="shared" si="10"/>
        <v>0</v>
      </c>
      <c r="J83" s="4">
        <f t="shared" si="11"/>
        <v>0</v>
      </c>
      <c r="N83" s="4">
        <v>7.7356831478630697E+18</v>
      </c>
      <c r="O83" s="4">
        <v>4.2371488810394798E+18</v>
      </c>
      <c r="P83" s="4">
        <v>3.27772411940668E+37</v>
      </c>
      <c r="Q83" s="4">
        <f t="shared" si="12"/>
        <v>3.2777241194043967E+37</v>
      </c>
      <c r="R83" s="4">
        <f t="shared" si="13"/>
        <v>-2.2832641944674735E+25</v>
      </c>
      <c r="S83" s="4">
        <f t="shared" si="14"/>
        <v>-6.9660047987271455E-13</v>
      </c>
      <c r="T83" s="4">
        <f t="shared" si="15"/>
        <v>6.9660047987271458E-11</v>
      </c>
    </row>
    <row r="84" spans="4:20" x14ac:dyDescent="0.25">
      <c r="D84" s="4">
        <v>1.6402580192865901E+19</v>
      </c>
      <c r="E84" s="4">
        <v>2.7422724866828201E+18</v>
      </c>
      <c r="F84" s="4">
        <v>4.4980344373493197E+37</v>
      </c>
      <c r="G84" s="4">
        <f t="shared" si="8"/>
        <v>4.4980344373504748E+37</v>
      </c>
      <c r="H84" s="4">
        <f t="shared" si="9"/>
        <v>1.1550908417099152E+25</v>
      </c>
      <c r="I84" s="4">
        <f t="shared" si="10"/>
        <v>2.5679902139440061E-13</v>
      </c>
      <c r="J84" s="4">
        <f t="shared" si="11"/>
        <v>2.5679902139440063E-11</v>
      </c>
      <c r="N84" s="4">
        <v>1.6402580192865901E+19</v>
      </c>
      <c r="O84" s="4">
        <v>2.7422724866828201E+18</v>
      </c>
      <c r="P84" s="4">
        <v>4.49803443735105E+37</v>
      </c>
      <c r="Q84" s="4">
        <f t="shared" si="12"/>
        <v>4.4980344373504748E+37</v>
      </c>
      <c r="R84" s="4">
        <f t="shared" si="13"/>
        <v>-5.7518423761352279E+24</v>
      </c>
      <c r="S84" s="4">
        <f t="shared" si="14"/>
        <v>-1.2787457402223218E-13</v>
      </c>
      <c r="T84" s="4">
        <f t="shared" si="15"/>
        <v>1.2787457402223219E-11</v>
      </c>
    </row>
    <row r="85" spans="4:20" x14ac:dyDescent="0.25">
      <c r="D85" s="4">
        <v>1.31542486231588E+19</v>
      </c>
      <c r="E85" s="4">
        <v>1.15508746031913E+19</v>
      </c>
      <c r="F85" s="4">
        <v>1.5194307634529201E+38</v>
      </c>
      <c r="G85" s="4">
        <f t="shared" si="8"/>
        <v>1.5194307634530912E+38</v>
      </c>
      <c r="H85" s="4">
        <f t="shared" si="9"/>
        <v>1.7113856133919594E+25</v>
      </c>
      <c r="I85" s="4">
        <f t="shared" si="10"/>
        <v>1.1263333970562946E-13</v>
      </c>
      <c r="J85" s="4">
        <f t="shared" si="11"/>
        <v>1.1263333970562946E-11</v>
      </c>
      <c r="N85" s="4">
        <v>1.31542486231588E+19</v>
      </c>
      <c r="O85" s="4">
        <v>1.15508746031913E+19</v>
      </c>
      <c r="P85" s="4">
        <v>1.51943076345318E+38</v>
      </c>
      <c r="Q85" s="4">
        <f t="shared" si="12"/>
        <v>1.5194307634530912E+38</v>
      </c>
      <c r="R85" s="4">
        <f t="shared" si="13"/>
        <v>-8.878048987794933E+24</v>
      </c>
      <c r="S85" s="4">
        <f t="shared" si="14"/>
        <v>-5.843009896428901E-14</v>
      </c>
      <c r="T85" s="4">
        <f t="shared" si="15"/>
        <v>5.8430098964289006E-12</v>
      </c>
    </row>
    <row r="86" spans="4:20" x14ac:dyDescent="0.25">
      <c r="D86" s="4">
        <v>3.9480190699491901E+18</v>
      </c>
      <c r="E86" s="4">
        <v>5.92525567369954E+18</v>
      </c>
      <c r="F86" s="4">
        <v>2.3393022394089899E+37</v>
      </c>
      <c r="G86" s="4">
        <f t="shared" si="8"/>
        <v>2.3393022394090418E+37</v>
      </c>
      <c r="H86" s="4">
        <f t="shared" si="9"/>
        <v>5.1946031311566097E+23</v>
      </c>
      <c r="I86" s="4">
        <f t="shared" si="10"/>
        <v>2.2205780183705027E-14</v>
      </c>
      <c r="J86" s="4">
        <f t="shared" si="11"/>
        <v>2.2205780183705027E-12</v>
      </c>
      <c r="N86" s="4">
        <v>3.9480190699491901E+18</v>
      </c>
      <c r="O86" s="4">
        <v>5.92525567369954E+18</v>
      </c>
      <c r="P86" s="4">
        <v>2.3393022394082702E+37</v>
      </c>
      <c r="Q86" s="4">
        <f t="shared" si="12"/>
        <v>2.3393022394090418E+37</v>
      </c>
      <c r="R86" s="4">
        <f t="shared" si="13"/>
        <v>7.7163468330090003E+24</v>
      </c>
      <c r="S86" s="4">
        <f t="shared" si="14"/>
        <v>3.2985677109249105E-13</v>
      </c>
      <c r="T86" s="4">
        <f t="shared" si="15"/>
        <v>3.2985677109249103E-11</v>
      </c>
    </row>
    <row r="87" spans="4:20" x14ac:dyDescent="0.25">
      <c r="D87" s="4">
        <v>1.02967780870039E+19</v>
      </c>
      <c r="E87" s="4">
        <v>1.07175524424983E+19</v>
      </c>
      <c r="F87" s="4">
        <v>1.1035625913621601E+38</v>
      </c>
      <c r="G87" s="4">
        <f t="shared" si="8"/>
        <v>1.1035625913623163E+38</v>
      </c>
      <c r="H87" s="4">
        <f t="shared" si="9"/>
        <v>1.5621588325332786E+25</v>
      </c>
      <c r="I87" s="4">
        <f t="shared" si="10"/>
        <v>1.4155597922224226E-13</v>
      </c>
      <c r="J87" s="4">
        <f t="shared" si="11"/>
        <v>1.4155597922224226E-11</v>
      </c>
      <c r="N87" s="4">
        <v>1.02967780870039E+19</v>
      </c>
      <c r="O87" s="4">
        <v>1.07175524424983E+19</v>
      </c>
      <c r="P87" s="4">
        <v>1.1035625913623899E+38</v>
      </c>
      <c r="Q87" s="4">
        <f t="shared" si="12"/>
        <v>1.1035625913623163E+38</v>
      </c>
      <c r="R87" s="4">
        <f t="shared" si="13"/>
        <v>-7.3668917132766465E+24</v>
      </c>
      <c r="S87" s="4">
        <f t="shared" si="14"/>
        <v>-6.6755540382919564E-14</v>
      </c>
      <c r="T87" s="4">
        <f t="shared" si="15"/>
        <v>6.675554038291956E-12</v>
      </c>
    </row>
    <row r="88" spans="4:20" x14ac:dyDescent="0.25">
      <c r="D88" s="4">
        <v>1.01939913204941E+18</v>
      </c>
      <c r="E88" s="4">
        <v>1.5993493645977399E+19</v>
      </c>
      <c r="F88" s="4">
        <v>1.6303753541141199E+37</v>
      </c>
      <c r="G88" s="4">
        <f t="shared" si="8"/>
        <v>1.6303753541147114E+37</v>
      </c>
      <c r="H88" s="4">
        <f t="shared" si="9"/>
        <v>5.9147640197942306E+24</v>
      </c>
      <c r="I88" s="4">
        <f t="shared" si="10"/>
        <v>3.6278541655249251E-13</v>
      </c>
      <c r="J88" s="4">
        <f t="shared" si="11"/>
        <v>3.6278541655249249E-11</v>
      </c>
      <c r="N88" s="4">
        <v>1.01939913204941E+18</v>
      </c>
      <c r="O88" s="4">
        <v>1.5993493645977399E+19</v>
      </c>
      <c r="P88" s="4">
        <v>1.6303753541059299E+37</v>
      </c>
      <c r="Q88" s="4">
        <f t="shared" si="12"/>
        <v>1.6303753541147114E+37</v>
      </c>
      <c r="R88" s="4">
        <f t="shared" si="13"/>
        <v>8.7814765932202488E+25</v>
      </c>
      <c r="S88" s="4">
        <f t="shared" si="14"/>
        <v>5.3861686335344306E-12</v>
      </c>
      <c r="T88" s="4">
        <f t="shared" si="15"/>
        <v>5.3861686335344306E-10</v>
      </c>
    </row>
    <row r="89" spans="4:20" x14ac:dyDescent="0.25">
      <c r="D89" s="4">
        <v>7.9640957235352105E+18</v>
      </c>
      <c r="E89" s="4">
        <v>8.5267400772795095E+18</v>
      </c>
      <c r="F89" s="4">
        <v>6.7907774185235198E+37</v>
      </c>
      <c r="G89" s="4">
        <f t="shared" si="8"/>
        <v>6.7907774185158035E+37</v>
      </c>
      <c r="H89" s="4">
        <f t="shared" si="9"/>
        <v>-7.7163468330090003E+25</v>
      </c>
      <c r="I89" s="4">
        <f t="shared" si="10"/>
        <v>-1.1362980049927022E-12</v>
      </c>
      <c r="J89" s="4">
        <f t="shared" si="11"/>
        <v>1.1362980049927022E-10</v>
      </c>
      <c r="N89" s="4">
        <v>7.9640957235352105E+18</v>
      </c>
      <c r="O89" s="4">
        <v>8.5267400772795095E+18</v>
      </c>
      <c r="P89" s="4">
        <v>6.79077741851195E+37</v>
      </c>
      <c r="Q89" s="4">
        <f t="shared" si="12"/>
        <v>6.7907774185158035E+37</v>
      </c>
      <c r="R89" s="4">
        <f t="shared" si="13"/>
        <v>3.8534510500216305E+25</v>
      </c>
      <c r="S89" s="4">
        <f t="shared" si="14"/>
        <v>5.6745359368056613E-13</v>
      </c>
      <c r="T89" s="4">
        <f t="shared" si="15"/>
        <v>5.6745359368056612E-11</v>
      </c>
    </row>
    <row r="90" spans="4:20" x14ac:dyDescent="0.25">
      <c r="D90" s="4">
        <v>2.54416245577421E+18</v>
      </c>
      <c r="E90" s="4">
        <v>1.73531938688757E+19</v>
      </c>
      <c r="F90" s="4">
        <v>4.4149344328964799E+37</v>
      </c>
      <c r="G90" s="4">
        <f t="shared" si="8"/>
        <v>4.414934432896477E+37</v>
      </c>
      <c r="H90" s="4">
        <f t="shared" si="9"/>
        <v>0</v>
      </c>
      <c r="I90" s="4">
        <f t="shared" si="10"/>
        <v>0</v>
      </c>
      <c r="J90" s="4">
        <f t="shared" si="11"/>
        <v>0</v>
      </c>
      <c r="N90" s="4">
        <v>2.54416245577421E+18</v>
      </c>
      <c r="O90" s="4">
        <v>1.73531938688757E+19</v>
      </c>
      <c r="P90" s="4">
        <v>4.4149344329077002E+37</v>
      </c>
      <c r="Q90" s="4">
        <f t="shared" si="12"/>
        <v>4.414934432896477E+37</v>
      </c>
      <c r="R90" s="4">
        <f t="shared" si="13"/>
        <v>-1.1223176183187999E+26</v>
      </c>
      <c r="S90" s="4">
        <f t="shared" si="14"/>
        <v>-2.5420935132268508E-12</v>
      </c>
      <c r="T90" s="4">
        <f t="shared" si="15"/>
        <v>2.5420935132268506E-10</v>
      </c>
    </row>
    <row r="91" spans="4:20" x14ac:dyDescent="0.25">
      <c r="D91" s="4">
        <v>8.8261437250221302E+18</v>
      </c>
      <c r="E91" s="4">
        <v>3.2459940079859098E+18</v>
      </c>
      <c r="F91" s="4">
        <v>2.8649609645044301E+37</v>
      </c>
      <c r="G91" s="4">
        <f t="shared" si="8"/>
        <v>2.8649609645044273E+37</v>
      </c>
      <c r="H91" s="4">
        <f t="shared" si="9"/>
        <v>0</v>
      </c>
      <c r="I91" s="4">
        <f t="shared" si="10"/>
        <v>0</v>
      </c>
      <c r="J91" s="4">
        <f t="shared" si="11"/>
        <v>0</v>
      </c>
      <c r="N91" s="4">
        <v>8.8261437250221302E+18</v>
      </c>
      <c r="O91" s="4">
        <v>3.2459940079859098E+18</v>
      </c>
      <c r="P91" s="4">
        <v>2.8649609645044802E+37</v>
      </c>
      <c r="Q91" s="4">
        <f t="shared" si="12"/>
        <v>2.8649609645044273E+37</v>
      </c>
      <c r="R91" s="4">
        <f t="shared" si="13"/>
        <v>-5.2890504608140026E+23</v>
      </c>
      <c r="S91" s="4">
        <f t="shared" si="14"/>
        <v>-1.8461160645268641E-14</v>
      </c>
      <c r="T91" s="4">
        <f t="shared" si="15"/>
        <v>1.8461160645268643E-12</v>
      </c>
    </row>
    <row r="92" spans="4:20" x14ac:dyDescent="0.25">
      <c r="D92" s="4">
        <v>1.4121247221449501E+19</v>
      </c>
      <c r="E92" s="4">
        <v>5.4764085873182003E+18</v>
      </c>
      <c r="F92" s="4">
        <v>7.7333719547189601E+37</v>
      </c>
      <c r="G92" s="4">
        <f t="shared" si="8"/>
        <v>7.7333719547189317E+37</v>
      </c>
      <c r="H92" s="4">
        <f t="shared" si="9"/>
        <v>-2.8334198897217871E+23</v>
      </c>
      <c r="I92" s="4">
        <f t="shared" si="10"/>
        <v>-3.6638867318321912E-15</v>
      </c>
      <c r="J92" s="4">
        <f t="shared" si="11"/>
        <v>3.6638867318321911E-13</v>
      </c>
      <c r="N92" s="4">
        <v>1.4121247221449501E+19</v>
      </c>
      <c r="O92" s="4">
        <v>5.4764085873182003E+18</v>
      </c>
      <c r="P92" s="4">
        <v>7.7333719547186002E+37</v>
      </c>
      <c r="Q92" s="4">
        <f t="shared" si="12"/>
        <v>7.7333719547189317E+37</v>
      </c>
      <c r="R92" s="4">
        <f t="shared" si="13"/>
        <v>3.3151012709744909E+24</v>
      </c>
      <c r="S92" s="4">
        <f t="shared" si="14"/>
        <v>4.2867474762436638E-14</v>
      </c>
      <c r="T92" s="4">
        <f t="shared" si="15"/>
        <v>4.2867474762436639E-12</v>
      </c>
    </row>
    <row r="93" spans="4:20" x14ac:dyDescent="0.25">
      <c r="D93" s="4">
        <v>1.78921371499661E+19</v>
      </c>
      <c r="E93" s="4">
        <v>7.4709954845589002E+18</v>
      </c>
      <c r="F93" s="4">
        <v>1.33672075856467E+38</v>
      </c>
      <c r="G93" s="4">
        <f t="shared" si="8"/>
        <v>1.3367207585650529E+38</v>
      </c>
      <c r="H93" s="4">
        <f t="shared" si="9"/>
        <v>3.8288947443107083E+25</v>
      </c>
      <c r="I93" s="4">
        <f t="shared" si="10"/>
        <v>2.8643938681860244E-13</v>
      </c>
      <c r="J93" s="4">
        <f t="shared" si="11"/>
        <v>2.8643938681860242E-11</v>
      </c>
      <c r="N93" s="4">
        <v>1.78921371499661E+19</v>
      </c>
      <c r="O93" s="4">
        <v>7.4709954845589002E+18</v>
      </c>
      <c r="P93" s="4">
        <v>1.3367207585652399E+38</v>
      </c>
      <c r="Q93" s="4">
        <f t="shared" si="12"/>
        <v>1.3367207585650529E+38</v>
      </c>
      <c r="R93" s="4">
        <f t="shared" si="13"/>
        <v>-1.8700571272163795E+25</v>
      </c>
      <c r="S93" s="4">
        <f t="shared" si="14"/>
        <v>-1.3989886184036329E-13</v>
      </c>
      <c r="T93" s="4">
        <f t="shared" si="15"/>
        <v>1.3989886184036329E-11</v>
      </c>
    </row>
    <row r="94" spans="4:20" x14ac:dyDescent="0.25">
      <c r="D94" s="4">
        <v>3.26848561784894E+18</v>
      </c>
      <c r="E94" s="4">
        <v>1.8136864279175E+19</v>
      </c>
      <c r="F94" s="4">
        <v>5.9280080049361801E+37</v>
      </c>
      <c r="G94" s="4">
        <f t="shared" si="8"/>
        <v>5.9280080049361669E+37</v>
      </c>
      <c r="H94" s="4">
        <f t="shared" si="9"/>
        <v>-1.3222626152035007E+23</v>
      </c>
      <c r="I94" s="4">
        <f t="shared" si="10"/>
        <v>-2.2305344630143408E-15</v>
      </c>
      <c r="J94" s="4">
        <f t="shared" si="11"/>
        <v>2.2305344630143409E-13</v>
      </c>
      <c r="N94" s="4">
        <v>3.26848561784894E+18</v>
      </c>
      <c r="O94" s="4">
        <v>1.8136864279175E+19</v>
      </c>
      <c r="P94" s="4">
        <v>5.9280080049450298E+37</v>
      </c>
      <c r="Q94" s="4">
        <f t="shared" si="12"/>
        <v>5.9280080049361669E+37</v>
      </c>
      <c r="R94" s="4">
        <f t="shared" si="13"/>
        <v>-8.8629374150497501E+25</v>
      </c>
      <c r="S94" s="4">
        <f t="shared" si="14"/>
        <v>-1.4950953857804695E-12</v>
      </c>
      <c r="T94" s="4">
        <f t="shared" si="15"/>
        <v>1.4950953857804696E-10</v>
      </c>
    </row>
    <row r="95" spans="4:20" x14ac:dyDescent="0.25">
      <c r="D95" s="4">
        <v>1.3420675713858501E+19</v>
      </c>
      <c r="E95" s="4">
        <v>3.5117767848716001E+18</v>
      </c>
      <c r="F95" s="4">
        <v>4.7130417409218505E+37</v>
      </c>
      <c r="G95" s="4">
        <f t="shared" si="8"/>
        <v>4.7130417409218372E+37</v>
      </c>
      <c r="H95" s="4">
        <f t="shared" si="9"/>
        <v>-1.3222626152035007E+23</v>
      </c>
      <c r="I95" s="4">
        <f t="shared" si="10"/>
        <v>-2.8055397933837852E-15</v>
      </c>
      <c r="J95" s="4">
        <f t="shared" si="11"/>
        <v>2.8055397933837851E-13</v>
      </c>
      <c r="N95" s="4">
        <v>1.3420675713858501E+19</v>
      </c>
      <c r="O95" s="4">
        <v>3.5117767848716001E+18</v>
      </c>
      <c r="P95" s="4">
        <v>4.71304174091895E+37</v>
      </c>
      <c r="Q95" s="4">
        <f t="shared" si="12"/>
        <v>4.7130417409218372E+37</v>
      </c>
      <c r="R95" s="4">
        <f t="shared" si="13"/>
        <v>2.8872548676265011E+25</v>
      </c>
      <c r="S95" s="4">
        <f t="shared" si="14"/>
        <v>6.126096534553022E-13</v>
      </c>
      <c r="T95" s="4">
        <f t="shared" si="15"/>
        <v>6.126096534553022E-11</v>
      </c>
    </row>
    <row r="96" spans="4:20" x14ac:dyDescent="0.25">
      <c r="D96" s="4">
        <v>1.7032998451952001E+19</v>
      </c>
      <c r="E96" s="4">
        <v>1.0839272790652899E+19</v>
      </c>
      <c r="F96" s="4">
        <v>1.84625316505076E+38</v>
      </c>
      <c r="G96" s="4">
        <f t="shared" si="8"/>
        <v>1.846253166634763E+38</v>
      </c>
      <c r="H96" s="4">
        <f t="shared" si="9"/>
        <v>1.5840029887257591E+29</v>
      </c>
      <c r="I96" s="4">
        <f t="shared" si="10"/>
        <v>8.5795546209569004E-10</v>
      </c>
      <c r="J96" s="4">
        <f t="shared" si="11"/>
        <v>8.5795546209569004E-8</v>
      </c>
      <c r="N96" s="4">
        <v>1.7032998451952001E+19</v>
      </c>
      <c r="O96" s="4">
        <v>1.0839272790652899E+19</v>
      </c>
      <c r="P96" s="4">
        <v>1.8462531682190501E+38</v>
      </c>
      <c r="Q96" s="4">
        <f t="shared" si="12"/>
        <v>1.846253166634763E+38</v>
      </c>
      <c r="R96" s="4">
        <f t="shared" si="13"/>
        <v>-1.5842870862933685E+29</v>
      </c>
      <c r="S96" s="4">
        <f t="shared" si="14"/>
        <v>-8.5810933999973034E-10</v>
      </c>
      <c r="T96" s="4">
        <f t="shared" si="15"/>
        <v>8.5810933999973039E-8</v>
      </c>
    </row>
    <row r="97" spans="4:20" x14ac:dyDescent="0.25">
      <c r="D97" s="4">
        <v>1.4873447405636301E+19</v>
      </c>
      <c r="E97" s="4">
        <v>1.31883818664343E+19</v>
      </c>
      <c r="F97" s="4">
        <v>1.9615670389739998E+38</v>
      </c>
      <c r="G97" s="4">
        <f t="shared" si="8"/>
        <v>1.9615670405585808E+38</v>
      </c>
      <c r="H97" s="4">
        <f t="shared" si="9"/>
        <v>1.5845810063832623E+29</v>
      </c>
      <c r="I97" s="4">
        <f t="shared" si="10"/>
        <v>8.0781384149482494E-10</v>
      </c>
      <c r="J97" s="4">
        <f t="shared" si="11"/>
        <v>8.0781384149482499E-8</v>
      </c>
      <c r="N97" s="4">
        <v>1.4873447405636301E+19</v>
      </c>
      <c r="O97" s="4">
        <v>1.31883818664343E+19</v>
      </c>
      <c r="P97" s="4">
        <v>1.9615670421433201E+38</v>
      </c>
      <c r="Q97" s="4">
        <f t="shared" si="12"/>
        <v>1.9615670405585808E+38</v>
      </c>
      <c r="R97" s="4">
        <f t="shared" si="13"/>
        <v>-1.5847393001077681E+29</v>
      </c>
      <c r="S97" s="4">
        <f t="shared" si="14"/>
        <v>-8.0789453908059842E-10</v>
      </c>
      <c r="T97" s="4">
        <f t="shared" si="15"/>
        <v>8.0789453908059843E-8</v>
      </c>
    </row>
    <row r="98" spans="4:20" x14ac:dyDescent="0.25">
      <c r="D98" s="4">
        <v>7.9664486784192E+18</v>
      </c>
      <c r="E98" s="4">
        <v>5.0406764713410601E+18</v>
      </c>
      <c r="F98" s="4">
        <v>4.0156290413454798E+37</v>
      </c>
      <c r="G98" s="4">
        <f t="shared" si="8"/>
        <v>4.0156290413453745E+37</v>
      </c>
      <c r="H98" s="4">
        <f t="shared" si="9"/>
        <v>-1.0530877256799309E+24</v>
      </c>
      <c r="I98" s="4">
        <f t="shared" si="10"/>
        <v>-2.6224726309059416E-14</v>
      </c>
      <c r="J98" s="4">
        <f t="shared" si="11"/>
        <v>2.6224726309059417E-12</v>
      </c>
      <c r="N98" s="4">
        <v>7.9664486784192E+18</v>
      </c>
      <c r="O98" s="4">
        <v>5.0406764713410601E+18</v>
      </c>
      <c r="P98" s="4">
        <v>4.0156290413461999E+37</v>
      </c>
      <c r="Q98" s="4">
        <f t="shared" si="12"/>
        <v>4.0156290413453745E+37</v>
      </c>
      <c r="R98" s="4">
        <f t="shared" si="13"/>
        <v>-8.2546966120561398E+24</v>
      </c>
      <c r="S98" s="4">
        <f t="shared" si="14"/>
        <v>-2.0556422236877068E-13</v>
      </c>
      <c r="T98" s="4">
        <f t="shared" si="15"/>
        <v>2.0556422236877069E-11</v>
      </c>
    </row>
    <row r="99" spans="4:20" x14ac:dyDescent="0.25">
      <c r="D99" s="4">
        <v>8.9694914711950397E+18</v>
      </c>
      <c r="E99" s="4">
        <v>1.6575788480127799E+19</v>
      </c>
      <c r="F99" s="4">
        <v>1.48676393400855E+38</v>
      </c>
      <c r="G99" s="4">
        <f t="shared" si="8"/>
        <v>1.4867639340083928E+38</v>
      </c>
      <c r="H99" s="4">
        <f t="shared" si="9"/>
        <v>-1.5716035654990179E+25</v>
      </c>
      <c r="I99" s="4">
        <f t="shared" si="10"/>
        <v>-1.0570632832489372E-13</v>
      </c>
      <c r="J99" s="4">
        <f t="shared" si="11"/>
        <v>1.0570632832489372E-11</v>
      </c>
      <c r="N99" s="4">
        <v>8.9694914711950397E+18</v>
      </c>
      <c r="O99" s="4">
        <v>1.6575788480127799E+19</v>
      </c>
      <c r="P99" s="4">
        <v>1.48676393400847E+38</v>
      </c>
      <c r="Q99" s="4">
        <f t="shared" si="12"/>
        <v>1.4867639340083928E+38</v>
      </c>
      <c r="R99" s="4">
        <f t="shared" si="13"/>
        <v>-7.7257915659747396E+24</v>
      </c>
      <c r="S99" s="4">
        <f t="shared" si="14"/>
        <v>-5.1963808034713379E-14</v>
      </c>
      <c r="T99" s="4">
        <f t="shared" si="15"/>
        <v>5.1963808034713379E-12</v>
      </c>
    </row>
    <row r="100" spans="4:20" x14ac:dyDescent="0.25">
      <c r="D100" s="4">
        <v>1.2660145629577699E+19</v>
      </c>
      <c r="E100" s="4">
        <v>1.08135156312546E+19</v>
      </c>
      <c r="F100" s="4">
        <v>1.36900682659354E+38</v>
      </c>
      <c r="G100" s="4">
        <f t="shared" si="8"/>
        <v>1.3690068265939805E+38</v>
      </c>
      <c r="H100" s="4">
        <f t="shared" si="9"/>
        <v>4.4050234552208051E+25</v>
      </c>
      <c r="I100" s="4">
        <f t="shared" si="10"/>
        <v>3.2176782245712246E-13</v>
      </c>
      <c r="J100" s="4">
        <f t="shared" si="11"/>
        <v>3.2176782245712246E-11</v>
      </c>
      <c r="N100" s="4">
        <v>1.2660145629577699E+19</v>
      </c>
      <c r="O100" s="4">
        <v>1.08135156312546E+19</v>
      </c>
      <c r="P100" s="4">
        <v>1.36900682659421E+38</v>
      </c>
      <c r="Q100" s="4">
        <f t="shared" si="12"/>
        <v>1.3690068265939805E+38</v>
      </c>
      <c r="R100" s="4">
        <f t="shared" si="13"/>
        <v>-2.2950701106746476E+25</v>
      </c>
      <c r="S100" s="4">
        <f t="shared" si="14"/>
        <v>-1.6764489892169972E-13</v>
      </c>
      <c r="T100" s="4">
        <f t="shared" si="15"/>
        <v>1.6764489892169972E-11</v>
      </c>
    </row>
    <row r="101" spans="4:20" x14ac:dyDescent="0.25">
      <c r="D101" s="4">
        <v>6.7942196076217498E+18</v>
      </c>
      <c r="E101" s="4">
        <v>3.0285721548425498E+18</v>
      </c>
      <c r="F101" s="4">
        <v>2.0576784317529201E+37</v>
      </c>
      <c r="G101" s="4">
        <f t="shared" si="8"/>
        <v>2.0576784317528507E+37</v>
      </c>
      <c r="H101" s="4">
        <f t="shared" si="9"/>
        <v>-6.9418787298183785E+23</v>
      </c>
      <c r="I101" s="4">
        <f t="shared" si="10"/>
        <v>-3.3736460579532249E-14</v>
      </c>
      <c r="J101" s="4">
        <f t="shared" si="11"/>
        <v>3.3736460579532249E-12</v>
      </c>
      <c r="N101" s="4">
        <v>6.7942196076217498E+18</v>
      </c>
      <c r="O101" s="4">
        <v>3.0285721548425498E+18</v>
      </c>
      <c r="P101" s="4">
        <v>2.05767843175282E+37</v>
      </c>
      <c r="Q101" s="4">
        <f t="shared" si="12"/>
        <v>2.0576784317528507E+37</v>
      </c>
      <c r="R101" s="4">
        <f t="shared" si="13"/>
        <v>3.0695382138652694E+23</v>
      </c>
      <c r="S101" s="4">
        <f t="shared" si="14"/>
        <v>1.4917482569180927E-14</v>
      </c>
      <c r="T101" s="4">
        <f t="shared" si="15"/>
        <v>1.4917482569180927E-12</v>
      </c>
    </row>
    <row r="102" spans="4:20" x14ac:dyDescent="0.25">
      <c r="D102" s="4">
        <v>1.2704262438435799E+19</v>
      </c>
      <c r="E102" s="4">
        <v>1.41983845721106E+19</v>
      </c>
      <c r="F102" s="4">
        <v>1.80380003647476E+38</v>
      </c>
      <c r="G102" s="4">
        <f t="shared" si="8"/>
        <v>1.8038000380593104E+38</v>
      </c>
      <c r="H102" s="4">
        <f t="shared" si="9"/>
        <v>1.5845504054484533E+29</v>
      </c>
      <c r="I102" s="4">
        <f t="shared" si="10"/>
        <v>8.7845125402772168E-10</v>
      </c>
      <c r="J102" s="4">
        <f t="shared" si="11"/>
        <v>8.7845125402772167E-8</v>
      </c>
      <c r="N102" s="4">
        <v>1.2704262438435799E+19</v>
      </c>
      <c r="O102" s="4">
        <v>1.41983845721106E+19</v>
      </c>
      <c r="P102" s="4">
        <v>1.8038000396447701E+38</v>
      </c>
      <c r="Q102" s="4">
        <f t="shared" si="12"/>
        <v>1.8038000380593104E+38</v>
      </c>
      <c r="R102" s="4">
        <f t="shared" si="13"/>
        <v>-1.5854597443383947E+29</v>
      </c>
      <c r="S102" s="4">
        <f t="shared" si="14"/>
        <v>-8.7895537802747484E-10</v>
      </c>
      <c r="T102" s="4">
        <f t="shared" si="15"/>
        <v>8.789553780274748E-8</v>
      </c>
    </row>
    <row r="103" spans="4:20" x14ac:dyDescent="0.25">
      <c r="D103" s="4">
        <v>2.2435779325430799E+18</v>
      </c>
      <c r="E103" s="4">
        <v>8.9289568712210504E+18</v>
      </c>
      <c r="F103" s="4">
        <v>2.00328105968794E+37</v>
      </c>
      <c r="G103" s="4">
        <f t="shared" si="8"/>
        <v>2.0032810596900453E+37</v>
      </c>
      <c r="H103" s="4">
        <f t="shared" si="9"/>
        <v>2.1052309780632878E+25</v>
      </c>
      <c r="I103" s="4">
        <f t="shared" si="10"/>
        <v>1.0508914702108832E-12</v>
      </c>
      <c r="J103" s="4">
        <f t="shared" si="11"/>
        <v>1.0508914702108831E-10</v>
      </c>
      <c r="N103" s="4">
        <v>2.2435779325430799E+18</v>
      </c>
      <c r="O103" s="4">
        <v>8.9289568712210504E+18</v>
      </c>
      <c r="P103" s="4">
        <v>2.0032810596909699E+37</v>
      </c>
      <c r="Q103" s="4">
        <f t="shared" si="12"/>
        <v>2.0032810596900453E+37</v>
      </c>
      <c r="R103" s="4">
        <f t="shared" si="13"/>
        <v>-9.2463935734587653E+24</v>
      </c>
      <c r="S103" s="4">
        <f t="shared" si="14"/>
        <v>-4.6156247166283294E-13</v>
      </c>
      <c r="T103" s="4">
        <f t="shared" si="15"/>
        <v>4.6156247166283295E-11</v>
      </c>
    </row>
    <row r="104" spans="4:20" x14ac:dyDescent="0.25">
      <c r="D104" s="4">
        <v>2.36231640516241E+18</v>
      </c>
      <c r="E104" s="4">
        <v>1.28816158544707E+18</v>
      </c>
      <c r="F104" s="4">
        <v>3.04304524580214E+36</v>
      </c>
      <c r="G104" s="4">
        <f t="shared" si="8"/>
        <v>3.043045245801633E+36</v>
      </c>
      <c r="H104" s="4">
        <f t="shared" si="9"/>
        <v>-5.0706410109812815E+23</v>
      </c>
      <c r="I104" s="4">
        <f t="shared" si="10"/>
        <v>-1.6663048365702222E-13</v>
      </c>
      <c r="J104" s="4">
        <f t="shared" si="11"/>
        <v>1.6663048365702222E-11</v>
      </c>
      <c r="N104" s="4">
        <v>2.36231640516241E+18</v>
      </c>
      <c r="O104" s="4">
        <v>1.28816158544707E+18</v>
      </c>
      <c r="P104" s="4">
        <v>3.04304524579304E+36</v>
      </c>
      <c r="Q104" s="4">
        <f t="shared" si="12"/>
        <v>3.043045245801633E+36</v>
      </c>
      <c r="R104" s="4">
        <f t="shared" si="13"/>
        <v>8.5929361113916782E+24</v>
      </c>
      <c r="S104" s="4">
        <f t="shared" si="14"/>
        <v>2.8237950530794788E-12</v>
      </c>
      <c r="T104" s="4">
        <f t="shared" si="15"/>
        <v>2.8237950530794789E-10</v>
      </c>
    </row>
    <row r="105" spans="4:20" x14ac:dyDescent="0.25">
      <c r="D105" s="4">
        <v>3.3004242359149798E+18</v>
      </c>
      <c r="E105" s="4">
        <v>1.04369526426183E+19</v>
      </c>
      <c r="F105" s="4">
        <v>3.4446371450764E+37</v>
      </c>
      <c r="G105" s="4">
        <f t="shared" si="8"/>
        <v>3.4446371450794331E+37</v>
      </c>
      <c r="H105" s="4">
        <f t="shared" si="9"/>
        <v>3.0331759919471731E+25</v>
      </c>
      <c r="I105" s="4">
        <f t="shared" si="10"/>
        <v>8.8055021884670182E-13</v>
      </c>
      <c r="J105" s="4">
        <f t="shared" si="11"/>
        <v>8.8055021884670188E-11</v>
      </c>
      <c r="N105" s="4">
        <v>3.3004242359149798E+18</v>
      </c>
      <c r="O105" s="4">
        <v>1.04369526426183E+19</v>
      </c>
      <c r="P105" s="4">
        <v>3.44463714508026E+37</v>
      </c>
      <c r="Q105" s="4">
        <f t="shared" si="12"/>
        <v>3.4446371450794331E+37</v>
      </c>
      <c r="R105" s="4">
        <f t="shared" si="13"/>
        <v>-8.2688637115047488E+24</v>
      </c>
      <c r="S105" s="4">
        <f t="shared" si="14"/>
        <v>-2.4005035547261014E-13</v>
      </c>
      <c r="T105" s="4">
        <f t="shared" si="15"/>
        <v>2.4005035547261013E-11</v>
      </c>
    </row>
    <row r="106" spans="4:20" x14ac:dyDescent="0.25">
      <c r="D106" s="4">
        <v>7.8769770063148196E+18</v>
      </c>
      <c r="E106" s="4">
        <v>4.9202095664424602E+18</v>
      </c>
      <c r="F106" s="4">
        <v>3.8756377621117498E+37</v>
      </c>
      <c r="G106" s="4">
        <f t="shared" si="8"/>
        <v>3.8756377621117465E+37</v>
      </c>
      <c r="H106" s="4">
        <f t="shared" si="9"/>
        <v>0</v>
      </c>
      <c r="I106" s="4">
        <f t="shared" si="10"/>
        <v>0</v>
      </c>
      <c r="J106" s="4">
        <f t="shared" si="11"/>
        <v>0</v>
      </c>
      <c r="N106" s="4">
        <v>7.8769770063148196E+18</v>
      </c>
      <c r="O106" s="4">
        <v>4.9202095664424602E+18</v>
      </c>
      <c r="P106" s="4">
        <v>3.8756377621086902E+37</v>
      </c>
      <c r="Q106" s="4">
        <f t="shared" si="12"/>
        <v>3.8756377621117465E+37</v>
      </c>
      <c r="R106" s="4">
        <f t="shared" si="13"/>
        <v>3.0563155877132344E+25</v>
      </c>
      <c r="S106" s="4">
        <f t="shared" si="14"/>
        <v>7.885968130437241E-13</v>
      </c>
      <c r="T106" s="4">
        <f t="shared" si="15"/>
        <v>7.8859681304372405E-11</v>
      </c>
    </row>
    <row r="107" spans="4:20" x14ac:dyDescent="0.25">
      <c r="D107" s="4">
        <v>7.8805878025012797E+18</v>
      </c>
      <c r="E107" s="4">
        <v>1.45250121320583E+19</v>
      </c>
      <c r="F107" s="4">
        <v>1.14465633439084E+38</v>
      </c>
      <c r="G107" s="4">
        <f t="shared" si="8"/>
        <v>1.1446563343908175E+38</v>
      </c>
      <c r="H107" s="4">
        <f t="shared" si="9"/>
        <v>-2.2478464458459511E+24</v>
      </c>
      <c r="I107" s="4">
        <f t="shared" si="10"/>
        <v>-1.9637740851207084E-14</v>
      </c>
      <c r="J107" s="4">
        <f t="shared" si="11"/>
        <v>1.9637740851207084E-12</v>
      </c>
      <c r="N107" s="4">
        <v>7.8805878025012797E+18</v>
      </c>
      <c r="O107" s="4">
        <v>1.45250121320583E+19</v>
      </c>
      <c r="P107" s="4">
        <v>1.1446563343914301E+38</v>
      </c>
      <c r="Q107" s="4">
        <f t="shared" si="12"/>
        <v>1.1446563343908175E+38</v>
      </c>
      <c r="R107" s="4">
        <f t="shared" si="13"/>
        <v>-6.1258538015785038E+25</v>
      </c>
      <c r="S107" s="4">
        <f t="shared" si="14"/>
        <v>-5.3516969395348376E-13</v>
      </c>
      <c r="T107" s="4">
        <f t="shared" si="15"/>
        <v>5.3516969395348377E-11</v>
      </c>
    </row>
    <row r="108" spans="4:20" x14ac:dyDescent="0.25">
      <c r="D108" s="4">
        <v>1.62581065424909E+18</v>
      </c>
      <c r="E108" s="4">
        <v>7.6677003353119201E+18</v>
      </c>
      <c r="F108" s="4">
        <v>1.2466228898806301E+37</v>
      </c>
      <c r="G108" s="4">
        <f t="shared" si="8"/>
        <v>1.2466228898739439E+37</v>
      </c>
      <c r="H108" s="4">
        <f t="shared" si="9"/>
        <v>-6.6861625847709872E+25</v>
      </c>
      <c r="I108" s="4">
        <f t="shared" si="10"/>
        <v>-5.3634203567745163E-12</v>
      </c>
      <c r="J108" s="4">
        <f t="shared" si="11"/>
        <v>5.3634203567745161E-10</v>
      </c>
      <c r="N108" s="4">
        <v>1.62581065424909E+18</v>
      </c>
      <c r="O108" s="4">
        <v>7.6677003353119201E+18</v>
      </c>
      <c r="P108" s="4">
        <v>1.2466228898706E+37</v>
      </c>
      <c r="Q108" s="4">
        <f t="shared" si="12"/>
        <v>1.2466228898739439E+37</v>
      </c>
      <c r="R108" s="4">
        <f t="shared" si="13"/>
        <v>3.3439077065199958E+25</v>
      </c>
      <c r="S108" s="4">
        <f t="shared" si="14"/>
        <v>2.6823731007041954E-12</v>
      </c>
      <c r="T108" s="4">
        <f t="shared" si="15"/>
        <v>2.6823731007041955E-10</v>
      </c>
    </row>
    <row r="109" spans="4:20" x14ac:dyDescent="0.25">
      <c r="D109" s="4">
        <v>1.2735367626687799E+19</v>
      </c>
      <c r="E109" s="4">
        <v>4.4382913650182001E+18</v>
      </c>
      <c r="F109" s="4">
        <v>5.6523272167861504E+37</v>
      </c>
      <c r="G109" s="4">
        <f t="shared" si="8"/>
        <v>5.6523272167860787E+37</v>
      </c>
      <c r="H109" s="4">
        <f t="shared" si="9"/>
        <v>-7.1779970539618607E+23</v>
      </c>
      <c r="I109" s="4">
        <f t="shared" si="10"/>
        <v>-1.2699188809602004E-14</v>
      </c>
      <c r="J109" s="4">
        <f t="shared" si="11"/>
        <v>1.2699188809602003E-12</v>
      </c>
      <c r="N109" s="4">
        <v>1.2735367626687799E+19</v>
      </c>
      <c r="O109" s="4">
        <v>4.4382913650182001E+18</v>
      </c>
      <c r="P109" s="4">
        <v>5.6523272167823801E+37</v>
      </c>
      <c r="Q109" s="4">
        <f t="shared" si="12"/>
        <v>5.6523272167860787E+37</v>
      </c>
      <c r="R109" s="4">
        <f t="shared" si="13"/>
        <v>3.6985574293835061E+25</v>
      </c>
      <c r="S109" s="4">
        <f t="shared" si="14"/>
        <v>6.5434241287370327E-13</v>
      </c>
      <c r="T109" s="4">
        <f t="shared" si="15"/>
        <v>6.5434241287370325E-11</v>
      </c>
    </row>
    <row r="110" spans="4:20" x14ac:dyDescent="0.25">
      <c r="D110" s="4">
        <v>2.2208378244621901E+17</v>
      </c>
      <c r="E110" s="4">
        <v>9.82484565018547E+18</v>
      </c>
      <c r="F110" s="4">
        <v>2.1819388839569501E+36</v>
      </c>
      <c r="G110" s="4">
        <f t="shared" si="8"/>
        <v>2.181938883943471E+36</v>
      </c>
      <c r="H110" s="4">
        <f t="shared" si="9"/>
        <v>-1.3479109681635864E+25</v>
      </c>
      <c r="I110" s="4">
        <f t="shared" si="10"/>
        <v>-6.1775835156641706E-12</v>
      </c>
      <c r="J110" s="4">
        <f t="shared" si="11"/>
        <v>6.1775835156641707E-10</v>
      </c>
      <c r="N110" s="4">
        <v>2.2208378244621901E+17</v>
      </c>
      <c r="O110" s="4">
        <v>9.82484565018547E+18</v>
      </c>
      <c r="P110" s="4">
        <v>2.1819388839367301E+36</v>
      </c>
      <c r="Q110" s="4">
        <f t="shared" si="12"/>
        <v>2.181938883943471E+36</v>
      </c>
      <c r="R110" s="4">
        <f t="shared" si="13"/>
        <v>6.7408830063912392E+24</v>
      </c>
      <c r="S110" s="4">
        <f t="shared" si="14"/>
        <v>3.0894004667116422E-12</v>
      </c>
      <c r="T110" s="4">
        <f t="shared" si="15"/>
        <v>3.0894004667116422E-10</v>
      </c>
    </row>
    <row r="111" spans="4:20" x14ac:dyDescent="0.25">
      <c r="D111" s="4">
        <v>1.01582747890641E+19</v>
      </c>
      <c r="E111" s="4">
        <v>1.82993765130245E+19</v>
      </c>
      <c r="F111" s="4">
        <v>1.8589009492939298E+38</v>
      </c>
      <c r="G111" s="4">
        <f t="shared" si="8"/>
        <v>1.8589009508784848E+38</v>
      </c>
      <c r="H111" s="4">
        <f t="shared" si="9"/>
        <v>1.5845549389202769E+29</v>
      </c>
      <c r="I111" s="4">
        <f t="shared" si="10"/>
        <v>8.5241493806942398E-10</v>
      </c>
      <c r="J111" s="4">
        <f t="shared" si="11"/>
        <v>8.5241493806942392E-8</v>
      </c>
      <c r="N111" s="4">
        <v>1.01582747890641E+19</v>
      </c>
      <c r="O111" s="4">
        <v>1.82993765130245E+19</v>
      </c>
      <c r="P111" s="4">
        <v>1.8589009524632101E+38</v>
      </c>
      <c r="Q111" s="4">
        <f t="shared" si="12"/>
        <v>1.8589009508784848E+38</v>
      </c>
      <c r="R111" s="4">
        <f t="shared" si="13"/>
        <v>-1.5847253219029788E+29</v>
      </c>
      <c r="S111" s="4">
        <f t="shared" si="14"/>
        <v>-8.5250659598299995E-10</v>
      </c>
      <c r="T111" s="4">
        <f t="shared" si="15"/>
        <v>8.5250659598299996E-8</v>
      </c>
    </row>
    <row r="112" spans="4:20" x14ac:dyDescent="0.25">
      <c r="D112" s="4">
        <v>3.8546463305885501E+18</v>
      </c>
      <c r="E112" s="4">
        <v>1.30666944993337E+19</v>
      </c>
      <c r="F112" s="4">
        <v>5.03674860047783E+37</v>
      </c>
      <c r="G112" s="4">
        <f t="shared" si="8"/>
        <v>5.0367486004778234E+37</v>
      </c>
      <c r="H112" s="4">
        <f t="shared" si="9"/>
        <v>0</v>
      </c>
      <c r="I112" s="4">
        <f t="shared" si="10"/>
        <v>0</v>
      </c>
      <c r="J112" s="4">
        <f t="shared" si="11"/>
        <v>0</v>
      </c>
      <c r="N112" s="4">
        <v>3.8546463305885501E+18</v>
      </c>
      <c r="O112" s="4">
        <v>1.30666944993337E+19</v>
      </c>
      <c r="P112" s="4">
        <v>5.0367486004779301E+37</v>
      </c>
      <c r="Q112" s="4">
        <f t="shared" si="12"/>
        <v>5.0367486004778234E+37</v>
      </c>
      <c r="R112" s="4">
        <f t="shared" si="13"/>
        <v>-1.0672548251285398E+24</v>
      </c>
      <c r="S112" s="4">
        <f t="shared" si="14"/>
        <v>-2.1189360632914894E-14</v>
      </c>
      <c r="T112" s="4">
        <f t="shared" si="15"/>
        <v>2.1189360632914895E-12</v>
      </c>
    </row>
    <row r="113" spans="4:20" x14ac:dyDescent="0.25">
      <c r="D113" s="4">
        <v>1.48658915617285E+19</v>
      </c>
      <c r="E113" s="4">
        <v>7.7751688137439201E+18</v>
      </c>
      <c r="F113" s="4">
        <v>1.15584816459203E+38</v>
      </c>
      <c r="G113" s="4">
        <f t="shared" si="8"/>
        <v>1.1558481645925034E+38</v>
      </c>
      <c r="H113" s="4">
        <f t="shared" si="9"/>
        <v>4.7337001624285324E+25</v>
      </c>
      <c r="I113" s="4">
        <f t="shared" si="10"/>
        <v>4.0954342511738195E-13</v>
      </c>
      <c r="J113" s="4">
        <f t="shared" si="11"/>
        <v>4.0954342511738191E-11</v>
      </c>
      <c r="N113" s="4">
        <v>1.48658915617285E+19</v>
      </c>
      <c r="O113" s="4">
        <v>7.7751688137439201E+18</v>
      </c>
      <c r="P113" s="4">
        <v>1.1558481645927601E+38</v>
      </c>
      <c r="Q113" s="4">
        <f t="shared" si="12"/>
        <v>1.1558481645925034E+38</v>
      </c>
      <c r="R113" s="4">
        <f t="shared" si="13"/>
        <v>-2.5670784200879391E+25</v>
      </c>
      <c r="S113" s="4">
        <f t="shared" si="14"/>
        <v>-2.2209477842558741E-13</v>
      </c>
      <c r="T113" s="4">
        <f t="shared" si="15"/>
        <v>2.2209477842558742E-11</v>
      </c>
    </row>
    <row r="114" spans="4:20" x14ac:dyDescent="0.25">
      <c r="D114" s="4">
        <v>1.3983854400189199E+18</v>
      </c>
      <c r="E114" s="4">
        <v>1.63407392522689E+19</v>
      </c>
      <c r="F114" s="4">
        <v>2.28506518495344E+37</v>
      </c>
      <c r="G114" s="4">
        <f t="shared" si="8"/>
        <v>2.2850651849518481E+37</v>
      </c>
      <c r="H114" s="4">
        <f t="shared" si="9"/>
        <v>-1.5919097413753574E+25</v>
      </c>
      <c r="I114" s="4">
        <f t="shared" si="10"/>
        <v>-6.966583499931547E-13</v>
      </c>
      <c r="J114" s="4">
        <f t="shared" si="11"/>
        <v>6.9665834999315466E-11</v>
      </c>
      <c r="N114" s="4">
        <v>1.3983854400189199E+18</v>
      </c>
      <c r="O114" s="4">
        <v>1.63407392522689E+19</v>
      </c>
      <c r="P114" s="4">
        <v>2.2850651849568798E+37</v>
      </c>
      <c r="Q114" s="4">
        <f t="shared" si="12"/>
        <v>2.2850651849518481E+37</v>
      </c>
      <c r="R114" s="4">
        <f t="shared" si="13"/>
        <v>-5.031681487497607E+25</v>
      </c>
      <c r="S114" s="4">
        <f t="shared" si="14"/>
        <v>-2.2019859742441602E-12</v>
      </c>
      <c r="T114" s="4">
        <f t="shared" si="15"/>
        <v>2.2019859742441602E-10</v>
      </c>
    </row>
    <row r="115" spans="4:20" x14ac:dyDescent="0.25">
      <c r="D115" s="4">
        <v>1.1237067348826499E+19</v>
      </c>
      <c r="E115" s="4">
        <v>4.5558445641025101E+18</v>
      </c>
      <c r="F115" s="4">
        <v>5.1194332197605201E+37</v>
      </c>
      <c r="G115" s="4">
        <f t="shared" si="8"/>
        <v>5.1194332197605012E+37</v>
      </c>
      <c r="H115" s="4">
        <f t="shared" si="9"/>
        <v>-1.8889465931478581E+23</v>
      </c>
      <c r="I115" s="4">
        <f t="shared" si="10"/>
        <v>-3.6897572681614689E-15</v>
      </c>
      <c r="J115" s="4">
        <f t="shared" si="11"/>
        <v>3.6897572681614689E-13</v>
      </c>
      <c r="N115" s="4">
        <v>1.1237067348826499E+19</v>
      </c>
      <c r="O115" s="4">
        <v>4.5558445641025101E+18</v>
      </c>
      <c r="P115" s="4">
        <v>5.1194332197613503E+37</v>
      </c>
      <c r="Q115" s="4">
        <f t="shared" si="12"/>
        <v>5.1194332197605012E+37</v>
      </c>
      <c r="R115" s="4">
        <f t="shared" si="13"/>
        <v>-8.4908149361996221E+24</v>
      </c>
      <c r="S115" s="4">
        <f t="shared" si="14"/>
        <v>-1.6585458920385804E-13</v>
      </c>
      <c r="T115" s="4">
        <f t="shared" si="15"/>
        <v>1.6585458920385805E-11</v>
      </c>
    </row>
    <row r="116" spans="4:20" x14ac:dyDescent="0.25">
      <c r="D116" s="4">
        <v>2.9606267256867502E+18</v>
      </c>
      <c r="E116" s="4">
        <v>5.2553011669027103E+18</v>
      </c>
      <c r="F116" s="4">
        <v>1.5558985086265799E+37</v>
      </c>
      <c r="G116" s="4">
        <f t="shared" si="8"/>
        <v>1.5558985086264928E+37</v>
      </c>
      <c r="H116" s="4">
        <f t="shared" si="9"/>
        <v>-8.7127661608944954E+23</v>
      </c>
      <c r="I116" s="4">
        <f t="shared" si="10"/>
        <v>-5.5998293671390567E-14</v>
      </c>
      <c r="J116" s="4">
        <f t="shared" si="11"/>
        <v>5.5998293671390567E-12</v>
      </c>
      <c r="N116" s="4">
        <v>2.9606267256867502E+18</v>
      </c>
      <c r="O116" s="4">
        <v>5.2553011669027103E+18</v>
      </c>
      <c r="P116" s="4">
        <v>1.5558985086277699E+37</v>
      </c>
      <c r="Q116" s="4">
        <f t="shared" si="12"/>
        <v>1.5558985086264928E+37</v>
      </c>
      <c r="R116" s="4">
        <f t="shared" si="13"/>
        <v>-1.2771640152920955E+25</v>
      </c>
      <c r="S116" s="4">
        <f t="shared" si="14"/>
        <v>-8.208530365001398E-13</v>
      </c>
      <c r="T116" s="4">
        <f t="shared" si="15"/>
        <v>8.2085303650013977E-11</v>
      </c>
    </row>
    <row r="117" spans="4:20" x14ac:dyDescent="0.25">
      <c r="D117" s="4">
        <v>1.63093217941246E+18</v>
      </c>
      <c r="E117" s="4">
        <v>1.0979295613662599E+19</v>
      </c>
      <c r="F117" s="4">
        <v>1.7906486523558601E+37</v>
      </c>
      <c r="G117" s="4">
        <f t="shared" si="8"/>
        <v>1.7906486523604405E+37</v>
      </c>
      <c r="H117" s="4">
        <f t="shared" si="9"/>
        <v>4.5804593700594124E+25</v>
      </c>
      <c r="I117" s="4">
        <f t="shared" si="10"/>
        <v>2.5579888963820076E-12</v>
      </c>
      <c r="J117" s="4">
        <f t="shared" si="11"/>
        <v>2.5579888963820077E-10</v>
      </c>
      <c r="N117" s="4">
        <v>1.63093217941246E+18</v>
      </c>
      <c r="O117" s="4">
        <v>1.0979295613662599E+19</v>
      </c>
      <c r="P117" s="4">
        <v>1.7906486523627599E+37</v>
      </c>
      <c r="Q117" s="4">
        <f t="shared" si="12"/>
        <v>1.7906486523604405E+37</v>
      </c>
      <c r="R117" s="4">
        <f t="shared" si="13"/>
        <v>-2.3193902980614262E+25</v>
      </c>
      <c r="S117" s="4">
        <f t="shared" si="14"/>
        <v>-1.2952793921934357E-12</v>
      </c>
      <c r="T117" s="4">
        <f t="shared" si="15"/>
        <v>1.2952793921934356E-10</v>
      </c>
    </row>
    <row r="118" spans="4:20" x14ac:dyDescent="0.25">
      <c r="D118" s="4">
        <v>1.57688017918847E+18</v>
      </c>
      <c r="E118" s="4">
        <v>3.8517854013324099E+18</v>
      </c>
      <c r="F118" s="4">
        <v>6.0738040538486994E+36</v>
      </c>
      <c r="G118" s="4">
        <f t="shared" si="8"/>
        <v>6.0738040538485837E+36</v>
      </c>
      <c r="H118" s="4">
        <f t="shared" si="9"/>
        <v>-1.1569797883030631E+23</v>
      </c>
      <c r="I118" s="4">
        <f t="shared" si="10"/>
        <v>-1.9048684778857141E-14</v>
      </c>
      <c r="J118" s="4">
        <f t="shared" si="11"/>
        <v>1.9048684778857141E-12</v>
      </c>
      <c r="N118" s="4">
        <v>1.57688017918847E+18</v>
      </c>
      <c r="O118" s="4">
        <v>3.8517854013324099E+18</v>
      </c>
      <c r="P118" s="4">
        <v>6.0738040538665996E+36</v>
      </c>
      <c r="Q118" s="4">
        <f t="shared" si="12"/>
        <v>6.0738040538485837E+36</v>
      </c>
      <c r="R118" s="4">
        <f t="shared" si="13"/>
        <v>-1.8015828132147696E+25</v>
      </c>
      <c r="S118" s="4">
        <f t="shared" si="14"/>
        <v>-2.9661523441363258E-12</v>
      </c>
      <c r="T118" s="4">
        <f t="shared" si="15"/>
        <v>2.9661523441363258E-10</v>
      </c>
    </row>
    <row r="119" spans="4:20" x14ac:dyDescent="0.25">
      <c r="D119" s="4">
        <v>1.82977800221406E+19</v>
      </c>
      <c r="E119" s="4">
        <v>4.2003372274380001E+18</v>
      </c>
      <c r="F119" s="4">
        <v>7.6856846606468598E+37</v>
      </c>
      <c r="G119" s="4">
        <f t="shared" si="8"/>
        <v>7.6856846606468475E+37</v>
      </c>
      <c r="H119" s="4">
        <f t="shared" si="9"/>
        <v>-1.2278152855461078E+23</v>
      </c>
      <c r="I119" s="4">
        <f t="shared" si="10"/>
        <v>-1.597535339737412E-15</v>
      </c>
      <c r="J119" s="4">
        <f t="shared" si="11"/>
        <v>1.5975353397374121E-13</v>
      </c>
      <c r="N119" s="4">
        <v>1.82977800221406E+19</v>
      </c>
      <c r="O119" s="4">
        <v>4.2003372274380001E+18</v>
      </c>
      <c r="P119" s="4">
        <v>7.6856846606479204E+37</v>
      </c>
      <c r="Q119" s="4">
        <f t="shared" si="12"/>
        <v>7.6856846606468475E+37</v>
      </c>
      <c r="R119" s="4">
        <f t="shared" si="13"/>
        <v>-1.0729216649079834E+25</v>
      </c>
      <c r="S119" s="4">
        <f t="shared" si="14"/>
        <v>-1.3960001122628462E-13</v>
      </c>
      <c r="T119" s="4">
        <f t="shared" si="15"/>
        <v>1.3960001122628463E-11</v>
      </c>
    </row>
    <row r="120" spans="4:20" x14ac:dyDescent="0.25">
      <c r="D120" s="4">
        <v>9.6540870447659802E+17</v>
      </c>
      <c r="E120" s="4">
        <v>1.3228503050036199E+19</v>
      </c>
      <c r="F120" s="4">
        <v>1.27709119916966E+37</v>
      </c>
      <c r="G120" s="4">
        <f t="shared" si="8"/>
        <v>1.2770911991700173E+37</v>
      </c>
      <c r="H120" s="4">
        <f t="shared" si="9"/>
        <v>3.5724702442908866E+24</v>
      </c>
      <c r="I120" s="4">
        <f t="shared" si="10"/>
        <v>2.7973493565789491E-13</v>
      </c>
      <c r="J120" s="4">
        <f t="shared" si="11"/>
        <v>2.7973493565789492E-11</v>
      </c>
      <c r="N120" s="4">
        <v>9.6540870447659802E+17</v>
      </c>
      <c r="O120" s="4">
        <v>1.3228503050036199E+19</v>
      </c>
      <c r="P120" s="4">
        <v>1.2770911991717799E+37</v>
      </c>
      <c r="Q120" s="4">
        <f t="shared" si="12"/>
        <v>1.2770911991700173E+37</v>
      </c>
      <c r="R120" s="4">
        <f t="shared" si="13"/>
        <v>-1.7626232897310951E+25</v>
      </c>
      <c r="S120" s="4">
        <f t="shared" si="14"/>
        <v>-1.3801859184971486E-12</v>
      </c>
      <c r="T120" s="4">
        <f t="shared" si="15"/>
        <v>1.3801859184971485E-10</v>
      </c>
    </row>
    <row r="121" spans="4:20" x14ac:dyDescent="0.25">
      <c r="D121" s="4">
        <v>1.21255080360226E+19</v>
      </c>
      <c r="E121" s="4">
        <v>1.44171148440913E+19</v>
      </c>
      <c r="F121" s="4">
        <v>1.7481484173983701E+38</v>
      </c>
      <c r="G121" s="4">
        <f t="shared" si="8"/>
        <v>1.7481484189828975E+38</v>
      </c>
      <c r="H121" s="4">
        <f t="shared" si="9"/>
        <v>1.5845273603000169E+29</v>
      </c>
      <c r="I121" s="4">
        <f t="shared" si="10"/>
        <v>9.0640322245746268E-10</v>
      </c>
      <c r="J121" s="4">
        <f t="shared" si="11"/>
        <v>9.0640322245746267E-8</v>
      </c>
      <c r="N121" s="4">
        <v>1.21255080360226E+19</v>
      </c>
      <c r="O121" s="4">
        <v>1.44171148440913E+19</v>
      </c>
      <c r="P121" s="4">
        <v>1.7481484205685E+38</v>
      </c>
      <c r="Q121" s="4">
        <f t="shared" si="12"/>
        <v>1.7481484189828975E+38</v>
      </c>
      <c r="R121" s="4">
        <f t="shared" si="13"/>
        <v>-1.5856025487008367E+29</v>
      </c>
      <c r="S121" s="4">
        <f t="shared" si="14"/>
        <v>-9.0701826657450931E-10</v>
      </c>
      <c r="T121" s="4">
        <f t="shared" si="15"/>
        <v>9.0701826657450924E-8</v>
      </c>
    </row>
    <row r="122" spans="4:20" x14ac:dyDescent="0.25">
      <c r="D122" s="4">
        <v>1.8306540900728E+18</v>
      </c>
      <c r="E122" s="4">
        <v>7.3602042819869798E+18</v>
      </c>
      <c r="F122" s="4">
        <v>1.34739880725409E+37</v>
      </c>
      <c r="G122" s="4">
        <f t="shared" si="8"/>
        <v>1.3473988072590801E+37</v>
      </c>
      <c r="H122" s="4">
        <f t="shared" si="9"/>
        <v>4.9901246624483541E+25</v>
      </c>
      <c r="I122" s="4">
        <f t="shared" si="10"/>
        <v>3.7035246250510039E-12</v>
      </c>
      <c r="J122" s="4">
        <f t="shared" si="11"/>
        <v>3.7035246250510037E-10</v>
      </c>
      <c r="N122" s="4">
        <v>1.8306540900728E+18</v>
      </c>
      <c r="O122" s="4">
        <v>7.3602042819869798E+18</v>
      </c>
      <c r="P122" s="4">
        <v>1.3473988072615799E+37</v>
      </c>
      <c r="Q122" s="4">
        <f t="shared" si="12"/>
        <v>1.3473988072590801E+37</v>
      </c>
      <c r="R122" s="4">
        <f t="shared" si="13"/>
        <v>-2.4997846977070467E+25</v>
      </c>
      <c r="S122" s="4">
        <f t="shared" si="14"/>
        <v>-1.8552671148582838E-12</v>
      </c>
      <c r="T122" s="4">
        <f t="shared" si="15"/>
        <v>1.8552671148582838E-10</v>
      </c>
    </row>
    <row r="123" spans="4:20" x14ac:dyDescent="0.25">
      <c r="D123" s="4">
        <v>6.4679768767439002E+18</v>
      </c>
      <c r="E123" s="4">
        <v>1.16945148194573E+19</v>
      </c>
      <c r="F123" s="4">
        <v>7.5639851436978902E+37</v>
      </c>
      <c r="G123" s="4">
        <f t="shared" si="8"/>
        <v>7.5639851436988687E+37</v>
      </c>
      <c r="H123" s="4">
        <f t="shared" si="9"/>
        <v>9.7847433525059049E+24</v>
      </c>
      <c r="I123" s="4">
        <f t="shared" si="10"/>
        <v>1.2935963208041235E-13</v>
      </c>
      <c r="J123" s="4">
        <f t="shared" si="11"/>
        <v>1.2935963208041235E-11</v>
      </c>
      <c r="N123" s="4">
        <v>6.4679768767439002E+18</v>
      </c>
      <c r="O123" s="4">
        <v>1.16945148194573E+19</v>
      </c>
      <c r="P123" s="4">
        <v>7.5639851436993504E+37</v>
      </c>
      <c r="Q123" s="4">
        <f t="shared" si="12"/>
        <v>7.5639851436988687E+37</v>
      </c>
      <c r="R123" s="4">
        <f t="shared" si="13"/>
        <v>-4.8168138125270381E+24</v>
      </c>
      <c r="S123" s="4">
        <f t="shared" si="14"/>
        <v>-6.3680899962365152E-14</v>
      </c>
      <c r="T123" s="4">
        <f t="shared" si="15"/>
        <v>6.3680899962365154E-12</v>
      </c>
    </row>
    <row r="124" spans="4:20" x14ac:dyDescent="0.25">
      <c r="D124" s="4">
        <v>6.1460728187502694E+17</v>
      </c>
      <c r="E124" s="4">
        <v>4.27183847719885E+18</v>
      </c>
      <c r="F124" s="4">
        <v>2.6255030350803201E+36</v>
      </c>
      <c r="G124" s="4">
        <f t="shared" si="8"/>
        <v>2.6255030350803396E+36</v>
      </c>
      <c r="H124" s="4">
        <f t="shared" si="9"/>
        <v>1.9479761741837287E+22</v>
      </c>
      <c r="I124" s="4">
        <f t="shared" si="10"/>
        <v>7.4194398107946619E-15</v>
      </c>
      <c r="J124" s="4">
        <f t="shared" si="11"/>
        <v>7.4194398107946624E-13</v>
      </c>
      <c r="N124" s="4">
        <v>6.1460728187502694E+17</v>
      </c>
      <c r="O124" s="4">
        <v>4.27183847719885E+18</v>
      </c>
      <c r="P124" s="4">
        <v>2.6255030350755399E+36</v>
      </c>
      <c r="Q124" s="4">
        <f t="shared" si="12"/>
        <v>2.6255030350803396E+36</v>
      </c>
      <c r="R124" s="4">
        <f t="shared" si="13"/>
        <v>4.7996952340266357E+24</v>
      </c>
      <c r="S124" s="4">
        <f t="shared" si="14"/>
        <v>1.8281050030779212E-12</v>
      </c>
      <c r="T124" s="4">
        <f t="shared" si="15"/>
        <v>1.8281050030779211E-10</v>
      </c>
    </row>
    <row r="125" spans="4:20" x14ac:dyDescent="0.25">
      <c r="D125" s="4">
        <v>1.4246092385945899E+19</v>
      </c>
      <c r="E125" s="4">
        <v>1.38422615089344E+19</v>
      </c>
      <c r="F125" s="4">
        <v>1.97198136128247E+38</v>
      </c>
      <c r="G125" s="4">
        <f t="shared" si="8"/>
        <v>1.9719813628670234E+38</v>
      </c>
      <c r="H125" s="4">
        <f t="shared" si="9"/>
        <v>1.5845534277630024E+29</v>
      </c>
      <c r="I125" s="4">
        <f t="shared" si="10"/>
        <v>8.0353367308667287E-10</v>
      </c>
      <c r="J125" s="4">
        <f t="shared" si="11"/>
        <v>8.0353367308667289E-8</v>
      </c>
      <c r="N125" s="4">
        <v>1.4246092385945899E+19</v>
      </c>
      <c r="O125" s="4">
        <v>1.38422615089344E+19</v>
      </c>
      <c r="P125" s="4">
        <v>1.9719813644506399E+38</v>
      </c>
      <c r="Q125" s="4">
        <f t="shared" si="12"/>
        <v>1.9719813628670234E+38</v>
      </c>
      <c r="R125" s="4">
        <f t="shared" si="13"/>
        <v>-1.583616510252801E+29</v>
      </c>
      <c r="S125" s="4">
        <f t="shared" si="14"/>
        <v>-8.0305855829712981E-10</v>
      </c>
      <c r="T125" s="4">
        <f t="shared" si="15"/>
        <v>8.0305855829712984E-8</v>
      </c>
    </row>
    <row r="126" spans="4:20" x14ac:dyDescent="0.25">
      <c r="D126" s="4">
        <v>1.30900503296313E+19</v>
      </c>
      <c r="E126" s="4">
        <v>4.7524438617392404E+18</v>
      </c>
      <c r="F126" s="4">
        <v>6.2209729338914998E+37</v>
      </c>
      <c r="G126" s="4">
        <f t="shared" si="8"/>
        <v>6.2209729338913988E+37</v>
      </c>
      <c r="H126" s="4">
        <f t="shared" si="9"/>
        <v>-1.0105864273341041E+24</v>
      </c>
      <c r="I126" s="4">
        <f t="shared" si="10"/>
        <v>-1.6244829194296993E-14</v>
      </c>
      <c r="J126" s="4">
        <f t="shared" si="11"/>
        <v>1.6244829194296993E-12</v>
      </c>
      <c r="N126" s="4">
        <v>1.30900503296313E+19</v>
      </c>
      <c r="O126" s="4">
        <v>4.7524438617392404E+18</v>
      </c>
      <c r="P126" s="4">
        <v>6.2209729338938705E+37</v>
      </c>
      <c r="Q126" s="4">
        <f t="shared" si="12"/>
        <v>6.2209729338913988E+37</v>
      </c>
      <c r="R126" s="4">
        <f t="shared" si="13"/>
        <v>-2.4716866171339723E+25</v>
      </c>
      <c r="S126" s="4">
        <f t="shared" si="14"/>
        <v>-3.9731512150911427E-13</v>
      </c>
      <c r="T126" s="4">
        <f t="shared" si="15"/>
        <v>3.9731512150911427E-11</v>
      </c>
    </row>
    <row r="127" spans="4:20" x14ac:dyDescent="0.25">
      <c r="D127" s="4">
        <v>5.1109550641715405E+18</v>
      </c>
      <c r="E127" s="4">
        <v>1.1536950387933901E+19</v>
      </c>
      <c r="F127" s="4">
        <v>5.8964835010304002E+37</v>
      </c>
      <c r="G127" s="4">
        <f t="shared" si="8"/>
        <v>5.896483501030659E+37</v>
      </c>
      <c r="H127" s="4">
        <f t="shared" si="9"/>
        <v>2.5878568326125656E+24</v>
      </c>
      <c r="I127" s="4">
        <f t="shared" si="10"/>
        <v>4.3888138280387429E-14</v>
      </c>
      <c r="J127" s="4">
        <f t="shared" si="11"/>
        <v>4.3888138280387432E-12</v>
      </c>
      <c r="N127" s="4">
        <v>5.1109550641715405E+18</v>
      </c>
      <c r="O127" s="4">
        <v>1.1536950387933901E+19</v>
      </c>
      <c r="P127" s="4">
        <v>5.8964835010308196E+37</v>
      </c>
      <c r="Q127" s="4">
        <f t="shared" si="12"/>
        <v>5.896483501030659E+37</v>
      </c>
      <c r="R127" s="4">
        <f t="shared" si="13"/>
        <v>-1.6056046041756794E+24</v>
      </c>
      <c r="S127" s="4">
        <f t="shared" si="14"/>
        <v>-2.7229866816298772E-14</v>
      </c>
      <c r="T127" s="4">
        <f t="shared" si="15"/>
        <v>2.7229866816298772E-12</v>
      </c>
    </row>
    <row r="128" spans="4:20" x14ac:dyDescent="0.25">
      <c r="D128" s="4">
        <v>1.45064743531247E+18</v>
      </c>
      <c r="E128" s="4">
        <v>1.04585008757994E+19</v>
      </c>
      <c r="F128" s="4">
        <v>1.5171597472712201E+37</v>
      </c>
      <c r="G128" s="4">
        <f t="shared" si="8"/>
        <v>1.5171597472691621E+37</v>
      </c>
      <c r="H128" s="4">
        <f t="shared" si="9"/>
        <v>-2.0580073132345914E+25</v>
      </c>
      <c r="I128" s="4">
        <f t="shared" si="10"/>
        <v>-1.356486893973385E-12</v>
      </c>
      <c r="J128" s="4">
        <f t="shared" si="11"/>
        <v>1.3564868939733851E-10</v>
      </c>
      <c r="N128" s="4">
        <v>1.45064743531247E+18</v>
      </c>
      <c r="O128" s="4">
        <v>1.04585008757994E+19</v>
      </c>
      <c r="P128" s="4">
        <v>1.5171597472687E+37</v>
      </c>
      <c r="Q128" s="4">
        <f t="shared" si="12"/>
        <v>1.5171597472691621E+37</v>
      </c>
      <c r="R128" s="4">
        <f t="shared" si="13"/>
        <v>4.6208356034879478E+24</v>
      </c>
      <c r="S128" s="4">
        <f t="shared" si="14"/>
        <v>3.0457146070513012E-13</v>
      </c>
      <c r="T128" s="4">
        <f t="shared" si="15"/>
        <v>3.0457146070513009E-11</v>
      </c>
    </row>
    <row r="129" spans="4:20" x14ac:dyDescent="0.25">
      <c r="D129" s="4">
        <v>1.9323501324576399E+18</v>
      </c>
      <c r="E129" s="4">
        <v>3.2418290536439598E+18</v>
      </c>
      <c r="F129" s="4">
        <v>6.2643488012139497E+36</v>
      </c>
      <c r="G129" s="4">
        <f t="shared" si="8"/>
        <v>6.2643488012139308E+36</v>
      </c>
      <c r="H129" s="4">
        <f t="shared" si="9"/>
        <v>-1.8889465931478581E+22</v>
      </c>
      <c r="I129" s="4">
        <f t="shared" si="10"/>
        <v>-3.0153917878611906E-15</v>
      </c>
      <c r="J129" s="4">
        <f t="shared" si="11"/>
        <v>3.0153917878611903E-13</v>
      </c>
      <c r="N129" s="4">
        <v>1.9323501324576399E+18</v>
      </c>
      <c r="O129" s="4">
        <v>3.2418290536439598E+18</v>
      </c>
      <c r="P129" s="4">
        <v>6.2643488012197098E+36</v>
      </c>
      <c r="Q129" s="4">
        <f t="shared" si="12"/>
        <v>6.2643488012139308E+36</v>
      </c>
      <c r="R129" s="4">
        <f t="shared" si="13"/>
        <v>-5.7789959834117283E+24</v>
      </c>
      <c r="S129" s="4">
        <f t="shared" si="14"/>
        <v>-9.2252142509878306E-13</v>
      </c>
      <c r="T129" s="4">
        <f t="shared" si="15"/>
        <v>9.2252142509878305E-11</v>
      </c>
    </row>
    <row r="130" spans="4:20" x14ac:dyDescent="0.25">
      <c r="D130" s="4">
        <v>3.2163621653154801E+18</v>
      </c>
      <c r="E130" s="4">
        <v>1.50497057381544E+19</v>
      </c>
      <c r="F130" s="4">
        <v>4.8405304135331504E+37</v>
      </c>
      <c r="G130" s="4">
        <f t="shared" si="8"/>
        <v>4.8405304135331089E+37</v>
      </c>
      <c r="H130" s="4">
        <f t="shared" si="9"/>
        <v>-4.1556825049252878E+23</v>
      </c>
      <c r="I130" s="4">
        <f t="shared" si="10"/>
        <v>-8.5851800317313789E-15</v>
      </c>
      <c r="J130" s="4">
        <f t="shared" si="11"/>
        <v>8.5851800317313785E-13</v>
      </c>
      <c r="N130" s="4">
        <v>3.2163621653154801E+18</v>
      </c>
      <c r="O130" s="4">
        <v>1.50497057381544E+19</v>
      </c>
      <c r="P130" s="4">
        <v>4.8405304135252197E+37</v>
      </c>
      <c r="Q130" s="4">
        <f t="shared" si="12"/>
        <v>4.8405304135331089E+37</v>
      </c>
      <c r="R130" s="4">
        <f t="shared" si="13"/>
        <v>7.8891854462820293E+25</v>
      </c>
      <c r="S130" s="4">
        <f t="shared" si="14"/>
        <v>1.6298183819330047E-12</v>
      </c>
      <c r="T130" s="4">
        <f t="shared" si="15"/>
        <v>1.6298183819330048E-10</v>
      </c>
    </row>
    <row r="131" spans="4:20" x14ac:dyDescent="0.25">
      <c r="D131" s="4">
        <v>1.23293992990714E+19</v>
      </c>
      <c r="E131" s="4">
        <v>3.5913770372845399E+18</v>
      </c>
      <c r="F131" s="4">
        <v>4.4279521526197198E+37</v>
      </c>
      <c r="G131" s="4">
        <f t="shared" si="8"/>
        <v>4.4279521526197123E+37</v>
      </c>
      <c r="H131" s="4">
        <f t="shared" si="9"/>
        <v>-7.5557863725914323E+22</v>
      </c>
      <c r="I131" s="4">
        <f t="shared" si="10"/>
        <v>-1.7063839247046057E-15</v>
      </c>
      <c r="J131" s="4">
        <f t="shared" si="11"/>
        <v>1.7063839247046057E-13</v>
      </c>
      <c r="N131" s="4">
        <v>1.23293992990714E+19</v>
      </c>
      <c r="O131" s="4">
        <v>3.5913770372845399E+18</v>
      </c>
      <c r="P131" s="4">
        <v>4.4279521526185402E+37</v>
      </c>
      <c r="Q131" s="4">
        <f t="shared" si="12"/>
        <v>4.4279521526197123E+37</v>
      </c>
      <c r="R131" s="4">
        <f t="shared" si="13"/>
        <v>1.1720913610482459E+25</v>
      </c>
      <c r="S131" s="4">
        <f t="shared" si="14"/>
        <v>2.6470280631980197E-13</v>
      </c>
      <c r="T131" s="4">
        <f t="shared" si="15"/>
        <v>2.6470280631980199E-11</v>
      </c>
    </row>
    <row r="132" spans="4:20" x14ac:dyDescent="0.25">
      <c r="D132" s="4">
        <v>1.77911447950232E+19</v>
      </c>
      <c r="E132" s="4">
        <v>4.9624791957654897E+18</v>
      </c>
      <c r="F132" s="4">
        <v>8.8288185914154402E+37</v>
      </c>
      <c r="G132" s="4">
        <f t="shared" si="8"/>
        <v>8.82881859141541E+37</v>
      </c>
      <c r="H132" s="4">
        <f t="shared" si="9"/>
        <v>-3.0223145490365729E+23</v>
      </c>
      <c r="I132" s="4">
        <f t="shared" si="10"/>
        <v>-3.4232377953436286E-15</v>
      </c>
      <c r="J132" s="4">
        <f t="shared" si="11"/>
        <v>3.4232377953436285E-13</v>
      </c>
      <c r="N132" s="4">
        <v>1.77911447950232E+19</v>
      </c>
      <c r="O132" s="4">
        <v>4.9624791957654897E+18</v>
      </c>
      <c r="P132" s="4">
        <v>8.8288185914138497E+37</v>
      </c>
      <c r="Q132" s="4">
        <f t="shared" si="12"/>
        <v>8.82881859141541E+37</v>
      </c>
      <c r="R132" s="4">
        <f t="shared" si="13"/>
        <v>1.5602698859401308E+25</v>
      </c>
      <c r="S132" s="4">
        <f t="shared" si="14"/>
        <v>1.7672465118461484E-13</v>
      </c>
      <c r="T132" s="4">
        <f t="shared" si="15"/>
        <v>1.7672465118461482E-11</v>
      </c>
    </row>
    <row r="133" spans="4:20" x14ac:dyDescent="0.25">
      <c r="D133" s="4">
        <v>1.28572858869354E+19</v>
      </c>
      <c r="E133" s="4">
        <v>1.34232243818123E+19</v>
      </c>
      <c r="F133" s="4">
        <v>1.7258623324298699E+38</v>
      </c>
      <c r="G133" s="4">
        <f t="shared" si="8"/>
        <v>1.7258623340144245E+38</v>
      </c>
      <c r="H133" s="4">
        <f t="shared" si="9"/>
        <v>1.5845545611309583E+29</v>
      </c>
      <c r="I133" s="4">
        <f t="shared" si="10"/>
        <v>9.181233809334151E-10</v>
      </c>
      <c r="J133" s="4">
        <f t="shared" si="11"/>
        <v>9.1812338093341506E-8</v>
      </c>
      <c r="N133" s="4">
        <v>1.28572858869354E+19</v>
      </c>
      <c r="O133" s="4">
        <v>1.34232243818123E+19</v>
      </c>
      <c r="P133" s="4">
        <v>1.7258623355990901E+38</v>
      </c>
      <c r="Q133" s="4">
        <f t="shared" si="12"/>
        <v>1.7258623340144245E+38</v>
      </c>
      <c r="R133" s="4">
        <f t="shared" si="13"/>
        <v>-1.5846656311906354E+29</v>
      </c>
      <c r="S133" s="4">
        <f t="shared" si="14"/>
        <v>-9.1818773720186592E-10</v>
      </c>
      <c r="T133" s="4">
        <f t="shared" si="15"/>
        <v>9.1818773720186594E-8</v>
      </c>
    </row>
    <row r="134" spans="4:20" x14ac:dyDescent="0.25">
      <c r="D134" s="4">
        <v>1.3554989872495499E+19</v>
      </c>
      <c r="E134" s="4">
        <v>1.8147309626756401E+18</v>
      </c>
      <c r="F134" s="4">
        <v>2.4598659820369099E+37</v>
      </c>
      <c r="G134" s="4">
        <f t="shared" si="8"/>
        <v>2.459865982037231E+37</v>
      </c>
      <c r="H134" s="4">
        <f t="shared" si="9"/>
        <v>3.2112092083513587E+24</v>
      </c>
      <c r="I134" s="4">
        <f t="shared" si="10"/>
        <v>1.305440715795368E-13</v>
      </c>
      <c r="J134" s="4">
        <f t="shared" si="11"/>
        <v>1.305440715795368E-11</v>
      </c>
      <c r="N134" s="4">
        <v>1.3554989872495499E+19</v>
      </c>
      <c r="O134" s="4">
        <v>1.8147309626756401E+18</v>
      </c>
      <c r="P134" s="4">
        <v>2.4598659820374298E+37</v>
      </c>
      <c r="Q134" s="4">
        <f t="shared" si="12"/>
        <v>2.459865982037231E+37</v>
      </c>
      <c r="R134" s="4">
        <f t="shared" si="13"/>
        <v>-1.9881162892881206E+24</v>
      </c>
      <c r="S134" s="4">
        <f t="shared" si="14"/>
        <v>-8.0822138433801462E-14</v>
      </c>
      <c r="T134" s="4">
        <f t="shared" si="15"/>
        <v>8.0822138433801458E-12</v>
      </c>
    </row>
    <row r="135" spans="4:20" x14ac:dyDescent="0.25">
      <c r="D135" s="4">
        <v>1.4384899149095E+19</v>
      </c>
      <c r="E135" s="4">
        <v>8.81526075892787E+18</v>
      </c>
      <c r="F135" s="4">
        <v>1.26806636990209E+38</v>
      </c>
      <c r="G135" s="4">
        <f t="shared" si="8"/>
        <v>1.2680663699015207E+38</v>
      </c>
      <c r="H135" s="4">
        <f t="shared" si="9"/>
        <v>-5.6932850317476443E+25</v>
      </c>
      <c r="I135" s="4">
        <f t="shared" si="10"/>
        <v>-4.4897374198085474E-13</v>
      </c>
      <c r="J135" s="4">
        <f t="shared" si="11"/>
        <v>4.4897374198085475E-11</v>
      </c>
      <c r="N135" s="4">
        <v>1.4384899149095E+19</v>
      </c>
      <c r="O135" s="4">
        <v>8.81526075892787E+18</v>
      </c>
      <c r="P135" s="4">
        <v>1.26806636990124E+38</v>
      </c>
      <c r="Q135" s="4">
        <f t="shared" si="12"/>
        <v>1.2680663699015207E+38</v>
      </c>
      <c r="R135" s="4">
        <f t="shared" si="13"/>
        <v>2.8069746374177171E+25</v>
      </c>
      <c r="S135" s="4">
        <f t="shared" si="14"/>
        <v>2.2135865314649971E-13</v>
      </c>
      <c r="T135" s="4">
        <f t="shared" si="15"/>
        <v>2.2135865314649971E-11</v>
      </c>
    </row>
    <row r="136" spans="4:20" x14ac:dyDescent="0.25">
      <c r="D136" s="4">
        <v>7.9323022410040699E+18</v>
      </c>
      <c r="E136" s="4">
        <v>7.8030876172978801E+18</v>
      </c>
      <c r="F136" s="4">
        <v>6.1896449393430303E+37</v>
      </c>
      <c r="G136" s="4">
        <f t="shared" ref="G136:G199" si="16">D136*E136</f>
        <v>6.1896449393443082E+37</v>
      </c>
      <c r="H136" s="4">
        <f t="shared" ref="H136:H199" si="17">G136-F136</f>
        <v>1.277872370264526E+25</v>
      </c>
      <c r="I136" s="4">
        <f t="shared" ref="I136:I199" si="18">H136/G136</f>
        <v>2.0645325907820097E-13</v>
      </c>
      <c r="J136" s="4">
        <f t="shared" ref="J136:J199" si="19">ABS(I136*100)</f>
        <v>2.0645325907820099E-11</v>
      </c>
      <c r="N136" s="4">
        <v>7.9323022410040699E+18</v>
      </c>
      <c r="O136" s="4">
        <v>7.8030876172978801E+18</v>
      </c>
      <c r="P136" s="4">
        <v>6.1896449393447096E+37</v>
      </c>
      <c r="Q136" s="4">
        <f t="shared" ref="Q136:Q199" si="20">N136*O136</f>
        <v>6.1896449393443082E+37</v>
      </c>
      <c r="R136" s="4">
        <f t="shared" ref="R136:R199" si="21">Q136-P136</f>
        <v>-4.0140115104391984E+24</v>
      </c>
      <c r="S136" s="4">
        <f t="shared" ref="S136:S199" si="22">R136/Q136</f>
        <v>-6.4850432452502158E-14</v>
      </c>
      <c r="T136" s="4">
        <f t="shared" ref="T136:T199" si="23">ABS(S136*100)</f>
        <v>6.4850432452502157E-12</v>
      </c>
    </row>
    <row r="137" spans="4:20" x14ac:dyDescent="0.25">
      <c r="D137" s="4">
        <v>1.1225544466964699E+19</v>
      </c>
      <c r="E137" s="4">
        <v>1.87411339527233E+18</v>
      </c>
      <c r="F137" s="4">
        <v>2.10379432547716E+37</v>
      </c>
      <c r="G137" s="4">
        <f t="shared" si="16"/>
        <v>2.103794325476373E+37</v>
      </c>
      <c r="H137" s="4">
        <f t="shared" si="17"/>
        <v>-7.8698237437022637E+24</v>
      </c>
      <c r="I137" s="4">
        <f t="shared" si="18"/>
        <v>-3.7407762006013867E-13</v>
      </c>
      <c r="J137" s="4">
        <f t="shared" si="19"/>
        <v>3.7407762006013865E-11</v>
      </c>
      <c r="N137" s="4">
        <v>1.1225544466964699E+19</v>
      </c>
      <c r="O137" s="4">
        <v>1.87411339527233E+18</v>
      </c>
      <c r="P137" s="4">
        <v>2.10379432547599E+37</v>
      </c>
      <c r="Q137" s="4">
        <f t="shared" si="20"/>
        <v>2.103794325476373E+37</v>
      </c>
      <c r="R137" s="4">
        <f t="shared" si="21"/>
        <v>3.8298392176072823E+24</v>
      </c>
      <c r="S137" s="4">
        <f t="shared" si="22"/>
        <v>1.8204437435869935E-13</v>
      </c>
      <c r="T137" s="4">
        <f t="shared" si="23"/>
        <v>1.8204437435869936E-11</v>
      </c>
    </row>
    <row r="138" spans="4:20" x14ac:dyDescent="0.25">
      <c r="D138" s="4">
        <v>2.24620576533408E+18</v>
      </c>
      <c r="E138" s="4">
        <v>5.9899971259712604E+18</v>
      </c>
      <c r="F138" s="4">
        <v>1.3454766078691199E+37</v>
      </c>
      <c r="G138" s="4">
        <f t="shared" si="16"/>
        <v>1.3454766078691213E+37</v>
      </c>
      <c r="H138" s="4">
        <f t="shared" si="17"/>
        <v>0</v>
      </c>
      <c r="I138" s="4">
        <f t="shared" si="18"/>
        <v>0</v>
      </c>
      <c r="J138" s="4">
        <f t="shared" si="19"/>
        <v>0</v>
      </c>
      <c r="N138" s="4">
        <v>2.24620576533408E+18</v>
      </c>
      <c r="O138" s="4">
        <v>5.9899971259712604E+18</v>
      </c>
      <c r="P138" s="4">
        <v>1.3454766078696599E+37</v>
      </c>
      <c r="Q138" s="4">
        <f t="shared" si="20"/>
        <v>1.3454766078691213E+37</v>
      </c>
      <c r="R138" s="4">
        <f t="shared" si="21"/>
        <v>-5.3858589737128304E+24</v>
      </c>
      <c r="S138" s="4">
        <f t="shared" si="22"/>
        <v>-4.0029376521399393E-13</v>
      </c>
      <c r="T138" s="4">
        <f t="shared" si="23"/>
        <v>4.002937652139939E-11</v>
      </c>
    </row>
    <row r="139" spans="4:20" x14ac:dyDescent="0.25">
      <c r="D139" s="4">
        <v>1.7799619834947101E+19</v>
      </c>
      <c r="E139" s="4">
        <v>4.8481870021410304E+16</v>
      </c>
      <c r="F139" s="4">
        <v>8.6295885526842207E+35</v>
      </c>
      <c r="G139" s="4">
        <f t="shared" si="16"/>
        <v>8.6295885526842207E+35</v>
      </c>
      <c r="H139" s="4">
        <f t="shared" si="17"/>
        <v>0</v>
      </c>
      <c r="I139" s="4">
        <f t="shared" si="18"/>
        <v>0</v>
      </c>
      <c r="J139" s="4">
        <f t="shared" si="19"/>
        <v>0</v>
      </c>
      <c r="N139" s="4">
        <v>1.7799619834947101E+19</v>
      </c>
      <c r="O139" s="4">
        <v>4.8481870021410304E+16</v>
      </c>
      <c r="P139" s="4">
        <v>8.6295885526842E+35</v>
      </c>
      <c r="Q139" s="4">
        <f t="shared" si="20"/>
        <v>8.6295885526842207E+35</v>
      </c>
      <c r="R139" s="4">
        <f t="shared" si="21"/>
        <v>2.0660353362554698E+21</v>
      </c>
      <c r="S139" s="4">
        <f t="shared" si="22"/>
        <v>2.3941295968425197E-15</v>
      </c>
      <c r="T139" s="4">
        <f t="shared" si="23"/>
        <v>2.3941295968425198E-13</v>
      </c>
    </row>
    <row r="140" spans="4:20" x14ac:dyDescent="0.25">
      <c r="D140" s="4">
        <v>9.7252980535218094E+18</v>
      </c>
      <c r="E140" s="4">
        <v>1.51924795392575E+19</v>
      </c>
      <c r="F140" s="4">
        <v>1.47751391691311E+38</v>
      </c>
      <c r="G140" s="4">
        <f t="shared" si="16"/>
        <v>1.4775139169131088E+38</v>
      </c>
      <c r="H140" s="4">
        <f t="shared" si="17"/>
        <v>0</v>
      </c>
      <c r="I140" s="4">
        <f t="shared" si="18"/>
        <v>0</v>
      </c>
      <c r="J140" s="4">
        <f t="shared" si="19"/>
        <v>0</v>
      </c>
      <c r="N140" s="4">
        <v>9.7252980535218094E+18</v>
      </c>
      <c r="O140" s="4">
        <v>1.51924795392575E+19</v>
      </c>
      <c r="P140" s="4">
        <v>1.47751391691331E+38</v>
      </c>
      <c r="Q140" s="4">
        <f t="shared" si="20"/>
        <v>1.4775139169131088E+38</v>
      </c>
      <c r="R140" s="4">
        <f t="shared" si="21"/>
        <v>-2.0117281217024689E+25</v>
      </c>
      <c r="S140" s="4">
        <f t="shared" si="22"/>
        <v>-1.3615628920135421E-13</v>
      </c>
      <c r="T140" s="4">
        <f t="shared" si="23"/>
        <v>1.3615628920135422E-11</v>
      </c>
    </row>
    <row r="141" spans="4:20" x14ac:dyDescent="0.25">
      <c r="D141" s="4">
        <v>4.6148223764200899E+18</v>
      </c>
      <c r="E141" s="4">
        <v>1.8170656673845899E+19</v>
      </c>
      <c r="F141" s="4">
        <v>8.3854353012711296E+37</v>
      </c>
      <c r="G141" s="4">
        <f t="shared" si="16"/>
        <v>8.3854353012711098E+37</v>
      </c>
      <c r="H141" s="4">
        <f t="shared" si="17"/>
        <v>-1.983393922805251E+23</v>
      </c>
      <c r="I141" s="4">
        <f t="shared" si="18"/>
        <v>-2.3652843907871992E-15</v>
      </c>
      <c r="J141" s="4">
        <f t="shared" si="19"/>
        <v>2.365284390787199E-13</v>
      </c>
      <c r="N141" s="4">
        <v>4.6148223764200899E+18</v>
      </c>
      <c r="O141" s="4">
        <v>1.8170656673845899E+19</v>
      </c>
      <c r="P141" s="4">
        <v>8.3854353012684804E+37</v>
      </c>
      <c r="Q141" s="4">
        <f t="shared" si="20"/>
        <v>8.3854353012711098E+37</v>
      </c>
      <c r="R141" s="4">
        <f t="shared" si="21"/>
        <v>2.6294136576618185E+25</v>
      </c>
      <c r="S141" s="4">
        <f t="shared" si="22"/>
        <v>3.1356913066436011E-13</v>
      </c>
      <c r="T141" s="4">
        <f t="shared" si="23"/>
        <v>3.135691306643601E-11</v>
      </c>
    </row>
    <row r="142" spans="4:20" x14ac:dyDescent="0.25">
      <c r="D142" s="4">
        <v>4.5893334935640801E+18</v>
      </c>
      <c r="E142" s="4">
        <v>1.01051573780189E+19</v>
      </c>
      <c r="F142" s="4">
        <v>4.6375937212630601E+37</v>
      </c>
      <c r="G142" s="4">
        <f t="shared" si="16"/>
        <v>4.6375937212678316E+37</v>
      </c>
      <c r="H142" s="4">
        <f t="shared" si="17"/>
        <v>4.7714790942914895E+25</v>
      </c>
      <c r="I142" s="4">
        <f t="shared" si="18"/>
        <v>1.0288695778609637E-12</v>
      </c>
      <c r="J142" s="4">
        <f t="shared" si="19"/>
        <v>1.0288695778609637E-10</v>
      </c>
      <c r="N142" s="4">
        <v>4.5893334935640801E+18</v>
      </c>
      <c r="O142" s="4">
        <v>1.01051573780189E+19</v>
      </c>
      <c r="P142" s="4">
        <v>4.6375937212696903E+37</v>
      </c>
      <c r="Q142" s="4">
        <f t="shared" si="20"/>
        <v>4.6375937212678316E+37</v>
      </c>
      <c r="R142" s="4">
        <f t="shared" si="21"/>
        <v>-1.8587234476574924E+25</v>
      </c>
      <c r="S142" s="4">
        <f t="shared" si="22"/>
        <v>-4.0079479992683621E-13</v>
      </c>
      <c r="T142" s="4">
        <f t="shared" si="23"/>
        <v>4.0079479992683622E-11</v>
      </c>
    </row>
    <row r="143" spans="4:20" x14ac:dyDescent="0.25">
      <c r="D143" s="4">
        <v>1.90636427034576E+18</v>
      </c>
      <c r="E143" s="4">
        <v>1.61165422084736E+19</v>
      </c>
      <c r="F143" s="4">
        <v>3.0724000227735902E+37</v>
      </c>
      <c r="G143" s="4">
        <f t="shared" si="16"/>
        <v>3.0724000227753417E+37</v>
      </c>
      <c r="H143" s="4">
        <f t="shared" si="17"/>
        <v>1.7515257284963514E+25</v>
      </c>
      <c r="I143" s="4">
        <f t="shared" si="18"/>
        <v>5.7008388084640548E-13</v>
      </c>
      <c r="J143" s="4">
        <f t="shared" si="19"/>
        <v>5.7008388084640551E-11</v>
      </c>
      <c r="N143" s="4">
        <v>1.90636427034576E+18</v>
      </c>
      <c r="O143" s="4">
        <v>1.61165422084736E+19</v>
      </c>
      <c r="P143" s="4">
        <v>3.07240002277896E+37</v>
      </c>
      <c r="Q143" s="4">
        <f t="shared" si="20"/>
        <v>3.0724000227753417E+37</v>
      </c>
      <c r="R143" s="4">
        <f t="shared" si="21"/>
        <v>-3.6182771991747222E+25</v>
      </c>
      <c r="S143" s="4">
        <f t="shared" si="22"/>
        <v>-1.177671257763591E-12</v>
      </c>
      <c r="T143" s="4">
        <f t="shared" si="23"/>
        <v>1.1776712577635909E-10</v>
      </c>
    </row>
    <row r="144" spans="4:20" x14ac:dyDescent="0.25">
      <c r="D144" s="4">
        <v>2.9102273030910899E+18</v>
      </c>
      <c r="E144" s="4">
        <v>1.0740613603679601E+19</v>
      </c>
      <c r="F144" s="4">
        <v>3.12576269614401E+37</v>
      </c>
      <c r="G144" s="4">
        <f t="shared" si="16"/>
        <v>3.1257626961379955E+37</v>
      </c>
      <c r="H144" s="4">
        <f t="shared" si="17"/>
        <v>-6.0144059525827801E+25</v>
      </c>
      <c r="I144" s="4">
        <f t="shared" si="18"/>
        <v>-1.9241402938277492E-12</v>
      </c>
      <c r="J144" s="4">
        <f t="shared" si="19"/>
        <v>1.9241402938277491E-10</v>
      </c>
      <c r="N144" s="4">
        <v>2.9102273030910899E+18</v>
      </c>
      <c r="O144" s="4">
        <v>1.0740613603679601E+19</v>
      </c>
      <c r="P144" s="4">
        <v>3.1257626961349902E+37</v>
      </c>
      <c r="Q144" s="4">
        <f t="shared" si="20"/>
        <v>3.1257626961379955E+37</v>
      </c>
      <c r="R144" s="4">
        <f t="shared" si="21"/>
        <v>3.0053140296982422E+25</v>
      </c>
      <c r="S144" s="4">
        <f t="shared" si="22"/>
        <v>9.6146583149495891E-13</v>
      </c>
      <c r="T144" s="4">
        <f t="shared" si="23"/>
        <v>9.6146583149495897E-11</v>
      </c>
    </row>
    <row r="145" spans="4:20" x14ac:dyDescent="0.25">
      <c r="D145" s="4">
        <v>7.4786832698621E+18</v>
      </c>
      <c r="E145" s="4">
        <v>1.7744626652769499E+19</v>
      </c>
      <c r="F145" s="4">
        <v>1.32706442478018E+38</v>
      </c>
      <c r="G145" s="4">
        <f t="shared" si="16"/>
        <v>1.3270644247801638E+38</v>
      </c>
      <c r="H145" s="4">
        <f t="shared" si="17"/>
        <v>-1.624494070107158E+24</v>
      </c>
      <c r="I145" s="4">
        <f t="shared" si="18"/>
        <v>-1.2241260030584161E-14</v>
      </c>
      <c r="J145" s="4">
        <f t="shared" si="19"/>
        <v>1.2241260030584162E-12</v>
      </c>
      <c r="N145" s="4">
        <v>7.4786832698621E+18</v>
      </c>
      <c r="O145" s="4">
        <v>1.7744626652769499E+19</v>
      </c>
      <c r="P145" s="4">
        <v>1.32706442478147E+38</v>
      </c>
      <c r="Q145" s="4">
        <f t="shared" si="20"/>
        <v>1.3270644247801638E+38</v>
      </c>
      <c r="R145" s="4">
        <f t="shared" si="21"/>
        <v>-1.3062065691617439E+26</v>
      </c>
      <c r="S145" s="4">
        <f t="shared" si="22"/>
        <v>-9.8428271059871473E-13</v>
      </c>
      <c r="T145" s="4">
        <f t="shared" si="23"/>
        <v>9.8428271059871468E-11</v>
      </c>
    </row>
    <row r="146" spans="4:20" x14ac:dyDescent="0.25">
      <c r="D146" s="4">
        <v>1.71776941736111E+18</v>
      </c>
      <c r="E146" s="4">
        <v>1.3469155384856601E+19</v>
      </c>
      <c r="F146" s="4">
        <v>2.3136903197791499E+37</v>
      </c>
      <c r="G146" s="4">
        <f t="shared" si="16"/>
        <v>2.3136903197791381E+37</v>
      </c>
      <c r="H146" s="4">
        <f t="shared" si="17"/>
        <v>-1.1805916207174113E+23</v>
      </c>
      <c r="I146" s="4">
        <f t="shared" si="18"/>
        <v>-5.1026345687875332E-15</v>
      </c>
      <c r="J146" s="4">
        <f t="shared" si="19"/>
        <v>5.1026345687875336E-13</v>
      </c>
      <c r="N146" s="4">
        <v>1.71776941736111E+18</v>
      </c>
      <c r="O146" s="4">
        <v>1.3469155384856601E+19</v>
      </c>
      <c r="P146" s="4">
        <v>2.3136903197816802E+37</v>
      </c>
      <c r="Q146" s="4">
        <f t="shared" si="20"/>
        <v>2.3136903197791381E+37</v>
      </c>
      <c r="R146" s="4">
        <f t="shared" si="21"/>
        <v>-2.54204987772873E+25</v>
      </c>
      <c r="S146" s="4">
        <f t="shared" si="22"/>
        <v>-1.0986992753513318E-12</v>
      </c>
      <c r="T146" s="4">
        <f t="shared" si="23"/>
        <v>1.0986992753513318E-10</v>
      </c>
    </row>
    <row r="147" spans="4:20" x14ac:dyDescent="0.25">
      <c r="D147" s="4">
        <v>1.32080037509482E+19</v>
      </c>
      <c r="E147" s="4">
        <v>1.6526409404323E+19</v>
      </c>
      <c r="F147" s="4">
        <v>2.1828087724355999E+38</v>
      </c>
      <c r="G147" s="4">
        <f t="shared" si="16"/>
        <v>2.1828087740200381E+38</v>
      </c>
      <c r="H147" s="4">
        <f t="shared" si="17"/>
        <v>1.5844382020208204E+29</v>
      </c>
      <c r="I147" s="4">
        <f t="shared" si="18"/>
        <v>7.258712814786749E-10</v>
      </c>
      <c r="J147" s="4">
        <f t="shared" si="19"/>
        <v>7.2587128147867496E-8</v>
      </c>
      <c r="N147" s="4">
        <v>1.32080037509482E+19</v>
      </c>
      <c r="O147" s="4">
        <v>1.6526409404323E+19</v>
      </c>
      <c r="P147" s="4">
        <v>2.1828087756058099E+38</v>
      </c>
      <c r="Q147" s="4">
        <f t="shared" si="20"/>
        <v>2.1828087740200381E+38</v>
      </c>
      <c r="R147" s="4">
        <f t="shared" si="21"/>
        <v>-1.5857717983155828E+29</v>
      </c>
      <c r="S147" s="4">
        <f t="shared" si="22"/>
        <v>-7.2648223572745519E-10</v>
      </c>
      <c r="T147" s="4">
        <f t="shared" si="23"/>
        <v>7.2648223572745512E-8</v>
      </c>
    </row>
    <row r="148" spans="4:20" x14ac:dyDescent="0.25">
      <c r="D148" s="4">
        <v>1.4716527287926999E+19</v>
      </c>
      <c r="E148" s="4">
        <v>3.17739986696958E+18</v>
      </c>
      <c r="F148" s="4">
        <v>4.67602918469134E+37</v>
      </c>
      <c r="G148" s="4">
        <f t="shared" si="16"/>
        <v>4.6760291846913438E+37</v>
      </c>
      <c r="H148" s="4">
        <f t="shared" si="17"/>
        <v>0</v>
      </c>
      <c r="I148" s="4">
        <f t="shared" si="18"/>
        <v>0</v>
      </c>
      <c r="J148" s="4">
        <f t="shared" si="19"/>
        <v>0</v>
      </c>
      <c r="N148" s="4">
        <v>1.4716527287926999E+19</v>
      </c>
      <c r="O148" s="4">
        <v>3.17739986696958E+18</v>
      </c>
      <c r="P148" s="4">
        <v>4.6760291846906704E+37</v>
      </c>
      <c r="Q148" s="4">
        <f t="shared" si="20"/>
        <v>4.6760291846913438E+37</v>
      </c>
      <c r="R148" s="4">
        <f t="shared" si="21"/>
        <v>6.7340946045721141E+24</v>
      </c>
      <c r="S148" s="4">
        <f t="shared" si="22"/>
        <v>1.4401310040190906E-13</v>
      </c>
      <c r="T148" s="4">
        <f t="shared" si="23"/>
        <v>1.4401310040190906E-11</v>
      </c>
    </row>
    <row r="149" spans="4:20" x14ac:dyDescent="0.25">
      <c r="D149" s="4">
        <v>1.73315290917569E+19</v>
      </c>
      <c r="E149" s="4">
        <v>6.5390537150163405E+18</v>
      </c>
      <c r="F149" s="4">
        <v>1.13331799694385E+38</v>
      </c>
      <c r="G149" s="4">
        <f t="shared" si="16"/>
        <v>1.1333179969436674E+38</v>
      </c>
      <c r="H149" s="4">
        <f t="shared" si="17"/>
        <v>-1.8266113555739788E+25</v>
      </c>
      <c r="I149" s="4">
        <f t="shared" si="18"/>
        <v>-1.6117377121866815E-13</v>
      </c>
      <c r="J149" s="4">
        <f t="shared" si="19"/>
        <v>1.6117377121866813E-11</v>
      </c>
      <c r="N149" s="4">
        <v>1.73315290917569E+19</v>
      </c>
      <c r="O149" s="4">
        <v>6.5390537150163405E+18</v>
      </c>
      <c r="P149" s="4">
        <v>1.1333179969435799E+38</v>
      </c>
      <c r="Q149" s="4">
        <f t="shared" si="20"/>
        <v>1.1333179969436674E+38</v>
      </c>
      <c r="R149" s="4">
        <f t="shared" si="21"/>
        <v>8.7458227262745829E+24</v>
      </c>
      <c r="S149" s="4">
        <f t="shared" si="22"/>
        <v>7.7170068329103772E-14</v>
      </c>
      <c r="T149" s="4">
        <f t="shared" si="23"/>
        <v>7.7170068329103769E-12</v>
      </c>
    </row>
    <row r="150" spans="4:20" x14ac:dyDescent="0.25">
      <c r="D150" s="4">
        <v>1.40937264453998E+19</v>
      </c>
      <c r="E150" s="4">
        <v>4.7523075222973696E+18</v>
      </c>
      <c r="F150" s="4">
        <v>6.69777222036763E+37</v>
      </c>
      <c r="G150" s="4">
        <f t="shared" si="16"/>
        <v>6.6977722203674836E+37</v>
      </c>
      <c r="H150" s="4">
        <f t="shared" si="17"/>
        <v>-1.46393360968959E+24</v>
      </c>
      <c r="I150" s="4">
        <f t="shared" si="18"/>
        <v>-2.1857022925292449E-14</v>
      </c>
      <c r="J150" s="4">
        <f t="shared" si="19"/>
        <v>2.1857022925292448E-12</v>
      </c>
      <c r="N150" s="4">
        <v>1.40937264453998E+19</v>
      </c>
      <c r="O150" s="4">
        <v>4.7523075222973696E+18</v>
      </c>
      <c r="P150" s="4">
        <v>6.6977722203688701E+37</v>
      </c>
      <c r="Q150" s="4">
        <f t="shared" si="20"/>
        <v>6.6977722203674836E+37</v>
      </c>
      <c r="R150" s="4">
        <f t="shared" si="21"/>
        <v>-1.3864867993705278E+25</v>
      </c>
      <c r="S150" s="4">
        <f t="shared" si="22"/>
        <v>-2.0700715906018913E-13</v>
      </c>
      <c r="T150" s="4">
        <f t="shared" si="23"/>
        <v>2.0700715906018915E-11</v>
      </c>
    </row>
    <row r="151" spans="4:20" x14ac:dyDescent="0.25">
      <c r="D151" s="4">
        <v>1.4164603172555999E+19</v>
      </c>
      <c r="E151" s="4">
        <v>1.17106380622657E+19</v>
      </c>
      <c r="F151" s="4">
        <v>1.65876541049407E+38</v>
      </c>
      <c r="G151" s="4">
        <f t="shared" si="16"/>
        <v>1.6587654104942377E+38</v>
      </c>
      <c r="H151" s="4">
        <f t="shared" si="17"/>
        <v>1.677384574715298E+25</v>
      </c>
      <c r="I151" s="4">
        <f t="shared" si="18"/>
        <v>1.0112247121282283E-13</v>
      </c>
      <c r="J151" s="4">
        <f t="shared" si="19"/>
        <v>1.0112247121282282E-11</v>
      </c>
      <c r="N151" s="4">
        <v>1.4164603172555999E+19</v>
      </c>
      <c r="O151" s="4">
        <v>1.17106380622657E+19</v>
      </c>
      <c r="P151" s="4">
        <v>1.6587654104943201E+38</v>
      </c>
      <c r="Q151" s="4">
        <f t="shared" si="20"/>
        <v>1.6587654104942377E+38</v>
      </c>
      <c r="R151" s="4">
        <f t="shared" si="21"/>
        <v>-8.2358071461246613E+24</v>
      </c>
      <c r="S151" s="4">
        <f t="shared" si="22"/>
        <v>-4.9650222352241837E-14</v>
      </c>
      <c r="T151" s="4">
        <f t="shared" si="23"/>
        <v>4.9650222352241833E-12</v>
      </c>
    </row>
    <row r="152" spans="4:20" x14ac:dyDescent="0.25">
      <c r="D152" s="4">
        <v>7.5611972280893204E+18</v>
      </c>
      <c r="E152" s="4">
        <v>1.6805076262760901E+19</v>
      </c>
      <c r="F152" s="4">
        <v>1.27066496055817E+38</v>
      </c>
      <c r="G152" s="4">
        <f t="shared" si="16"/>
        <v>1.2706649605581736E+38</v>
      </c>
      <c r="H152" s="4">
        <f t="shared" si="17"/>
        <v>3.5889985269809304E+23</v>
      </c>
      <c r="I152" s="4">
        <f t="shared" si="18"/>
        <v>2.8245042071549425E-15</v>
      </c>
      <c r="J152" s="4">
        <f t="shared" si="19"/>
        <v>2.8245042071549424E-13</v>
      </c>
      <c r="N152" s="4">
        <v>7.5611972280893204E+18</v>
      </c>
      <c r="O152" s="4">
        <v>1.6805076262760901E+19</v>
      </c>
      <c r="P152" s="4">
        <v>1.2706649605585901E+38</v>
      </c>
      <c r="Q152" s="4">
        <f t="shared" si="20"/>
        <v>1.2706649605581736E+38</v>
      </c>
      <c r="R152" s="4">
        <f t="shared" si="21"/>
        <v>-4.1651272378910271E+25</v>
      </c>
      <c r="S152" s="4">
        <f t="shared" si="22"/>
        <v>-3.2779114614613939E-13</v>
      </c>
      <c r="T152" s="4">
        <f t="shared" si="23"/>
        <v>3.2779114614613937E-11</v>
      </c>
    </row>
    <row r="153" spans="4:20" x14ac:dyDescent="0.25">
      <c r="D153" s="4">
        <v>3.6156916417218099E+18</v>
      </c>
      <c r="E153" s="4">
        <v>4.34702960208404E+16</v>
      </c>
      <c r="F153" s="4">
        <v>1.57175185985807E+35</v>
      </c>
      <c r="G153" s="4">
        <f t="shared" si="16"/>
        <v>1.5717518598572548E+35</v>
      </c>
      <c r="H153" s="4">
        <f t="shared" si="17"/>
        <v>-8.1516162061722509E+22</v>
      </c>
      <c r="I153" s="4">
        <f t="shared" si="18"/>
        <v>-5.1863251537126055E-13</v>
      </c>
      <c r="J153" s="4">
        <f t="shared" si="19"/>
        <v>5.1863251537126052E-11</v>
      </c>
      <c r="N153" s="4">
        <v>3.6156916417218099E+18</v>
      </c>
      <c r="O153" s="4">
        <v>4.34702960208404E+16</v>
      </c>
      <c r="P153" s="4">
        <v>1.5717518598568499E+35</v>
      </c>
      <c r="Q153" s="4">
        <f t="shared" si="20"/>
        <v>1.5717518598572548E+35</v>
      </c>
      <c r="R153" s="4">
        <f t="shared" si="21"/>
        <v>4.0490603241792466E+22</v>
      </c>
      <c r="S153" s="4">
        <f t="shared" si="22"/>
        <v>2.5761447640640799E-13</v>
      </c>
      <c r="T153" s="4">
        <f t="shared" si="23"/>
        <v>2.5761447640640798E-11</v>
      </c>
    </row>
    <row r="154" spans="4:20" x14ac:dyDescent="0.25">
      <c r="D154" s="4">
        <v>1.39942756057595E+19</v>
      </c>
      <c r="E154" s="4">
        <v>1.6425817271612701E+19</v>
      </c>
      <c r="F154" s="4">
        <v>2.2986741379034498E+38</v>
      </c>
      <c r="G154" s="4">
        <f t="shared" si="16"/>
        <v>2.2986741394879269E+38</v>
      </c>
      <c r="H154" s="4">
        <f t="shared" si="17"/>
        <v>1.5844771143206392E+29</v>
      </c>
      <c r="I154" s="4">
        <f t="shared" si="18"/>
        <v>6.8930044807204013E-10</v>
      </c>
      <c r="J154" s="4">
        <f t="shared" si="19"/>
        <v>6.8930044807204012E-8</v>
      </c>
      <c r="N154" s="4">
        <v>1.39942756057595E+19</v>
      </c>
      <c r="O154" s="4">
        <v>1.6425817271612701E+19</v>
      </c>
      <c r="P154" s="4">
        <v>2.2986741410711301E+38</v>
      </c>
      <c r="Q154" s="4">
        <f t="shared" si="20"/>
        <v>2.2986741394879269E+38</v>
      </c>
      <c r="R154" s="4">
        <f t="shared" si="21"/>
        <v>-1.5832032087382203E+29</v>
      </c>
      <c r="S154" s="4">
        <f t="shared" si="22"/>
        <v>-6.8874625660986841E-10</v>
      </c>
      <c r="T154" s="4">
        <f t="shared" si="23"/>
        <v>6.8874625660986835E-8</v>
      </c>
    </row>
    <row r="155" spans="4:20" x14ac:dyDescent="0.25">
      <c r="D155" s="4">
        <v>2.91712783806861E+18</v>
      </c>
      <c r="E155" s="4">
        <v>7.6511021077751501E+18</v>
      </c>
      <c r="F155" s="4">
        <v>2.2319242950422698E+37</v>
      </c>
      <c r="G155" s="4">
        <f t="shared" si="16"/>
        <v>2.231924295049631E+37</v>
      </c>
      <c r="H155" s="4">
        <f t="shared" si="17"/>
        <v>7.361224873497203E+25</v>
      </c>
      <c r="I155" s="4">
        <f t="shared" si="18"/>
        <v>3.2981516845460534E-12</v>
      </c>
      <c r="J155" s="4">
        <f t="shared" si="19"/>
        <v>3.2981516845460534E-10</v>
      </c>
      <c r="N155" s="4">
        <v>2.91712783806861E+18</v>
      </c>
      <c r="O155" s="4">
        <v>7.6511021077751501E+18</v>
      </c>
      <c r="P155" s="4">
        <v>2.2319242950533098E+37</v>
      </c>
      <c r="Q155" s="4">
        <f t="shared" si="20"/>
        <v>2.231924295049631E+37</v>
      </c>
      <c r="R155" s="4">
        <f t="shared" si="21"/>
        <v>-3.6787234901554536E+25</v>
      </c>
      <c r="S155" s="4">
        <f t="shared" si="22"/>
        <v>-1.64822951133011E-12</v>
      </c>
      <c r="T155" s="4">
        <f t="shared" si="23"/>
        <v>1.6482295113301099E-10</v>
      </c>
    </row>
    <row r="156" spans="4:20" x14ac:dyDescent="0.25">
      <c r="D156" s="4">
        <v>1.0013488881681701E+19</v>
      </c>
      <c r="E156" s="4">
        <v>1.623403603393E+19</v>
      </c>
      <c r="F156" s="4">
        <v>1.6255933933057801E+38</v>
      </c>
      <c r="G156" s="4">
        <f t="shared" si="16"/>
        <v>1.6255933933057816E+38</v>
      </c>
      <c r="H156" s="4">
        <f t="shared" si="17"/>
        <v>1.5111572745182865E+23</v>
      </c>
      <c r="I156" s="4">
        <f t="shared" si="18"/>
        <v>9.2960347940712303E-16</v>
      </c>
      <c r="J156" s="4">
        <f t="shared" si="19"/>
        <v>9.2960347940712297E-14</v>
      </c>
      <c r="N156" s="4">
        <v>1.0013488881681701E+19</v>
      </c>
      <c r="O156" s="4">
        <v>1.623403603393E+19</v>
      </c>
      <c r="P156" s="4">
        <v>1.62559339330602E+38</v>
      </c>
      <c r="Q156" s="4">
        <f t="shared" si="20"/>
        <v>1.6255933933057816E+38</v>
      </c>
      <c r="R156" s="4">
        <f t="shared" si="21"/>
        <v>-2.3838506005525969E+25</v>
      </c>
      <c r="S156" s="4">
        <f t="shared" si="22"/>
        <v>-1.4664494887647368E-13</v>
      </c>
      <c r="T156" s="4">
        <f t="shared" si="23"/>
        <v>1.4664494887647367E-11</v>
      </c>
    </row>
    <row r="157" spans="4:20" x14ac:dyDescent="0.25">
      <c r="D157" s="4">
        <v>1.48440904365779E+18</v>
      </c>
      <c r="E157" s="4">
        <v>1.8069743483740201E+19</v>
      </c>
      <c r="F157" s="4">
        <v>2.6822890643840599E+37</v>
      </c>
      <c r="G157" s="4">
        <f t="shared" si="16"/>
        <v>2.6822890643840372E+37</v>
      </c>
      <c r="H157" s="4">
        <f t="shared" si="17"/>
        <v>-2.2667359117774297E+23</v>
      </c>
      <c r="I157" s="4">
        <f t="shared" si="18"/>
        <v>-8.4507517921002475E-15</v>
      </c>
      <c r="J157" s="4">
        <f t="shared" si="19"/>
        <v>8.450751792100247E-13</v>
      </c>
      <c r="N157" s="4">
        <v>1.48440904365779E+18</v>
      </c>
      <c r="O157" s="4">
        <v>1.8069743483740201E+19</v>
      </c>
      <c r="P157" s="4">
        <v>2.6822890643778301E+37</v>
      </c>
      <c r="Q157" s="4">
        <f t="shared" si="20"/>
        <v>2.6822890643840372E+37</v>
      </c>
      <c r="R157" s="4">
        <f t="shared" si="21"/>
        <v>6.2070785050838617E+25</v>
      </c>
      <c r="S157" s="4">
        <f t="shared" si="22"/>
        <v>2.3140975324034509E-12</v>
      </c>
      <c r="T157" s="4">
        <f t="shared" si="23"/>
        <v>2.3140975324034509E-10</v>
      </c>
    </row>
    <row r="158" spans="4:20" x14ac:dyDescent="0.25">
      <c r="D158" s="4">
        <v>7.4768646776293304E+18</v>
      </c>
      <c r="E158" s="4">
        <v>2.80428274777553E+18</v>
      </c>
      <c r="F158" s="4">
        <v>2.0967242622921301E+37</v>
      </c>
      <c r="G158" s="4">
        <f t="shared" si="16"/>
        <v>2.0967242622928181E+37</v>
      </c>
      <c r="H158" s="4">
        <f t="shared" si="17"/>
        <v>6.8804879655410731E+24</v>
      </c>
      <c r="I158" s="4">
        <f t="shared" si="18"/>
        <v>3.2815416358167643E-13</v>
      </c>
      <c r="J158" s="4">
        <f t="shared" si="19"/>
        <v>3.2815416358167641E-11</v>
      </c>
      <c r="N158" s="4">
        <v>7.4768646776293304E+18</v>
      </c>
      <c r="O158" s="4">
        <v>2.80428274777553E+18</v>
      </c>
      <c r="P158" s="4">
        <v>2.09672426229322E+37</v>
      </c>
      <c r="Q158" s="4">
        <f t="shared" si="20"/>
        <v>2.0967242622928181E+37</v>
      </c>
      <c r="R158" s="4">
        <f t="shared" si="21"/>
        <v>-4.0187338769220681E+24</v>
      </c>
      <c r="S158" s="4">
        <f t="shared" si="22"/>
        <v>-1.916672568345962E-13</v>
      </c>
      <c r="T158" s="4">
        <f t="shared" si="23"/>
        <v>1.9166725683459619E-11</v>
      </c>
    </row>
    <row r="159" spans="4:20" x14ac:dyDescent="0.25">
      <c r="D159" s="4">
        <v>1.6566057797924801E+19</v>
      </c>
      <c r="E159" s="4">
        <v>4.69003997548369E+18</v>
      </c>
      <c r="F159" s="4">
        <v>7.7695473308440899E+37</v>
      </c>
      <c r="G159" s="4">
        <f t="shared" si="16"/>
        <v>7.7695473308440625E+37</v>
      </c>
      <c r="H159" s="4">
        <f t="shared" si="17"/>
        <v>-2.7389725600643942E+23</v>
      </c>
      <c r="I159" s="4">
        <f t="shared" si="18"/>
        <v>-3.5252665868847209E-15</v>
      </c>
      <c r="J159" s="4">
        <f t="shared" si="19"/>
        <v>3.525266586884721E-13</v>
      </c>
      <c r="N159" s="4">
        <v>1.6566057797924801E+19</v>
      </c>
      <c r="O159" s="4">
        <v>4.69003997548369E+18</v>
      </c>
      <c r="P159" s="4">
        <v>7.7695473308425202E+37</v>
      </c>
      <c r="Q159" s="4">
        <f t="shared" si="20"/>
        <v>7.7695473308440625E+37</v>
      </c>
      <c r="R159" s="4">
        <f t="shared" si="21"/>
        <v>1.5423248933052261E+25</v>
      </c>
      <c r="S159" s="4">
        <f t="shared" si="22"/>
        <v>1.9850897711664653E-13</v>
      </c>
      <c r="T159" s="4">
        <f t="shared" si="23"/>
        <v>1.9850897711664655E-11</v>
      </c>
    </row>
    <row r="160" spans="4:20" x14ac:dyDescent="0.25">
      <c r="D160" s="4">
        <v>1.1410678057344299E+19</v>
      </c>
      <c r="E160" s="4">
        <v>5.2098297597188495E+18</v>
      </c>
      <c r="F160" s="4">
        <v>5.9447690121726904E+37</v>
      </c>
      <c r="G160" s="4">
        <f t="shared" si="16"/>
        <v>5.9447690121723202E+37</v>
      </c>
      <c r="H160" s="4">
        <f t="shared" si="17"/>
        <v>-3.7023353225698018E+24</v>
      </c>
      <c r="I160" s="4">
        <f t="shared" si="18"/>
        <v>-6.2278876016696652E-14</v>
      </c>
      <c r="J160" s="4">
        <f t="shared" si="19"/>
        <v>6.2278876016696651E-12</v>
      </c>
      <c r="N160" s="4">
        <v>1.1410678057344299E+19</v>
      </c>
      <c r="O160" s="4">
        <v>5.2098297597188495E+18</v>
      </c>
      <c r="P160" s="4">
        <v>5.9447690121699297E+37</v>
      </c>
      <c r="Q160" s="4">
        <f t="shared" si="20"/>
        <v>5.9447690121723202E+37</v>
      </c>
      <c r="R160" s="4">
        <f t="shared" si="21"/>
        <v>2.3904619136286144E+25</v>
      </c>
      <c r="S160" s="4">
        <f t="shared" si="22"/>
        <v>4.0211182448535521E-13</v>
      </c>
      <c r="T160" s="4">
        <f t="shared" si="23"/>
        <v>4.021118244853552E-11</v>
      </c>
    </row>
    <row r="161" spans="4:20" x14ac:dyDescent="0.25">
      <c r="D161" s="4">
        <v>1.53527267834483E+19</v>
      </c>
      <c r="E161" s="4">
        <v>4.5879832932848599E+18</v>
      </c>
      <c r="F161" s="4">
        <v>7.0438053988827798E+37</v>
      </c>
      <c r="G161" s="4">
        <f t="shared" si="16"/>
        <v>7.0438053988827808E+37</v>
      </c>
      <c r="H161" s="4">
        <f t="shared" si="17"/>
        <v>0</v>
      </c>
      <c r="I161" s="4">
        <f t="shared" si="18"/>
        <v>0</v>
      </c>
      <c r="J161" s="4">
        <f t="shared" si="19"/>
        <v>0</v>
      </c>
      <c r="N161" s="4">
        <v>1.53527267834483E+19</v>
      </c>
      <c r="O161" s="4">
        <v>4.5879832932848599E+18</v>
      </c>
      <c r="P161" s="4">
        <v>7.0438053988818297E+37</v>
      </c>
      <c r="Q161" s="4">
        <f t="shared" si="20"/>
        <v>7.0438053988827808E+37</v>
      </c>
      <c r="R161" s="4">
        <f t="shared" si="21"/>
        <v>9.5108460964994655E+24</v>
      </c>
      <c r="S161" s="4">
        <f t="shared" si="22"/>
        <v>1.3502425972767479E-13</v>
      </c>
      <c r="T161" s="4">
        <f t="shared" si="23"/>
        <v>1.3502425972767479E-11</v>
      </c>
    </row>
    <row r="162" spans="4:20" x14ac:dyDescent="0.25">
      <c r="D162" s="4">
        <v>9.1231284514780498E+18</v>
      </c>
      <c r="E162" s="4">
        <v>2.8598564720927201E+18</v>
      </c>
      <c r="F162" s="4">
        <v>2.6090837947681399E+37</v>
      </c>
      <c r="G162" s="4">
        <f t="shared" si="16"/>
        <v>2.6090837947692737E+37</v>
      </c>
      <c r="H162" s="4">
        <f t="shared" si="17"/>
        <v>1.1338401925370018E+25</v>
      </c>
      <c r="I162" s="4">
        <f t="shared" si="18"/>
        <v>4.3457408106636511E-13</v>
      </c>
      <c r="J162" s="4">
        <f t="shared" si="19"/>
        <v>4.3457408106636513E-11</v>
      </c>
      <c r="N162" s="4">
        <v>9.1231284514780498E+18</v>
      </c>
      <c r="O162" s="4">
        <v>2.8598564720927201E+18</v>
      </c>
      <c r="P162" s="4">
        <v>2.60908379476983E+37</v>
      </c>
      <c r="Q162" s="4">
        <f t="shared" si="20"/>
        <v>2.6090837947692737E+37</v>
      </c>
      <c r="R162" s="4">
        <f t="shared" si="21"/>
        <v>-5.5629477168204421E+24</v>
      </c>
      <c r="S162" s="4">
        <f t="shared" si="22"/>
        <v>-2.1321460537116954E-13</v>
      </c>
      <c r="T162" s="4">
        <f t="shared" si="23"/>
        <v>2.1321460537116955E-11</v>
      </c>
    </row>
    <row r="163" spans="4:20" x14ac:dyDescent="0.25">
      <c r="D163" s="4">
        <v>1.8004931662724301E+19</v>
      </c>
      <c r="E163" s="4">
        <v>1.3634928774489801E+19</v>
      </c>
      <c r="F163" s="4">
        <v>2.4549596065234799E+38</v>
      </c>
      <c r="G163" s="4">
        <f t="shared" si="16"/>
        <v>2.4549596081080205E+38</v>
      </c>
      <c r="H163" s="4">
        <f t="shared" si="17"/>
        <v>1.584540582926169E+29</v>
      </c>
      <c r="I163" s="4">
        <f t="shared" si="18"/>
        <v>6.4544466544088561E-10</v>
      </c>
      <c r="J163" s="4">
        <f t="shared" si="19"/>
        <v>6.4544466544088565E-8</v>
      </c>
      <c r="N163" s="4">
        <v>1.8004931662724301E+19</v>
      </c>
      <c r="O163" s="4">
        <v>1.3634928774489801E+19</v>
      </c>
      <c r="P163" s="4">
        <v>2.45495960969281E+38</v>
      </c>
      <c r="Q163" s="4">
        <f t="shared" si="20"/>
        <v>2.4549596081080205E+38</v>
      </c>
      <c r="R163" s="4">
        <f t="shared" si="21"/>
        <v>-1.5847895460871459E+29</v>
      </c>
      <c r="S163" s="4">
        <f t="shared" si="22"/>
        <v>-6.4554607776561582E-10</v>
      </c>
      <c r="T163" s="4">
        <f t="shared" si="23"/>
        <v>6.4554607776561581E-8</v>
      </c>
    </row>
    <row r="164" spans="4:20" x14ac:dyDescent="0.25">
      <c r="D164" s="4">
        <v>7.5065317046718597E+18</v>
      </c>
      <c r="E164" s="4">
        <v>4.3833993379104E+18</v>
      </c>
      <c r="F164" s="4">
        <v>3.2904126104261998E+37</v>
      </c>
      <c r="G164" s="4">
        <f t="shared" si="16"/>
        <v>3.2904126104262055E+37</v>
      </c>
      <c r="H164" s="4">
        <f t="shared" si="17"/>
        <v>5.6668397794435743E+22</v>
      </c>
      <c r="I164" s="4">
        <f t="shared" si="18"/>
        <v>1.7222277113475904E-15</v>
      </c>
      <c r="J164" s="4">
        <f t="shared" si="19"/>
        <v>1.7222277113475904E-13</v>
      </c>
      <c r="N164" s="4">
        <v>7.5065317046718597E+18</v>
      </c>
      <c r="O164" s="4">
        <v>4.3833993379104E+18</v>
      </c>
      <c r="P164" s="4">
        <v>3.2904126104236398E+37</v>
      </c>
      <c r="Q164" s="4">
        <f t="shared" si="20"/>
        <v>3.2904126104262055E+37</v>
      </c>
      <c r="R164" s="4">
        <f t="shared" si="21"/>
        <v>2.5656617101430782E+25</v>
      </c>
      <c r="S164" s="4">
        <f t="shared" si="22"/>
        <v>7.7973859631262156E-13</v>
      </c>
      <c r="T164" s="4">
        <f t="shared" si="23"/>
        <v>7.7973859631262162E-11</v>
      </c>
    </row>
    <row r="165" spans="4:20" x14ac:dyDescent="0.25">
      <c r="D165" s="4">
        <v>8.9175043581034701E+18</v>
      </c>
      <c r="E165" s="4">
        <v>4.6639947397438996E+18</v>
      </c>
      <c r="F165" s="4">
        <v>4.1591193417837898E+37</v>
      </c>
      <c r="G165" s="4">
        <f t="shared" si="16"/>
        <v>4.1591193417837884E+37</v>
      </c>
      <c r="H165" s="4">
        <f t="shared" si="17"/>
        <v>0</v>
      </c>
      <c r="I165" s="4">
        <f t="shared" si="18"/>
        <v>0</v>
      </c>
      <c r="J165" s="4">
        <f t="shared" si="19"/>
        <v>0</v>
      </c>
      <c r="N165" s="4">
        <v>8.9175043581034701E+18</v>
      </c>
      <c r="O165" s="4">
        <v>4.6639947397438996E+18</v>
      </c>
      <c r="P165" s="4">
        <v>4.15911934178002E+37</v>
      </c>
      <c r="Q165" s="4">
        <f t="shared" si="20"/>
        <v>4.1591193417837884E+37</v>
      </c>
      <c r="R165" s="4">
        <f t="shared" si="21"/>
        <v>3.7684484533299769E+25</v>
      </c>
      <c r="S165" s="4">
        <f t="shared" si="22"/>
        <v>9.0606884382253424E-13</v>
      </c>
      <c r="T165" s="4">
        <f t="shared" si="23"/>
        <v>9.060688438225343E-11</v>
      </c>
    </row>
    <row r="166" spans="4:20" x14ac:dyDescent="0.25">
      <c r="D166" s="4">
        <v>1.79472204577375E+18</v>
      </c>
      <c r="E166" s="4">
        <v>1.5958900806841301E+19</v>
      </c>
      <c r="F166" s="4">
        <v>2.8641791104358299E+37</v>
      </c>
      <c r="G166" s="4">
        <f t="shared" si="16"/>
        <v>2.8641791104354569E+37</v>
      </c>
      <c r="H166" s="4">
        <f t="shared" si="17"/>
        <v>-3.7306695214670197E+24</v>
      </c>
      <c r="I166" s="4">
        <f t="shared" si="18"/>
        <v>-1.3025266149992364E-13</v>
      </c>
      <c r="J166" s="4">
        <f t="shared" si="19"/>
        <v>1.3025266149992365E-11</v>
      </c>
      <c r="N166" s="4">
        <v>1.79472204577375E+18</v>
      </c>
      <c r="O166" s="4">
        <v>1.5958900806841301E+19</v>
      </c>
      <c r="P166" s="4">
        <v>2.86417911044105E+37</v>
      </c>
      <c r="Q166" s="4">
        <f t="shared" si="20"/>
        <v>2.8641791104354569E+37</v>
      </c>
      <c r="R166" s="4">
        <f t="shared" si="21"/>
        <v>-5.5931708623108078E+25</v>
      </c>
      <c r="S166" s="4">
        <f t="shared" si="22"/>
        <v>-1.9528006617786019E-12</v>
      </c>
      <c r="T166" s="4">
        <f t="shared" si="23"/>
        <v>1.9528006617786019E-10</v>
      </c>
    </row>
    <row r="167" spans="4:20" x14ac:dyDescent="0.25">
      <c r="D167" s="4">
        <v>1.67969684640158E+19</v>
      </c>
      <c r="E167" s="4">
        <v>1.53702024212642E+19</v>
      </c>
      <c r="F167" s="4">
        <v>2.58172805197059E+38</v>
      </c>
      <c r="G167" s="4">
        <f t="shared" si="16"/>
        <v>2.5817280535551408E+38</v>
      </c>
      <c r="H167" s="4">
        <f t="shared" si="17"/>
        <v>1.584550783237772E+29</v>
      </c>
      <c r="I167" s="4">
        <f t="shared" si="18"/>
        <v>6.1375588379875387E-10</v>
      </c>
      <c r="J167" s="4">
        <f t="shared" si="19"/>
        <v>6.1375588379875385E-8</v>
      </c>
      <c r="N167" s="4">
        <v>1.67969684640158E+19</v>
      </c>
      <c r="O167" s="4">
        <v>1.53702024212642E+19</v>
      </c>
      <c r="P167" s="4">
        <v>2.5817280551390701E+38</v>
      </c>
      <c r="Q167" s="4">
        <f t="shared" si="20"/>
        <v>2.5817280535551408E+38</v>
      </c>
      <c r="R167" s="4">
        <f t="shared" si="21"/>
        <v>-1.5839293198086263E+29</v>
      </c>
      <c r="S167" s="4">
        <f t="shared" si="22"/>
        <v>-6.1351516772941813E-10</v>
      </c>
      <c r="T167" s="4">
        <f t="shared" si="23"/>
        <v>6.1351516772941808E-8</v>
      </c>
    </row>
    <row r="168" spans="4:20" x14ac:dyDescent="0.25">
      <c r="D168" s="4">
        <v>1.2685097950759201E+19</v>
      </c>
      <c r="E168" s="4">
        <v>2.5826651539646301E+17</v>
      </c>
      <c r="F168" s="4">
        <v>3.2761360452054299E+36</v>
      </c>
      <c r="G168" s="4">
        <f t="shared" si="16"/>
        <v>3.2761360452053927E+36</v>
      </c>
      <c r="H168" s="4">
        <f t="shared" si="17"/>
        <v>-3.7188636052598456E+22</v>
      </c>
      <c r="I168" s="4">
        <f t="shared" si="18"/>
        <v>-1.1351371108969611E-14</v>
      </c>
      <c r="J168" s="4">
        <f t="shared" si="19"/>
        <v>1.1351371108969612E-12</v>
      </c>
      <c r="N168" s="4">
        <v>1.2685097950759201E+19</v>
      </c>
      <c r="O168" s="4">
        <v>2.5826651539646301E+17</v>
      </c>
      <c r="P168" s="4">
        <v>3.2761360452050001E+36</v>
      </c>
      <c r="Q168" s="4">
        <f t="shared" si="20"/>
        <v>3.2761360452053927E+36</v>
      </c>
      <c r="R168" s="4">
        <f t="shared" si="21"/>
        <v>3.9254671388853926E+23</v>
      </c>
      <c r="S168" s="4">
        <f t="shared" si="22"/>
        <v>1.1982002837245701E-13</v>
      </c>
      <c r="T168" s="4">
        <f t="shared" si="23"/>
        <v>1.1982002837245702E-11</v>
      </c>
    </row>
    <row r="169" spans="4:20" x14ac:dyDescent="0.25">
      <c r="D169" s="4">
        <v>9.33287546005468E+16</v>
      </c>
      <c r="E169" s="4">
        <v>8.20235772007629E+18</v>
      </c>
      <c r="F169" s="4">
        <v>7.6551583075650798E+35</v>
      </c>
      <c r="G169" s="4">
        <f t="shared" si="16"/>
        <v>7.6551583080290065E+35</v>
      </c>
      <c r="H169" s="4">
        <f t="shared" si="17"/>
        <v>4.6392675901663984E+25</v>
      </c>
      <c r="I169" s="4">
        <f t="shared" si="18"/>
        <v>6.0603156766863548E-11</v>
      </c>
      <c r="J169" s="4">
        <f t="shared" si="19"/>
        <v>6.0603156766863552E-9</v>
      </c>
      <c r="N169" s="4">
        <v>9.33287546005468E+16</v>
      </c>
      <c r="O169" s="4">
        <v>8.20235772007629E+18</v>
      </c>
      <c r="P169" s="4">
        <v>7.6551583081816703E+35</v>
      </c>
      <c r="Q169" s="4">
        <f t="shared" si="20"/>
        <v>7.6551583080290065E+35</v>
      </c>
      <c r="R169" s="4">
        <f t="shared" si="21"/>
        <v>-1.5266377821449435E+25</v>
      </c>
      <c r="S169" s="4">
        <f t="shared" si="22"/>
        <v>-1.994260236974787E-11</v>
      </c>
      <c r="T169" s="4">
        <f t="shared" si="23"/>
        <v>1.994260236974787E-9</v>
      </c>
    </row>
    <row r="170" spans="4:20" x14ac:dyDescent="0.25">
      <c r="D170" s="4">
        <v>1.05283924405369E+19</v>
      </c>
      <c r="E170" s="4">
        <v>1.4796334248526E+19</v>
      </c>
      <c r="F170" s="4">
        <v>1.55781613649838E+38</v>
      </c>
      <c r="G170" s="4">
        <f t="shared" si="16"/>
        <v>1.5578161364983836E+38</v>
      </c>
      <c r="H170" s="4">
        <f t="shared" si="17"/>
        <v>3.5889985269809304E+23</v>
      </c>
      <c r="I170" s="4">
        <f t="shared" si="18"/>
        <v>2.3038652912199144E-15</v>
      </c>
      <c r="J170" s="4">
        <f t="shared" si="19"/>
        <v>2.3038652912199145E-13</v>
      </c>
      <c r="N170" s="4">
        <v>1.05283924405369E+19</v>
      </c>
      <c r="O170" s="4">
        <v>1.4796334248526E+19</v>
      </c>
      <c r="P170" s="4">
        <v>1.5578161364978299E+38</v>
      </c>
      <c r="Q170" s="4">
        <f t="shared" si="20"/>
        <v>1.5578161364983836E+38</v>
      </c>
      <c r="R170" s="4">
        <f t="shared" si="21"/>
        <v>5.536502464516372E+25</v>
      </c>
      <c r="S170" s="4">
        <f t="shared" si="22"/>
        <v>3.5540153518766154E-13</v>
      </c>
      <c r="T170" s="4">
        <f t="shared" si="23"/>
        <v>3.5540153518766152E-11</v>
      </c>
    </row>
    <row r="171" spans="4:20" x14ac:dyDescent="0.25">
      <c r="D171" s="4">
        <v>1.8266371368679299E+19</v>
      </c>
      <c r="E171" s="4">
        <v>1.1549775091563301E+19</v>
      </c>
      <c r="F171" s="4">
        <v>2.1097248088878E+38</v>
      </c>
      <c r="G171" s="4">
        <f t="shared" si="16"/>
        <v>2.1097248104721721E+38</v>
      </c>
      <c r="H171" s="4">
        <f t="shared" si="17"/>
        <v>1.5843720888900602E+29</v>
      </c>
      <c r="I171" s="4">
        <f t="shared" si="18"/>
        <v>7.5098519059244794E-10</v>
      </c>
      <c r="J171" s="4">
        <f t="shared" si="19"/>
        <v>7.5098519059244798E-8</v>
      </c>
      <c r="N171" s="4">
        <v>1.8266371368679299E+19</v>
      </c>
      <c r="O171" s="4">
        <v>1.1549775091563301E+19</v>
      </c>
      <c r="P171" s="4">
        <v>2.1097248120566402E+38</v>
      </c>
      <c r="Q171" s="4">
        <f t="shared" si="20"/>
        <v>2.1097248104721721E+38</v>
      </c>
      <c r="R171" s="4">
        <f t="shared" si="21"/>
        <v>-1.5844680473769921E+29</v>
      </c>
      <c r="S171" s="4">
        <f t="shared" si="22"/>
        <v>-7.510306744804202E-10</v>
      </c>
      <c r="T171" s="4">
        <f t="shared" si="23"/>
        <v>7.5103067448042021E-8</v>
      </c>
    </row>
    <row r="172" spans="4:20" x14ac:dyDescent="0.25">
      <c r="D172" s="4">
        <v>1.8462253780439601E+18</v>
      </c>
      <c r="E172" s="4">
        <v>1.2888643962861799E+19</v>
      </c>
      <c r="F172" s="4">
        <v>2.37953415728087E+37</v>
      </c>
      <c r="G172" s="4">
        <f t="shared" si="16"/>
        <v>2.379534157280853E+37</v>
      </c>
      <c r="H172" s="4">
        <f t="shared" si="17"/>
        <v>-1.7000519338330723E+23</v>
      </c>
      <c r="I172" s="4">
        <f t="shared" si="18"/>
        <v>-7.1444737560555117E-15</v>
      </c>
      <c r="J172" s="4">
        <f t="shared" si="19"/>
        <v>7.1444737560555119E-13</v>
      </c>
      <c r="N172" s="4">
        <v>1.8462253780439601E+18</v>
      </c>
      <c r="O172" s="4">
        <v>1.2888643962861799E+19</v>
      </c>
      <c r="P172" s="4">
        <v>2.3795341572794198E+37</v>
      </c>
      <c r="Q172" s="4">
        <f t="shared" si="20"/>
        <v>2.379534157280853E+37</v>
      </c>
      <c r="R172" s="4">
        <f t="shared" si="21"/>
        <v>1.4332382275509373E+25</v>
      </c>
      <c r="S172" s="4">
        <f t="shared" si="22"/>
        <v>6.0231882915634663E-13</v>
      </c>
      <c r="T172" s="4">
        <f t="shared" si="23"/>
        <v>6.0231882915634663E-11</v>
      </c>
    </row>
    <row r="173" spans="4:20" x14ac:dyDescent="0.25">
      <c r="D173" s="4">
        <v>2.6098121046506798E+18</v>
      </c>
      <c r="E173" s="4">
        <v>1.38975581520263E+19</v>
      </c>
      <c r="F173" s="4">
        <v>3.6270015490245102E+37</v>
      </c>
      <c r="G173" s="4">
        <f t="shared" si="16"/>
        <v>3.627001549024497E+37</v>
      </c>
      <c r="H173" s="4">
        <f t="shared" si="17"/>
        <v>-1.3222626152035007E+23</v>
      </c>
      <c r="I173" s="4">
        <f t="shared" si="18"/>
        <v>-3.6456080796522702E-15</v>
      </c>
      <c r="J173" s="4">
        <f t="shared" si="19"/>
        <v>3.6456080796522703E-13</v>
      </c>
      <c r="N173" s="4">
        <v>2.6098121046506798E+18</v>
      </c>
      <c r="O173" s="4">
        <v>1.38975581520263E+19</v>
      </c>
      <c r="P173" s="4">
        <v>3.6270015490143302E+37</v>
      </c>
      <c r="Q173" s="4">
        <f t="shared" si="20"/>
        <v>3.627001549024497E+37</v>
      </c>
      <c r="R173" s="4">
        <f t="shared" si="21"/>
        <v>1.0166782800970059E+26</v>
      </c>
      <c r="S173" s="4">
        <f t="shared" si="22"/>
        <v>2.8030820123869188E-12</v>
      </c>
      <c r="T173" s="4">
        <f t="shared" si="23"/>
        <v>2.8030820123869189E-10</v>
      </c>
    </row>
    <row r="174" spans="4:20" x14ac:dyDescent="0.25">
      <c r="D174" s="4">
        <v>1.38690939907049E+19</v>
      </c>
      <c r="E174" s="4">
        <v>3.2939173261002798E+18</v>
      </c>
      <c r="F174" s="4">
        <v>4.56836489932952E+37</v>
      </c>
      <c r="G174" s="4">
        <f t="shared" si="16"/>
        <v>4.5683648993296145E+37</v>
      </c>
      <c r="H174" s="4">
        <f t="shared" si="17"/>
        <v>9.4447329657392904E+23</v>
      </c>
      <c r="I174" s="4">
        <f t="shared" si="18"/>
        <v>2.0674208768054539E-14</v>
      </c>
      <c r="J174" s="4">
        <f t="shared" si="19"/>
        <v>2.067420876805454E-12</v>
      </c>
      <c r="N174" s="4">
        <v>1.38690939907049E+19</v>
      </c>
      <c r="O174" s="4">
        <v>3.2939173261002798E+18</v>
      </c>
      <c r="P174" s="4">
        <v>4.5683648993297996E+37</v>
      </c>
      <c r="Q174" s="4">
        <f t="shared" si="20"/>
        <v>4.5683648993296145E+37</v>
      </c>
      <c r="R174" s="4">
        <f t="shared" si="21"/>
        <v>-1.8511676612849009E+24</v>
      </c>
      <c r="S174" s="4">
        <f t="shared" si="22"/>
        <v>-4.0521449185386893E-14</v>
      </c>
      <c r="T174" s="4">
        <f t="shared" si="23"/>
        <v>4.0521449185386892E-12</v>
      </c>
    </row>
    <row r="175" spans="4:20" x14ac:dyDescent="0.25">
      <c r="D175" s="4">
        <v>3.71852018108352E+18</v>
      </c>
      <c r="E175" s="4">
        <v>3.4965353246190502E+17</v>
      </c>
      <c r="F175" s="4">
        <v>1.30019371684679E+36</v>
      </c>
      <c r="G175" s="4">
        <f t="shared" si="16"/>
        <v>1.3001937168467355E+36</v>
      </c>
      <c r="H175" s="4">
        <f t="shared" si="17"/>
        <v>-5.4454788505590596E+22</v>
      </c>
      <c r="I175" s="4">
        <f t="shared" si="18"/>
        <v>-4.188205788107929E-14</v>
      </c>
      <c r="J175" s="4">
        <f t="shared" si="19"/>
        <v>4.1882057881079293E-12</v>
      </c>
      <c r="N175" s="4">
        <v>3.71852018108352E+18</v>
      </c>
      <c r="O175" s="4">
        <v>3.4965353246190502E+17</v>
      </c>
      <c r="P175" s="4">
        <v>1.30019371684747E+36</v>
      </c>
      <c r="Q175" s="4">
        <f t="shared" si="20"/>
        <v>1.3001937168467355E+36</v>
      </c>
      <c r="R175" s="4">
        <f t="shared" si="21"/>
        <v>-7.3447556203881951E+23</v>
      </c>
      <c r="S175" s="4">
        <f t="shared" si="22"/>
        <v>-5.648970245911426E-13</v>
      </c>
      <c r="T175" s="4">
        <f t="shared" si="23"/>
        <v>5.6489702459114262E-11</v>
      </c>
    </row>
    <row r="176" spans="4:20" x14ac:dyDescent="0.25">
      <c r="D176" s="4">
        <v>3.32385703202656E+18</v>
      </c>
      <c r="E176" s="4">
        <v>5.62729678423616E+18</v>
      </c>
      <c r="F176" s="4">
        <v>1.8704329987584101E+37</v>
      </c>
      <c r="G176" s="4">
        <f t="shared" si="16"/>
        <v>1.8704329987583808E+37</v>
      </c>
      <c r="H176" s="4">
        <f t="shared" si="17"/>
        <v>-2.92786721937918E+23</v>
      </c>
      <c r="I176" s="4">
        <f t="shared" si="18"/>
        <v>-1.5653419402473859E-14</v>
      </c>
      <c r="J176" s="4">
        <f t="shared" si="19"/>
        <v>1.5653419402473859E-12</v>
      </c>
      <c r="N176" s="4">
        <v>3.32385703202656E+18</v>
      </c>
      <c r="O176" s="4">
        <v>5.62729678423616E+18</v>
      </c>
      <c r="P176" s="4">
        <v>1.87043299875985E+37</v>
      </c>
      <c r="Q176" s="4">
        <f t="shared" si="20"/>
        <v>1.8704329987583808E+37</v>
      </c>
      <c r="R176" s="4">
        <f t="shared" si="21"/>
        <v>-1.4691282128207466E+25</v>
      </c>
      <c r="S176" s="4">
        <f t="shared" si="22"/>
        <v>-7.8544818969509957E-13</v>
      </c>
      <c r="T176" s="4">
        <f t="shared" si="23"/>
        <v>7.8544818969509959E-11</v>
      </c>
    </row>
    <row r="177" spans="4:20" x14ac:dyDescent="0.25">
      <c r="D177" s="4">
        <v>1.71845375597538E+19</v>
      </c>
      <c r="E177" s="4">
        <v>1.82451947747234E+19</v>
      </c>
      <c r="F177" s="4">
        <v>3.1353523473280199E+38</v>
      </c>
      <c r="G177" s="4">
        <f t="shared" si="16"/>
        <v>3.1353523489125801E+38</v>
      </c>
      <c r="H177" s="4">
        <f t="shared" si="17"/>
        <v>1.5845602279707377E+29</v>
      </c>
      <c r="I177" s="4">
        <f t="shared" si="18"/>
        <v>5.0538505776561401E-10</v>
      </c>
      <c r="J177" s="4">
        <f t="shared" si="19"/>
        <v>5.0538505776561399E-8</v>
      </c>
      <c r="N177" s="4">
        <v>1.71845375597538E+19</v>
      </c>
      <c r="O177" s="4">
        <v>1.82451947747234E+19</v>
      </c>
      <c r="P177" s="4">
        <v>3.1353523504972499E+38</v>
      </c>
      <c r="Q177" s="4">
        <f t="shared" si="20"/>
        <v>3.1353523489125801E+38</v>
      </c>
      <c r="R177" s="4">
        <f t="shared" si="21"/>
        <v>-1.5846697868731403E+29</v>
      </c>
      <c r="S177" s="4">
        <f t="shared" si="22"/>
        <v>-5.0542000085660043E-10</v>
      </c>
      <c r="T177" s="4">
        <f t="shared" si="23"/>
        <v>5.0542000085660042E-8</v>
      </c>
    </row>
    <row r="178" spans="4:20" x14ac:dyDescent="0.25">
      <c r="D178" s="4">
        <v>6.2358435580174705E+18</v>
      </c>
      <c r="E178" s="4">
        <v>8.7819873337453998E+18</v>
      </c>
      <c r="F178" s="4">
        <v>5.4763099141795302E+37</v>
      </c>
      <c r="G178" s="4">
        <f t="shared" si="16"/>
        <v>5.4763099141727271E+37</v>
      </c>
      <c r="H178" s="4">
        <f t="shared" si="17"/>
        <v>-6.8030411552220109E+25</v>
      </c>
      <c r="I178" s="4">
        <f t="shared" si="18"/>
        <v>-1.2422673774571622E-12</v>
      </c>
      <c r="J178" s="4">
        <f t="shared" si="19"/>
        <v>1.2422673774571621E-10</v>
      </c>
      <c r="N178" s="4">
        <v>6.2358435580174705E+18</v>
      </c>
      <c r="O178" s="4">
        <v>8.7819873337453998E+18</v>
      </c>
      <c r="P178" s="4">
        <v>5.4763099141693299E+37</v>
      </c>
      <c r="Q178" s="4">
        <f t="shared" si="20"/>
        <v>5.4763099141727271E+37</v>
      </c>
      <c r="R178" s="4">
        <f t="shared" si="21"/>
        <v>3.3972704477764228E+25</v>
      </c>
      <c r="S178" s="4">
        <f t="shared" si="22"/>
        <v>6.2035759499006139E-13</v>
      </c>
      <c r="T178" s="4">
        <f t="shared" si="23"/>
        <v>6.203575949900614E-11</v>
      </c>
    </row>
    <row r="179" spans="4:20" x14ac:dyDescent="0.25">
      <c r="D179" s="4">
        <v>1.5576028824778299E+19</v>
      </c>
      <c r="E179" s="4">
        <v>6.4078709654959698E+18</v>
      </c>
      <c r="F179" s="4">
        <v>9.9809182864021098E+37</v>
      </c>
      <c r="G179" s="4">
        <f t="shared" si="16"/>
        <v>9.9809182864025178E+37</v>
      </c>
      <c r="H179" s="4">
        <f t="shared" si="17"/>
        <v>4.0801246411993735E+24</v>
      </c>
      <c r="I179" s="4">
        <f t="shared" si="18"/>
        <v>4.0879251028013348E-14</v>
      </c>
      <c r="J179" s="4">
        <f t="shared" si="19"/>
        <v>4.0879251028013351E-12</v>
      </c>
      <c r="N179" s="4">
        <v>1.5576028824778299E+19</v>
      </c>
      <c r="O179" s="4">
        <v>6.4078709654959698E+18</v>
      </c>
      <c r="P179" s="4">
        <v>9.9809182864027709E+37</v>
      </c>
      <c r="Q179" s="4">
        <f t="shared" si="20"/>
        <v>9.9809182864025178E+37</v>
      </c>
      <c r="R179" s="4">
        <f t="shared" si="21"/>
        <v>-2.5311884348181298E+24</v>
      </c>
      <c r="S179" s="4">
        <f t="shared" si="22"/>
        <v>-2.5360276100711984E-14</v>
      </c>
      <c r="T179" s="4">
        <f t="shared" si="23"/>
        <v>2.5360276100711985E-12</v>
      </c>
    </row>
    <row r="180" spans="4:20" x14ac:dyDescent="0.25">
      <c r="D180" s="4">
        <v>1.0795608980585501E+19</v>
      </c>
      <c r="E180" s="4">
        <v>5.8580469173345198E+18</v>
      </c>
      <c r="F180" s="4">
        <v>6.3241183909468203E+37</v>
      </c>
      <c r="G180" s="4">
        <f t="shared" si="16"/>
        <v>6.324118390946775E+37</v>
      </c>
      <c r="H180" s="4">
        <f t="shared" si="17"/>
        <v>-4.5334718235548594E+23</v>
      </c>
      <c r="I180" s="4">
        <f t="shared" si="18"/>
        <v>-7.1685435712979425E-15</v>
      </c>
      <c r="J180" s="4">
        <f t="shared" si="19"/>
        <v>7.1685435712979424E-13</v>
      </c>
      <c r="N180" s="4">
        <v>1.0795608980585501E+19</v>
      </c>
      <c r="O180" s="4">
        <v>5.8580469173345198E+18</v>
      </c>
      <c r="P180" s="4">
        <v>6.3241183909461101E+37</v>
      </c>
      <c r="Q180" s="4">
        <f t="shared" si="20"/>
        <v>6.324118390946775E+37</v>
      </c>
      <c r="R180" s="4">
        <f t="shared" si="21"/>
        <v>6.6490920078804605E+24</v>
      </c>
      <c r="S180" s="4">
        <f t="shared" si="22"/>
        <v>1.0513863904570316E-13</v>
      </c>
      <c r="T180" s="4">
        <f t="shared" si="23"/>
        <v>1.0513863904570315E-11</v>
      </c>
    </row>
    <row r="181" spans="4:20" x14ac:dyDescent="0.25">
      <c r="D181" s="4">
        <v>1.6931401365613699E+19</v>
      </c>
      <c r="E181" s="4">
        <v>3.40028189485775E+18</v>
      </c>
      <c r="F181" s="4">
        <v>5.75715375180661E+37</v>
      </c>
      <c r="G181" s="4">
        <f t="shared" si="16"/>
        <v>5.7571537518066043E+37</v>
      </c>
      <c r="H181" s="4">
        <f t="shared" si="17"/>
        <v>0</v>
      </c>
      <c r="I181" s="4">
        <f t="shared" si="18"/>
        <v>0</v>
      </c>
      <c r="J181" s="4">
        <f t="shared" si="19"/>
        <v>0</v>
      </c>
      <c r="N181" s="4">
        <v>1.6931401365613699E+19</v>
      </c>
      <c r="O181" s="4">
        <v>3.40028189485775E+18</v>
      </c>
      <c r="P181" s="4">
        <v>5.7571537518067196E+37</v>
      </c>
      <c r="Q181" s="4">
        <f t="shared" si="20"/>
        <v>5.7571537518066043E+37</v>
      </c>
      <c r="R181" s="4">
        <f t="shared" si="21"/>
        <v>-1.1522574218201934E+24</v>
      </c>
      <c r="S181" s="4">
        <f t="shared" si="22"/>
        <v>-2.0014359030425635E-14</v>
      </c>
      <c r="T181" s="4">
        <f t="shared" si="23"/>
        <v>2.0014359030425634E-12</v>
      </c>
    </row>
    <row r="182" spans="4:20" x14ac:dyDescent="0.25">
      <c r="D182" s="4">
        <v>8.4061082456367104E+18</v>
      </c>
      <c r="E182" s="4">
        <v>8.4646968265429903E+18</v>
      </c>
      <c r="F182" s="4">
        <v>7.1155157790471E+37</v>
      </c>
      <c r="G182" s="4">
        <f t="shared" si="16"/>
        <v>7.115515779041793E+37</v>
      </c>
      <c r="H182" s="4">
        <f t="shared" si="17"/>
        <v>-5.3069954534489073E+25</v>
      </c>
      <c r="I182" s="4">
        <f t="shared" si="18"/>
        <v>-7.4583426110588583E-13</v>
      </c>
      <c r="J182" s="4">
        <f t="shared" si="19"/>
        <v>7.4583426110588583E-11</v>
      </c>
      <c r="N182" s="4">
        <v>8.4061082456367104E+18</v>
      </c>
      <c r="O182" s="4">
        <v>8.4646968265429903E+18</v>
      </c>
      <c r="P182" s="4">
        <v>7.1155157790391295E+37</v>
      </c>
      <c r="Q182" s="4">
        <f t="shared" si="20"/>
        <v>7.115515779041793E+37</v>
      </c>
      <c r="R182" s="4">
        <f t="shared" si="21"/>
        <v>2.6634146963384799E+25</v>
      </c>
      <c r="S182" s="4">
        <f t="shared" si="22"/>
        <v>3.7431084113162448E-13</v>
      </c>
      <c r="T182" s="4">
        <f t="shared" si="23"/>
        <v>3.7431084113162449E-11</v>
      </c>
    </row>
    <row r="183" spans="4:20" x14ac:dyDescent="0.25">
      <c r="D183" s="4">
        <v>1.5389232772817101E+19</v>
      </c>
      <c r="E183" s="4">
        <v>1.73777723561037E+19</v>
      </c>
      <c r="F183" s="4">
        <v>2.67430583702651E+38</v>
      </c>
      <c r="G183" s="4">
        <f t="shared" si="16"/>
        <v>2.6743058386110612E+38</v>
      </c>
      <c r="H183" s="4">
        <f t="shared" si="17"/>
        <v>1.5845511610270906E+29</v>
      </c>
      <c r="I183" s="4">
        <f t="shared" si="18"/>
        <v>5.9250933014080761E-10</v>
      </c>
      <c r="J183" s="4">
        <f t="shared" si="19"/>
        <v>5.9250933014080759E-8</v>
      </c>
      <c r="N183" s="4">
        <v>1.5389232772817101E+19</v>
      </c>
      <c r="O183" s="4">
        <v>1.73777723561037E+19</v>
      </c>
      <c r="P183" s="4">
        <v>2.6743058401952398E+38</v>
      </c>
      <c r="Q183" s="4">
        <f t="shared" si="20"/>
        <v>2.6743058386110612E+38</v>
      </c>
      <c r="R183" s="4">
        <f t="shared" si="21"/>
        <v>-1.5841786607589218E+29</v>
      </c>
      <c r="S183" s="4">
        <f t="shared" si="22"/>
        <v>-5.9237004155877985E-10</v>
      </c>
      <c r="T183" s="4">
        <f t="shared" si="23"/>
        <v>5.9237004155877982E-8</v>
      </c>
    </row>
    <row r="184" spans="4:20" x14ac:dyDescent="0.25">
      <c r="D184" s="4">
        <v>9.3315870858296893E+18</v>
      </c>
      <c r="E184" s="4">
        <v>1.2437791367271E+19</v>
      </c>
      <c r="F184" s="4">
        <v>1.1606433329906999E+38</v>
      </c>
      <c r="G184" s="4">
        <f t="shared" si="16"/>
        <v>1.1606433329907005E+38</v>
      </c>
      <c r="H184" s="4">
        <f t="shared" si="17"/>
        <v>0</v>
      </c>
      <c r="I184" s="4">
        <f t="shared" si="18"/>
        <v>0</v>
      </c>
      <c r="J184" s="4">
        <f t="shared" si="19"/>
        <v>0</v>
      </c>
      <c r="N184" s="4">
        <v>9.3315870858296893E+18</v>
      </c>
      <c r="O184" s="4">
        <v>1.2437791367271E+19</v>
      </c>
      <c r="P184" s="4">
        <v>1.1606433329906999E+38</v>
      </c>
      <c r="Q184" s="4">
        <f t="shared" si="20"/>
        <v>1.1606433329907005E+38</v>
      </c>
      <c r="R184" s="4">
        <f t="shared" si="21"/>
        <v>0</v>
      </c>
      <c r="S184" s="4">
        <f t="shared" si="22"/>
        <v>0</v>
      </c>
      <c r="T184" s="4">
        <f t="shared" si="23"/>
        <v>0</v>
      </c>
    </row>
    <row r="185" spans="4:20" x14ac:dyDescent="0.25">
      <c r="D185" s="4">
        <v>7.9131640986568704E+17</v>
      </c>
      <c r="E185" s="4">
        <v>1.61163442963806E+19</v>
      </c>
      <c r="F185" s="4">
        <v>1.2753127708771899E+37</v>
      </c>
      <c r="G185" s="4">
        <f t="shared" si="16"/>
        <v>1.2753127708771238E+37</v>
      </c>
      <c r="H185" s="4">
        <f t="shared" si="17"/>
        <v>-6.6113130760175033E+23</v>
      </c>
      <c r="I185" s="4">
        <f t="shared" si="18"/>
        <v>-5.1840718818101625E-14</v>
      </c>
      <c r="J185" s="4">
        <f t="shared" si="19"/>
        <v>5.1840718818101626E-12</v>
      </c>
      <c r="N185" s="4">
        <v>7.9131640986568704E+17</v>
      </c>
      <c r="O185" s="4">
        <v>1.61163442963806E+19</v>
      </c>
      <c r="P185" s="4">
        <v>1.2753127708782201E+37</v>
      </c>
      <c r="Q185" s="4">
        <f t="shared" si="20"/>
        <v>1.2753127708771238E+37</v>
      </c>
      <c r="R185" s="4">
        <f t="shared" si="21"/>
        <v>-1.0962973789981881E+25</v>
      </c>
      <c r="S185" s="4">
        <f t="shared" si="22"/>
        <v>-8.5963020525873507E-13</v>
      </c>
      <c r="T185" s="4">
        <f t="shared" si="23"/>
        <v>8.59630205258735E-11</v>
      </c>
    </row>
    <row r="186" spans="4:20" x14ac:dyDescent="0.25">
      <c r="D186" s="4">
        <v>7.67195764433566E+18</v>
      </c>
      <c r="E186" s="4">
        <v>1.15296364365842E+19</v>
      </c>
      <c r="F186" s="4">
        <v>8.8454882396081801E+37</v>
      </c>
      <c r="G186" s="4">
        <f t="shared" si="16"/>
        <v>8.845488239606312E+37</v>
      </c>
      <c r="H186" s="4">
        <f t="shared" si="17"/>
        <v>-1.8681681806232316E+25</v>
      </c>
      <c r="I186" s="4">
        <f t="shared" si="18"/>
        <v>-2.1120012033461011E-13</v>
      </c>
      <c r="J186" s="4">
        <f t="shared" si="19"/>
        <v>2.1120012033461011E-11</v>
      </c>
      <c r="N186" s="4">
        <v>7.67195764433566E+18</v>
      </c>
      <c r="O186" s="4">
        <v>1.15296364365842E+19</v>
      </c>
      <c r="P186" s="4">
        <v>8.8454882396054506E+37</v>
      </c>
      <c r="Q186" s="4">
        <f t="shared" si="20"/>
        <v>8.845488239606312E+37</v>
      </c>
      <c r="R186" s="4">
        <f t="shared" si="21"/>
        <v>8.6135964647542329E+24</v>
      </c>
      <c r="S186" s="4">
        <f t="shared" si="22"/>
        <v>9.7378417464693838E-14</v>
      </c>
      <c r="T186" s="4">
        <f t="shared" si="23"/>
        <v>9.737841746469383E-12</v>
      </c>
    </row>
    <row r="187" spans="4:20" x14ac:dyDescent="0.25">
      <c r="D187" s="4">
        <v>1.2783277750662601E+19</v>
      </c>
      <c r="E187" s="4">
        <v>1.1562105014960001E+19</v>
      </c>
      <c r="F187" s="4">
        <v>1.4780159978857899E+38</v>
      </c>
      <c r="G187" s="4">
        <f t="shared" si="16"/>
        <v>1.4780159978856266E+38</v>
      </c>
      <c r="H187" s="4">
        <f t="shared" si="17"/>
        <v>-1.6339388030728972E+25</v>
      </c>
      <c r="I187" s="4">
        <f t="shared" si="18"/>
        <v>-1.1054946667764935E-13</v>
      </c>
      <c r="J187" s="4">
        <f t="shared" si="19"/>
        <v>1.1054946667764935E-11</v>
      </c>
      <c r="N187" s="4">
        <v>1.2783277750662601E+19</v>
      </c>
      <c r="O187" s="4">
        <v>1.1562105014960001E+19</v>
      </c>
      <c r="P187" s="4">
        <v>1.4780159978855601E+38</v>
      </c>
      <c r="Q187" s="4">
        <f t="shared" si="20"/>
        <v>1.4780159978856266E+38</v>
      </c>
      <c r="R187" s="4">
        <f t="shared" si="21"/>
        <v>6.6490920078804605E+24</v>
      </c>
      <c r="S187" s="4">
        <f t="shared" si="22"/>
        <v>4.4986603780962507E-14</v>
      </c>
      <c r="T187" s="4">
        <f t="shared" si="23"/>
        <v>4.4986603780962505E-12</v>
      </c>
    </row>
    <row r="188" spans="4:20" x14ac:dyDescent="0.25">
      <c r="D188" s="4">
        <v>4.9019840616961997E+18</v>
      </c>
      <c r="E188" s="4">
        <v>3.4426878636226499E+18</v>
      </c>
      <c r="F188" s="4">
        <v>1.6876001036873201E+37</v>
      </c>
      <c r="G188" s="4">
        <f t="shared" si="16"/>
        <v>1.687600103687317E+37</v>
      </c>
      <c r="H188" s="4">
        <f t="shared" si="17"/>
        <v>-3.0695382138652694E+22</v>
      </c>
      <c r="I188" s="4">
        <f t="shared" si="18"/>
        <v>-1.8188777111108792E-15</v>
      </c>
      <c r="J188" s="4">
        <f t="shared" si="19"/>
        <v>1.8188777111108792E-13</v>
      </c>
      <c r="N188" s="4">
        <v>4.9019840616961997E+18</v>
      </c>
      <c r="O188" s="4">
        <v>3.4426878636226499E+18</v>
      </c>
      <c r="P188" s="4">
        <v>1.6876001036872101E+37</v>
      </c>
      <c r="Q188" s="4">
        <f t="shared" si="20"/>
        <v>1.687600103687317E+37</v>
      </c>
      <c r="R188" s="4">
        <f t="shared" si="21"/>
        <v>1.0696160083699746E+24</v>
      </c>
      <c r="S188" s="4">
        <f t="shared" si="22"/>
        <v>6.3380892548709868E-14</v>
      </c>
      <c r="T188" s="4">
        <f t="shared" si="23"/>
        <v>6.3380892548709868E-12</v>
      </c>
    </row>
    <row r="189" spans="4:20" x14ac:dyDescent="0.25">
      <c r="D189" s="4">
        <v>4.3048326264278098E+18</v>
      </c>
      <c r="E189" s="4">
        <v>5.7239064815347497E+18</v>
      </c>
      <c r="F189" s="4">
        <v>2.4640459372332499E+37</v>
      </c>
      <c r="G189" s="4">
        <f t="shared" si="16"/>
        <v>2.46404593723324E+37</v>
      </c>
      <c r="H189" s="4">
        <f t="shared" si="17"/>
        <v>-9.9169696140262549E+22</v>
      </c>
      <c r="I189" s="4">
        <f t="shared" si="18"/>
        <v>-4.0246691281906656E-15</v>
      </c>
      <c r="J189" s="4">
        <f t="shared" si="19"/>
        <v>4.0246691281906658E-13</v>
      </c>
      <c r="N189" s="4">
        <v>4.3048326264278098E+18</v>
      </c>
      <c r="O189" s="4">
        <v>5.7239064815347497E+18</v>
      </c>
      <c r="P189" s="4">
        <v>2.4640459372360299E+37</v>
      </c>
      <c r="Q189" s="4">
        <f t="shared" si="20"/>
        <v>2.46404593723324E+37</v>
      </c>
      <c r="R189" s="4">
        <f t="shared" si="21"/>
        <v>-2.7899741180793864E+25</v>
      </c>
      <c r="S189" s="4">
        <f t="shared" si="22"/>
        <v>-1.1322735813976405E-12</v>
      </c>
      <c r="T189" s="4">
        <f t="shared" si="23"/>
        <v>1.1322735813976405E-10</v>
      </c>
    </row>
    <row r="190" spans="4:20" x14ac:dyDescent="0.25">
      <c r="D190" s="4">
        <v>1.21354740094191E+19</v>
      </c>
      <c r="E190" s="4">
        <v>1.7539565483578601E+18</v>
      </c>
      <c r="F190" s="4">
        <v>2.1285094106235399E+37</v>
      </c>
      <c r="G190" s="4">
        <f t="shared" si="16"/>
        <v>2.1285094106247248E+37</v>
      </c>
      <c r="H190" s="4">
        <f t="shared" si="17"/>
        <v>1.184841750551994E+25</v>
      </c>
      <c r="I190" s="4">
        <f t="shared" si="18"/>
        <v>5.5665328263887677E-13</v>
      </c>
      <c r="J190" s="4">
        <f t="shared" si="19"/>
        <v>5.566532826388768E-11</v>
      </c>
      <c r="N190" s="4">
        <v>1.21354740094191E+19</v>
      </c>
      <c r="O190" s="4">
        <v>1.7539565483578601E+18</v>
      </c>
      <c r="P190" s="4">
        <v>2.1285094106253401E+37</v>
      </c>
      <c r="Q190" s="4">
        <f t="shared" si="20"/>
        <v>2.1285094106247248E+37</v>
      </c>
      <c r="R190" s="4">
        <f t="shared" si="21"/>
        <v>-6.1532435271791477E+24</v>
      </c>
      <c r="S190" s="4">
        <f t="shared" si="22"/>
        <v>-2.890869777913338E-13</v>
      </c>
      <c r="T190" s="4">
        <f t="shared" si="23"/>
        <v>2.8908697779133382E-11</v>
      </c>
    </row>
    <row r="191" spans="4:20" x14ac:dyDescent="0.25">
      <c r="D191" s="4">
        <v>4.1731221113259802E+18</v>
      </c>
      <c r="E191" s="4">
        <v>2.84092947463281E+18</v>
      </c>
      <c r="F191" s="4">
        <v>1.1855545607305399E+37</v>
      </c>
      <c r="G191" s="4">
        <f t="shared" si="16"/>
        <v>1.185554560730788E+37</v>
      </c>
      <c r="H191" s="4">
        <f t="shared" si="17"/>
        <v>2.4816035867479986E+24</v>
      </c>
      <c r="I191" s="4">
        <f t="shared" si="18"/>
        <v>2.0932006581108443E-13</v>
      </c>
      <c r="J191" s="4">
        <f t="shared" si="19"/>
        <v>2.0932006581108443E-11</v>
      </c>
      <c r="N191" s="4">
        <v>4.1731221113259802E+18</v>
      </c>
      <c r="O191" s="4">
        <v>2.84092947463281E+18</v>
      </c>
      <c r="P191" s="4">
        <v>1.1855545607309099E+37</v>
      </c>
      <c r="Q191" s="4">
        <f t="shared" si="20"/>
        <v>1.185554560730788E+37</v>
      </c>
      <c r="R191" s="4">
        <f t="shared" si="21"/>
        <v>-1.2183705525803685E+24</v>
      </c>
      <c r="S191" s="4">
        <f t="shared" si="22"/>
        <v>-1.0276798663988542E-13</v>
      </c>
      <c r="T191" s="4">
        <f t="shared" si="23"/>
        <v>1.0276798663988541E-11</v>
      </c>
    </row>
    <row r="192" spans="4:20" x14ac:dyDescent="0.25">
      <c r="D192" s="4">
        <v>2.0031850781718999E+18</v>
      </c>
      <c r="E192" s="4">
        <v>7.3250352987577805E+18</v>
      </c>
      <c r="F192" s="4">
        <v>1.4673401407577801E+37</v>
      </c>
      <c r="G192" s="4">
        <f t="shared" si="16"/>
        <v>1.4673401407554031E+37</v>
      </c>
      <c r="H192" s="4">
        <f t="shared" si="17"/>
        <v>-2.3770031691524359E+25</v>
      </c>
      <c r="I192" s="4">
        <f t="shared" si="18"/>
        <v>-1.6199401237185047E-12</v>
      </c>
      <c r="J192" s="4">
        <f t="shared" si="19"/>
        <v>1.6199401237185048E-10</v>
      </c>
      <c r="N192" s="4">
        <v>2.0031850781718999E+18</v>
      </c>
      <c r="O192" s="4">
        <v>7.3250352987577805E+18</v>
      </c>
      <c r="P192" s="4">
        <v>1.4673401407542199E+37</v>
      </c>
      <c r="Q192" s="4">
        <f t="shared" si="20"/>
        <v>1.4673401407554031E+37</v>
      </c>
      <c r="R192" s="4">
        <f t="shared" si="21"/>
        <v>1.1831889222829896E+25</v>
      </c>
      <c r="S192" s="4">
        <f t="shared" si="22"/>
        <v>8.0634945464919315E-13</v>
      </c>
      <c r="T192" s="4">
        <f t="shared" si="23"/>
        <v>8.0634945464919321E-11</v>
      </c>
    </row>
    <row r="193" spans="4:20" x14ac:dyDescent="0.25">
      <c r="D193" s="4">
        <v>1.23864001851868E+19</v>
      </c>
      <c r="E193" s="4">
        <v>1.14442219623873E+19</v>
      </c>
      <c r="F193" s="4">
        <v>1.4175271303422101E+38</v>
      </c>
      <c r="G193" s="4">
        <f t="shared" si="16"/>
        <v>1.4175271303423289E+38</v>
      </c>
      <c r="H193" s="4">
        <f t="shared" si="17"/>
        <v>1.1881474070900027E+25</v>
      </c>
      <c r="I193" s="4">
        <f t="shared" si="18"/>
        <v>8.3818318652078877E-14</v>
      </c>
      <c r="J193" s="4">
        <f t="shared" si="19"/>
        <v>8.3818318652078871E-12</v>
      </c>
      <c r="N193" s="4">
        <v>1.23864001851868E+19</v>
      </c>
      <c r="O193" s="4">
        <v>1.14442219623873E+19</v>
      </c>
      <c r="P193" s="4">
        <v>1.4175271303423999E+38</v>
      </c>
      <c r="Q193" s="4">
        <f t="shared" si="20"/>
        <v>1.4175271303423289E+38</v>
      </c>
      <c r="R193" s="4">
        <f t="shared" si="21"/>
        <v>-7.1024391902359464E+24</v>
      </c>
      <c r="S193" s="4">
        <f t="shared" si="22"/>
        <v>-5.0104432135423941E-14</v>
      </c>
      <c r="T193" s="4">
        <f t="shared" si="23"/>
        <v>5.0104432135423938E-12</v>
      </c>
    </row>
    <row r="194" spans="4:20" x14ac:dyDescent="0.25">
      <c r="D194" s="4">
        <v>1.6229189386673601E+19</v>
      </c>
      <c r="E194" s="4">
        <v>1.7308168863412799E+19</v>
      </c>
      <c r="F194" s="4">
        <v>2.8089755026239901E+38</v>
      </c>
      <c r="G194" s="4">
        <f t="shared" si="16"/>
        <v>2.8089755042085349E+38</v>
      </c>
      <c r="H194" s="4">
        <f t="shared" si="17"/>
        <v>1.5845447386086739E+29</v>
      </c>
      <c r="I194" s="4">
        <f t="shared" si="18"/>
        <v>5.641005897825157E-10</v>
      </c>
      <c r="J194" s="4">
        <f t="shared" si="19"/>
        <v>5.6410058978251571E-8</v>
      </c>
      <c r="N194" s="4">
        <v>1.6229189386673601E+19</v>
      </c>
      <c r="O194" s="4">
        <v>1.7308168863412799E+19</v>
      </c>
      <c r="P194" s="4">
        <v>2.8089755057918098E+38</v>
      </c>
      <c r="Q194" s="4">
        <f t="shared" si="20"/>
        <v>2.8089755042085349E+38</v>
      </c>
      <c r="R194" s="4">
        <f t="shared" si="21"/>
        <v>-1.5832749887087599E+29</v>
      </c>
      <c r="S194" s="4">
        <f t="shared" si="22"/>
        <v>-5.6364855668432324E-10</v>
      </c>
      <c r="T194" s="4">
        <f t="shared" si="23"/>
        <v>5.6364855668432324E-8</v>
      </c>
    </row>
    <row r="195" spans="4:20" x14ac:dyDescent="0.25">
      <c r="D195" s="4">
        <v>1.6394415219516101E+19</v>
      </c>
      <c r="E195" s="4">
        <v>1.06596279623204E+19</v>
      </c>
      <c r="F195" s="4">
        <v>1.7475836674131499E+38</v>
      </c>
      <c r="G195" s="4">
        <f t="shared" si="16"/>
        <v>1.7475836689984499E+38</v>
      </c>
      <c r="H195" s="4">
        <f t="shared" si="17"/>
        <v>1.5852999394566144E+29</v>
      </c>
      <c r="I195" s="4">
        <f t="shared" si="18"/>
        <v>9.0713822037783104E-10</v>
      </c>
      <c r="J195" s="4">
        <f t="shared" si="19"/>
        <v>9.0713822037783099E-8</v>
      </c>
      <c r="N195" s="4">
        <v>1.6394415219516101E+19</v>
      </c>
      <c r="O195" s="4">
        <v>1.06596279623204E+19</v>
      </c>
      <c r="P195" s="4">
        <v>1.7475836705834E+38</v>
      </c>
      <c r="Q195" s="4">
        <f t="shared" si="20"/>
        <v>1.7475836689984499E+38</v>
      </c>
      <c r="R195" s="4">
        <f t="shared" si="21"/>
        <v>-1.5849501065475634E+29</v>
      </c>
      <c r="S195" s="4">
        <f t="shared" si="22"/>
        <v>-9.0693803945644983E-10</v>
      </c>
      <c r="T195" s="4">
        <f t="shared" si="23"/>
        <v>9.0693803945644978E-8</v>
      </c>
    </row>
    <row r="196" spans="4:20" x14ac:dyDescent="0.25">
      <c r="D196" s="4">
        <v>3.1894021359011702E+18</v>
      </c>
      <c r="E196" s="4">
        <v>1.6119906714055399E+19</v>
      </c>
      <c r="F196" s="4">
        <v>5.1412864904325998E+37</v>
      </c>
      <c r="G196" s="4">
        <f t="shared" si="16"/>
        <v>5.1412864904335905E+37</v>
      </c>
      <c r="H196" s="4">
        <f t="shared" si="17"/>
        <v>9.9075248810605157E+24</v>
      </c>
      <c r="I196" s="4">
        <f t="shared" si="18"/>
        <v>1.927051701844564E-13</v>
      </c>
      <c r="J196" s="4">
        <f t="shared" si="19"/>
        <v>1.9270517018445639E-11</v>
      </c>
      <c r="N196" s="4">
        <v>3.1894021359011702E+18</v>
      </c>
      <c r="O196" s="4">
        <v>1.6119906714055399E+19</v>
      </c>
      <c r="P196" s="4">
        <v>5.1412864904488702E+37</v>
      </c>
      <c r="Q196" s="4">
        <f t="shared" si="20"/>
        <v>5.1412864904335905E+37</v>
      </c>
      <c r="R196" s="4">
        <f t="shared" si="21"/>
        <v>-1.5279688991973024E+26</v>
      </c>
      <c r="S196" s="4">
        <f t="shared" si="22"/>
        <v>-2.9719582871726744E-12</v>
      </c>
      <c r="T196" s="4">
        <f t="shared" si="23"/>
        <v>2.9719582871726745E-10</v>
      </c>
    </row>
    <row r="197" spans="4:20" x14ac:dyDescent="0.25">
      <c r="D197" s="4">
        <v>1.3908012312880599E+19</v>
      </c>
      <c r="E197" s="4">
        <v>1.65086654856698E+19</v>
      </c>
      <c r="F197" s="4">
        <v>2.29602722685469E+38</v>
      </c>
      <c r="G197" s="4">
        <f t="shared" si="16"/>
        <v>2.2960272284392256E+38</v>
      </c>
      <c r="H197" s="4">
        <f t="shared" si="17"/>
        <v>1.5845356716650268E+29</v>
      </c>
      <c r="I197" s="4">
        <f t="shared" si="18"/>
        <v>6.9012059266481315E-10</v>
      </c>
      <c r="J197" s="4">
        <f t="shared" si="19"/>
        <v>6.9012059266481315E-8</v>
      </c>
      <c r="N197" s="4">
        <v>1.3908012312880599E+19</v>
      </c>
      <c r="O197" s="4">
        <v>1.65086654856698E+19</v>
      </c>
      <c r="P197" s="4">
        <v>2.2960272300237299E+38</v>
      </c>
      <c r="Q197" s="4">
        <f t="shared" si="20"/>
        <v>2.2960272284392256E+38</v>
      </c>
      <c r="R197" s="4">
        <f t="shared" si="21"/>
        <v>-1.5845043151515805E+29</v>
      </c>
      <c r="S197" s="4">
        <f t="shared" si="22"/>
        <v>-6.9010693580871939E-10</v>
      </c>
      <c r="T197" s="4">
        <f t="shared" si="23"/>
        <v>6.9010693580871935E-8</v>
      </c>
    </row>
    <row r="198" spans="4:20" x14ac:dyDescent="0.25">
      <c r="D198" s="4">
        <v>6.5887758341541704E+18</v>
      </c>
      <c r="E198" s="4">
        <v>1.72694286664157E+19</v>
      </c>
      <c r="F198" s="4">
        <v>1.1378439426692901E+38</v>
      </c>
      <c r="G198" s="4">
        <f t="shared" si="16"/>
        <v>1.1378439426692905E+38</v>
      </c>
      <c r="H198" s="4">
        <f t="shared" si="17"/>
        <v>0</v>
      </c>
      <c r="I198" s="4">
        <f t="shared" si="18"/>
        <v>0</v>
      </c>
      <c r="J198" s="4">
        <f t="shared" si="19"/>
        <v>0</v>
      </c>
      <c r="N198" s="4">
        <v>6.5887758341541704E+18</v>
      </c>
      <c r="O198" s="4">
        <v>1.72694286664157E+19</v>
      </c>
      <c r="P198" s="4">
        <v>1.1378439426697E+38</v>
      </c>
      <c r="Q198" s="4">
        <f t="shared" si="20"/>
        <v>1.1378439426692905E+38</v>
      </c>
      <c r="R198" s="4">
        <f t="shared" si="21"/>
        <v>-4.0952362139445563E+25</v>
      </c>
      <c r="S198" s="4">
        <f t="shared" si="22"/>
        <v>-3.5991194050191638E-13</v>
      </c>
      <c r="T198" s="4">
        <f t="shared" si="23"/>
        <v>3.599119405019164E-11</v>
      </c>
    </row>
    <row r="199" spans="4:20" x14ac:dyDescent="0.25">
      <c r="D199" s="4">
        <v>1.5442548095955401E+19</v>
      </c>
      <c r="E199" s="4">
        <v>1.0417249394244E+19</v>
      </c>
      <c r="F199" s="4">
        <v>1.6086887479822301E+38</v>
      </c>
      <c r="G199" s="4">
        <f t="shared" si="16"/>
        <v>1.6086887479817523E+38</v>
      </c>
      <c r="H199" s="4">
        <f t="shared" si="17"/>
        <v>-4.7771459340709331E+25</v>
      </c>
      <c r="I199" s="4">
        <f t="shared" si="18"/>
        <v>-2.969589947131974E-13</v>
      </c>
      <c r="J199" s="4">
        <f t="shared" si="19"/>
        <v>2.9695899471319741E-11</v>
      </c>
      <c r="N199" s="4">
        <v>1.5442548095955401E+19</v>
      </c>
      <c r="O199" s="4">
        <v>1.0417249394244E+19</v>
      </c>
      <c r="P199" s="4">
        <v>1.6086887479814399E+38</v>
      </c>
      <c r="Q199" s="4">
        <f t="shared" si="20"/>
        <v>1.6086887479817523E+38</v>
      </c>
      <c r="R199" s="4">
        <f t="shared" si="21"/>
        <v>3.1243176650665573E+25</v>
      </c>
      <c r="S199" s="4">
        <f t="shared" si="22"/>
        <v>1.9421517487371629E-13</v>
      </c>
      <c r="T199" s="4">
        <f t="shared" si="23"/>
        <v>1.942151748737163E-11</v>
      </c>
    </row>
    <row r="200" spans="4:20" x14ac:dyDescent="0.25">
      <c r="D200" s="4">
        <v>1.2063055766960501E+19</v>
      </c>
      <c r="E200" s="4">
        <v>1.74026740997503E+19</v>
      </c>
      <c r="F200" s="4">
        <v>2.0992942800107001E+38</v>
      </c>
      <c r="G200" s="4">
        <f t="shared" ref="G200:G263" si="24">D200*E200</f>
        <v>2.0992942815952698E+38</v>
      </c>
      <c r="H200" s="4">
        <f t="shared" ref="H200:H263" si="25">G200-F200</f>
        <v>1.5845696727037035E+29</v>
      </c>
      <c r="I200" s="4">
        <f t="shared" ref="I200:I263" si="26">H200/G200</f>
        <v>7.548106459374418E-10</v>
      </c>
      <c r="J200" s="4">
        <f t="shared" ref="J200:J263" si="27">ABS(I200*100)</f>
        <v>7.5481064593744175E-8</v>
      </c>
      <c r="N200" s="4">
        <v>1.2063055766960501E+19</v>
      </c>
      <c r="O200" s="4">
        <v>1.74026740997503E+19</v>
      </c>
      <c r="P200" s="4">
        <v>2.0992942831803699E+38</v>
      </c>
      <c r="Q200" s="4">
        <f t="shared" ref="Q200:Q263" si="28">N200*O200</f>
        <v>2.0992942815952698E+38</v>
      </c>
      <c r="R200" s="4">
        <f t="shared" ref="R200:R263" si="29">Q200-P200</f>
        <v>-1.5851000889070594E+29</v>
      </c>
      <c r="S200" s="4">
        <f t="shared" ref="S200:S263" si="30">R200/Q200</f>
        <v>-7.5506330999126511E-10</v>
      </c>
      <c r="T200" s="4">
        <f t="shared" ref="T200:T263" si="31">ABS(S200*100)</f>
        <v>7.5506330999126508E-8</v>
      </c>
    </row>
    <row r="201" spans="4:20" x14ac:dyDescent="0.25">
      <c r="D201" s="4">
        <v>1.3624729704628199E+19</v>
      </c>
      <c r="E201" s="4">
        <v>4.0393950961933199E+18</v>
      </c>
      <c r="F201" s="4">
        <v>5.5035666355835704E+37</v>
      </c>
      <c r="G201" s="4">
        <f t="shared" si="24"/>
        <v>5.5035666355834609E+37</v>
      </c>
      <c r="H201" s="4">
        <f t="shared" si="25"/>
        <v>-1.0955890240257577E+24</v>
      </c>
      <c r="I201" s="4">
        <f t="shared" si="26"/>
        <v>-1.9906891231991211E-14</v>
      </c>
      <c r="J201" s="4">
        <f t="shared" si="27"/>
        <v>1.9906891231991209E-12</v>
      </c>
      <c r="N201" s="4">
        <v>1.3624729704628199E+19</v>
      </c>
      <c r="O201" s="4">
        <v>4.0393950961933199E+18</v>
      </c>
      <c r="P201" s="4">
        <v>5.5035666355821896E+37</v>
      </c>
      <c r="Q201" s="4">
        <f t="shared" si="28"/>
        <v>5.5035666355834609E+37</v>
      </c>
      <c r="R201" s="4">
        <f t="shared" si="29"/>
        <v>1.2712610571885085E+25</v>
      </c>
      <c r="S201" s="4">
        <f t="shared" si="30"/>
        <v>2.3098858274362217E-13</v>
      </c>
      <c r="T201" s="4">
        <f t="shared" si="31"/>
        <v>2.3098858274362215E-11</v>
      </c>
    </row>
    <row r="202" spans="4:20" x14ac:dyDescent="0.25">
      <c r="D202" s="4">
        <v>8.2779975316050596E+18</v>
      </c>
      <c r="E202" s="4">
        <v>1.44597319190888E+19</v>
      </c>
      <c r="F202" s="4">
        <v>1.19697625133887E+38</v>
      </c>
      <c r="G202" s="4">
        <f t="shared" si="24"/>
        <v>1.1969762513388798E+38</v>
      </c>
      <c r="H202" s="4">
        <f t="shared" si="25"/>
        <v>9.822522284368862E+23</v>
      </c>
      <c r="I202" s="4">
        <f t="shared" si="26"/>
        <v>8.2061129227767586E-15</v>
      </c>
      <c r="J202" s="4">
        <f t="shared" si="27"/>
        <v>8.2061129227767588E-13</v>
      </c>
      <c r="N202" s="4">
        <v>8.2779975316050596E+18</v>
      </c>
      <c r="O202" s="4">
        <v>1.44597319190888E+19</v>
      </c>
      <c r="P202" s="4">
        <v>1.1969762513394401E+38</v>
      </c>
      <c r="Q202" s="4">
        <f t="shared" si="28"/>
        <v>1.1969762513388798E+38</v>
      </c>
      <c r="R202" s="4">
        <f t="shared" si="29"/>
        <v>-5.6026155952765471E+25</v>
      </c>
      <c r="S202" s="4">
        <f t="shared" si="30"/>
        <v>-4.6806405632607431E-13</v>
      </c>
      <c r="T202" s="4">
        <f t="shared" si="31"/>
        <v>4.6806405632607431E-11</v>
      </c>
    </row>
    <row r="203" spans="4:20" x14ac:dyDescent="0.25">
      <c r="D203" s="4">
        <v>1.23613005337421E+19</v>
      </c>
      <c r="E203" s="4">
        <v>1.18291522345129E+19</v>
      </c>
      <c r="F203" s="4">
        <v>1.46223705830184E+38</v>
      </c>
      <c r="G203" s="4">
        <f t="shared" si="24"/>
        <v>1.4622370583020087E+38</v>
      </c>
      <c r="H203" s="4">
        <f t="shared" si="25"/>
        <v>1.6868293076810373E+25</v>
      </c>
      <c r="I203" s="4">
        <f t="shared" si="26"/>
        <v>1.1535949647178491E-13</v>
      </c>
      <c r="J203" s="4">
        <f t="shared" si="27"/>
        <v>1.1535949647178491E-11</v>
      </c>
      <c r="N203" s="4">
        <v>1.23613005337421E+19</v>
      </c>
      <c r="O203" s="4">
        <v>1.18291522345129E+19</v>
      </c>
      <c r="P203" s="4">
        <v>1.46223705830211E+38</v>
      </c>
      <c r="Q203" s="4">
        <f t="shared" si="28"/>
        <v>1.4622370583020087E+38</v>
      </c>
      <c r="R203" s="4">
        <f t="shared" si="29"/>
        <v>-1.0124753739272519E+25</v>
      </c>
      <c r="S203" s="4">
        <f t="shared" si="30"/>
        <v>-6.9241534276457685E-14</v>
      </c>
      <c r="T203" s="4">
        <f t="shared" si="31"/>
        <v>6.9241534276457684E-12</v>
      </c>
    </row>
    <row r="204" spans="4:20" x14ac:dyDescent="0.25">
      <c r="D204" s="4">
        <v>2.8304467307711498E+18</v>
      </c>
      <c r="E204" s="4">
        <v>1.5870275762985501E+19</v>
      </c>
      <c r="F204" s="4">
        <v>4.4919970149768198E+37</v>
      </c>
      <c r="G204" s="4">
        <f t="shared" si="24"/>
        <v>4.4919970149778928E+37</v>
      </c>
      <c r="H204" s="4">
        <f t="shared" si="25"/>
        <v>1.0729216649079834E+25</v>
      </c>
      <c r="I204" s="4">
        <f t="shared" si="26"/>
        <v>2.3885182054451202E-13</v>
      </c>
      <c r="J204" s="4">
        <f t="shared" si="27"/>
        <v>2.3885182054451201E-11</v>
      </c>
      <c r="N204" s="4">
        <v>2.8304467307711498E+18</v>
      </c>
      <c r="O204" s="4">
        <v>1.5870275762985501E+19</v>
      </c>
      <c r="P204" s="4">
        <v>4.4919970149918398E+37</v>
      </c>
      <c r="Q204" s="4">
        <f t="shared" si="28"/>
        <v>4.4919970149778928E+37</v>
      </c>
      <c r="R204" s="4">
        <f t="shared" si="29"/>
        <v>-1.394703717050721E+26</v>
      </c>
      <c r="S204" s="4">
        <f t="shared" si="30"/>
        <v>-3.1048634101943743E-12</v>
      </c>
      <c r="T204" s="4">
        <f t="shared" si="31"/>
        <v>3.1048634101943741E-10</v>
      </c>
    </row>
    <row r="205" spans="4:20" x14ac:dyDescent="0.25">
      <c r="D205" s="4">
        <v>1.4421218221487099E+18</v>
      </c>
      <c r="E205" s="4">
        <v>1.1777110141545001E+19</v>
      </c>
      <c r="F205" s="4">
        <v>1.6984027536971501E+37</v>
      </c>
      <c r="G205" s="4">
        <f t="shared" si="24"/>
        <v>1.6984027536970927E+37</v>
      </c>
      <c r="H205" s="4">
        <f t="shared" si="25"/>
        <v>-5.7376752766866189E+23</v>
      </c>
      <c r="I205" s="4">
        <f t="shared" si="26"/>
        <v>-3.378277186725478E-14</v>
      </c>
      <c r="J205" s="4">
        <f t="shared" si="27"/>
        <v>3.3782771867254778E-12</v>
      </c>
      <c r="N205" s="4">
        <v>1.4421218221487099E+18</v>
      </c>
      <c r="O205" s="4">
        <v>1.1777110141545001E+19</v>
      </c>
      <c r="P205" s="4">
        <v>1.6984027536970599E+37</v>
      </c>
      <c r="Q205" s="4">
        <f t="shared" si="28"/>
        <v>1.6984027536970927E+37</v>
      </c>
      <c r="R205" s="4">
        <f t="shared" si="29"/>
        <v>3.2820447055944034E+23</v>
      </c>
      <c r="S205" s="4">
        <f t="shared" si="30"/>
        <v>1.9324301603079895E-14</v>
      </c>
      <c r="T205" s="4">
        <f t="shared" si="31"/>
        <v>1.9324301603079893E-12</v>
      </c>
    </row>
    <row r="206" spans="4:20" x14ac:dyDescent="0.25">
      <c r="D206" s="4">
        <v>5.3452082456117801E+18</v>
      </c>
      <c r="E206" s="4">
        <v>1.3440348180202199E+19</v>
      </c>
      <c r="F206" s="4">
        <v>7.1841459916710499E+37</v>
      </c>
      <c r="G206" s="4">
        <f t="shared" si="24"/>
        <v>7.1841459916710074E+37</v>
      </c>
      <c r="H206" s="4">
        <f t="shared" si="25"/>
        <v>-4.2501298345826807E+23</v>
      </c>
      <c r="I206" s="4">
        <f t="shared" si="26"/>
        <v>-5.9159847802509858E-15</v>
      </c>
      <c r="J206" s="4">
        <f t="shared" si="27"/>
        <v>5.9159847802509861E-13</v>
      </c>
      <c r="N206" s="4">
        <v>5.3452082456117801E+18</v>
      </c>
      <c r="O206" s="4">
        <v>1.3440348180202199E+19</v>
      </c>
      <c r="P206" s="4">
        <v>7.1841459916682505E+37</v>
      </c>
      <c r="Q206" s="4">
        <f t="shared" si="28"/>
        <v>7.1841459916710074E+37</v>
      </c>
      <c r="R206" s="4">
        <f t="shared" si="29"/>
        <v>2.7569175526992989E+25</v>
      </c>
      <c r="S206" s="4">
        <f t="shared" si="30"/>
        <v>3.8375021274561395E-13</v>
      </c>
      <c r="T206" s="4">
        <f t="shared" si="31"/>
        <v>3.8375021274561397E-11</v>
      </c>
    </row>
    <row r="207" spans="4:20" x14ac:dyDescent="0.25">
      <c r="D207" s="4">
        <v>1.5792903121130899E+19</v>
      </c>
      <c r="E207" s="4">
        <v>7.0094974130904504E+18</v>
      </c>
      <c r="F207" s="4">
        <v>1.1070031357273601E+38</v>
      </c>
      <c r="G207" s="4">
        <f t="shared" si="24"/>
        <v>1.1070031357275514E+38</v>
      </c>
      <c r="H207" s="4">
        <f t="shared" si="25"/>
        <v>1.9135028988587802E+25</v>
      </c>
      <c r="I207" s="4">
        <f t="shared" si="26"/>
        <v>1.7285433411181588E-13</v>
      </c>
      <c r="J207" s="4">
        <f t="shared" si="27"/>
        <v>1.7285433411181588E-11</v>
      </c>
      <c r="N207" s="4">
        <v>1.5792903121130899E+19</v>
      </c>
      <c r="O207" s="4">
        <v>7.0094974130904504E+18</v>
      </c>
      <c r="P207" s="4">
        <v>1.10700313572765E+38</v>
      </c>
      <c r="Q207" s="4">
        <f t="shared" si="28"/>
        <v>1.1070031357275514E+38</v>
      </c>
      <c r="R207" s="4">
        <f t="shared" si="29"/>
        <v>-9.8603012162318192E+24</v>
      </c>
      <c r="S207" s="4">
        <f t="shared" si="30"/>
        <v>-8.9072026067490503E-14</v>
      </c>
      <c r="T207" s="4">
        <f t="shared" si="31"/>
        <v>8.9072026067490496E-12</v>
      </c>
    </row>
    <row r="208" spans="4:20" x14ac:dyDescent="0.25">
      <c r="D208" s="4">
        <v>3.9966526725752699E+18</v>
      </c>
      <c r="E208" s="4">
        <v>7.6526788074497403E+18</v>
      </c>
      <c r="F208" s="4">
        <v>3.0585099208083398E+37</v>
      </c>
      <c r="G208" s="4">
        <f t="shared" si="24"/>
        <v>3.0585099208154134E+37</v>
      </c>
      <c r="H208" s="4">
        <f t="shared" si="25"/>
        <v>7.0736327546904416E+25</v>
      </c>
      <c r="I208" s="4">
        <f t="shared" si="26"/>
        <v>2.3127709040762493E-12</v>
      </c>
      <c r="J208" s="4">
        <f t="shared" si="27"/>
        <v>2.3127709040762493E-10</v>
      </c>
      <c r="N208" s="4">
        <v>3.9966526725752699E+18</v>
      </c>
      <c r="O208" s="4">
        <v>7.6526788074497403E+18</v>
      </c>
      <c r="P208" s="4">
        <v>3.05850992081895E+37</v>
      </c>
      <c r="Q208" s="4">
        <f t="shared" si="28"/>
        <v>3.0585099208154134E+37</v>
      </c>
      <c r="R208" s="4">
        <f t="shared" si="29"/>
        <v>-3.5365802590210773E+25</v>
      </c>
      <c r="S208" s="4">
        <f t="shared" si="30"/>
        <v>-1.1563082515940337E-12</v>
      </c>
      <c r="T208" s="4">
        <f t="shared" si="31"/>
        <v>1.1563082515940338E-10</v>
      </c>
    </row>
    <row r="209" spans="4:20" x14ac:dyDescent="0.25">
      <c r="D209" s="4">
        <v>8.1528137218221998E+18</v>
      </c>
      <c r="E209" s="4">
        <v>1.1884072805973399E+18</v>
      </c>
      <c r="F209" s="4">
        <v>9.6888631843673205E+36</v>
      </c>
      <c r="G209" s="4">
        <f t="shared" si="24"/>
        <v>9.6888631843673984E+36</v>
      </c>
      <c r="H209" s="4">
        <f t="shared" si="25"/>
        <v>7.7919046967349146E+22</v>
      </c>
      <c r="I209" s="4">
        <f t="shared" si="26"/>
        <v>8.0421248070742164E-15</v>
      </c>
      <c r="J209" s="4">
        <f t="shared" si="27"/>
        <v>8.042124807074216E-13</v>
      </c>
      <c r="N209" s="4">
        <v>8.1528137218221998E+18</v>
      </c>
      <c r="O209" s="4">
        <v>1.1884072805973399E+18</v>
      </c>
      <c r="P209" s="4">
        <v>9.6888631843729802E+36</v>
      </c>
      <c r="Q209" s="4">
        <f t="shared" si="28"/>
        <v>9.6888631843673984E+36</v>
      </c>
      <c r="R209" s="4">
        <f t="shared" si="29"/>
        <v>-5.5818371827519206E+24</v>
      </c>
      <c r="S209" s="4">
        <f t="shared" si="30"/>
        <v>-5.7610857708858939E-13</v>
      </c>
      <c r="T209" s="4">
        <f t="shared" si="31"/>
        <v>5.7610857708858939E-11</v>
      </c>
    </row>
    <row r="210" spans="4:20" x14ac:dyDescent="0.25">
      <c r="D210" s="4">
        <v>1.24125795613452E+19</v>
      </c>
      <c r="E210" s="4">
        <v>1.19169394505082E+19</v>
      </c>
      <c r="F210" s="4">
        <v>1.4791995905717699E+38</v>
      </c>
      <c r="G210" s="4">
        <f t="shared" si="24"/>
        <v>1.4791995905716638E+38</v>
      </c>
      <c r="H210" s="4">
        <f t="shared" si="25"/>
        <v>-1.0615879853490962E+25</v>
      </c>
      <c r="I210" s="4">
        <f t="shared" si="26"/>
        <v>-7.1767731151062993E-14</v>
      </c>
      <c r="J210" s="4">
        <f t="shared" si="27"/>
        <v>7.1767731151062992E-12</v>
      </c>
      <c r="N210" s="4">
        <v>1.24125795613452E+19</v>
      </c>
      <c r="O210" s="4">
        <v>1.19169394505082E+19</v>
      </c>
      <c r="P210" s="4">
        <v>1.4791995905716199E+38</v>
      </c>
      <c r="Q210" s="4">
        <f t="shared" si="28"/>
        <v>1.4791995905716638E+38</v>
      </c>
      <c r="R210" s="4">
        <f t="shared" si="29"/>
        <v>4.3823560961030308E+24</v>
      </c>
      <c r="S210" s="4">
        <f t="shared" si="30"/>
        <v>2.9626536702929922E-14</v>
      </c>
      <c r="T210" s="4">
        <f t="shared" si="31"/>
        <v>2.9626536702929923E-12</v>
      </c>
    </row>
    <row r="211" spans="4:20" x14ac:dyDescent="0.25">
      <c r="D211" s="4">
        <v>1.5656999068679801E+19</v>
      </c>
      <c r="E211" s="4">
        <v>9.6345553502703903E+18</v>
      </c>
      <c r="F211" s="4">
        <v>1.5084822414637099E+38</v>
      </c>
      <c r="G211" s="4">
        <f t="shared" si="24"/>
        <v>1.5084822414632749E+38</v>
      </c>
      <c r="H211" s="4">
        <f t="shared" si="25"/>
        <v>-4.3502440040195172E+25</v>
      </c>
      <c r="I211" s="4">
        <f t="shared" si="26"/>
        <v>-2.8838549665653634E-13</v>
      </c>
      <c r="J211" s="4">
        <f t="shared" si="27"/>
        <v>2.8838549665653632E-11</v>
      </c>
      <c r="N211" s="4">
        <v>1.5656999068679801E+19</v>
      </c>
      <c r="O211" s="4">
        <v>9.6345553502703903E+18</v>
      </c>
      <c r="P211" s="4">
        <v>1.5084822414630599E+38</v>
      </c>
      <c r="Q211" s="4">
        <f t="shared" si="28"/>
        <v>1.5084822414632749E+38</v>
      </c>
      <c r="R211" s="4">
        <f t="shared" si="29"/>
        <v>2.1496212230022625E+25</v>
      </c>
      <c r="S211" s="4">
        <f t="shared" si="30"/>
        <v>1.4250225583809742E-13</v>
      </c>
      <c r="T211" s="4">
        <f t="shared" si="31"/>
        <v>1.4250225583809741E-11</v>
      </c>
    </row>
    <row r="212" spans="4:20" x14ac:dyDescent="0.25">
      <c r="D212" s="4">
        <v>1.05174456941782E+18</v>
      </c>
      <c r="E212" s="4">
        <v>1.80350274993018E+19</v>
      </c>
      <c r="F212" s="4">
        <v>1.89682422316909E+37</v>
      </c>
      <c r="G212" s="4">
        <f t="shared" si="24"/>
        <v>1.8968242231691714E+37</v>
      </c>
      <c r="H212" s="4">
        <f t="shared" si="25"/>
        <v>8.146082182950138E+23</v>
      </c>
      <c r="I212" s="4">
        <f t="shared" si="26"/>
        <v>4.2945899168979644E-14</v>
      </c>
      <c r="J212" s="4">
        <f t="shared" si="27"/>
        <v>4.2945899168979644E-12</v>
      </c>
      <c r="N212" s="4">
        <v>1.05174456941782E+18</v>
      </c>
      <c r="O212" s="4">
        <v>1.80350274993018E+19</v>
      </c>
      <c r="P212" s="4">
        <v>1.89682422316331E+37</v>
      </c>
      <c r="Q212" s="4">
        <f t="shared" si="28"/>
        <v>1.8968242231691714E+37</v>
      </c>
      <c r="R212" s="4">
        <f t="shared" si="29"/>
        <v>5.8614012785378036E+25</v>
      </c>
      <c r="S212" s="4">
        <f t="shared" si="30"/>
        <v>3.090113046292031E-12</v>
      </c>
      <c r="T212" s="4">
        <f t="shared" si="31"/>
        <v>3.0901130462920308E-10</v>
      </c>
    </row>
    <row r="213" spans="4:20" x14ac:dyDescent="0.25">
      <c r="D213" s="4">
        <v>7.8344698824801403E+18</v>
      </c>
      <c r="E213" s="4">
        <v>2.1214243725121101E+18</v>
      </c>
      <c r="F213" s="4">
        <v>1.6620235354416301E+37</v>
      </c>
      <c r="G213" s="4">
        <f t="shared" si="24"/>
        <v>1.6620235354405456E+37</v>
      </c>
      <c r="H213" s="4">
        <f t="shared" si="25"/>
        <v>-1.084491462791014E+25</v>
      </c>
      <c r="I213" s="4">
        <f t="shared" si="26"/>
        <v>-6.5251269892730634E-13</v>
      </c>
      <c r="J213" s="4">
        <f t="shared" si="27"/>
        <v>6.525126989273064E-11</v>
      </c>
      <c r="N213" s="4">
        <v>7.8344698824801403E+18</v>
      </c>
      <c r="O213" s="4">
        <v>2.1214243725121101E+18</v>
      </c>
      <c r="P213" s="4">
        <v>1.66202353544001E+37</v>
      </c>
      <c r="Q213" s="4">
        <f t="shared" si="28"/>
        <v>1.6620235354405456E+37</v>
      </c>
      <c r="R213" s="4">
        <f t="shared" si="29"/>
        <v>5.3551635915741777E+24</v>
      </c>
      <c r="S213" s="4">
        <f t="shared" si="30"/>
        <v>3.2220744636776202E-13</v>
      </c>
      <c r="T213" s="4">
        <f t="shared" si="31"/>
        <v>3.2220744636776201E-11</v>
      </c>
    </row>
    <row r="214" spans="4:20" x14ac:dyDescent="0.25">
      <c r="D214" s="4">
        <v>2.1501194312754601E+18</v>
      </c>
      <c r="E214" s="4">
        <v>1.0215134941986099E+19</v>
      </c>
      <c r="F214" s="4">
        <v>2.19637601318407E+37</v>
      </c>
      <c r="G214" s="4">
        <f t="shared" si="24"/>
        <v>2.1963760131865232E+37</v>
      </c>
      <c r="H214" s="4">
        <f t="shared" si="25"/>
        <v>2.4532693878507807E+25</v>
      </c>
      <c r="I214" s="4">
        <f t="shared" si="26"/>
        <v>1.116962384000704E-12</v>
      </c>
      <c r="J214" s="4">
        <f t="shared" si="27"/>
        <v>1.116962384000704E-10</v>
      </c>
      <c r="N214" s="4">
        <v>2.1501194312754601E+18</v>
      </c>
      <c r="O214" s="4">
        <v>1.0215134941986099E+19</v>
      </c>
      <c r="P214" s="4">
        <v>2.1963760131883702E+37</v>
      </c>
      <c r="Q214" s="4">
        <f t="shared" si="28"/>
        <v>2.1963760131865232E+37</v>
      </c>
      <c r="R214" s="4">
        <f t="shared" si="29"/>
        <v>-1.8469175314503182E+25</v>
      </c>
      <c r="S214" s="4">
        <f t="shared" si="30"/>
        <v>-8.408931441437446E-13</v>
      </c>
      <c r="T214" s="4">
        <f t="shared" si="31"/>
        <v>8.4089314414374456E-11</v>
      </c>
    </row>
    <row r="215" spans="4:20" x14ac:dyDescent="0.25">
      <c r="D215" s="4">
        <v>1.64052212197964E+19</v>
      </c>
      <c r="E215" s="4">
        <v>7.1936436033733798E+17</v>
      </c>
      <c r="F215" s="4">
        <v>1.1801331468969E+37</v>
      </c>
      <c r="G215" s="4">
        <f t="shared" si="24"/>
        <v>1.1801331468971362E+37</v>
      </c>
      <c r="H215" s="4">
        <f t="shared" si="25"/>
        <v>2.3611832414348226E+24</v>
      </c>
      <c r="I215" s="4">
        <f t="shared" si="26"/>
        <v>2.0007769865993182E-13</v>
      </c>
      <c r="J215" s="4">
        <f t="shared" si="27"/>
        <v>2.0007769865993183E-11</v>
      </c>
      <c r="N215" s="4">
        <v>1.64052212197964E+19</v>
      </c>
      <c r="O215" s="4">
        <v>7.1936436033733798E+17</v>
      </c>
      <c r="P215" s="4">
        <v>1.1801331468972601E+37</v>
      </c>
      <c r="Q215" s="4">
        <f t="shared" si="28"/>
        <v>1.1801331468971362E+37</v>
      </c>
      <c r="R215" s="4">
        <f t="shared" si="29"/>
        <v>-1.2396212017532819E+24</v>
      </c>
      <c r="S215" s="4">
        <f t="shared" si="30"/>
        <v>-1.050407917964642E-13</v>
      </c>
      <c r="T215" s="4">
        <f t="shared" si="31"/>
        <v>1.050407917964642E-11</v>
      </c>
    </row>
    <row r="216" spans="4:20" x14ac:dyDescent="0.25">
      <c r="D216" s="4">
        <v>8.6364669525954898E+18</v>
      </c>
      <c r="E216" s="4">
        <v>1.81230346219176E+19</v>
      </c>
      <c r="F216" s="4">
        <v>1.56518989592935E+38</v>
      </c>
      <c r="G216" s="4">
        <f t="shared" si="24"/>
        <v>1.5651898959293525E+38</v>
      </c>
      <c r="H216" s="4">
        <f t="shared" si="25"/>
        <v>2.4556305710922155E+23</v>
      </c>
      <c r="I216" s="4">
        <f t="shared" si="26"/>
        <v>1.568902647198698E-15</v>
      </c>
      <c r="J216" s="4">
        <f t="shared" si="27"/>
        <v>1.5689026471986978E-13</v>
      </c>
      <c r="N216" s="4">
        <v>8.6364669525954898E+18</v>
      </c>
      <c r="O216" s="4">
        <v>1.81230346219176E+19</v>
      </c>
      <c r="P216" s="4">
        <v>1.5651898959302699E+38</v>
      </c>
      <c r="Q216" s="4">
        <f t="shared" si="28"/>
        <v>1.5651898959293525E+38</v>
      </c>
      <c r="R216" s="4">
        <f t="shared" si="29"/>
        <v>-9.1746136029191467E+25</v>
      </c>
      <c r="S216" s="4">
        <f t="shared" si="30"/>
        <v>-5.8616616595723663E-13</v>
      </c>
      <c r="T216" s="4">
        <f t="shared" si="31"/>
        <v>5.8616616595723662E-11</v>
      </c>
    </row>
    <row r="217" spans="4:20" x14ac:dyDescent="0.25">
      <c r="D217" s="4">
        <v>1.7397374449408201E+19</v>
      </c>
      <c r="E217" s="4">
        <v>1.65008567497926E+19</v>
      </c>
      <c r="F217" s="4">
        <v>2.87071583453748E+38</v>
      </c>
      <c r="G217" s="4">
        <f t="shared" si="24"/>
        <v>2.8707158361218664E+38</v>
      </c>
      <c r="H217" s="4">
        <f t="shared" si="25"/>
        <v>1.5843864448841681E+29</v>
      </c>
      <c r="I217" s="4">
        <f t="shared" si="26"/>
        <v>5.5191336772104961E-10</v>
      </c>
      <c r="J217" s="4">
        <f t="shared" si="27"/>
        <v>5.5191336772104964E-8</v>
      </c>
      <c r="N217" s="4">
        <v>1.7397374449408201E+19</v>
      </c>
      <c r="O217" s="4">
        <v>1.65008567497926E+19</v>
      </c>
      <c r="P217" s="4">
        <v>2.8707158377067399E+38</v>
      </c>
      <c r="Q217" s="4">
        <f t="shared" si="28"/>
        <v>2.8707158361218664E+38</v>
      </c>
      <c r="R217" s="4">
        <f t="shared" si="29"/>
        <v>-1.5848734153158816E+29</v>
      </c>
      <c r="S217" s="4">
        <f t="shared" si="30"/>
        <v>-5.5208300151955596E-10</v>
      </c>
      <c r="T217" s="4">
        <f t="shared" si="31"/>
        <v>5.5208300151955597E-8</v>
      </c>
    </row>
    <row r="218" spans="4:20" x14ac:dyDescent="0.25">
      <c r="D218" s="4">
        <v>2.22917652494415E+18</v>
      </c>
      <c r="E218" s="4">
        <v>1.03798176160843E+19</v>
      </c>
      <c r="F218" s="4">
        <v>2.3138445762967099E+37</v>
      </c>
      <c r="G218" s="4">
        <f t="shared" si="24"/>
        <v>2.313844576297687E+37</v>
      </c>
      <c r="H218" s="4">
        <f t="shared" si="25"/>
        <v>9.7705762530572959E+24</v>
      </c>
      <c r="I218" s="4">
        <f t="shared" si="26"/>
        <v>4.2226588393810361E-13</v>
      </c>
      <c r="J218" s="4">
        <f t="shared" si="27"/>
        <v>4.2226588393810363E-11</v>
      </c>
      <c r="N218" s="4">
        <v>2.22917652494415E+18</v>
      </c>
      <c r="O218" s="4">
        <v>1.03798176160843E+19</v>
      </c>
      <c r="P218" s="4">
        <v>2.3138445762979401E+37</v>
      </c>
      <c r="Q218" s="4">
        <f t="shared" si="28"/>
        <v>2.313844576297687E+37</v>
      </c>
      <c r="R218" s="4">
        <f t="shared" si="29"/>
        <v>-2.5311884348181298E+24</v>
      </c>
      <c r="S218" s="4">
        <f t="shared" si="30"/>
        <v>-1.0939319177903506E-13</v>
      </c>
      <c r="T218" s="4">
        <f t="shared" si="31"/>
        <v>1.0939319177903506E-11</v>
      </c>
    </row>
    <row r="219" spans="4:20" x14ac:dyDescent="0.25">
      <c r="D219" s="4">
        <v>9.1709286242900797E+18</v>
      </c>
      <c r="E219" s="4">
        <v>2.36868697553523E+18</v>
      </c>
      <c r="F219" s="4">
        <v>2.1723059185929601E+37</v>
      </c>
      <c r="G219" s="4">
        <f t="shared" si="24"/>
        <v>2.1723059185919136E+37</v>
      </c>
      <c r="H219" s="4">
        <f t="shared" si="25"/>
        <v>-1.0464764126039134E+25</v>
      </c>
      <c r="I219" s="4">
        <f t="shared" si="26"/>
        <v>-4.8173528583038534E-13</v>
      </c>
      <c r="J219" s="4">
        <f t="shared" si="27"/>
        <v>4.8173528583038534E-11</v>
      </c>
      <c r="N219" s="4">
        <v>9.1709286242900797E+18</v>
      </c>
      <c r="O219" s="4">
        <v>2.36868697553523E+18</v>
      </c>
      <c r="P219" s="4">
        <v>2.1723059185914499E+37</v>
      </c>
      <c r="Q219" s="4">
        <f t="shared" si="28"/>
        <v>2.1723059185919136E+37</v>
      </c>
      <c r="R219" s="4">
        <f t="shared" si="29"/>
        <v>4.6373638861779916E+24</v>
      </c>
      <c r="S219" s="4">
        <f t="shared" si="30"/>
        <v>2.1347655716851917E-13</v>
      </c>
      <c r="T219" s="4">
        <f t="shared" si="31"/>
        <v>2.1347655716851918E-11</v>
      </c>
    </row>
    <row r="220" spans="4:20" x14ac:dyDescent="0.25">
      <c r="D220" s="4">
        <v>1.7039476774464399E+19</v>
      </c>
      <c r="E220" s="4">
        <v>1.5599523189246099E+19</v>
      </c>
      <c r="F220" s="4">
        <v>2.65807712917408E+38</v>
      </c>
      <c r="G220" s="4">
        <f t="shared" si="24"/>
        <v>2.6580771307587773E+38</v>
      </c>
      <c r="H220" s="4">
        <f t="shared" si="25"/>
        <v>1.5846973654934002E+29</v>
      </c>
      <c r="I220" s="4">
        <f t="shared" si="26"/>
        <v>5.9618185911747078E-10</v>
      </c>
      <c r="J220" s="4">
        <f t="shared" si="27"/>
        <v>5.9618185911747079E-8</v>
      </c>
      <c r="N220" s="4">
        <v>1.7039476774464399E+19</v>
      </c>
      <c r="O220" s="4">
        <v>1.5599523189246099E+19</v>
      </c>
      <c r="P220" s="4">
        <v>2.6580771323436001E+38</v>
      </c>
      <c r="Q220" s="4">
        <f t="shared" si="28"/>
        <v>2.6580771307587773E+38</v>
      </c>
      <c r="R220" s="4">
        <f t="shared" si="29"/>
        <v>-1.5848227915471853E+29</v>
      </c>
      <c r="S220" s="4">
        <f t="shared" si="30"/>
        <v>-5.962290458797861E-10</v>
      </c>
      <c r="T220" s="4">
        <f t="shared" si="31"/>
        <v>5.9622904587978614E-8</v>
      </c>
    </row>
    <row r="221" spans="4:20" x14ac:dyDescent="0.25">
      <c r="D221" s="4">
        <v>5.8999229214947205E+18</v>
      </c>
      <c r="E221" s="4">
        <v>1.3103765637679401E+19</v>
      </c>
      <c r="F221" s="4">
        <v>7.7311207243639903E+37</v>
      </c>
      <c r="G221" s="4">
        <f t="shared" si="24"/>
        <v>7.7311207243639582E+37</v>
      </c>
      <c r="H221" s="4">
        <f t="shared" si="25"/>
        <v>-3.2112092083513587E+23</v>
      </c>
      <c r="I221" s="4">
        <f t="shared" si="26"/>
        <v>-4.1536141043969349E-15</v>
      </c>
      <c r="J221" s="4">
        <f t="shared" si="27"/>
        <v>4.1536141043969349E-13</v>
      </c>
      <c r="N221" s="4">
        <v>5.8999229214947205E+18</v>
      </c>
      <c r="O221" s="4">
        <v>1.3103765637679401E+19</v>
      </c>
      <c r="P221" s="4">
        <v>7.7311207243658395E+37</v>
      </c>
      <c r="Q221" s="4">
        <f t="shared" si="28"/>
        <v>7.7311207243639582E+37</v>
      </c>
      <c r="R221" s="4">
        <f t="shared" si="29"/>
        <v>-1.8813908067752667E+25</v>
      </c>
      <c r="S221" s="4">
        <f t="shared" si="30"/>
        <v>-2.433529204693734E-13</v>
      </c>
      <c r="T221" s="4">
        <f t="shared" si="31"/>
        <v>2.4335292046937339E-11</v>
      </c>
    </row>
    <row r="222" spans="4:20" x14ac:dyDescent="0.25">
      <c r="D222" s="4">
        <v>1.12672533453574E+19</v>
      </c>
      <c r="E222" s="4">
        <v>4.8981005823310203E+18</v>
      </c>
      <c r="F222" s="4">
        <v>5.5188140172166698E+37</v>
      </c>
      <c r="G222" s="4">
        <f t="shared" si="24"/>
        <v>5.5188140172166216E+37</v>
      </c>
      <c r="H222" s="4">
        <f t="shared" si="25"/>
        <v>-4.8168138125270381E+23</v>
      </c>
      <c r="I222" s="4">
        <f t="shared" si="26"/>
        <v>-8.7279872043167121E-15</v>
      </c>
      <c r="J222" s="4">
        <f t="shared" si="27"/>
        <v>8.7279872043167126E-13</v>
      </c>
      <c r="N222" s="4">
        <v>1.12672533453574E+19</v>
      </c>
      <c r="O222" s="4">
        <v>4.8981005823310203E+18</v>
      </c>
      <c r="P222" s="4">
        <v>5.5188140172146996E+37</v>
      </c>
      <c r="Q222" s="4">
        <f t="shared" si="28"/>
        <v>5.5188140172166216E+37</v>
      </c>
      <c r="R222" s="4">
        <f t="shared" si="29"/>
        <v>1.9220031585279456E+25</v>
      </c>
      <c r="S222" s="4">
        <f t="shared" si="30"/>
        <v>3.4826380315263739E-13</v>
      </c>
      <c r="T222" s="4">
        <f t="shared" si="31"/>
        <v>3.4826380315263736E-11</v>
      </c>
    </row>
    <row r="223" spans="4:20" x14ac:dyDescent="0.25">
      <c r="D223" s="4">
        <v>1.1941324423689601E+19</v>
      </c>
      <c r="E223" s="4">
        <v>2.80106997479842E+18</v>
      </c>
      <c r="F223" s="4">
        <v>3.34484853025161E+37</v>
      </c>
      <c r="G223" s="4">
        <f t="shared" si="24"/>
        <v>3.3448485302523987E+37</v>
      </c>
      <c r="H223" s="4">
        <f t="shared" si="25"/>
        <v>7.8863520263923075E+24</v>
      </c>
      <c r="I223" s="4">
        <f t="shared" si="26"/>
        <v>2.3577605846914724E-13</v>
      </c>
      <c r="J223" s="4">
        <f t="shared" si="27"/>
        <v>2.3577605846914723E-11</v>
      </c>
      <c r="N223" s="4">
        <v>1.1941324423689601E+19</v>
      </c>
      <c r="O223" s="4">
        <v>2.80106997479842E+18</v>
      </c>
      <c r="P223" s="4">
        <v>3.3448485302527802E+37</v>
      </c>
      <c r="Q223" s="4">
        <f t="shared" si="28"/>
        <v>3.3448485302523987E+37</v>
      </c>
      <c r="R223" s="4">
        <f t="shared" si="29"/>
        <v>-3.8156721181586733E+24</v>
      </c>
      <c r="S223" s="4">
        <f t="shared" si="30"/>
        <v>-1.1407608098387482E-13</v>
      </c>
      <c r="T223" s="4">
        <f t="shared" si="31"/>
        <v>1.1407608098387482E-11</v>
      </c>
    </row>
    <row r="224" spans="4:20" x14ac:dyDescent="0.25">
      <c r="D224" s="4">
        <v>1.5940314662281099E+19</v>
      </c>
      <c r="E224" s="4">
        <v>5.9774670871632404E+18</v>
      </c>
      <c r="F224" s="4">
        <v>9.5282706252810909E+37</v>
      </c>
      <c r="G224" s="4">
        <f t="shared" si="24"/>
        <v>9.528270625281089E+37</v>
      </c>
      <c r="H224" s="4">
        <f t="shared" si="25"/>
        <v>0</v>
      </c>
      <c r="I224" s="4">
        <f t="shared" si="26"/>
        <v>0</v>
      </c>
      <c r="J224" s="4">
        <f t="shared" si="27"/>
        <v>0</v>
      </c>
      <c r="N224" s="4">
        <v>1.5940314662281099E+19</v>
      </c>
      <c r="O224" s="4">
        <v>5.9774670871632404E+18</v>
      </c>
      <c r="P224" s="4">
        <v>9.5282706252818805E+37</v>
      </c>
      <c r="Q224" s="4">
        <f t="shared" si="28"/>
        <v>9.528270625281089E+37</v>
      </c>
      <c r="R224" s="4">
        <f t="shared" si="29"/>
        <v>-7.9146862252895254E+24</v>
      </c>
      <c r="S224" s="4">
        <f t="shared" si="30"/>
        <v>-8.3065296280415396E-14</v>
      </c>
      <c r="T224" s="4">
        <f t="shared" si="31"/>
        <v>8.306529628041539E-12</v>
      </c>
    </row>
    <row r="225" spans="4:20" x14ac:dyDescent="0.25">
      <c r="D225" s="4">
        <v>1.01375204032784E+18</v>
      </c>
      <c r="E225" s="4">
        <v>1.3416235885904501E+19</v>
      </c>
      <c r="F225" s="4">
        <v>1.36007365028555E+37</v>
      </c>
      <c r="G225" s="4">
        <f t="shared" si="24"/>
        <v>1.3600736502855273E+37</v>
      </c>
      <c r="H225" s="4">
        <f t="shared" si="25"/>
        <v>-2.2667359117774297E+23</v>
      </c>
      <c r="I225" s="4">
        <f t="shared" si="26"/>
        <v>-1.66662732661688E-14</v>
      </c>
      <c r="J225" s="4">
        <f t="shared" si="27"/>
        <v>1.66662732661688E-12</v>
      </c>
      <c r="N225" s="4">
        <v>1.01375204032784E+18</v>
      </c>
      <c r="O225" s="4">
        <v>1.3416235885904501E+19</v>
      </c>
      <c r="P225" s="4">
        <v>1.3600736502844601E+37</v>
      </c>
      <c r="Q225" s="4">
        <f t="shared" si="28"/>
        <v>1.3600736502855273E+37</v>
      </c>
      <c r="R225" s="4">
        <f t="shared" si="29"/>
        <v>1.0672548251285398E+25</v>
      </c>
      <c r="S225" s="4">
        <f t="shared" si="30"/>
        <v>7.8470369961544764E-13</v>
      </c>
      <c r="T225" s="4">
        <f t="shared" si="31"/>
        <v>7.8470369961544769E-11</v>
      </c>
    </row>
    <row r="226" spans="4:20" x14ac:dyDescent="0.25">
      <c r="D226" s="4">
        <v>1.0465300255707199E+19</v>
      </c>
      <c r="E226" s="4">
        <v>1.03862651522711E+19</v>
      </c>
      <c r="F226" s="4">
        <v>1.0869538335394199E+38</v>
      </c>
      <c r="G226" s="4">
        <f t="shared" si="24"/>
        <v>1.0869538335390552E+38</v>
      </c>
      <c r="H226" s="4">
        <f t="shared" si="25"/>
        <v>-3.647555871368514E+25</v>
      </c>
      <c r="I226" s="4">
        <f t="shared" si="26"/>
        <v>-3.355759700936235E-13</v>
      </c>
      <c r="J226" s="4">
        <f t="shared" si="27"/>
        <v>3.3557597009362347E-11</v>
      </c>
      <c r="N226" s="4">
        <v>1.0465300255707199E+19</v>
      </c>
      <c r="O226" s="4">
        <v>1.03862651522711E+19</v>
      </c>
      <c r="P226" s="4">
        <v>1.08695383353897E+38</v>
      </c>
      <c r="Q226" s="4">
        <f t="shared" si="28"/>
        <v>1.0869538335390552E+38</v>
      </c>
      <c r="R226" s="4">
        <f t="shared" si="29"/>
        <v>8.51914913509684E+24</v>
      </c>
      <c r="S226" s="4">
        <f t="shared" si="30"/>
        <v>7.8376365878935373E-14</v>
      </c>
      <c r="T226" s="4">
        <f t="shared" si="31"/>
        <v>7.8376365878935378E-12</v>
      </c>
    </row>
    <row r="227" spans="4:20" x14ac:dyDescent="0.25">
      <c r="D227" s="4">
        <v>1.17312297160355E+19</v>
      </c>
      <c r="E227" s="4">
        <v>9.3472111460640297E+18</v>
      </c>
      <c r="F227" s="4">
        <v>1.0965428115873401E+38</v>
      </c>
      <c r="G227" s="4">
        <f t="shared" si="24"/>
        <v>1.0965428115876459E+38</v>
      </c>
      <c r="H227" s="4">
        <f t="shared" si="25"/>
        <v>3.0582045343063822E+25</v>
      </c>
      <c r="I227" s="4">
        <f t="shared" si="26"/>
        <v>2.7889513313926297E-13</v>
      </c>
      <c r="J227" s="4">
        <f t="shared" si="27"/>
        <v>2.7889513313926297E-11</v>
      </c>
      <c r="N227" s="4">
        <v>1.17312297160355E+19</v>
      </c>
      <c r="O227" s="4">
        <v>9.3472111460640297E+18</v>
      </c>
      <c r="P227" s="4">
        <v>1.09654281158779E+38</v>
      </c>
      <c r="Q227" s="4">
        <f t="shared" si="28"/>
        <v>1.0965428115876459E+38</v>
      </c>
      <c r="R227" s="4">
        <f t="shared" si="29"/>
        <v>-1.4412662505718157E+25</v>
      </c>
      <c r="S227" s="4">
        <f t="shared" si="30"/>
        <v>-1.3143729869379717E-13</v>
      </c>
      <c r="T227" s="4">
        <f t="shared" si="31"/>
        <v>1.3143729869379718E-11</v>
      </c>
    </row>
    <row r="228" spans="4:20" x14ac:dyDescent="0.25">
      <c r="D228" s="4">
        <v>3.16441243132429E+18</v>
      </c>
      <c r="E228" s="4">
        <v>5.7104528572541501E+18</v>
      </c>
      <c r="F228" s="4">
        <v>1.8070228009986399E+37</v>
      </c>
      <c r="G228" s="4">
        <f t="shared" si="24"/>
        <v>1.8070228009986345E+37</v>
      </c>
      <c r="H228" s="4">
        <f t="shared" si="25"/>
        <v>-5.430721455300092E+22</v>
      </c>
      <c r="I228" s="4">
        <f t="shared" si="26"/>
        <v>-3.0053419648600195E-15</v>
      </c>
      <c r="J228" s="4">
        <f t="shared" si="27"/>
        <v>3.0053419648600194E-13</v>
      </c>
      <c r="N228" s="4">
        <v>3.16441243132429E+18</v>
      </c>
      <c r="O228" s="4">
        <v>5.7104528572541501E+18</v>
      </c>
      <c r="P228" s="4">
        <v>1.8070228009976399E+37</v>
      </c>
      <c r="Q228" s="4">
        <f t="shared" si="28"/>
        <v>1.8070228009986345E+37</v>
      </c>
      <c r="R228" s="4">
        <f t="shared" si="29"/>
        <v>9.9453038129234728E+24</v>
      </c>
      <c r="S228" s="4">
        <f t="shared" si="30"/>
        <v>5.5036958069523491E-13</v>
      </c>
      <c r="T228" s="4">
        <f t="shared" si="31"/>
        <v>5.503695806952349E-11</v>
      </c>
    </row>
    <row r="229" spans="4:20" x14ac:dyDescent="0.25">
      <c r="D229" s="4">
        <v>5.2567613183447296E+18</v>
      </c>
      <c r="E229" s="4">
        <v>1.0316345000231299E+19</v>
      </c>
      <c r="F229" s="4">
        <v>5.4230563343907997E+37</v>
      </c>
      <c r="G229" s="4">
        <f t="shared" si="24"/>
        <v>5.4230563343914939E+37</v>
      </c>
      <c r="H229" s="4">
        <f t="shared" si="25"/>
        <v>6.9418787298183785E+24</v>
      </c>
      <c r="I229" s="4">
        <f t="shared" si="26"/>
        <v>1.2800676042760134E-13</v>
      </c>
      <c r="J229" s="4">
        <f t="shared" si="27"/>
        <v>1.2800676042760134E-11</v>
      </c>
      <c r="N229" s="4">
        <v>5.2567613183447296E+18</v>
      </c>
      <c r="O229" s="4">
        <v>1.0316345000231299E+19</v>
      </c>
      <c r="P229" s="4">
        <v>5.4230563343920804E+37</v>
      </c>
      <c r="Q229" s="4">
        <f t="shared" si="28"/>
        <v>5.4230563343914939E+37</v>
      </c>
      <c r="R229" s="4">
        <f t="shared" si="29"/>
        <v>-5.8651791717240994E+24</v>
      </c>
      <c r="S229" s="4">
        <f t="shared" si="30"/>
        <v>-1.0815265064699378E-13</v>
      </c>
      <c r="T229" s="4">
        <f t="shared" si="31"/>
        <v>1.0815265064699377E-11</v>
      </c>
    </row>
    <row r="230" spans="4:20" x14ac:dyDescent="0.25">
      <c r="D230" s="4">
        <v>1.55972823845482E+19</v>
      </c>
      <c r="E230" s="4">
        <v>1.71134013478534E+19</v>
      </c>
      <c r="F230" s="4">
        <v>2.6692255322412201E+38</v>
      </c>
      <c r="G230" s="4">
        <f t="shared" si="24"/>
        <v>2.6692255338257728E+38</v>
      </c>
      <c r="H230" s="4">
        <f t="shared" si="25"/>
        <v>1.5845526721843651E+29</v>
      </c>
      <c r="I230" s="4">
        <f t="shared" si="26"/>
        <v>5.9363761214783622E-10</v>
      </c>
      <c r="J230" s="4">
        <f t="shared" si="27"/>
        <v>5.9363761214783621E-8</v>
      </c>
      <c r="N230" s="4">
        <v>1.55972823845482E+19</v>
      </c>
      <c r="O230" s="4">
        <v>1.71134013478534E+19</v>
      </c>
      <c r="P230" s="4">
        <v>2.6692255354106401E+38</v>
      </c>
      <c r="Q230" s="4">
        <f t="shared" si="28"/>
        <v>2.6692255338257728E+38</v>
      </c>
      <c r="R230" s="4">
        <f t="shared" si="29"/>
        <v>-1.5848673706867836E+29</v>
      </c>
      <c r="S230" s="4">
        <f t="shared" si="30"/>
        <v>-5.9375551095347494E-10</v>
      </c>
      <c r="T230" s="4">
        <f t="shared" si="31"/>
        <v>5.9375551095347495E-8</v>
      </c>
    </row>
    <row r="231" spans="4:20" x14ac:dyDescent="0.25">
      <c r="D231" s="4">
        <v>1.16727202956714E+19</v>
      </c>
      <c r="E231" s="4">
        <v>8.0616773891129805E+18</v>
      </c>
      <c r="F231" s="4">
        <v>9.4101705277056393E+37</v>
      </c>
      <c r="G231" s="4">
        <f t="shared" si="24"/>
        <v>9.4101705277054316E+37</v>
      </c>
      <c r="H231" s="4">
        <f t="shared" si="25"/>
        <v>-2.0778412524626439E+24</v>
      </c>
      <c r="I231" s="4">
        <f t="shared" si="26"/>
        <v>-2.2080803385497234E-14</v>
      </c>
      <c r="J231" s="4">
        <f t="shared" si="27"/>
        <v>2.2080803385497235E-12</v>
      </c>
      <c r="N231" s="4">
        <v>1.16727202956714E+19</v>
      </c>
      <c r="O231" s="4">
        <v>8.0616773891129805E+18</v>
      </c>
      <c r="P231" s="4">
        <v>9.4101705277054693E+37</v>
      </c>
      <c r="Q231" s="4">
        <f t="shared" si="28"/>
        <v>9.4101705277054316E+37</v>
      </c>
      <c r="R231" s="4">
        <f t="shared" si="29"/>
        <v>-3.7778931862957162E+23</v>
      </c>
      <c r="S231" s="4">
        <f t="shared" si="30"/>
        <v>-4.0146915246358605E-15</v>
      </c>
      <c r="T231" s="4">
        <f t="shared" si="31"/>
        <v>4.0146915246358607E-13</v>
      </c>
    </row>
    <row r="232" spans="4:20" x14ac:dyDescent="0.25">
      <c r="D232" s="4">
        <v>1.5343596434594099E+19</v>
      </c>
      <c r="E232" s="4">
        <v>1.13986823597127E+18</v>
      </c>
      <c r="F232" s="4">
        <v>1.7489678201355899E+37</v>
      </c>
      <c r="G232" s="4">
        <f t="shared" si="24"/>
        <v>1.7489678201355843E+37</v>
      </c>
      <c r="H232" s="4">
        <f t="shared" si="25"/>
        <v>-5.6668397794435743E+22</v>
      </c>
      <c r="I232" s="4">
        <f t="shared" si="26"/>
        <v>-3.2401052290397584E-15</v>
      </c>
      <c r="J232" s="4">
        <f t="shared" si="27"/>
        <v>3.2401052290397582E-13</v>
      </c>
      <c r="N232" s="4">
        <v>1.5343596434594099E+19</v>
      </c>
      <c r="O232" s="4">
        <v>1.13986823597127E+18</v>
      </c>
      <c r="P232" s="4">
        <v>1.74896782013584E+37</v>
      </c>
      <c r="Q232" s="4">
        <f t="shared" si="28"/>
        <v>1.7489678201355843E+37</v>
      </c>
      <c r="R232" s="4">
        <f t="shared" si="29"/>
        <v>-2.5571614504739129E+24</v>
      </c>
      <c r="S232" s="4">
        <f t="shared" si="30"/>
        <v>-1.4620974846041909E-13</v>
      </c>
      <c r="T232" s="4">
        <f t="shared" si="31"/>
        <v>1.4620974846041911E-11</v>
      </c>
    </row>
    <row r="233" spans="4:20" x14ac:dyDescent="0.25">
      <c r="D233" s="4">
        <v>1.7142021639826E+19</v>
      </c>
      <c r="E233" s="4">
        <v>1.4731487243138001E+19</v>
      </c>
      <c r="F233" s="4">
        <v>2.5252747295023699E+38</v>
      </c>
      <c r="G233" s="4">
        <f t="shared" si="24"/>
        <v>2.5252747310869229E+38</v>
      </c>
      <c r="H233" s="4">
        <f t="shared" si="25"/>
        <v>1.5845530499736838E+29</v>
      </c>
      <c r="I233" s="4">
        <f t="shared" si="26"/>
        <v>6.2747749005973069E-10</v>
      </c>
      <c r="J233" s="4">
        <f t="shared" si="27"/>
        <v>6.2747749005973068E-8</v>
      </c>
      <c r="N233" s="4">
        <v>1.7142021639826E+19</v>
      </c>
      <c r="O233" s="4">
        <v>1.4731487243138001E+19</v>
      </c>
      <c r="P233" s="4">
        <v>2.52527473267202E+38</v>
      </c>
      <c r="Q233" s="4">
        <f t="shared" si="28"/>
        <v>2.5252747310869229E+38</v>
      </c>
      <c r="R233" s="4">
        <f t="shared" si="29"/>
        <v>-1.5850970665925103E+29</v>
      </c>
      <c r="S233" s="4">
        <f t="shared" si="30"/>
        <v>-6.2769291874641162E-10</v>
      </c>
      <c r="T233" s="4">
        <f t="shared" si="31"/>
        <v>6.276929187464116E-8</v>
      </c>
    </row>
    <row r="234" spans="4:20" x14ac:dyDescent="0.25">
      <c r="D234" s="4">
        <v>3.3312809345390397E+18</v>
      </c>
      <c r="E234" s="4">
        <v>1.9357542204580201E+18</v>
      </c>
      <c r="F234" s="4">
        <v>6.4485411285563403E+36</v>
      </c>
      <c r="G234" s="4">
        <f t="shared" si="24"/>
        <v>6.4485411285652833E+36</v>
      </c>
      <c r="H234" s="4">
        <f t="shared" si="25"/>
        <v>8.9429815269343906E+24</v>
      </c>
      <c r="I234" s="4">
        <f t="shared" si="26"/>
        <v>1.3868224376083166E-12</v>
      </c>
      <c r="J234" s="4">
        <f t="shared" si="27"/>
        <v>1.3868224376083167E-10</v>
      </c>
      <c r="N234" s="4">
        <v>3.3312809345390397E+18</v>
      </c>
      <c r="O234" s="4">
        <v>1.9357542204580201E+18</v>
      </c>
      <c r="P234" s="4">
        <v>6.44854112856923E+36</v>
      </c>
      <c r="Q234" s="4">
        <f t="shared" si="28"/>
        <v>6.4485411285652833E+36</v>
      </c>
      <c r="R234" s="4">
        <f t="shared" si="29"/>
        <v>-3.946717788058306E+24</v>
      </c>
      <c r="S234" s="4">
        <f t="shared" si="30"/>
        <v>-6.120326612441719E-13</v>
      </c>
      <c r="T234" s="4">
        <f t="shared" si="31"/>
        <v>6.1203266124417184E-11</v>
      </c>
    </row>
    <row r="235" spans="4:20" x14ac:dyDescent="0.25">
      <c r="D235" s="4">
        <v>1.69999317349556E+19</v>
      </c>
      <c r="E235" s="4">
        <v>1.44154281932539E+19</v>
      </c>
      <c r="F235" s="4">
        <v>2.4506129505701498E+38</v>
      </c>
      <c r="G235" s="4">
        <f t="shared" si="24"/>
        <v>2.4506129521547063E+38</v>
      </c>
      <c r="H235" s="4">
        <f t="shared" si="25"/>
        <v>1.5845564500775514E+29</v>
      </c>
      <c r="I235" s="4">
        <f t="shared" si="26"/>
        <v>6.4659596640274305E-10</v>
      </c>
      <c r="J235" s="4">
        <f t="shared" si="27"/>
        <v>6.4659596640274311E-8</v>
      </c>
      <c r="N235" s="4">
        <v>1.69999317349556E+19</v>
      </c>
      <c r="O235" s="4">
        <v>1.44154281932539E+19</v>
      </c>
      <c r="P235" s="4">
        <v>2.45061295373965E+38</v>
      </c>
      <c r="Q235" s="4">
        <f t="shared" si="28"/>
        <v>2.4506129521547063E+38</v>
      </c>
      <c r="R235" s="4">
        <f t="shared" si="29"/>
        <v>-1.5849436841291467E+29</v>
      </c>
      <c r="S235" s="4">
        <f t="shared" si="30"/>
        <v>-6.4675398158472225E-10</v>
      </c>
      <c r="T235" s="4">
        <f t="shared" si="31"/>
        <v>6.4675398158472231E-8</v>
      </c>
    </row>
    <row r="236" spans="4:20" x14ac:dyDescent="0.25">
      <c r="D236" s="4">
        <v>1.44613899826239E+19</v>
      </c>
      <c r="E236" s="4">
        <v>1.61930242459094E+19</v>
      </c>
      <c r="F236" s="4">
        <v>2.3417363845971298E+38</v>
      </c>
      <c r="G236" s="4">
        <f t="shared" si="24"/>
        <v>2.3417363861818011E+38</v>
      </c>
      <c r="H236" s="4">
        <f t="shared" si="25"/>
        <v>1.5846712980304148E+29</v>
      </c>
      <c r="I236" s="4">
        <f t="shared" si="26"/>
        <v>6.7670780852246983E-10</v>
      </c>
      <c r="J236" s="4">
        <f t="shared" si="27"/>
        <v>6.7670780852246985E-8</v>
      </c>
      <c r="N236" s="4">
        <v>1.44613899826239E+19</v>
      </c>
      <c r="O236" s="4">
        <v>1.61930242459094E+19</v>
      </c>
      <c r="P236" s="4">
        <v>2.3417363877652499E+38</v>
      </c>
      <c r="Q236" s="4">
        <f t="shared" si="28"/>
        <v>2.3417363861818011E+38</v>
      </c>
      <c r="R236" s="4">
        <f t="shared" si="29"/>
        <v>-1.5834487717953295E+29</v>
      </c>
      <c r="S236" s="4">
        <f t="shared" si="30"/>
        <v>-6.7618574880545846E-10</v>
      </c>
      <c r="T236" s="4">
        <f t="shared" si="31"/>
        <v>6.761857488054584E-8</v>
      </c>
    </row>
    <row r="237" spans="4:20" x14ac:dyDescent="0.25">
      <c r="D237" s="4">
        <v>9.6685874384762102E+18</v>
      </c>
      <c r="E237" s="4">
        <v>8.9089919390792397E+18</v>
      </c>
      <c r="F237" s="4">
        <v>8.6137367551639804E+37</v>
      </c>
      <c r="G237" s="4">
        <f t="shared" si="24"/>
        <v>8.6137367551667345E+37</v>
      </c>
      <c r="H237" s="4">
        <f t="shared" si="25"/>
        <v>2.7540841328095771E+25</v>
      </c>
      <c r="I237" s="4">
        <f t="shared" si="26"/>
        <v>3.1973163460766416E-13</v>
      </c>
      <c r="J237" s="4">
        <f t="shared" si="27"/>
        <v>3.1973163460766417E-11</v>
      </c>
      <c r="N237" s="4">
        <v>9.6685874384762102E+18</v>
      </c>
      <c r="O237" s="4">
        <v>8.9089919390792397E+18</v>
      </c>
      <c r="P237" s="4">
        <v>8.6137367551679491E+37</v>
      </c>
      <c r="Q237" s="4">
        <f t="shared" si="28"/>
        <v>8.6137367551667345E+37</v>
      </c>
      <c r="R237" s="4">
        <f t="shared" si="29"/>
        <v>-1.2145926593940727E+25</v>
      </c>
      <c r="S237" s="4">
        <f t="shared" si="30"/>
        <v>-1.4100647534480662E-13</v>
      </c>
      <c r="T237" s="4">
        <f t="shared" si="31"/>
        <v>1.4100647534480661E-11</v>
      </c>
    </row>
    <row r="238" spans="4:20" x14ac:dyDescent="0.25">
      <c r="D238" s="4">
        <v>7.0300714789691597E+18</v>
      </c>
      <c r="E238" s="4">
        <v>4.6417538142371E+18</v>
      </c>
      <c r="F238" s="4">
        <v>3.2631861101864802E+37</v>
      </c>
      <c r="G238" s="4">
        <f t="shared" si="24"/>
        <v>3.2631861101864547E+37</v>
      </c>
      <c r="H238" s="4">
        <f t="shared" si="25"/>
        <v>-2.5500779007496084E+23</v>
      </c>
      <c r="I238" s="4">
        <f t="shared" si="26"/>
        <v>-7.8146872861134485E-15</v>
      </c>
      <c r="J238" s="4">
        <f t="shared" si="27"/>
        <v>7.8146872861134481E-13</v>
      </c>
      <c r="N238" s="4">
        <v>7.0300714789691597E+18</v>
      </c>
      <c r="O238" s="4">
        <v>4.6417538142371E+18</v>
      </c>
      <c r="P238" s="4">
        <v>3.2631861101874001E+37</v>
      </c>
      <c r="Q238" s="4">
        <f t="shared" si="28"/>
        <v>3.2631861101864547E+37</v>
      </c>
      <c r="R238" s="4">
        <f t="shared" si="29"/>
        <v>-9.4541776987050297E+24</v>
      </c>
      <c r="S238" s="4">
        <f t="shared" si="30"/>
        <v>-2.8972229531109486E-13</v>
      </c>
      <c r="T238" s="4">
        <f t="shared" si="31"/>
        <v>2.8972229531109486E-11</v>
      </c>
    </row>
    <row r="239" spans="4:20" x14ac:dyDescent="0.25">
      <c r="D239" s="4">
        <v>1.52692408526469E+19</v>
      </c>
      <c r="E239" s="4">
        <v>1.21549353695302E+19</v>
      </c>
      <c r="F239" s="4">
        <v>1.8559663554725698E+38</v>
      </c>
      <c r="G239" s="4">
        <f t="shared" si="24"/>
        <v>1.8559663570571327E+38</v>
      </c>
      <c r="H239" s="4">
        <f t="shared" si="25"/>
        <v>1.5845628724959681E+29</v>
      </c>
      <c r="I239" s="4">
        <f t="shared" si="26"/>
        <v>8.5376702356204941E-10</v>
      </c>
      <c r="J239" s="4">
        <f t="shared" si="27"/>
        <v>8.5376702356204938E-8</v>
      </c>
      <c r="N239" s="4">
        <v>1.52692408526469E+19</v>
      </c>
      <c r="O239" s="4">
        <v>1.21549353695302E+19</v>
      </c>
      <c r="P239" s="4">
        <v>1.8559663586417099E+38</v>
      </c>
      <c r="Q239" s="4">
        <f t="shared" si="28"/>
        <v>1.8559663570571327E+38</v>
      </c>
      <c r="R239" s="4">
        <f t="shared" si="29"/>
        <v>-1.584577228490076E+29</v>
      </c>
      <c r="S239" s="4">
        <f t="shared" si="30"/>
        <v>-8.5377475861287803E-10</v>
      </c>
      <c r="T239" s="4">
        <f t="shared" si="31"/>
        <v>8.5377475861287797E-8</v>
      </c>
    </row>
    <row r="240" spans="4:20" x14ac:dyDescent="0.25">
      <c r="D240" s="4">
        <v>1.76647999009612E+19</v>
      </c>
      <c r="E240" s="4">
        <v>3.6842615934823301E+18</v>
      </c>
      <c r="F240" s="4">
        <v>6.5081743831662003E+37</v>
      </c>
      <c r="G240" s="4">
        <f t="shared" si="24"/>
        <v>6.5081743831661814E+37</v>
      </c>
      <c r="H240" s="4">
        <f t="shared" si="25"/>
        <v>-1.8889465931478581E+23</v>
      </c>
      <c r="I240" s="4">
        <f t="shared" si="26"/>
        <v>-2.9024216038736483E-15</v>
      </c>
      <c r="J240" s="4">
        <f t="shared" si="27"/>
        <v>2.9024216038736483E-13</v>
      </c>
      <c r="N240" s="4">
        <v>1.76647999009612E+19</v>
      </c>
      <c r="O240" s="4">
        <v>3.6842615934823301E+18</v>
      </c>
      <c r="P240" s="4">
        <v>6.5081743831643595E+37</v>
      </c>
      <c r="Q240" s="4">
        <f t="shared" si="28"/>
        <v>6.5081743831661814E+37</v>
      </c>
      <c r="R240" s="4">
        <f t="shared" si="29"/>
        <v>1.8218889890911091E+25</v>
      </c>
      <c r="S240" s="4">
        <f t="shared" si="30"/>
        <v>2.7993856369361339E-13</v>
      </c>
      <c r="T240" s="4">
        <f t="shared" si="31"/>
        <v>2.7993856369361338E-11</v>
      </c>
    </row>
    <row r="241" spans="4:20" x14ac:dyDescent="0.25">
      <c r="D241" s="4">
        <v>1.3728162975385399E+19</v>
      </c>
      <c r="E241" s="4">
        <v>9.2143505417992796E+18</v>
      </c>
      <c r="F241" s="4">
        <v>1.2649610595022599E+38</v>
      </c>
      <c r="G241" s="4">
        <f t="shared" si="24"/>
        <v>1.2649610595015127E+38</v>
      </c>
      <c r="H241" s="4">
        <f t="shared" si="25"/>
        <v>-7.4726727224929266E+25</v>
      </c>
      <c r="I241" s="4">
        <f t="shared" si="26"/>
        <v>-5.90743301255274E-13</v>
      </c>
      <c r="J241" s="4">
        <f t="shared" si="27"/>
        <v>5.9074330125527399E-11</v>
      </c>
      <c r="N241" s="4">
        <v>1.3728162975385399E+19</v>
      </c>
      <c r="O241" s="4">
        <v>9.2143505417992796E+18</v>
      </c>
      <c r="P241" s="4">
        <v>1.26496105950113E+38</v>
      </c>
      <c r="Q241" s="4">
        <f t="shared" si="28"/>
        <v>1.2649610595015127E+38</v>
      </c>
      <c r="R241" s="4">
        <f t="shared" si="29"/>
        <v>3.8270057977175605E+25</v>
      </c>
      <c r="S241" s="4">
        <f t="shared" si="30"/>
        <v>3.0253941565803467E-13</v>
      </c>
      <c r="T241" s="4">
        <f t="shared" si="31"/>
        <v>3.0253941565803468E-11</v>
      </c>
    </row>
    <row r="242" spans="4:20" x14ac:dyDescent="0.25">
      <c r="D242" s="4">
        <v>1.30962625703297E+19</v>
      </c>
      <c r="E242" s="4">
        <v>9.4532832447284306E+18</v>
      </c>
      <c r="F242" s="4">
        <v>1.23802679524623E+38</v>
      </c>
      <c r="G242" s="4">
        <f t="shared" si="24"/>
        <v>1.2380267952466185E+38</v>
      </c>
      <c r="H242" s="4">
        <f t="shared" si="25"/>
        <v>3.8855631421051441E+25</v>
      </c>
      <c r="I242" s="4">
        <f t="shared" si="26"/>
        <v>3.1385129603201588E-13</v>
      </c>
      <c r="J242" s="4">
        <f t="shared" si="27"/>
        <v>3.138512960320159E-11</v>
      </c>
      <c r="N242" s="4">
        <v>1.30962625703297E+19</v>
      </c>
      <c r="O242" s="4">
        <v>9.4532832447284306E+18</v>
      </c>
      <c r="P242" s="4">
        <v>1.23802679524679E+38</v>
      </c>
      <c r="Q242" s="4">
        <f t="shared" si="28"/>
        <v>1.2380267952466185E+38</v>
      </c>
      <c r="R242" s="4">
        <f t="shared" si="29"/>
        <v>-1.7151635065782551E+25</v>
      </c>
      <c r="S242" s="4">
        <f t="shared" si="30"/>
        <v>-1.3854009567188646E-13</v>
      </c>
      <c r="T242" s="4">
        <f t="shared" si="31"/>
        <v>1.3854009567188646E-11</v>
      </c>
    </row>
    <row r="243" spans="4:20" x14ac:dyDescent="0.25">
      <c r="D243" s="4">
        <v>6.1550844160536197E+18</v>
      </c>
      <c r="E243" s="4">
        <v>1.6888632523651799E+18</v>
      </c>
      <c r="F243" s="4">
        <v>1.0395095885474201E+37</v>
      </c>
      <c r="G243" s="4">
        <f t="shared" si="24"/>
        <v>1.039509588547855E+37</v>
      </c>
      <c r="H243" s="4">
        <f t="shared" si="25"/>
        <v>4.3492995307229432E+24</v>
      </c>
      <c r="I243" s="4">
        <f t="shared" si="26"/>
        <v>4.1839917386415898E-13</v>
      </c>
      <c r="J243" s="4">
        <f t="shared" si="27"/>
        <v>4.1839917386415896E-11</v>
      </c>
      <c r="N243" s="4">
        <v>6.1550844160536197E+18</v>
      </c>
      <c r="O243" s="4">
        <v>1.6888632523651799E+18</v>
      </c>
      <c r="P243" s="4">
        <v>1.03950958854807E+37</v>
      </c>
      <c r="Q243" s="4">
        <f t="shared" si="28"/>
        <v>1.039509588547855E+37</v>
      </c>
      <c r="R243" s="4">
        <f t="shared" si="29"/>
        <v>-2.149857341326406E+24</v>
      </c>
      <c r="S243" s="4">
        <f t="shared" si="30"/>
        <v>-2.0681457535467792E-13</v>
      </c>
      <c r="T243" s="4">
        <f t="shared" si="31"/>
        <v>2.068145753546779E-11</v>
      </c>
    </row>
    <row r="244" spans="4:20" x14ac:dyDescent="0.25">
      <c r="D244" s="4">
        <v>9.17387311642995E+18</v>
      </c>
      <c r="E244" s="4">
        <v>2.9409498612965202E+18</v>
      </c>
      <c r="F244" s="4">
        <v>2.6979900869319599E+37</v>
      </c>
      <c r="G244" s="4">
        <f t="shared" si="24"/>
        <v>2.6979900869316534E+37</v>
      </c>
      <c r="H244" s="4">
        <f t="shared" si="25"/>
        <v>-3.0648158473823997E+24</v>
      </c>
      <c r="I244" s="4">
        <f t="shared" si="26"/>
        <v>-1.1359626049878955E-13</v>
      </c>
      <c r="J244" s="4">
        <f t="shared" si="27"/>
        <v>1.1359626049878954E-11</v>
      </c>
      <c r="N244" s="4">
        <v>9.17387311642995E+18</v>
      </c>
      <c r="O244" s="4">
        <v>2.9409498612965202E+18</v>
      </c>
      <c r="P244" s="4">
        <v>2.69799008693155E+37</v>
      </c>
      <c r="Q244" s="4">
        <f t="shared" si="28"/>
        <v>2.6979900869316534E+37</v>
      </c>
      <c r="R244" s="4">
        <f t="shared" si="29"/>
        <v>1.0341982597484523E+24</v>
      </c>
      <c r="S244" s="4">
        <f t="shared" si="30"/>
        <v>3.8332174189884303E-14</v>
      </c>
      <c r="T244" s="4">
        <f t="shared" si="31"/>
        <v>3.83321741898843E-12</v>
      </c>
    </row>
    <row r="245" spans="4:20" x14ac:dyDescent="0.25">
      <c r="D245" s="4">
        <v>1.1279715214444501E+19</v>
      </c>
      <c r="E245" s="4">
        <v>1.7095991680735101E+19</v>
      </c>
      <c r="F245" s="4">
        <v>1.9283791730875002E+38</v>
      </c>
      <c r="G245" s="4">
        <f t="shared" si="24"/>
        <v>1.9283791746720434E+38</v>
      </c>
      <c r="H245" s="4">
        <f t="shared" si="25"/>
        <v>1.5845432274513994E+29</v>
      </c>
      <c r="I245" s="4">
        <f t="shared" si="26"/>
        <v>8.2169691949762953E-10</v>
      </c>
      <c r="J245" s="4">
        <f t="shared" si="27"/>
        <v>8.2169691949762947E-8</v>
      </c>
      <c r="N245" s="4">
        <v>1.1279715214444501E+19</v>
      </c>
      <c r="O245" s="4">
        <v>1.7095991680735101E+19</v>
      </c>
      <c r="P245" s="4">
        <v>1.92837917625638E+38</v>
      </c>
      <c r="Q245" s="4">
        <f t="shared" si="28"/>
        <v>1.9283791746720434E+38</v>
      </c>
      <c r="R245" s="4">
        <f t="shared" si="29"/>
        <v>-1.584336576694109E+29</v>
      </c>
      <c r="S245" s="4">
        <f t="shared" si="30"/>
        <v>-8.215897565703357E-10</v>
      </c>
      <c r="T245" s="4">
        <f t="shared" si="31"/>
        <v>8.2158975657033574E-8</v>
      </c>
    </row>
    <row r="246" spans="4:20" x14ac:dyDescent="0.25">
      <c r="D246" s="4">
        <v>8.3501738815055299E+18</v>
      </c>
      <c r="E246" s="4">
        <v>6.1811912201496102E+17</v>
      </c>
      <c r="F246" s="4">
        <v>5.1614021483072502E+36</v>
      </c>
      <c r="G246" s="4">
        <f t="shared" si="24"/>
        <v>5.1614021483084573E+36</v>
      </c>
      <c r="H246" s="4">
        <f t="shared" si="25"/>
        <v>1.2071549321835531E+24</v>
      </c>
      <c r="I246" s="4">
        <f t="shared" si="26"/>
        <v>2.3388120078556041E-13</v>
      </c>
      <c r="J246" s="4">
        <f t="shared" si="27"/>
        <v>2.3388120078556041E-11</v>
      </c>
      <c r="N246" s="4">
        <v>8.3501738815055299E+18</v>
      </c>
      <c r="O246" s="4">
        <v>6.1811912201496102E+17</v>
      </c>
      <c r="P246" s="4">
        <v>5.16140214830906E+36</v>
      </c>
      <c r="Q246" s="4">
        <f t="shared" si="28"/>
        <v>5.1614021483084573E+36</v>
      </c>
      <c r="R246" s="4">
        <f t="shared" si="29"/>
        <v>-6.0269202237623847E+23</v>
      </c>
      <c r="S246" s="4">
        <f t="shared" si="30"/>
        <v>-1.1676904938975901E-13</v>
      </c>
      <c r="T246" s="4">
        <f t="shared" si="31"/>
        <v>1.1676904938975901E-11</v>
      </c>
    </row>
    <row r="247" spans="4:20" x14ac:dyDescent="0.25">
      <c r="D247" s="4">
        <v>7.0344277440394199E+18</v>
      </c>
      <c r="E247" s="4">
        <v>1.04283390685243E+19</v>
      </c>
      <c r="F247" s="4">
        <v>7.3357397667819499E+37</v>
      </c>
      <c r="G247" s="4">
        <f t="shared" si="24"/>
        <v>7.3357397667877536E+37</v>
      </c>
      <c r="H247" s="4">
        <f t="shared" si="25"/>
        <v>5.803788407446794E+25</v>
      </c>
      <c r="I247" s="4">
        <f t="shared" si="26"/>
        <v>7.911660707653775E-13</v>
      </c>
      <c r="J247" s="4">
        <f t="shared" si="27"/>
        <v>7.9116607076537749E-11</v>
      </c>
      <c r="N247" s="4">
        <v>7.0344277440394199E+18</v>
      </c>
      <c r="O247" s="4">
        <v>1.04283390685243E+19</v>
      </c>
      <c r="P247" s="4">
        <v>7.3357397667911802E+37</v>
      </c>
      <c r="Q247" s="4">
        <f t="shared" si="28"/>
        <v>7.3357397667877536E+37</v>
      </c>
      <c r="R247" s="4">
        <f t="shared" si="29"/>
        <v>-3.4265491199702146E+25</v>
      </c>
      <c r="S247" s="4">
        <f t="shared" si="30"/>
        <v>-4.6710341818336689E-13</v>
      </c>
      <c r="T247" s="4">
        <f t="shared" si="31"/>
        <v>4.6710341818336691E-11</v>
      </c>
    </row>
    <row r="248" spans="4:20" x14ac:dyDescent="0.25">
      <c r="D248" s="4">
        <v>3.2240389555024E+18</v>
      </c>
      <c r="E248" s="4">
        <v>1.03520131617396E+19</v>
      </c>
      <c r="F248" s="4">
        <v>3.3375293701282502E+37</v>
      </c>
      <c r="G248" s="4">
        <f t="shared" si="24"/>
        <v>3.3375293701322038E+37</v>
      </c>
      <c r="H248" s="4">
        <f t="shared" si="25"/>
        <v>3.953565219458467E+25</v>
      </c>
      <c r="I248" s="4">
        <f t="shared" si="26"/>
        <v>1.1845784054633986E-12</v>
      </c>
      <c r="J248" s="4">
        <f t="shared" si="27"/>
        <v>1.1845784054633986E-10</v>
      </c>
      <c r="N248" s="4">
        <v>3.2240389555024E+18</v>
      </c>
      <c r="O248" s="4">
        <v>1.03520131617396E+19</v>
      </c>
      <c r="P248" s="4">
        <v>3.3375293701332899E+37</v>
      </c>
      <c r="Q248" s="4">
        <f t="shared" si="28"/>
        <v>3.3375293701322038E+37</v>
      </c>
      <c r="R248" s="4">
        <f t="shared" si="29"/>
        <v>-1.0861442910600184E+25</v>
      </c>
      <c r="S248" s="4">
        <f t="shared" si="30"/>
        <v>-3.2543362787456005E-13</v>
      </c>
      <c r="T248" s="4">
        <f t="shared" si="31"/>
        <v>3.2543362787456007E-11</v>
      </c>
    </row>
    <row r="249" spans="4:20" x14ac:dyDescent="0.25">
      <c r="D249" s="4">
        <v>7.2269236642803302E+18</v>
      </c>
      <c r="E249" s="4">
        <v>5.7906798312950702E+18</v>
      </c>
      <c r="F249" s="4">
        <v>4.18488011050571E+37</v>
      </c>
      <c r="G249" s="4">
        <f t="shared" si="24"/>
        <v>4.1848801105057175E+37</v>
      </c>
      <c r="H249" s="4">
        <f t="shared" si="25"/>
        <v>7.5557863725914323E+22</v>
      </c>
      <c r="I249" s="4">
        <f t="shared" si="26"/>
        <v>1.805496495257629E-15</v>
      </c>
      <c r="J249" s="4">
        <f t="shared" si="27"/>
        <v>1.805496495257629E-13</v>
      </c>
      <c r="N249" s="4">
        <v>7.2269236642803302E+18</v>
      </c>
      <c r="O249" s="4">
        <v>5.7906798312950702E+18</v>
      </c>
      <c r="P249" s="4">
        <v>4.1848801105049199E+37</v>
      </c>
      <c r="Q249" s="4">
        <f t="shared" si="28"/>
        <v>4.1848801105057175E+37</v>
      </c>
      <c r="R249" s="4">
        <f t="shared" si="29"/>
        <v>7.9760769895668308E+24</v>
      </c>
      <c r="S249" s="4">
        <f t="shared" si="30"/>
        <v>1.9059272378063347E-13</v>
      </c>
      <c r="T249" s="4">
        <f t="shared" si="31"/>
        <v>1.9059272378063348E-11</v>
      </c>
    </row>
    <row r="250" spans="4:20" x14ac:dyDescent="0.25">
      <c r="D250" s="4">
        <v>1.24197285859507E+19</v>
      </c>
      <c r="E250" s="4">
        <v>7.6260838158959401E+18</v>
      </c>
      <c r="F250" s="4">
        <v>9.4713891167086195E+37</v>
      </c>
      <c r="G250" s="4">
        <f t="shared" si="24"/>
        <v>9.4713891167138802E+37</v>
      </c>
      <c r="H250" s="4">
        <f t="shared" si="25"/>
        <v>5.2607162619167848E+25</v>
      </c>
      <c r="I250" s="4">
        <f t="shared" si="26"/>
        <v>5.5543238664256272E-13</v>
      </c>
      <c r="J250" s="4">
        <f t="shared" si="27"/>
        <v>5.5543238664256274E-11</v>
      </c>
      <c r="N250" s="4">
        <v>1.24197285859507E+19</v>
      </c>
      <c r="O250" s="4">
        <v>7.6260838158959401E+18</v>
      </c>
      <c r="P250" s="4">
        <v>9.4713891167165493E+37</v>
      </c>
      <c r="Q250" s="4">
        <f t="shared" si="28"/>
        <v>9.4713891167138802E+37</v>
      </c>
      <c r="R250" s="4">
        <f t="shared" si="29"/>
        <v>-2.6690815361179235E+25</v>
      </c>
      <c r="S250" s="4">
        <f t="shared" si="30"/>
        <v>-2.8180465433606505E-13</v>
      </c>
      <c r="T250" s="4">
        <f t="shared" si="31"/>
        <v>2.8180465433606504E-11</v>
      </c>
    </row>
    <row r="251" spans="4:20" x14ac:dyDescent="0.25">
      <c r="D251" s="4">
        <v>1.59131281334714E+19</v>
      </c>
      <c r="E251" s="4">
        <v>9.7405658762836296E+18</v>
      </c>
      <c r="F251" s="4">
        <v>1.55002872881797E+38</v>
      </c>
      <c r="G251" s="4">
        <f t="shared" si="24"/>
        <v>1.5500287288182053E+38</v>
      </c>
      <c r="H251" s="4">
        <f t="shared" si="25"/>
        <v>2.3536274550622312E+25</v>
      </c>
      <c r="I251" s="4">
        <f t="shared" si="26"/>
        <v>1.5184411819622961E-13</v>
      </c>
      <c r="J251" s="4">
        <f t="shared" si="27"/>
        <v>1.518441181962296E-11</v>
      </c>
      <c r="N251" s="4">
        <v>1.59131281334714E+19</v>
      </c>
      <c r="O251" s="4">
        <v>9.7405658762836296E+18</v>
      </c>
      <c r="P251" s="4">
        <v>1.55002872881832E+38</v>
      </c>
      <c r="Q251" s="4">
        <f t="shared" si="28"/>
        <v>1.5500287288182053E+38</v>
      </c>
      <c r="R251" s="4">
        <f t="shared" si="29"/>
        <v>-1.1465905820407499E+25</v>
      </c>
      <c r="S251" s="4">
        <f t="shared" si="30"/>
        <v>-7.3972214883717003E-14</v>
      </c>
      <c r="T251" s="4">
        <f t="shared" si="31"/>
        <v>7.3972214883717004E-12</v>
      </c>
    </row>
    <row r="252" spans="4:20" x14ac:dyDescent="0.25">
      <c r="D252" s="4">
        <v>1.82334343983499E+19</v>
      </c>
      <c r="E252" s="4">
        <v>5.5608598850340198E+18</v>
      </c>
      <c r="F252" s="4">
        <v>1.01393573912183E+38</v>
      </c>
      <c r="G252" s="4">
        <f t="shared" si="24"/>
        <v>1.0139357391218338E+38</v>
      </c>
      <c r="H252" s="4">
        <f t="shared" si="25"/>
        <v>3.7778931862957162E+23</v>
      </c>
      <c r="I252" s="4">
        <f t="shared" si="26"/>
        <v>3.7259690535888756E-15</v>
      </c>
      <c r="J252" s="4">
        <f t="shared" si="27"/>
        <v>3.7259690535888755E-13</v>
      </c>
      <c r="N252" s="4">
        <v>1.82334343983499E+19</v>
      </c>
      <c r="O252" s="4">
        <v>5.5608598850340198E+18</v>
      </c>
      <c r="P252" s="4">
        <v>1.01393573912188E+38</v>
      </c>
      <c r="Q252" s="4">
        <f t="shared" si="28"/>
        <v>1.0139357391218338E+38</v>
      </c>
      <c r="R252" s="4">
        <f t="shared" si="29"/>
        <v>-4.6279191532122523E+24</v>
      </c>
      <c r="S252" s="4">
        <f t="shared" si="30"/>
        <v>-4.5643120906463729E-14</v>
      </c>
      <c r="T252" s="4">
        <f t="shared" si="31"/>
        <v>4.5643120906463729E-12</v>
      </c>
    </row>
    <row r="253" spans="4:20" x14ac:dyDescent="0.25">
      <c r="D253" s="4">
        <v>3.2973082199611402E+18</v>
      </c>
      <c r="E253" s="4">
        <v>1.65564172799702E+19</v>
      </c>
      <c r="F253" s="4">
        <v>5.4591610790343803E+37</v>
      </c>
      <c r="G253" s="4">
        <f t="shared" si="24"/>
        <v>5.4591610790352398E+37</v>
      </c>
      <c r="H253" s="4">
        <f t="shared" si="25"/>
        <v>8.5947069988227543E+24</v>
      </c>
      <c r="I253" s="4">
        <f t="shared" si="26"/>
        <v>1.5743640596773961E-13</v>
      </c>
      <c r="J253" s="4">
        <f t="shared" si="27"/>
        <v>1.574364059677396E-11</v>
      </c>
      <c r="N253" s="4">
        <v>3.2973082199611402E+18</v>
      </c>
      <c r="O253" s="4">
        <v>1.65564172799702E+19</v>
      </c>
      <c r="P253" s="4">
        <v>5.4591610790505695E+37</v>
      </c>
      <c r="Q253" s="4">
        <f t="shared" si="28"/>
        <v>5.4591610790352398E+37</v>
      </c>
      <c r="R253" s="4">
        <f t="shared" si="29"/>
        <v>-1.5329746076691442E+26</v>
      </c>
      <c r="S253" s="4">
        <f t="shared" si="30"/>
        <v>-2.8080772585300895E-12</v>
      </c>
      <c r="T253" s="4">
        <f t="shared" si="31"/>
        <v>2.8080772585300895E-10</v>
      </c>
    </row>
    <row r="254" spans="4:20" x14ac:dyDescent="0.25">
      <c r="D254" s="4">
        <v>2.9086286131839299E+18</v>
      </c>
      <c r="E254" s="4">
        <v>1.09216636078727E+19</v>
      </c>
      <c r="F254" s="4">
        <v>3.1767063273481598E+37</v>
      </c>
      <c r="G254" s="4">
        <f t="shared" si="24"/>
        <v>3.1767063273428169E+37</v>
      </c>
      <c r="H254" s="4">
        <f t="shared" si="25"/>
        <v>-5.3428854387187166E+25</v>
      </c>
      <c r="I254" s="4">
        <f t="shared" si="26"/>
        <v>-1.6818946695610414E-12</v>
      </c>
      <c r="J254" s="4">
        <f t="shared" si="27"/>
        <v>1.6818946695610413E-10</v>
      </c>
      <c r="N254" s="4">
        <v>2.9086286131839299E+18</v>
      </c>
      <c r="O254" s="4">
        <v>1.09216636078727E+19</v>
      </c>
      <c r="P254" s="4">
        <v>3.17670632734018E+37</v>
      </c>
      <c r="Q254" s="4">
        <f t="shared" si="28"/>
        <v>3.1767063273428169E+37</v>
      </c>
      <c r="R254" s="4">
        <f t="shared" si="29"/>
        <v>2.6369694440344099E+25</v>
      </c>
      <c r="S254" s="4">
        <f t="shared" si="30"/>
        <v>8.3009544235715534E-13</v>
      </c>
      <c r="T254" s="4">
        <f t="shared" si="31"/>
        <v>8.3009544235715534E-11</v>
      </c>
    </row>
    <row r="255" spans="4:20" x14ac:dyDescent="0.25">
      <c r="D255" s="4">
        <v>5.4811760697373501E+18</v>
      </c>
      <c r="E255" s="4">
        <v>1.52169700655553E+19</v>
      </c>
      <c r="F255" s="4">
        <v>8.34068921772314E+37</v>
      </c>
      <c r="G255" s="4">
        <f t="shared" si="24"/>
        <v>8.3406892177231306E+37</v>
      </c>
      <c r="H255" s="4">
        <f t="shared" si="25"/>
        <v>-9.4447329657392904E+22</v>
      </c>
      <c r="I255" s="4">
        <f t="shared" si="26"/>
        <v>-1.1323684073577729E-15</v>
      </c>
      <c r="J255" s="4">
        <f t="shared" si="27"/>
        <v>1.1323684073577729E-13</v>
      </c>
      <c r="N255" s="4">
        <v>5.4811760697373501E+18</v>
      </c>
      <c r="O255" s="4">
        <v>1.52169700655553E+19</v>
      </c>
      <c r="P255" s="4">
        <v>8.3406892177192299E+37</v>
      </c>
      <c r="Q255" s="4">
        <f t="shared" si="28"/>
        <v>8.3406892177231306E+37</v>
      </c>
      <c r="R255" s="4">
        <f t="shared" si="29"/>
        <v>3.9006747148503269E+25</v>
      </c>
      <c r="S255" s="4">
        <f t="shared" si="30"/>
        <v>4.676681522387602E-13</v>
      </c>
      <c r="T255" s="4">
        <f t="shared" si="31"/>
        <v>4.676681522387602E-11</v>
      </c>
    </row>
    <row r="256" spans="4:20" x14ac:dyDescent="0.25">
      <c r="D256" s="4">
        <v>1.7535541296789801E+19</v>
      </c>
      <c r="E256" s="4">
        <v>4.1755278427681198E+18</v>
      </c>
      <c r="F256" s="4">
        <v>7.3220140922758998E+37</v>
      </c>
      <c r="G256" s="4">
        <f t="shared" si="24"/>
        <v>7.3220140922755994E+37</v>
      </c>
      <c r="H256" s="4">
        <f t="shared" si="25"/>
        <v>-3.0034250831050944E+24</v>
      </c>
      <c r="I256" s="4">
        <f t="shared" si="26"/>
        <v>-4.1019110933883271E-14</v>
      </c>
      <c r="J256" s="4">
        <f t="shared" si="27"/>
        <v>4.1019110933883273E-12</v>
      </c>
      <c r="N256" s="4">
        <v>1.7535541296789801E+19</v>
      </c>
      <c r="O256" s="4">
        <v>4.1755278427681198E+18</v>
      </c>
      <c r="P256" s="4">
        <v>7.3220140922777604E+37</v>
      </c>
      <c r="Q256" s="4">
        <f t="shared" si="28"/>
        <v>7.3220140922755994E+37</v>
      </c>
      <c r="R256" s="4">
        <f t="shared" si="29"/>
        <v>-2.1609549025611496E+25</v>
      </c>
      <c r="S256" s="4">
        <f t="shared" si="30"/>
        <v>-2.9513121326014129E-13</v>
      </c>
      <c r="T256" s="4">
        <f t="shared" si="31"/>
        <v>2.9513121326014131E-11</v>
      </c>
    </row>
    <row r="257" spans="4:20" x14ac:dyDescent="0.25">
      <c r="D257" s="4">
        <v>3.05022373782176E+18</v>
      </c>
      <c r="E257" s="4">
        <v>1.3944775587970501E+19</v>
      </c>
      <c r="F257" s="4">
        <v>4.2534685517024498E+37</v>
      </c>
      <c r="G257" s="4">
        <f t="shared" si="24"/>
        <v>4.2534685517025013E+37</v>
      </c>
      <c r="H257" s="4">
        <f t="shared" si="25"/>
        <v>5.1473794663279133E+23</v>
      </c>
      <c r="I257" s="4">
        <f t="shared" si="26"/>
        <v>1.2101604616936956E-14</v>
      </c>
      <c r="J257" s="4">
        <f t="shared" si="27"/>
        <v>1.2101604616936956E-12</v>
      </c>
      <c r="N257" s="4">
        <v>3.05022373782176E+18</v>
      </c>
      <c r="O257" s="4">
        <v>1.3944775587970501E+19</v>
      </c>
      <c r="P257" s="4">
        <v>4.2534685517104098E+37</v>
      </c>
      <c r="Q257" s="4">
        <f t="shared" si="28"/>
        <v>4.2534685517025013E+37</v>
      </c>
      <c r="R257" s="4">
        <f t="shared" si="29"/>
        <v>-7.9085471488617948E+25</v>
      </c>
      <c r="S257" s="4">
        <f t="shared" si="30"/>
        <v>-1.85931717908113E-12</v>
      </c>
      <c r="T257" s="4">
        <f t="shared" si="31"/>
        <v>1.85931717908113E-10</v>
      </c>
    </row>
    <row r="258" spans="4:20" x14ac:dyDescent="0.25">
      <c r="D258" s="4">
        <v>1.0044015726817401E+19</v>
      </c>
      <c r="E258" s="4">
        <v>3.2610639143597199E+18</v>
      </c>
      <c r="F258" s="4">
        <v>3.2754177241985802E+37</v>
      </c>
      <c r="G258" s="4">
        <f t="shared" si="24"/>
        <v>3.275417724198574E+37</v>
      </c>
      <c r="H258" s="4">
        <f t="shared" si="25"/>
        <v>-6.1390764277305388E+22</v>
      </c>
      <c r="I258" s="4">
        <f t="shared" si="26"/>
        <v>-1.8742880892337607E-15</v>
      </c>
      <c r="J258" s="4">
        <f t="shared" si="27"/>
        <v>1.8742880892337608E-13</v>
      </c>
      <c r="N258" s="4">
        <v>1.0044015726817401E+19</v>
      </c>
      <c r="O258" s="4">
        <v>3.2610639143597199E+18</v>
      </c>
      <c r="P258" s="4">
        <v>3.275417724199E+37</v>
      </c>
      <c r="Q258" s="4">
        <f t="shared" si="28"/>
        <v>3.275417724198574E+37</v>
      </c>
      <c r="R258" s="4">
        <f t="shared" si="29"/>
        <v>-4.25957456754842E+24</v>
      </c>
      <c r="S258" s="4">
        <f t="shared" si="30"/>
        <v>-1.3004675819145018E-13</v>
      </c>
      <c r="T258" s="4">
        <f t="shared" si="31"/>
        <v>1.3004675819145018E-11</v>
      </c>
    </row>
    <row r="259" spans="4:20" x14ac:dyDescent="0.25">
      <c r="D259" s="4">
        <v>3.6370749438637798E+18</v>
      </c>
      <c r="E259" s="4">
        <v>1.32097981281554E+18</v>
      </c>
      <c r="F259" s="4">
        <v>4.8045025785424098E+36</v>
      </c>
      <c r="G259" s="4">
        <f t="shared" si="24"/>
        <v>4.8045025785412664E+36</v>
      </c>
      <c r="H259" s="4">
        <f t="shared" si="25"/>
        <v>-1.1434029846648128E+24</v>
      </c>
      <c r="I259" s="4">
        <f t="shared" si="26"/>
        <v>-2.3798571568505029E-13</v>
      </c>
      <c r="J259" s="4">
        <f t="shared" si="27"/>
        <v>2.3798571568505028E-11</v>
      </c>
      <c r="N259" s="4">
        <v>3.6370749438637798E+18</v>
      </c>
      <c r="O259" s="4">
        <v>1.32097981281554E+18</v>
      </c>
      <c r="P259" s="4">
        <v>4.8045025785397098E+36</v>
      </c>
      <c r="Q259" s="4">
        <f t="shared" si="28"/>
        <v>4.8045025785412664E+36</v>
      </c>
      <c r="R259" s="4">
        <f t="shared" si="29"/>
        <v>1.5566100519159068E+24</v>
      </c>
      <c r="S259" s="4">
        <f t="shared" si="30"/>
        <v>3.239898462888372E-13</v>
      </c>
      <c r="T259" s="4">
        <f t="shared" si="31"/>
        <v>3.239898462888372E-11</v>
      </c>
    </row>
    <row r="260" spans="4:20" x14ac:dyDescent="0.25">
      <c r="D260" s="4">
        <v>1.1445411603904E+18</v>
      </c>
      <c r="E260" s="4">
        <v>7.8687878437092403E+18</v>
      </c>
      <c r="F260" s="4">
        <v>9.0061515695229097E+36</v>
      </c>
      <c r="G260" s="4">
        <f t="shared" si="24"/>
        <v>9.0061515695048478E+36</v>
      </c>
      <c r="H260" s="4">
        <f t="shared" si="25"/>
        <v>-1.8061871205355676E+25</v>
      </c>
      <c r="I260" s="4">
        <f t="shared" si="26"/>
        <v>-2.005503801036818E-12</v>
      </c>
      <c r="J260" s="4">
        <f t="shared" si="27"/>
        <v>2.005503801036818E-10</v>
      </c>
      <c r="N260" s="4">
        <v>1.1445411603904E+18</v>
      </c>
      <c r="O260" s="4">
        <v>7.8687878437092403E+18</v>
      </c>
      <c r="P260" s="4">
        <v>9.0061515695001904E+36</v>
      </c>
      <c r="Q260" s="4">
        <f t="shared" si="28"/>
        <v>9.0061515695048478E+36</v>
      </c>
      <c r="R260" s="4">
        <f t="shared" si="29"/>
        <v>4.6574339437301876E+24</v>
      </c>
      <c r="S260" s="4">
        <f t="shared" si="30"/>
        <v>5.1713919178313918E-13</v>
      </c>
      <c r="T260" s="4">
        <f t="shared" si="31"/>
        <v>5.1713919178313918E-11</v>
      </c>
    </row>
    <row r="261" spans="4:20" x14ac:dyDescent="0.25">
      <c r="D261" s="4">
        <v>1.1120261817649199E+19</v>
      </c>
      <c r="E261" s="4">
        <v>1.66214468042885E+19</v>
      </c>
      <c r="F261" s="4">
        <v>1.8483484009337099E+38</v>
      </c>
      <c r="G261" s="4">
        <f t="shared" si="24"/>
        <v>1.848348402518167E+38</v>
      </c>
      <c r="H261" s="4">
        <f t="shared" si="25"/>
        <v>1.5844570914867518E+29</v>
      </c>
      <c r="I261" s="4">
        <f t="shared" si="26"/>
        <v>8.5722858814285614E-10</v>
      </c>
      <c r="J261" s="4">
        <f t="shared" si="27"/>
        <v>8.5722858814285615E-8</v>
      </c>
      <c r="N261" s="4">
        <v>1.1120261817649199E+19</v>
      </c>
      <c r="O261" s="4">
        <v>1.66214468042885E+19</v>
      </c>
      <c r="P261" s="4">
        <v>1.8483484041037801E+38</v>
      </c>
      <c r="Q261" s="4">
        <f t="shared" si="28"/>
        <v>1.848348402518167E+38</v>
      </c>
      <c r="R261" s="4">
        <f t="shared" si="29"/>
        <v>-1.5856131268017583E+29</v>
      </c>
      <c r="S261" s="4">
        <f t="shared" si="30"/>
        <v>-8.5785403046392048E-10</v>
      </c>
      <c r="T261" s="4">
        <f t="shared" si="31"/>
        <v>8.578540304639205E-8</v>
      </c>
    </row>
    <row r="262" spans="4:20" x14ac:dyDescent="0.25">
      <c r="D262" s="4">
        <v>1.1868695074998399E+19</v>
      </c>
      <c r="E262" s="4">
        <v>3.7994728327989402E+18</v>
      </c>
      <c r="F262" s="4">
        <v>4.5094784498231204E+37</v>
      </c>
      <c r="G262" s="4">
        <f t="shared" si="24"/>
        <v>4.5094784498230996E+37</v>
      </c>
      <c r="H262" s="4">
        <f t="shared" si="25"/>
        <v>-2.0778412524626439E+23</v>
      </c>
      <c r="I262" s="4">
        <f t="shared" si="26"/>
        <v>-4.607719663333028E-15</v>
      </c>
      <c r="J262" s="4">
        <f t="shared" si="27"/>
        <v>4.6077196633330277E-13</v>
      </c>
      <c r="N262" s="4">
        <v>1.1868695074998399E+19</v>
      </c>
      <c r="O262" s="4">
        <v>3.7994728327989402E+18</v>
      </c>
      <c r="P262" s="4">
        <v>4.5094784498200499E+37</v>
      </c>
      <c r="Q262" s="4">
        <f t="shared" si="28"/>
        <v>4.5094784498230996E+37</v>
      </c>
      <c r="R262" s="4">
        <f t="shared" si="29"/>
        <v>3.0497042746372169E+25</v>
      </c>
      <c r="S262" s="4">
        <f t="shared" si="30"/>
        <v>6.7628758149556132E-13</v>
      </c>
      <c r="T262" s="4">
        <f t="shared" si="31"/>
        <v>6.7628758149556139E-11</v>
      </c>
    </row>
    <row r="263" spans="4:20" x14ac:dyDescent="0.25">
      <c r="D263" s="4">
        <v>2.22688074466482E+18</v>
      </c>
      <c r="E263" s="4">
        <v>1.77970755607448E+19</v>
      </c>
      <c r="F263" s="4">
        <v>3.9631964877568601E+37</v>
      </c>
      <c r="G263" s="4">
        <f t="shared" si="24"/>
        <v>3.9631964877567448E+37</v>
      </c>
      <c r="H263" s="4">
        <f t="shared" si="25"/>
        <v>-1.1522574218201934E+24</v>
      </c>
      <c r="I263" s="4">
        <f t="shared" si="26"/>
        <v>-2.9073941334470555E-14</v>
      </c>
      <c r="J263" s="4">
        <f t="shared" si="27"/>
        <v>2.9073941334470555E-12</v>
      </c>
      <c r="N263" s="4">
        <v>2.22688074466482E+18</v>
      </c>
      <c r="O263" s="4">
        <v>1.77970755607448E+19</v>
      </c>
      <c r="P263" s="4">
        <v>3.96319648776267E+37</v>
      </c>
      <c r="Q263" s="4">
        <f t="shared" si="28"/>
        <v>3.9631964877567448E+37</v>
      </c>
      <c r="R263" s="4">
        <f t="shared" si="29"/>
        <v>-5.9251532260565438E+25</v>
      </c>
      <c r="S263" s="4">
        <f t="shared" si="30"/>
        <v>-1.4950440242770574E-12</v>
      </c>
      <c r="T263" s="4">
        <f t="shared" si="31"/>
        <v>1.4950440242770575E-10</v>
      </c>
    </row>
    <row r="264" spans="4:20" x14ac:dyDescent="0.25">
      <c r="D264" s="4">
        <v>8.7456990476788603E+18</v>
      </c>
      <c r="E264" s="4">
        <v>1.7888941969175099E+19</v>
      </c>
      <c r="F264" s="4">
        <v>1.5645130274379999E+38</v>
      </c>
      <c r="G264" s="4">
        <f t="shared" ref="G264:G327" si="32">D264*E264</f>
        <v>1.5645130274379706E+38</v>
      </c>
      <c r="H264" s="4">
        <f t="shared" ref="H264:H327" si="33">G264-F264</f>
        <v>-2.92786721937918E+24</v>
      </c>
      <c r="I264" s="4">
        <f t="shared" ref="I264:I327" si="34">H264/G264</f>
        <v>-1.8714239945792098E-14</v>
      </c>
      <c r="J264" s="4">
        <f t="shared" ref="J264:J327" si="35">ABS(I264*100)</f>
        <v>1.8714239945792096E-12</v>
      </c>
      <c r="N264" s="4">
        <v>8.7456990476788603E+18</v>
      </c>
      <c r="O264" s="4">
        <v>1.7888941969175099E+19</v>
      </c>
      <c r="P264" s="4">
        <v>1.56451302743875E+38</v>
      </c>
      <c r="Q264" s="4">
        <f t="shared" ref="Q264:Q327" si="36">N264*O264</f>
        <v>1.5645130274379706E+38</v>
      </c>
      <c r="R264" s="4">
        <f t="shared" ref="R264:R327" si="37">Q264-P264</f>
        <v>-7.7937936433280625E+25</v>
      </c>
      <c r="S264" s="4">
        <f t="shared" ref="S264:S327" si="38">R264/Q264</f>
        <v>-4.9816099365379485E-13</v>
      </c>
      <c r="T264" s="4">
        <f t="shared" ref="T264:T327" si="39">ABS(S264*100)</f>
        <v>4.9816099365379486E-11</v>
      </c>
    </row>
    <row r="265" spans="4:20" x14ac:dyDescent="0.25">
      <c r="D265" s="4">
        <v>8.2492936767486904E+18</v>
      </c>
      <c r="E265" s="4">
        <v>5.6729705015595704E+18</v>
      </c>
      <c r="F265" s="4">
        <v>4.6797999686897304E+37</v>
      </c>
      <c r="G265" s="4">
        <f t="shared" si="32"/>
        <v>4.679799968689721E+37</v>
      </c>
      <c r="H265" s="4">
        <f t="shared" si="33"/>
        <v>-9.4447329657392904E+22</v>
      </c>
      <c r="I265" s="4">
        <f t="shared" si="34"/>
        <v>-2.0181915955659287E-15</v>
      </c>
      <c r="J265" s="4">
        <f t="shared" si="35"/>
        <v>2.0181915955659286E-13</v>
      </c>
      <c r="N265" s="4">
        <v>8.2492936767486904E+18</v>
      </c>
      <c r="O265" s="4">
        <v>5.6729705015595704E+18</v>
      </c>
      <c r="P265" s="4">
        <v>4.6797999686895198E+37</v>
      </c>
      <c r="Q265" s="4">
        <f t="shared" si="36"/>
        <v>4.679799968689721E+37</v>
      </c>
      <c r="R265" s="4">
        <f t="shared" si="37"/>
        <v>2.0117281217024689E+24</v>
      </c>
      <c r="S265" s="4">
        <f t="shared" si="38"/>
        <v>4.2987480985554279E-14</v>
      </c>
      <c r="T265" s="4">
        <f t="shared" si="39"/>
        <v>4.2987480985554278E-12</v>
      </c>
    </row>
    <row r="266" spans="4:20" x14ac:dyDescent="0.25">
      <c r="D266" s="4">
        <v>1.73595710363183E+19</v>
      </c>
      <c r="E266" s="4">
        <v>6.4617734321385503E+18</v>
      </c>
      <c r="F266" s="4">
        <v>1.1217361491580599E+38</v>
      </c>
      <c r="G266" s="4">
        <f t="shared" si="32"/>
        <v>1.1217361491580348E+38</v>
      </c>
      <c r="H266" s="4">
        <f t="shared" si="33"/>
        <v>-2.5122989688866513E+24</v>
      </c>
      <c r="I266" s="4">
        <f t="shared" si="34"/>
        <v>-2.239652319997319E-14</v>
      </c>
      <c r="J266" s="4">
        <f t="shared" si="35"/>
        <v>2.2396523199973189E-12</v>
      </c>
      <c r="N266" s="4">
        <v>1.73595710363183E+19</v>
      </c>
      <c r="O266" s="4">
        <v>6.4617734321385503E+18</v>
      </c>
      <c r="P266" s="4">
        <v>1.1217361491580201E+38</v>
      </c>
      <c r="Q266" s="4">
        <f t="shared" si="36"/>
        <v>1.1217361491580348E+38</v>
      </c>
      <c r="R266" s="4">
        <f t="shared" si="37"/>
        <v>1.4733783426553293E+24</v>
      </c>
      <c r="S266" s="4">
        <f t="shared" si="38"/>
        <v>1.3134803079683525E-14</v>
      </c>
      <c r="T266" s="4">
        <f t="shared" si="39"/>
        <v>1.3134803079683524E-12</v>
      </c>
    </row>
    <row r="267" spans="4:20" x14ac:dyDescent="0.25">
      <c r="D267" s="4">
        <v>7.5926102795971697E+18</v>
      </c>
      <c r="E267" s="4">
        <v>9.7789850158852895E+18</v>
      </c>
      <c r="F267" s="4">
        <v>7.42480221556908E+37</v>
      </c>
      <c r="G267" s="4">
        <f t="shared" si="32"/>
        <v>7.4248022155637342E+37</v>
      </c>
      <c r="H267" s="4">
        <f t="shared" si="33"/>
        <v>-5.3457188586084384E+25</v>
      </c>
      <c r="I267" s="4">
        <f t="shared" si="34"/>
        <v>-7.1998131443863113E-13</v>
      </c>
      <c r="J267" s="4">
        <f t="shared" si="35"/>
        <v>7.1998131443863111E-11</v>
      </c>
      <c r="N267" s="4">
        <v>7.5926102795971697E+18</v>
      </c>
      <c r="O267" s="4">
        <v>9.7789850158852895E+18</v>
      </c>
      <c r="P267" s="4">
        <v>7.4248022155610699E+37</v>
      </c>
      <c r="Q267" s="4">
        <f t="shared" si="36"/>
        <v>7.4248022155637342E+37</v>
      </c>
      <c r="R267" s="4">
        <f t="shared" si="37"/>
        <v>2.6643591696350538E+25</v>
      </c>
      <c r="S267" s="4">
        <f t="shared" si="38"/>
        <v>3.5884581060625065E-13</v>
      </c>
      <c r="T267" s="4">
        <f t="shared" si="39"/>
        <v>3.5884581060625067E-11</v>
      </c>
    </row>
    <row r="268" spans="4:20" x14ac:dyDescent="0.25">
      <c r="D268" s="4">
        <v>1.5464050149648099E+19</v>
      </c>
      <c r="E268" s="4">
        <v>1.30085215295278E+18</v>
      </c>
      <c r="F268" s="4">
        <v>2.01164429305387E+37</v>
      </c>
      <c r="G268" s="4">
        <f t="shared" si="32"/>
        <v>2.0116442930539489E+37</v>
      </c>
      <c r="H268" s="4">
        <f t="shared" si="33"/>
        <v>7.8863520263923075E+23</v>
      </c>
      <c r="I268" s="4">
        <f t="shared" si="34"/>
        <v>3.9203511543384019E-14</v>
      </c>
      <c r="J268" s="4">
        <f t="shared" si="35"/>
        <v>3.9203511543384018E-12</v>
      </c>
      <c r="N268" s="4">
        <v>1.5464050149648099E+19</v>
      </c>
      <c r="O268" s="4">
        <v>1.30085215295278E+18</v>
      </c>
      <c r="P268" s="4">
        <v>2.0116442930544301E+37</v>
      </c>
      <c r="Q268" s="4">
        <f t="shared" si="36"/>
        <v>2.0116442930539489E+37</v>
      </c>
      <c r="R268" s="4">
        <f t="shared" si="37"/>
        <v>-4.8120914460441685E+24</v>
      </c>
      <c r="S268" s="4">
        <f t="shared" si="38"/>
        <v>-2.3921184588448096E-13</v>
      </c>
      <c r="T268" s="4">
        <f t="shared" si="39"/>
        <v>2.3921184588448095E-11</v>
      </c>
    </row>
    <row r="269" spans="4:20" x14ac:dyDescent="0.25">
      <c r="D269" s="4">
        <v>1.2787618622570101E+19</v>
      </c>
      <c r="E269" s="4">
        <v>1.6227949137557201E+19</v>
      </c>
      <c r="F269" s="4">
        <v>2.0751682443911001E+38</v>
      </c>
      <c r="G269" s="4">
        <f t="shared" si="32"/>
        <v>2.0751682459754688E+38</v>
      </c>
      <c r="H269" s="4">
        <f t="shared" si="33"/>
        <v>1.5843686887861925E+29</v>
      </c>
      <c r="I269" s="4">
        <f t="shared" si="34"/>
        <v>7.6348926977794633E-10</v>
      </c>
      <c r="J269" s="4">
        <f t="shared" si="35"/>
        <v>7.6348926977794638E-8</v>
      </c>
      <c r="N269" s="4">
        <v>1.2787618622570101E+19</v>
      </c>
      <c r="O269" s="4">
        <v>1.6227949137557201E+19</v>
      </c>
      <c r="P269" s="4">
        <v>2.0751682475601802E+38</v>
      </c>
      <c r="Q269" s="4">
        <f t="shared" si="36"/>
        <v>2.0751682459754688E+38</v>
      </c>
      <c r="R269" s="4">
        <f t="shared" si="37"/>
        <v>-1.5847113436981895E+29</v>
      </c>
      <c r="S269" s="4">
        <f t="shared" si="38"/>
        <v>-7.6365439128684649E-10</v>
      </c>
      <c r="T269" s="4">
        <f t="shared" si="39"/>
        <v>7.6365439128684647E-8</v>
      </c>
    </row>
    <row r="270" spans="4:20" x14ac:dyDescent="0.25">
      <c r="D270" s="4">
        <v>5.43089319537425E+18</v>
      </c>
      <c r="E270" s="4">
        <v>1.0170730061081399E+19</v>
      </c>
      <c r="F270" s="4">
        <v>5.5236148680772802E+37</v>
      </c>
      <c r="G270" s="4">
        <f t="shared" si="32"/>
        <v>5.5236148680715302E+37</v>
      </c>
      <c r="H270" s="4">
        <f t="shared" si="33"/>
        <v>-5.74995342954208E+25</v>
      </c>
      <c r="I270" s="4">
        <f t="shared" si="34"/>
        <v>-1.0409765283924604E-12</v>
      </c>
      <c r="J270" s="4">
        <f t="shared" si="35"/>
        <v>1.0409765283924605E-10</v>
      </c>
      <c r="N270" s="4">
        <v>5.43089319537425E+18</v>
      </c>
      <c r="O270" s="4">
        <v>1.0170730061081399E+19</v>
      </c>
      <c r="P270" s="4">
        <v>5.5236148680691804E+37</v>
      </c>
      <c r="Q270" s="4">
        <f t="shared" si="36"/>
        <v>5.5236148680715302E+37</v>
      </c>
      <c r="R270" s="4">
        <f t="shared" si="37"/>
        <v>2.3498495618759355E+25</v>
      </c>
      <c r="S270" s="4">
        <f t="shared" si="38"/>
        <v>4.2541879149810143E-13</v>
      </c>
      <c r="T270" s="4">
        <f t="shared" si="39"/>
        <v>4.2541879149810146E-11</v>
      </c>
    </row>
    <row r="271" spans="4:20" x14ac:dyDescent="0.25">
      <c r="D271" s="4">
        <v>1.1569060529813899E+19</v>
      </c>
      <c r="E271" s="4">
        <v>5.6798864296999004E+18</v>
      </c>
      <c r="F271" s="4">
        <v>6.5710949907666903E+37</v>
      </c>
      <c r="G271" s="4">
        <f t="shared" si="32"/>
        <v>6.5710949907666705E+37</v>
      </c>
      <c r="H271" s="4">
        <f t="shared" si="33"/>
        <v>-1.983393922805251E+23</v>
      </c>
      <c r="I271" s="4">
        <f t="shared" si="34"/>
        <v>-3.0183613622877216E-15</v>
      </c>
      <c r="J271" s="4">
        <f t="shared" si="35"/>
        <v>3.0183613622877218E-13</v>
      </c>
      <c r="N271" s="4">
        <v>1.1569060529813899E+19</v>
      </c>
      <c r="O271" s="4">
        <v>5.6798864296999004E+18</v>
      </c>
      <c r="P271" s="4">
        <v>6.5710949907672995E+37</v>
      </c>
      <c r="Q271" s="4">
        <f t="shared" si="36"/>
        <v>6.5710949907666705E+37</v>
      </c>
      <c r="R271" s="4">
        <f t="shared" si="37"/>
        <v>-6.2901921551823674E+24</v>
      </c>
      <c r="S271" s="4">
        <f t="shared" si="38"/>
        <v>-9.5725174632553453E-14</v>
      </c>
      <c r="T271" s="4">
        <f t="shared" si="39"/>
        <v>9.5725174632553446E-12</v>
      </c>
    </row>
    <row r="272" spans="4:20" x14ac:dyDescent="0.25">
      <c r="D272" s="4">
        <v>1.5559296452528001E+19</v>
      </c>
      <c r="E272" s="4">
        <v>1.28713530429994E+19</v>
      </c>
      <c r="F272" s="4">
        <v>2.0026919758272E+38</v>
      </c>
      <c r="G272" s="4">
        <f t="shared" si="32"/>
        <v>2.0026919774117606E+38</v>
      </c>
      <c r="H272" s="4">
        <f t="shared" si="33"/>
        <v>1.5845606057600563E+29</v>
      </c>
      <c r="I272" s="4">
        <f t="shared" si="34"/>
        <v>7.9121533597388801E-10</v>
      </c>
      <c r="J272" s="4">
        <f t="shared" si="35"/>
        <v>7.9121533597388805E-8</v>
      </c>
      <c r="N272" s="4">
        <v>1.5559296452528001E+19</v>
      </c>
      <c r="O272" s="4">
        <v>1.28713530429994E+19</v>
      </c>
      <c r="P272" s="4">
        <v>2.00269197899641E+38</v>
      </c>
      <c r="Q272" s="4">
        <f t="shared" si="36"/>
        <v>2.0026919774117606E+38</v>
      </c>
      <c r="R272" s="4">
        <f t="shared" si="37"/>
        <v>-1.5846493862499343E+29</v>
      </c>
      <c r="S272" s="4">
        <f t="shared" si="38"/>
        <v>-7.9125966655037177E-10</v>
      </c>
      <c r="T272" s="4">
        <f t="shared" si="39"/>
        <v>7.9125966655037179E-8</v>
      </c>
    </row>
    <row r="273" spans="4:20" x14ac:dyDescent="0.25">
      <c r="D273" s="4">
        <v>7.3033177407859302E+18</v>
      </c>
      <c r="E273" s="4">
        <v>6.5644370447560499E+18</v>
      </c>
      <c r="F273" s="4">
        <v>4.7942169527225498E+37</v>
      </c>
      <c r="G273" s="4">
        <f t="shared" si="32"/>
        <v>4.7942169527239221E+37</v>
      </c>
      <c r="H273" s="4">
        <f t="shared" si="33"/>
        <v>1.3723196999219189E+25</v>
      </c>
      <c r="I273" s="4">
        <f t="shared" si="34"/>
        <v>2.8624480565949573E-13</v>
      </c>
      <c r="J273" s="4">
        <f t="shared" si="35"/>
        <v>2.8624480565949574E-11</v>
      </c>
      <c r="N273" s="4">
        <v>7.3033177407859302E+18</v>
      </c>
      <c r="O273" s="4">
        <v>6.5644370447560499E+18</v>
      </c>
      <c r="P273" s="4">
        <v>4.7942169527247202E+37</v>
      </c>
      <c r="Q273" s="4">
        <f t="shared" si="36"/>
        <v>4.7942169527239221E+37</v>
      </c>
      <c r="R273" s="4">
        <f t="shared" si="37"/>
        <v>-7.9807993560497004E+24</v>
      </c>
      <c r="S273" s="4">
        <f t="shared" si="38"/>
        <v>-1.6646721320184026E-13</v>
      </c>
      <c r="T273" s="4">
        <f t="shared" si="39"/>
        <v>1.6646721320184027E-11</v>
      </c>
    </row>
    <row r="274" spans="4:20" x14ac:dyDescent="0.25">
      <c r="D274" s="4">
        <v>1.49702308300671E+19</v>
      </c>
      <c r="E274" s="4">
        <v>1.80534992946527E+18</v>
      </c>
      <c r="F274" s="4">
        <v>2.7026505173147701E+37</v>
      </c>
      <c r="G274" s="4">
        <f t="shared" si="32"/>
        <v>2.7026505173140448E+37</v>
      </c>
      <c r="H274" s="4">
        <f t="shared" si="33"/>
        <v>-7.253554917687775E+24</v>
      </c>
      <c r="I274" s="4">
        <f t="shared" si="34"/>
        <v>-2.6838671412449296E-13</v>
      </c>
      <c r="J274" s="4">
        <f t="shared" si="35"/>
        <v>2.6838671412449294E-11</v>
      </c>
      <c r="N274" s="4">
        <v>1.49702308300671E+19</v>
      </c>
      <c r="O274" s="4">
        <v>1.80534992946527E+18</v>
      </c>
      <c r="P274" s="4">
        <v>2.7026505173136401E+37</v>
      </c>
      <c r="Q274" s="4">
        <f t="shared" si="36"/>
        <v>2.7026505173140448E+37</v>
      </c>
      <c r="R274" s="4">
        <f t="shared" si="37"/>
        <v>4.0470680758192859E+24</v>
      </c>
      <c r="S274" s="4">
        <f t="shared" si="38"/>
        <v>1.4974441015930368E-13</v>
      </c>
      <c r="T274" s="4">
        <f t="shared" si="39"/>
        <v>1.4974441015930367E-11</v>
      </c>
    </row>
    <row r="275" spans="4:20" x14ac:dyDescent="0.25">
      <c r="D275" s="4">
        <v>1.2056254188029499E+19</v>
      </c>
      <c r="E275" s="4">
        <v>8.7817454411872297E+18</v>
      </c>
      <c r="F275" s="4">
        <v>1.05874955253476E+38</v>
      </c>
      <c r="G275" s="4">
        <f t="shared" si="32"/>
        <v>1.058749552535225E+38</v>
      </c>
      <c r="H275" s="4">
        <f t="shared" si="33"/>
        <v>4.6505865123300266E+25</v>
      </c>
      <c r="I275" s="4">
        <f t="shared" si="34"/>
        <v>4.3925274879162695E-13</v>
      </c>
      <c r="J275" s="4">
        <f t="shared" si="35"/>
        <v>4.3925274879162693E-11</v>
      </c>
      <c r="N275" s="4">
        <v>1.2056254188029499E+19</v>
      </c>
      <c r="O275" s="4">
        <v>8.7817454411872297E+18</v>
      </c>
      <c r="P275" s="4">
        <v>1.05874955253545E+38</v>
      </c>
      <c r="Q275" s="4">
        <f t="shared" si="36"/>
        <v>1.058749552535225E+38</v>
      </c>
      <c r="R275" s="4">
        <f t="shared" si="37"/>
        <v>-2.249735392439099E+25</v>
      </c>
      <c r="S275" s="4">
        <f t="shared" si="38"/>
        <v>-2.1248985532527526E-13</v>
      </c>
      <c r="T275" s="4">
        <f t="shared" si="39"/>
        <v>2.1248985532527527E-11</v>
      </c>
    </row>
    <row r="276" spans="4:20" x14ac:dyDescent="0.25">
      <c r="D276" s="4">
        <v>1.73457545732004E+19</v>
      </c>
      <c r="E276" s="4">
        <v>1.1430467071920599E+19</v>
      </c>
      <c r="F276" s="4">
        <v>1.98270076328096E+38</v>
      </c>
      <c r="G276" s="4">
        <f t="shared" si="32"/>
        <v>1.982700764865833E+38</v>
      </c>
      <c r="H276" s="4">
        <f t="shared" si="33"/>
        <v>1.584873037526563E+29</v>
      </c>
      <c r="I276" s="4">
        <f t="shared" si="34"/>
        <v>7.9935059571826481E-10</v>
      </c>
      <c r="J276" s="4">
        <f t="shared" si="35"/>
        <v>7.9935059571826486E-8</v>
      </c>
      <c r="N276" s="4">
        <v>1.73457545732004E+19</v>
      </c>
      <c r="O276" s="4">
        <v>1.1430467071920599E+19</v>
      </c>
      <c r="P276" s="4">
        <v>1.9827007664505701E+38</v>
      </c>
      <c r="Q276" s="4">
        <f t="shared" si="36"/>
        <v>1.982700764865833E+38</v>
      </c>
      <c r="R276" s="4">
        <f t="shared" si="37"/>
        <v>-1.5847370333718564E+29</v>
      </c>
      <c r="S276" s="4">
        <f t="shared" si="38"/>
        <v>-7.9928200031692305E-10</v>
      </c>
      <c r="T276" s="4">
        <f t="shared" si="39"/>
        <v>7.9928200031692304E-8</v>
      </c>
    </row>
    <row r="277" spans="4:20" x14ac:dyDescent="0.25">
      <c r="D277" s="4">
        <v>7.0009322175080796E+18</v>
      </c>
      <c r="E277" s="4">
        <v>2.7655623419877898E+18</v>
      </c>
      <c r="F277" s="4">
        <v>1.9361514499554299E+37</v>
      </c>
      <c r="G277" s="4">
        <f t="shared" si="32"/>
        <v>1.9361514499549416E+37</v>
      </c>
      <c r="H277" s="4">
        <f t="shared" si="33"/>
        <v>-4.8829269432872132E+24</v>
      </c>
      <c r="I277" s="4">
        <f t="shared" si="34"/>
        <v>-2.5219757180673285E-13</v>
      </c>
      <c r="J277" s="4">
        <f t="shared" si="35"/>
        <v>2.5219757180673284E-11</v>
      </c>
      <c r="N277" s="4">
        <v>7.0009322175080796E+18</v>
      </c>
      <c r="O277" s="4">
        <v>2.7655623419877898E+18</v>
      </c>
      <c r="P277" s="4">
        <v>1.9361514499547001E+37</v>
      </c>
      <c r="Q277" s="4">
        <f t="shared" si="36"/>
        <v>1.9361514499549416E+37</v>
      </c>
      <c r="R277" s="4">
        <f t="shared" si="37"/>
        <v>2.4154904559878235E+24</v>
      </c>
      <c r="S277" s="4">
        <f t="shared" si="38"/>
        <v>1.2475730945758594E-13</v>
      </c>
      <c r="T277" s="4">
        <f t="shared" si="39"/>
        <v>1.2475730945758594E-11</v>
      </c>
    </row>
    <row r="278" spans="4:20" x14ac:dyDescent="0.25">
      <c r="D278" s="4">
        <v>1.6972252629231499E+19</v>
      </c>
      <c r="E278" s="4">
        <v>2.5699526048162898E+18</v>
      </c>
      <c r="F278" s="4">
        <v>4.3617884854076002E+37</v>
      </c>
      <c r="G278" s="4">
        <f t="shared" si="32"/>
        <v>4.3617884854093617E+37</v>
      </c>
      <c r="H278" s="4">
        <f t="shared" si="33"/>
        <v>1.7614426981103777E+25</v>
      </c>
      <c r="I278" s="4">
        <f t="shared" si="34"/>
        <v>4.0383496448821109E-13</v>
      </c>
      <c r="J278" s="4">
        <f t="shared" si="35"/>
        <v>4.0383496448821107E-11</v>
      </c>
      <c r="N278" s="4">
        <v>1.6972252629231499E+19</v>
      </c>
      <c r="O278" s="4">
        <v>2.5699526048162898E+18</v>
      </c>
      <c r="P278" s="4">
        <v>4.3617884854102504E+37</v>
      </c>
      <c r="Q278" s="4">
        <f t="shared" si="36"/>
        <v>4.3617884854093617E+37</v>
      </c>
      <c r="R278" s="4">
        <f t="shared" si="37"/>
        <v>-8.8874937207606723E+24</v>
      </c>
      <c r="S278" s="4">
        <f t="shared" si="38"/>
        <v>-2.0375801693480248E-13</v>
      </c>
      <c r="T278" s="4">
        <f t="shared" si="39"/>
        <v>2.0375801693480248E-11</v>
      </c>
    </row>
    <row r="279" spans="4:20" x14ac:dyDescent="0.25">
      <c r="D279" s="4">
        <v>9.38052415366511E+18</v>
      </c>
      <c r="E279" s="4">
        <v>1.6798949783969499E+19</v>
      </c>
      <c r="F279" s="4">
        <v>1.57582954204735E+38</v>
      </c>
      <c r="G279" s="4">
        <f t="shared" si="32"/>
        <v>1.5758295420473317E+38</v>
      </c>
      <c r="H279" s="4">
        <f t="shared" si="33"/>
        <v>-1.8322781953534223E+24</v>
      </c>
      <c r="I279" s="4">
        <f t="shared" si="34"/>
        <v>-1.1627388283208032E-14</v>
      </c>
      <c r="J279" s="4">
        <f t="shared" si="35"/>
        <v>1.1627388283208033E-12</v>
      </c>
      <c r="N279" s="4">
        <v>9.38052415366511E+18</v>
      </c>
      <c r="O279" s="4">
        <v>1.6798949783969499E+19</v>
      </c>
      <c r="P279" s="4">
        <v>1.57582954204621E+38</v>
      </c>
      <c r="Q279" s="4">
        <f t="shared" si="36"/>
        <v>1.5758295420473317E+38</v>
      </c>
      <c r="R279" s="4">
        <f t="shared" si="37"/>
        <v>1.1216564870111981E+26</v>
      </c>
      <c r="S279" s="4">
        <f t="shared" si="38"/>
        <v>7.1178795490401333E-13</v>
      </c>
      <c r="T279" s="4">
        <f t="shared" si="39"/>
        <v>7.1178795490401331E-11</v>
      </c>
    </row>
    <row r="280" spans="4:20" x14ac:dyDescent="0.25">
      <c r="D280" s="4">
        <v>4.6775583151873004E+18</v>
      </c>
      <c r="E280" s="4">
        <v>1.6344486387897201E+19</v>
      </c>
      <c r="F280" s="4">
        <v>7.64522882111714E+37</v>
      </c>
      <c r="G280" s="4">
        <f t="shared" si="32"/>
        <v>7.6452288211174196E+37</v>
      </c>
      <c r="H280" s="4">
        <f t="shared" si="33"/>
        <v>2.79564095785883E+24</v>
      </c>
      <c r="I280" s="4">
        <f t="shared" si="34"/>
        <v>3.6567132564257527E-14</v>
      </c>
      <c r="J280" s="4">
        <f t="shared" si="35"/>
        <v>3.6567132564257526E-12</v>
      </c>
      <c r="N280" s="4">
        <v>4.6775583151873004E+18</v>
      </c>
      <c r="O280" s="4">
        <v>1.6344486387897201E+19</v>
      </c>
      <c r="P280" s="4">
        <v>7.6452288211229702E+37</v>
      </c>
      <c r="Q280" s="4">
        <f t="shared" si="36"/>
        <v>7.6452288211174196E+37</v>
      </c>
      <c r="R280" s="4">
        <f t="shared" si="37"/>
        <v>-5.550669563964981E+25</v>
      </c>
      <c r="S280" s="4">
        <f t="shared" si="38"/>
        <v>-7.2603053405453213E-13</v>
      </c>
      <c r="T280" s="4">
        <f t="shared" si="39"/>
        <v>7.2603053405453212E-11</v>
      </c>
    </row>
    <row r="281" spans="4:20" x14ac:dyDescent="0.25">
      <c r="D281" s="4">
        <v>1.1695073371364301E+19</v>
      </c>
      <c r="E281" s="4">
        <v>2.4145432160838702E+18</v>
      </c>
      <c r="F281" s="4">
        <v>2.8238260070441998E+37</v>
      </c>
      <c r="G281" s="4">
        <f t="shared" si="32"/>
        <v>2.8238260070430792E+37</v>
      </c>
      <c r="H281" s="4">
        <f t="shared" si="33"/>
        <v>-1.1206175663849668E+25</v>
      </c>
      <c r="I281" s="4">
        <f t="shared" si="34"/>
        <v>-3.9684370198091709E-13</v>
      </c>
      <c r="J281" s="4">
        <f t="shared" si="35"/>
        <v>3.9684370198091709E-11</v>
      </c>
      <c r="N281" s="4">
        <v>1.1695073371364301E+19</v>
      </c>
      <c r="O281" s="4">
        <v>2.4145432160838702E+18</v>
      </c>
      <c r="P281" s="4">
        <v>2.8238260070425299E+37</v>
      </c>
      <c r="Q281" s="4">
        <f t="shared" si="36"/>
        <v>2.8238260070430792E+37</v>
      </c>
      <c r="R281" s="4">
        <f t="shared" si="37"/>
        <v>5.4921122195773974E+24</v>
      </c>
      <c r="S281" s="4">
        <f t="shared" si="38"/>
        <v>1.9449187754058431E-13</v>
      </c>
      <c r="T281" s="4">
        <f t="shared" si="39"/>
        <v>1.9449187754058432E-11</v>
      </c>
    </row>
    <row r="282" spans="4:20" x14ac:dyDescent="0.25">
      <c r="D282" s="4">
        <v>1.14922310424086E+19</v>
      </c>
      <c r="E282" s="4">
        <v>1.1753217753867801E+19</v>
      </c>
      <c r="F282" s="4">
        <v>1.35070693919207E+38</v>
      </c>
      <c r="G282" s="4">
        <f t="shared" si="32"/>
        <v>1.3507069391918741E+38</v>
      </c>
      <c r="H282" s="4">
        <f t="shared" si="33"/>
        <v>-1.9588376170943288E+25</v>
      </c>
      <c r="I282" s="4">
        <f t="shared" si="34"/>
        <v>-1.4502314012440762E-13</v>
      </c>
      <c r="J282" s="4">
        <f t="shared" si="35"/>
        <v>1.4502314012440762E-11</v>
      </c>
      <c r="N282" s="4">
        <v>1.14922310424086E+19</v>
      </c>
      <c r="O282" s="4">
        <v>1.1753217753867801E+19</v>
      </c>
      <c r="P282" s="4">
        <v>1.3507069391917901E+38</v>
      </c>
      <c r="Q282" s="4">
        <f t="shared" si="36"/>
        <v>1.3507069391918741E+38</v>
      </c>
      <c r="R282" s="4">
        <f t="shared" si="37"/>
        <v>8.4058123395079685E+24</v>
      </c>
      <c r="S282" s="4">
        <f t="shared" si="38"/>
        <v>6.223268790295216E-14</v>
      </c>
      <c r="T282" s="4">
        <f t="shared" si="39"/>
        <v>6.2232687902952163E-12</v>
      </c>
    </row>
    <row r="283" spans="4:20" x14ac:dyDescent="0.25">
      <c r="D283" s="4">
        <v>1.5337751430779501E+19</v>
      </c>
      <c r="E283" s="4">
        <v>3.3955342036479002E+18</v>
      </c>
      <c r="F283" s="4">
        <v>5.2079859590261603E+37</v>
      </c>
      <c r="G283" s="4">
        <f t="shared" si="32"/>
        <v>5.207985959026131E+37</v>
      </c>
      <c r="H283" s="4">
        <f t="shared" si="33"/>
        <v>-2.92786721937918E+23</v>
      </c>
      <c r="I283" s="4">
        <f t="shared" si="34"/>
        <v>-5.6218800173698578E-15</v>
      </c>
      <c r="J283" s="4">
        <f t="shared" si="35"/>
        <v>5.6218800173698579E-13</v>
      </c>
      <c r="N283" s="4">
        <v>1.5337751430779501E+19</v>
      </c>
      <c r="O283" s="4">
        <v>3.3955342036479002E+18</v>
      </c>
      <c r="P283" s="4">
        <v>5.2079859590266798E+37</v>
      </c>
      <c r="Q283" s="4">
        <f t="shared" si="36"/>
        <v>5.207985959026131E+37</v>
      </c>
      <c r="R283" s="4">
        <f t="shared" si="37"/>
        <v>-5.4873898530945277E+24</v>
      </c>
      <c r="S283" s="4">
        <f t="shared" si="38"/>
        <v>-1.0536491258360927E-13</v>
      </c>
      <c r="T283" s="4">
        <f t="shared" si="39"/>
        <v>1.0536491258360927E-11</v>
      </c>
    </row>
    <row r="284" spans="4:20" x14ac:dyDescent="0.25">
      <c r="D284" s="4">
        <v>1.2573121470357299E+19</v>
      </c>
      <c r="E284" s="4">
        <v>1.3805054031146799E+19</v>
      </c>
      <c r="F284" s="4">
        <v>1.7357262108000001E+38</v>
      </c>
      <c r="G284" s="4">
        <f t="shared" si="32"/>
        <v>1.735726212384544E+38</v>
      </c>
      <c r="H284" s="4">
        <f t="shared" si="33"/>
        <v>1.5845439830300366E+29</v>
      </c>
      <c r="I284" s="4">
        <f t="shared" si="34"/>
        <v>9.1289972561581998E-10</v>
      </c>
      <c r="J284" s="4">
        <f t="shared" si="35"/>
        <v>9.1289972561581994E-8</v>
      </c>
      <c r="N284" s="4">
        <v>1.2573121470357299E+19</v>
      </c>
      <c r="O284" s="4">
        <v>1.3805054031146799E+19</v>
      </c>
      <c r="P284" s="4">
        <v>1.7357262139691402E+38</v>
      </c>
      <c r="Q284" s="4">
        <f t="shared" si="36"/>
        <v>1.735726212384544E+38</v>
      </c>
      <c r="R284" s="4">
        <f t="shared" si="37"/>
        <v>-1.5845961179560075E+29</v>
      </c>
      <c r="S284" s="4">
        <f t="shared" si="38"/>
        <v>-9.1292976199229391E-10</v>
      </c>
      <c r="T284" s="4">
        <f t="shared" si="39"/>
        <v>9.129297619922939E-8</v>
      </c>
    </row>
    <row r="285" spans="4:20" x14ac:dyDescent="0.25">
      <c r="D285" s="4">
        <v>7.3596677203125002E+18</v>
      </c>
      <c r="E285" s="4">
        <v>6.2640108469043999E+18</v>
      </c>
      <c r="F285" s="4">
        <v>4.6101038429648402E+37</v>
      </c>
      <c r="G285" s="4">
        <f t="shared" si="32"/>
        <v>4.6101038429649677E+37</v>
      </c>
      <c r="H285" s="4">
        <f t="shared" si="33"/>
        <v>1.2750389503748042E+24</v>
      </c>
      <c r="I285" s="4">
        <f t="shared" si="34"/>
        <v>2.765748872057443E-14</v>
      </c>
      <c r="J285" s="4">
        <f t="shared" si="35"/>
        <v>2.7657488720574429E-12</v>
      </c>
      <c r="N285" s="4">
        <v>7.3596677203125002E+18</v>
      </c>
      <c r="O285" s="4">
        <v>6.2640108469043999E+18</v>
      </c>
      <c r="P285" s="4">
        <v>4.6101038429649998E+37</v>
      </c>
      <c r="Q285" s="4">
        <f t="shared" si="36"/>
        <v>4.6101038429649677E+37</v>
      </c>
      <c r="R285" s="4">
        <f t="shared" si="37"/>
        <v>-3.2112092083513587E+23</v>
      </c>
      <c r="S285" s="4">
        <f t="shared" si="38"/>
        <v>-6.9655897518483742E-15</v>
      </c>
      <c r="T285" s="4">
        <f t="shared" si="39"/>
        <v>6.9655897518483743E-13</v>
      </c>
    </row>
    <row r="286" spans="4:20" x14ac:dyDescent="0.25">
      <c r="D286" s="4">
        <v>1.7377838326801299E+19</v>
      </c>
      <c r="E286" s="4">
        <v>1.3897907796724099E+19</v>
      </c>
      <c r="F286" s="4">
        <v>2.4151559461380701E+38</v>
      </c>
      <c r="G286" s="4">
        <f t="shared" si="32"/>
        <v>2.4151559477226265E+38</v>
      </c>
      <c r="H286" s="4">
        <f t="shared" si="33"/>
        <v>1.5845564500775514E+29</v>
      </c>
      <c r="I286" s="4">
        <f t="shared" si="34"/>
        <v>6.5608866854817811E-10</v>
      </c>
      <c r="J286" s="4">
        <f t="shared" si="35"/>
        <v>6.5608866854817808E-8</v>
      </c>
      <c r="N286" s="4">
        <v>1.7377838326801299E+19</v>
      </c>
      <c r="O286" s="4">
        <v>1.3897907796724099E+19</v>
      </c>
      <c r="P286" s="4">
        <v>2.4151559493064301E+38</v>
      </c>
      <c r="Q286" s="4">
        <f t="shared" si="36"/>
        <v>2.4151559477226265E+38</v>
      </c>
      <c r="R286" s="4">
        <f t="shared" si="37"/>
        <v>-1.5838035159655227E+29</v>
      </c>
      <c r="S286" s="4">
        <f t="shared" si="38"/>
        <v>-6.5577691472013294E-10</v>
      </c>
      <c r="T286" s="4">
        <f t="shared" si="39"/>
        <v>6.557769147201329E-8</v>
      </c>
    </row>
    <row r="287" spans="4:20" x14ac:dyDescent="0.25">
      <c r="D287" s="4">
        <v>1.13174064601686E+18</v>
      </c>
      <c r="E287" s="4">
        <v>9.2299658102355599E+18</v>
      </c>
      <c r="F287" s="4">
        <v>1.0445927468744E+37</v>
      </c>
      <c r="G287" s="4">
        <f t="shared" si="32"/>
        <v>1.0445927468789524E+37</v>
      </c>
      <c r="H287" s="4">
        <f t="shared" si="33"/>
        <v>4.552361289486338E+25</v>
      </c>
      <c r="I287" s="4">
        <f t="shared" si="34"/>
        <v>4.3580249844620702E-12</v>
      </c>
      <c r="J287" s="4">
        <f t="shared" si="35"/>
        <v>4.3580249844620704E-10</v>
      </c>
      <c r="N287" s="4">
        <v>1.13174064601686E+18</v>
      </c>
      <c r="O287" s="4">
        <v>9.2299658102355599E+18</v>
      </c>
      <c r="P287" s="4">
        <v>1.04459274688122E+37</v>
      </c>
      <c r="Q287" s="4">
        <f t="shared" si="36"/>
        <v>1.0445927468789524E+37</v>
      </c>
      <c r="R287" s="4">
        <f t="shared" si="37"/>
        <v>-2.2675623259119319E+25</v>
      </c>
      <c r="S287" s="4">
        <f t="shared" si="38"/>
        <v>-2.1707620818610733E-12</v>
      </c>
      <c r="T287" s="4">
        <f t="shared" si="39"/>
        <v>2.1707620818610734E-10</v>
      </c>
    </row>
    <row r="288" spans="4:20" x14ac:dyDescent="0.25">
      <c r="D288" s="4">
        <v>3.3841388608400102E+18</v>
      </c>
      <c r="E288" s="4">
        <v>3.1593590458170899E+17</v>
      </c>
      <c r="F288" s="4">
        <v>1.06917097222962E+36</v>
      </c>
      <c r="G288" s="4">
        <f t="shared" si="32"/>
        <v>1.0691709722296029E+36</v>
      </c>
      <c r="H288" s="4">
        <f t="shared" si="33"/>
        <v>-1.7118578500402464E+22</v>
      </c>
      <c r="I288" s="4">
        <f t="shared" si="34"/>
        <v>-1.6011076754828201E-14</v>
      </c>
      <c r="J288" s="4">
        <f t="shared" si="35"/>
        <v>1.6011076754828201E-12</v>
      </c>
      <c r="N288" s="4">
        <v>3.3841388608400102E+18</v>
      </c>
      <c r="O288" s="4">
        <v>3.1593590458170899E+17</v>
      </c>
      <c r="P288" s="4">
        <v>1.0691709722292501E+36</v>
      </c>
      <c r="Q288" s="4">
        <f t="shared" si="36"/>
        <v>1.0691709722296029E+36</v>
      </c>
      <c r="R288" s="4">
        <f t="shared" si="37"/>
        <v>3.528493206419163E+23</v>
      </c>
      <c r="S288" s="4">
        <f t="shared" si="38"/>
        <v>3.3002141828270889E-13</v>
      </c>
      <c r="T288" s="4">
        <f t="shared" si="39"/>
        <v>3.3002141828270892E-11</v>
      </c>
    </row>
    <row r="289" spans="4:20" x14ac:dyDescent="0.25">
      <c r="D289" s="4">
        <v>1.72528172404445E+19</v>
      </c>
      <c r="E289" s="4">
        <v>1.18589028244392E+19</v>
      </c>
      <c r="F289" s="4">
        <v>2.0459948294380102E+38</v>
      </c>
      <c r="G289" s="4">
        <f t="shared" si="32"/>
        <v>2.0459948310224061E+38</v>
      </c>
      <c r="H289" s="4">
        <f t="shared" si="33"/>
        <v>1.5843958896171339E+29</v>
      </c>
      <c r="I289" s="4">
        <f t="shared" si="34"/>
        <v>7.743889992260605E-10</v>
      </c>
      <c r="J289" s="4">
        <f t="shared" si="35"/>
        <v>7.7438899922606048E-8</v>
      </c>
      <c r="N289" s="4">
        <v>1.72528172404445E+19</v>
      </c>
      <c r="O289" s="4">
        <v>1.18589028244392E+19</v>
      </c>
      <c r="P289" s="4">
        <v>2.0459948326068801E+38</v>
      </c>
      <c r="Q289" s="4">
        <f t="shared" si="36"/>
        <v>2.0459948310224061E+38</v>
      </c>
      <c r="R289" s="4">
        <f t="shared" si="37"/>
        <v>-1.5844740920060902E+29</v>
      </c>
      <c r="S289" s="4">
        <f t="shared" si="38"/>
        <v>-7.7442722140911324E-10</v>
      </c>
      <c r="T289" s="4">
        <f t="shared" si="39"/>
        <v>7.7442722140911327E-8</v>
      </c>
    </row>
    <row r="290" spans="4:20" x14ac:dyDescent="0.25">
      <c r="D290" s="4">
        <v>1.01194642233229E+19</v>
      </c>
      <c r="E290" s="4">
        <v>1.2487803757478601E+19</v>
      </c>
      <c r="F290" s="4">
        <v>1.26369883351682E+38</v>
      </c>
      <c r="G290" s="4">
        <f t="shared" si="32"/>
        <v>1.2636988335168198E+38</v>
      </c>
      <c r="H290" s="4">
        <f t="shared" si="33"/>
        <v>0</v>
      </c>
      <c r="I290" s="4">
        <f t="shared" si="34"/>
        <v>0</v>
      </c>
      <c r="J290" s="4">
        <f t="shared" si="35"/>
        <v>0</v>
      </c>
      <c r="N290" s="4">
        <v>1.01194642233229E+19</v>
      </c>
      <c r="O290" s="4">
        <v>1.2487803757478601E+19</v>
      </c>
      <c r="P290" s="4">
        <v>1.26369883351684E+38</v>
      </c>
      <c r="Q290" s="4">
        <f t="shared" si="36"/>
        <v>1.2636988335168198E+38</v>
      </c>
      <c r="R290" s="4">
        <f t="shared" si="37"/>
        <v>-2.0211728546682082E+24</v>
      </c>
      <c r="S290" s="4">
        <f t="shared" si="38"/>
        <v>-1.5994102400517142E-14</v>
      </c>
      <c r="T290" s="4">
        <f t="shared" si="39"/>
        <v>1.5994102400517141E-12</v>
      </c>
    </row>
    <row r="291" spans="4:20" x14ac:dyDescent="0.25">
      <c r="D291" s="4">
        <v>5.5687103980581704E+18</v>
      </c>
      <c r="E291" s="4">
        <v>1.04860480444231E+19</v>
      </c>
      <c r="F291" s="4">
        <v>5.8393764779559903E+37</v>
      </c>
      <c r="G291" s="4">
        <f t="shared" si="32"/>
        <v>5.8393764779516466E+37</v>
      </c>
      <c r="H291" s="4">
        <f t="shared" si="33"/>
        <v>-4.3436326909434997E+25</v>
      </c>
      <c r="I291" s="4">
        <f t="shared" si="34"/>
        <v>-7.4385214026603949E-13</v>
      </c>
      <c r="J291" s="4">
        <f t="shared" si="35"/>
        <v>7.4385214026603955E-11</v>
      </c>
      <c r="N291" s="4">
        <v>5.5687103980581704E+18</v>
      </c>
      <c r="O291" s="4">
        <v>1.04860480444231E+19</v>
      </c>
      <c r="P291" s="4">
        <v>5.8393764779486904E+37</v>
      </c>
      <c r="Q291" s="4">
        <f t="shared" si="36"/>
        <v>5.8393764779516466E+37</v>
      </c>
      <c r="R291" s="4">
        <f t="shared" si="37"/>
        <v>2.9562014182763979E+25</v>
      </c>
      <c r="S291" s="4">
        <f t="shared" si="38"/>
        <v>5.0625292433848741E-13</v>
      </c>
      <c r="T291" s="4">
        <f t="shared" si="39"/>
        <v>5.0625292433848742E-11</v>
      </c>
    </row>
    <row r="292" spans="4:20" x14ac:dyDescent="0.25">
      <c r="D292" s="4">
        <v>4.67781779993152E+18</v>
      </c>
      <c r="E292" s="4">
        <v>1.5803480422992599E+19</v>
      </c>
      <c r="F292" s="4">
        <v>7.3925802023547596E+37</v>
      </c>
      <c r="G292" s="4">
        <f t="shared" si="32"/>
        <v>7.3925802023544082E+37</v>
      </c>
      <c r="H292" s="4">
        <f t="shared" si="33"/>
        <v>-3.513440663255016E+24</v>
      </c>
      <c r="I292" s="4">
        <f t="shared" si="34"/>
        <v>-4.7526581614035739E-14</v>
      </c>
      <c r="J292" s="4">
        <f t="shared" si="35"/>
        <v>4.7526581614035735E-12</v>
      </c>
      <c r="N292" s="4">
        <v>4.67781779993152E+18</v>
      </c>
      <c r="O292" s="4">
        <v>1.5803480422992599E+19</v>
      </c>
      <c r="P292" s="4">
        <v>7.3925802023594498E+37</v>
      </c>
      <c r="Q292" s="4">
        <f t="shared" si="36"/>
        <v>7.3925802023544082E+37</v>
      </c>
      <c r="R292" s="4">
        <f t="shared" si="37"/>
        <v>-5.0415984571116332E+25</v>
      </c>
      <c r="S292" s="4">
        <f t="shared" si="38"/>
        <v>-6.8198089423581392E-13</v>
      </c>
      <c r="T292" s="4">
        <f t="shared" si="39"/>
        <v>6.8198089423581391E-11</v>
      </c>
    </row>
    <row r="293" spans="4:20" x14ac:dyDescent="0.25">
      <c r="D293" s="4">
        <v>1.8149845113455499E+19</v>
      </c>
      <c r="E293" s="4">
        <v>6.0064524169963899E+18</v>
      </c>
      <c r="F293" s="4">
        <v>1.0901618104982501E+38</v>
      </c>
      <c r="G293" s="4">
        <f t="shared" si="32"/>
        <v>1.0901618104982489E+38</v>
      </c>
      <c r="H293" s="4">
        <f t="shared" si="33"/>
        <v>0</v>
      </c>
      <c r="I293" s="4">
        <f t="shared" si="34"/>
        <v>0</v>
      </c>
      <c r="J293" s="4">
        <f t="shared" si="35"/>
        <v>0</v>
      </c>
      <c r="N293" s="4">
        <v>1.8149845113455499E+19</v>
      </c>
      <c r="O293" s="4">
        <v>6.0064524169963899E+18</v>
      </c>
      <c r="P293" s="4">
        <v>1.09016181049821E+38</v>
      </c>
      <c r="Q293" s="4">
        <f t="shared" si="36"/>
        <v>1.0901618104982489E+38</v>
      </c>
      <c r="R293" s="4">
        <f t="shared" si="37"/>
        <v>3.8912299818845877E+24</v>
      </c>
      <c r="S293" s="4">
        <f t="shared" si="38"/>
        <v>3.5694058848989902E-14</v>
      </c>
      <c r="T293" s="4">
        <f t="shared" si="39"/>
        <v>3.5694058848989902E-12</v>
      </c>
    </row>
    <row r="294" spans="4:20" x14ac:dyDescent="0.25">
      <c r="D294" s="4">
        <v>1.0733264463662899E+19</v>
      </c>
      <c r="E294" s="4">
        <v>1.63648471485201E+19</v>
      </c>
      <c r="F294" s="4">
        <v>1.75648232194029E+38</v>
      </c>
      <c r="G294" s="4">
        <f t="shared" si="32"/>
        <v>1.7564823235248593E+38</v>
      </c>
      <c r="H294" s="4">
        <f t="shared" si="33"/>
        <v>1.5845692949143848E+29</v>
      </c>
      <c r="I294" s="4">
        <f t="shared" si="34"/>
        <v>9.0212652509620234E-10</v>
      </c>
      <c r="J294" s="4">
        <f t="shared" si="35"/>
        <v>9.0212652509620228E-8</v>
      </c>
      <c r="N294" s="4">
        <v>1.0733264463662899E+19</v>
      </c>
      <c r="O294" s="4">
        <v>1.63648471485201E+19</v>
      </c>
      <c r="P294" s="4">
        <v>1.7564823251097301E+38</v>
      </c>
      <c r="Q294" s="4">
        <f t="shared" si="36"/>
        <v>1.7564823235248593E+38</v>
      </c>
      <c r="R294" s="4">
        <f t="shared" si="37"/>
        <v>-1.5848707707906512E+29</v>
      </c>
      <c r="S294" s="4">
        <f t="shared" si="38"/>
        <v>-9.0229816125344048E-10</v>
      </c>
      <c r="T294" s="4">
        <f t="shared" si="39"/>
        <v>9.0229816125344044E-8</v>
      </c>
    </row>
    <row r="295" spans="4:20" x14ac:dyDescent="0.25">
      <c r="D295" s="4">
        <v>1.6126224507870099E+19</v>
      </c>
      <c r="E295" s="4">
        <v>7.6118539364059505E+18</v>
      </c>
      <c r="F295" s="4">
        <v>1.22750465499627E+38</v>
      </c>
      <c r="G295" s="4">
        <f t="shared" si="32"/>
        <v>1.2275046549959713E+38</v>
      </c>
      <c r="H295" s="4">
        <f t="shared" si="33"/>
        <v>-2.9864245637667636E+25</v>
      </c>
      <c r="I295" s="4">
        <f t="shared" si="34"/>
        <v>-2.432923208569474E-13</v>
      </c>
      <c r="J295" s="4">
        <f t="shared" si="35"/>
        <v>2.4329232085694739E-11</v>
      </c>
      <c r="N295" s="4">
        <v>1.6126224507870099E+19</v>
      </c>
      <c r="O295" s="4">
        <v>7.6118539364059505E+18</v>
      </c>
      <c r="P295" s="4">
        <v>1.22750465499582E+38</v>
      </c>
      <c r="Q295" s="4">
        <f t="shared" si="36"/>
        <v>1.2275046549959713E+38</v>
      </c>
      <c r="R295" s="4">
        <f t="shared" si="37"/>
        <v>1.5130462211114343E+25</v>
      </c>
      <c r="S295" s="4">
        <f t="shared" si="38"/>
        <v>1.2326195383074944E-13</v>
      </c>
      <c r="T295" s="4">
        <f t="shared" si="39"/>
        <v>1.2326195383074943E-11</v>
      </c>
    </row>
    <row r="296" spans="4:20" x14ac:dyDescent="0.25">
      <c r="D296" s="4">
        <v>1.07701552821016E+19</v>
      </c>
      <c r="E296" s="4">
        <v>3.30084424506192E+17</v>
      </c>
      <c r="F296" s="4">
        <v>3.5550605081351297E+36</v>
      </c>
      <c r="G296" s="4">
        <f t="shared" si="32"/>
        <v>3.5550605081348304E+36</v>
      </c>
      <c r="H296" s="4">
        <f t="shared" si="33"/>
        <v>-2.9927997585186377E+23</v>
      </c>
      <c r="I296" s="4">
        <f t="shared" si="34"/>
        <v>-8.4184214352200039E-14</v>
      </c>
      <c r="J296" s="4">
        <f t="shared" si="35"/>
        <v>8.4184214352200047E-12</v>
      </c>
      <c r="N296" s="4">
        <v>1.07701552821016E+19</v>
      </c>
      <c r="O296" s="4">
        <v>3.30084424506192E+17</v>
      </c>
      <c r="P296" s="4">
        <v>3.5550605081343801E+36</v>
      </c>
      <c r="Q296" s="4">
        <f t="shared" si="36"/>
        <v>3.5550605081348304E+36</v>
      </c>
      <c r="R296" s="4">
        <f t="shared" si="37"/>
        <v>4.5039570330369241E+23</v>
      </c>
      <c r="S296" s="4">
        <f t="shared" si="38"/>
        <v>1.266914310665259E-13</v>
      </c>
      <c r="T296" s="4">
        <f t="shared" si="39"/>
        <v>1.266914310665259E-11</v>
      </c>
    </row>
    <row r="297" spans="4:20" x14ac:dyDescent="0.25">
      <c r="D297" s="4">
        <v>1.68324321163613E+19</v>
      </c>
      <c r="E297" s="4">
        <v>1.1433477534758101E+19</v>
      </c>
      <c r="F297" s="4">
        <v>1.9245323429925699E+38</v>
      </c>
      <c r="G297" s="4">
        <f t="shared" si="32"/>
        <v>1.9245323445775766E+38</v>
      </c>
      <c r="H297" s="4">
        <f t="shared" si="33"/>
        <v>1.5850067749453579E+29</v>
      </c>
      <c r="I297" s="4">
        <f t="shared" si="34"/>
        <v>8.2358022166328279E-10</v>
      </c>
      <c r="J297" s="4">
        <f t="shared" si="35"/>
        <v>8.2358022166328276E-8</v>
      </c>
      <c r="N297" s="4">
        <v>1.68324321163613E+19</v>
      </c>
      <c r="O297" s="4">
        <v>1.1433477534758101E+19</v>
      </c>
      <c r="P297" s="4">
        <v>1.9245323461624002E+38</v>
      </c>
      <c r="Q297" s="4">
        <f t="shared" si="36"/>
        <v>1.9245323445775766E+38</v>
      </c>
      <c r="R297" s="4">
        <f t="shared" si="37"/>
        <v>-1.5848235471258225E+29</v>
      </c>
      <c r="S297" s="4">
        <f t="shared" si="38"/>
        <v>-8.234850152511632E-10</v>
      </c>
      <c r="T297" s="4">
        <f t="shared" si="39"/>
        <v>8.2348501525116324E-8</v>
      </c>
    </row>
    <row r="298" spans="4:20" x14ac:dyDescent="0.25">
      <c r="D298" s="4">
        <v>1.2082262040373899E+19</v>
      </c>
      <c r="E298" s="4">
        <v>1.5769982697437999E+19</v>
      </c>
      <c r="F298" s="4">
        <v>1.9053706316416599E+38</v>
      </c>
      <c r="G298" s="4">
        <f t="shared" si="32"/>
        <v>1.9053706332260834E+38</v>
      </c>
      <c r="H298" s="4">
        <f t="shared" si="33"/>
        <v>1.5844234682373938E+29</v>
      </c>
      <c r="I298" s="4">
        <f t="shared" si="34"/>
        <v>8.3155656994393948E-10</v>
      </c>
      <c r="J298" s="4">
        <f t="shared" si="35"/>
        <v>8.3155656994393946E-8</v>
      </c>
      <c r="N298" s="4">
        <v>1.2082262040373899E+19</v>
      </c>
      <c r="O298" s="4">
        <v>1.5769982697437999E+19</v>
      </c>
      <c r="P298" s="4">
        <v>1.9053706348095099E+38</v>
      </c>
      <c r="Q298" s="4">
        <f t="shared" si="36"/>
        <v>1.9053706332260834E+38</v>
      </c>
      <c r="R298" s="4">
        <f t="shared" si="37"/>
        <v>-1.5834264822255304E+29</v>
      </c>
      <c r="S298" s="4">
        <f t="shared" si="38"/>
        <v>-8.3103331950936369E-10</v>
      </c>
      <c r="T298" s="4">
        <f t="shared" si="39"/>
        <v>8.3103331950936371E-8</v>
      </c>
    </row>
    <row r="299" spans="4:20" x14ac:dyDescent="0.25">
      <c r="D299" s="4">
        <v>1.0278227126815701E+19</v>
      </c>
      <c r="E299" s="4">
        <v>2.2252644625716101E+18</v>
      </c>
      <c r="F299" s="4">
        <v>2.2871773563556602E+37</v>
      </c>
      <c r="G299" s="4">
        <f t="shared" si="32"/>
        <v>2.2871773563542487E+37</v>
      </c>
      <c r="H299" s="4">
        <f t="shared" si="33"/>
        <v>-1.411515341729737E+25</v>
      </c>
      <c r="I299" s="4">
        <f t="shared" si="34"/>
        <v>-6.1714293288548754E-13</v>
      </c>
      <c r="J299" s="4">
        <f t="shared" si="35"/>
        <v>6.171429328854875E-11</v>
      </c>
      <c r="N299" s="4">
        <v>1.0278227126815701E+19</v>
      </c>
      <c r="O299" s="4">
        <v>2.2252644625716101E+18</v>
      </c>
      <c r="P299" s="4">
        <v>2.2871773563535398E+37</v>
      </c>
      <c r="Q299" s="4">
        <f t="shared" si="36"/>
        <v>2.2871773563542487E+37</v>
      </c>
      <c r="R299" s="4">
        <f t="shared" si="37"/>
        <v>7.0882720907873375E+24</v>
      </c>
      <c r="S299" s="4">
        <f t="shared" si="38"/>
        <v>3.0991353036504408E-13</v>
      </c>
      <c r="T299" s="4">
        <f t="shared" si="39"/>
        <v>3.0991353036504411E-11</v>
      </c>
    </row>
    <row r="300" spans="4:20" x14ac:dyDescent="0.25">
      <c r="D300" s="4">
        <v>1.6845221635618601E+19</v>
      </c>
      <c r="E300" s="4">
        <v>9.36627447867085E+18</v>
      </c>
      <c r="F300" s="4">
        <v>1.5777696949321399E+38</v>
      </c>
      <c r="G300" s="4">
        <f t="shared" si="32"/>
        <v>1.5777696949324854E+38</v>
      </c>
      <c r="H300" s="4">
        <f t="shared" si="33"/>
        <v>3.4548833188674324E+25</v>
      </c>
      <c r="I300" s="4">
        <f t="shared" si="34"/>
        <v>2.1897259973771209E-13</v>
      </c>
      <c r="J300" s="4">
        <f t="shared" si="35"/>
        <v>2.1897259973771209E-11</v>
      </c>
      <c r="N300" s="4">
        <v>1.6845221635618601E+19</v>
      </c>
      <c r="O300" s="4">
        <v>9.36627447867085E+18</v>
      </c>
      <c r="P300" s="4">
        <v>1.5777696949326599E+38</v>
      </c>
      <c r="Q300" s="4">
        <f t="shared" si="36"/>
        <v>1.5777696949324854E+38</v>
      </c>
      <c r="R300" s="4">
        <f t="shared" si="37"/>
        <v>-1.7453866520686209E+25</v>
      </c>
      <c r="S300" s="4">
        <f t="shared" si="38"/>
        <v>-1.1062366438362273E-13</v>
      </c>
      <c r="T300" s="4">
        <f t="shared" si="39"/>
        <v>1.1062366438362273E-11</v>
      </c>
    </row>
    <row r="301" spans="4:20" x14ac:dyDescent="0.25">
      <c r="D301" s="4">
        <v>1.01326847554333E+19</v>
      </c>
      <c r="E301" s="4">
        <v>3.1635416181148902E+18</v>
      </c>
      <c r="F301" s="4">
        <v>3.20551699270516E+37</v>
      </c>
      <c r="G301" s="4">
        <f t="shared" si="32"/>
        <v>3.2055169927051543E+37</v>
      </c>
      <c r="H301" s="4">
        <f t="shared" si="33"/>
        <v>-5.6668397794435743E+22</v>
      </c>
      <c r="I301" s="4">
        <f t="shared" si="34"/>
        <v>-1.7678395691988816E-15</v>
      </c>
      <c r="J301" s="4">
        <f t="shared" si="35"/>
        <v>1.7678395691988815E-13</v>
      </c>
      <c r="N301" s="4">
        <v>1.01326847554333E+19</v>
      </c>
      <c r="O301" s="4">
        <v>3.1635416181148902E+18</v>
      </c>
      <c r="P301" s="4">
        <v>3.2055169927050499E+37</v>
      </c>
      <c r="Q301" s="4">
        <f t="shared" si="36"/>
        <v>3.2055169927051543E+37</v>
      </c>
      <c r="R301" s="4">
        <f t="shared" si="37"/>
        <v>1.0436429927141916E+24</v>
      </c>
      <c r="S301" s="4">
        <f t="shared" si="38"/>
        <v>3.2557712066079405E-14</v>
      </c>
      <c r="T301" s="4">
        <f t="shared" si="39"/>
        <v>3.2557712066079407E-12</v>
      </c>
    </row>
    <row r="302" spans="4:20" x14ac:dyDescent="0.25">
      <c r="D302" s="4">
        <v>8.8995141187808397E+17</v>
      </c>
      <c r="E302" s="4">
        <v>3.3479495308199997E+18</v>
      </c>
      <c r="F302" s="4">
        <v>2.9795124118504501E+36</v>
      </c>
      <c r="G302" s="4">
        <f t="shared" si="32"/>
        <v>2.9795124118498274E+36</v>
      </c>
      <c r="H302" s="4">
        <f t="shared" si="33"/>
        <v>-6.2276207992843446E+23</v>
      </c>
      <c r="I302" s="4">
        <f t="shared" si="34"/>
        <v>-2.0901476276844682E-13</v>
      </c>
      <c r="J302" s="4">
        <f t="shared" si="35"/>
        <v>2.0901476276844684E-11</v>
      </c>
      <c r="N302" s="4">
        <v>8.8995141187808397E+17</v>
      </c>
      <c r="O302" s="4">
        <v>3.3479495308199997E+18</v>
      </c>
      <c r="P302" s="4">
        <v>2.9795124118553E+36</v>
      </c>
      <c r="Q302" s="4">
        <f t="shared" si="36"/>
        <v>2.9795124118498274E+36</v>
      </c>
      <c r="R302" s="4">
        <f t="shared" si="37"/>
        <v>-5.4726324578355601E+24</v>
      </c>
      <c r="S302" s="4">
        <f t="shared" si="38"/>
        <v>-1.8367543750012043E-12</v>
      </c>
      <c r="T302" s="4">
        <f t="shared" si="39"/>
        <v>1.8367543750012043E-10</v>
      </c>
    </row>
    <row r="303" spans="4:20" x14ac:dyDescent="0.25">
      <c r="D303" s="4">
        <v>9.5022115164708209E+18</v>
      </c>
      <c r="E303" s="4">
        <v>9.7600822076812001E+18</v>
      </c>
      <c r="F303" s="4">
        <v>9.2742365555511494E+37</v>
      </c>
      <c r="G303" s="4">
        <f t="shared" si="32"/>
        <v>9.2742365555530251E+37</v>
      </c>
      <c r="H303" s="4">
        <f t="shared" si="33"/>
        <v>1.8757239669958231E+25</v>
      </c>
      <c r="I303" s="4">
        <f t="shared" si="34"/>
        <v>2.0225103767411649E-13</v>
      </c>
      <c r="J303" s="4">
        <f t="shared" si="35"/>
        <v>2.0225103767411648E-11</v>
      </c>
      <c r="N303" s="4">
        <v>9.5022115164708209E+18</v>
      </c>
      <c r="O303" s="4">
        <v>9.7600822076812001E+18</v>
      </c>
      <c r="P303" s="4">
        <v>9.2742365555539696E+37</v>
      </c>
      <c r="Q303" s="4">
        <f t="shared" si="36"/>
        <v>9.2742365555530251E+37</v>
      </c>
      <c r="R303" s="4">
        <f t="shared" si="37"/>
        <v>-9.4447329657392904E+24</v>
      </c>
      <c r="S303" s="4">
        <f t="shared" si="38"/>
        <v>-1.018383875499076E-13</v>
      </c>
      <c r="T303" s="4">
        <f t="shared" si="39"/>
        <v>1.018383875499076E-11</v>
      </c>
    </row>
    <row r="304" spans="4:20" x14ac:dyDescent="0.25">
      <c r="D304" s="4">
        <v>1.19295266596259E+18</v>
      </c>
      <c r="E304" s="4">
        <v>1.28580797343308E+19</v>
      </c>
      <c r="F304" s="4">
        <v>1.53390804982288E+37</v>
      </c>
      <c r="G304" s="4">
        <f t="shared" si="32"/>
        <v>1.5339080498229478E+37</v>
      </c>
      <c r="H304" s="4">
        <f t="shared" si="33"/>
        <v>6.7765959029179409E+23</v>
      </c>
      <c r="I304" s="4">
        <f t="shared" si="34"/>
        <v>4.4178631852803258E-14</v>
      </c>
      <c r="J304" s="4">
        <f t="shared" si="35"/>
        <v>4.417863185280326E-12</v>
      </c>
      <c r="N304" s="4">
        <v>1.19295266596259E+18</v>
      </c>
      <c r="O304" s="4">
        <v>1.28580797343308E+19</v>
      </c>
      <c r="P304" s="4">
        <v>1.5339080498223499E+37</v>
      </c>
      <c r="Q304" s="4">
        <f t="shared" si="36"/>
        <v>1.5339080498229478E+37</v>
      </c>
      <c r="R304" s="4">
        <f t="shared" si="37"/>
        <v>5.9785159673129708E+24</v>
      </c>
      <c r="S304" s="4">
        <f t="shared" si="38"/>
        <v>3.8975712840173468E-13</v>
      </c>
      <c r="T304" s="4">
        <f t="shared" si="39"/>
        <v>3.8975712840173465E-11</v>
      </c>
    </row>
    <row r="305" spans="4:20" x14ac:dyDescent="0.25">
      <c r="D305" s="4">
        <v>1.29995627087826E+19</v>
      </c>
      <c r="E305" s="4">
        <v>8.2086381304956099E+18</v>
      </c>
      <c r="F305" s="4">
        <v>1.0670870613101799E+38</v>
      </c>
      <c r="G305" s="4">
        <f t="shared" si="32"/>
        <v>1.0670870613108165E+38</v>
      </c>
      <c r="H305" s="4">
        <f t="shared" si="33"/>
        <v>6.3657500189082817E+25</v>
      </c>
      <c r="I305" s="4">
        <f t="shared" si="34"/>
        <v>5.9655395044229603E-13</v>
      </c>
      <c r="J305" s="4">
        <f t="shared" si="35"/>
        <v>5.9655395044229607E-11</v>
      </c>
      <c r="N305" s="4">
        <v>1.29995627087826E+19</v>
      </c>
      <c r="O305" s="4">
        <v>8.2086381304956099E+18</v>
      </c>
      <c r="P305" s="4">
        <v>1.0670870613111E+38</v>
      </c>
      <c r="Q305" s="4">
        <f t="shared" si="36"/>
        <v>1.0670870613108165E+38</v>
      </c>
      <c r="R305" s="4">
        <f t="shared" si="37"/>
        <v>-2.835308836314935E+25</v>
      </c>
      <c r="S305" s="4">
        <f t="shared" si="38"/>
        <v>-2.6570548356495143E-13</v>
      </c>
      <c r="T305" s="4">
        <f t="shared" si="39"/>
        <v>2.6570548356495142E-11</v>
      </c>
    </row>
    <row r="306" spans="4:20" x14ac:dyDescent="0.25">
      <c r="D306" s="4">
        <v>1.6593985397571799E+18</v>
      </c>
      <c r="E306" s="4">
        <v>3.2225304255487401E+18</v>
      </c>
      <c r="F306" s="4">
        <v>5.3474622824786797E+36</v>
      </c>
      <c r="G306" s="4">
        <f t="shared" si="32"/>
        <v>5.3474622824786632E+36</v>
      </c>
      <c r="H306" s="4">
        <f t="shared" si="33"/>
        <v>-1.6528282690043758E+22</v>
      </c>
      <c r="I306" s="4">
        <f t="shared" si="34"/>
        <v>-3.0908647535859844E-15</v>
      </c>
      <c r="J306" s="4">
        <f t="shared" si="35"/>
        <v>3.0908647535859843E-13</v>
      </c>
      <c r="N306" s="4">
        <v>1.6593985397571799E+18</v>
      </c>
      <c r="O306" s="4">
        <v>3.2225304255487401E+18</v>
      </c>
      <c r="P306" s="4">
        <v>5.3474622824778297E+36</v>
      </c>
      <c r="Q306" s="4">
        <f t="shared" si="36"/>
        <v>5.3474622824786632E+36</v>
      </c>
      <c r="R306" s="4">
        <f t="shared" si="37"/>
        <v>8.3349768422649238E+23</v>
      </c>
      <c r="S306" s="4">
        <f t="shared" si="38"/>
        <v>1.5586789400226463E-13</v>
      </c>
      <c r="T306" s="4">
        <f t="shared" si="39"/>
        <v>1.5586789400226463E-11</v>
      </c>
    </row>
    <row r="307" spans="4:20" x14ac:dyDescent="0.25">
      <c r="D307" s="4">
        <v>1.6841305175199601E+19</v>
      </c>
      <c r="E307" s="4">
        <v>1.5618980151310701E+19</v>
      </c>
      <c r="F307" s="4">
        <v>2.6304401109516199E+38</v>
      </c>
      <c r="G307" s="4">
        <f t="shared" si="32"/>
        <v>2.6304401125360875E+38</v>
      </c>
      <c r="H307" s="4">
        <f t="shared" si="33"/>
        <v>1.5844676695876735E+29</v>
      </c>
      <c r="I307" s="4">
        <f t="shared" si="34"/>
        <v>6.0235838939516475E-10</v>
      </c>
      <c r="J307" s="4">
        <f t="shared" si="35"/>
        <v>6.023583893951647E-8</v>
      </c>
      <c r="N307" s="4">
        <v>1.6841305175199601E+19</v>
      </c>
      <c r="O307" s="4">
        <v>1.5618980151310701E+19</v>
      </c>
      <c r="P307" s="4">
        <v>2.6304401141192601E+38</v>
      </c>
      <c r="Q307" s="4">
        <f t="shared" si="36"/>
        <v>2.6304401125360875E+38</v>
      </c>
      <c r="R307" s="4">
        <f t="shared" si="37"/>
        <v>-1.5831726078034113E+29</v>
      </c>
      <c r="S307" s="4">
        <f t="shared" si="38"/>
        <v>-6.018660528549446E-10</v>
      </c>
      <c r="T307" s="4">
        <f t="shared" si="39"/>
        <v>6.0186605285494458E-8</v>
      </c>
    </row>
    <row r="308" spans="4:20" x14ac:dyDescent="0.25">
      <c r="D308" s="4">
        <v>3.1394557163912202E+18</v>
      </c>
      <c r="E308" s="4">
        <v>1.59595605138181E+19</v>
      </c>
      <c r="F308" s="4">
        <v>5.0104333486215104E+37</v>
      </c>
      <c r="G308" s="4">
        <f t="shared" si="32"/>
        <v>5.0104333486197829E+37</v>
      </c>
      <c r="H308" s="4">
        <f t="shared" si="33"/>
        <v>-1.7274416594337162E+25</v>
      </c>
      <c r="I308" s="4">
        <f t="shared" si="34"/>
        <v>-3.4476891303415348E-13</v>
      </c>
      <c r="J308" s="4">
        <f t="shared" si="35"/>
        <v>3.447689130341535E-11</v>
      </c>
      <c r="N308" s="4">
        <v>3.1394557163912202E+18</v>
      </c>
      <c r="O308" s="4">
        <v>1.59595605138181E+19</v>
      </c>
      <c r="P308" s="4">
        <v>5.0104333486147196E+37</v>
      </c>
      <c r="Q308" s="4">
        <f t="shared" si="36"/>
        <v>5.0104333486197829E+37</v>
      </c>
      <c r="R308" s="4">
        <f t="shared" si="37"/>
        <v>5.0633213429328336E+25</v>
      </c>
      <c r="S308" s="4">
        <f t="shared" si="38"/>
        <v>1.0105555728682869E-12</v>
      </c>
      <c r="T308" s="4">
        <f t="shared" si="39"/>
        <v>1.0105555728682869E-10</v>
      </c>
    </row>
    <row r="309" spans="4:20" x14ac:dyDescent="0.25">
      <c r="D309" s="4">
        <v>7.0137283338351196E+18</v>
      </c>
      <c r="E309" s="4">
        <v>1.19376190652082E+18</v>
      </c>
      <c r="F309" s="4">
        <v>8.3727217076183402E+36</v>
      </c>
      <c r="G309" s="4">
        <f t="shared" si="32"/>
        <v>8.3727217076181064E+36</v>
      </c>
      <c r="H309" s="4">
        <f t="shared" si="33"/>
        <v>-2.3375714090204744E+23</v>
      </c>
      <c r="I309" s="4">
        <f t="shared" si="34"/>
        <v>-2.7918895320425893E-14</v>
      </c>
      <c r="J309" s="4">
        <f t="shared" si="35"/>
        <v>2.7918895320425893E-12</v>
      </c>
      <c r="N309" s="4">
        <v>7.0137283338351196E+18</v>
      </c>
      <c r="O309" s="4">
        <v>1.19376190652082E+18</v>
      </c>
      <c r="P309" s="4">
        <v>8.3727217076116297E+36</v>
      </c>
      <c r="Q309" s="4">
        <f t="shared" si="36"/>
        <v>8.3727217076181064E+36</v>
      </c>
      <c r="R309" s="4">
        <f t="shared" si="37"/>
        <v>6.4767256312557184E+24</v>
      </c>
      <c r="S309" s="4">
        <f t="shared" si="38"/>
        <v>7.7355080670634564E-13</v>
      </c>
      <c r="T309" s="4">
        <f t="shared" si="39"/>
        <v>7.735508067063457E-11</v>
      </c>
    </row>
    <row r="310" spans="4:20" x14ac:dyDescent="0.25">
      <c r="D310" s="4">
        <v>1.33706435324415E+19</v>
      </c>
      <c r="E310" s="4">
        <v>1.5908505786587099E+19</v>
      </c>
      <c r="F310" s="4">
        <v>2.1270695984780201E+38</v>
      </c>
      <c r="G310" s="4">
        <f t="shared" si="32"/>
        <v>2.1270696000623899E+38</v>
      </c>
      <c r="H310" s="4">
        <f t="shared" si="33"/>
        <v>1.5843698221541484E+29</v>
      </c>
      <c r="I310" s="4">
        <f t="shared" si="34"/>
        <v>7.4486035722934344E-10</v>
      </c>
      <c r="J310" s="4">
        <f t="shared" si="35"/>
        <v>7.4486035722934339E-8</v>
      </c>
      <c r="N310" s="4">
        <v>1.33706435324415E+19</v>
      </c>
      <c r="O310" s="4">
        <v>1.5908505786587099E+19</v>
      </c>
      <c r="P310" s="4">
        <v>2.12706960164655E+38</v>
      </c>
      <c r="Q310" s="4">
        <f t="shared" si="36"/>
        <v>2.1270696000623899E+38</v>
      </c>
      <c r="R310" s="4">
        <f t="shared" si="37"/>
        <v>-1.584160149082309E+29</v>
      </c>
      <c r="S310" s="4">
        <f t="shared" si="38"/>
        <v>-7.4476178355228401E-10</v>
      </c>
      <c r="T310" s="4">
        <f t="shared" si="39"/>
        <v>7.4476178355228408E-8</v>
      </c>
    </row>
    <row r="311" spans="4:20" x14ac:dyDescent="0.25">
      <c r="D311" s="4">
        <v>4.0420031377750098E+18</v>
      </c>
      <c r="E311" s="4">
        <v>3.9605095220436301E+18</v>
      </c>
      <c r="F311" s="4">
        <v>1.6008391915287199E+37</v>
      </c>
      <c r="G311" s="4">
        <f t="shared" si="32"/>
        <v>1.6008391915288158E+37</v>
      </c>
      <c r="H311" s="4">
        <f t="shared" si="33"/>
        <v>9.5864039602253798E+23</v>
      </c>
      <c r="I311" s="4">
        <f t="shared" si="34"/>
        <v>5.98836161118112E-14</v>
      </c>
      <c r="J311" s="4">
        <f t="shared" si="35"/>
        <v>5.9883616111811202E-12</v>
      </c>
      <c r="N311" s="4">
        <v>4.0420031377750098E+18</v>
      </c>
      <c r="O311" s="4">
        <v>3.9605095220436301E+18</v>
      </c>
      <c r="P311" s="4">
        <v>1.6008391915273799E+37</v>
      </c>
      <c r="Q311" s="4">
        <f t="shared" si="36"/>
        <v>1.6008391915288158E+37</v>
      </c>
      <c r="R311" s="4">
        <f t="shared" si="37"/>
        <v>1.4358355291165156E+25</v>
      </c>
      <c r="S311" s="4">
        <f t="shared" si="38"/>
        <v>8.9692677235449228E-13</v>
      </c>
      <c r="T311" s="4">
        <f t="shared" si="39"/>
        <v>8.9692677235449223E-11</v>
      </c>
    </row>
    <row r="312" spans="4:20" x14ac:dyDescent="0.25">
      <c r="D312" s="4">
        <v>1.5218540159570199E+18</v>
      </c>
      <c r="E312" s="4">
        <v>3.3682883012102999E+18</v>
      </c>
      <c r="F312" s="4">
        <v>5.1260430780979598E+36</v>
      </c>
      <c r="G312" s="4">
        <f t="shared" si="32"/>
        <v>5.1260430780979432E+36</v>
      </c>
      <c r="H312" s="4">
        <f t="shared" si="33"/>
        <v>-1.6528282690043758E+22</v>
      </c>
      <c r="I312" s="4">
        <f t="shared" si="34"/>
        <v>-3.2243745201175138E-15</v>
      </c>
      <c r="J312" s="4">
        <f t="shared" si="35"/>
        <v>3.2243745201175139E-13</v>
      </c>
      <c r="N312" s="4">
        <v>1.5218540159570199E+18</v>
      </c>
      <c r="O312" s="4">
        <v>3.3682883012102999E+18</v>
      </c>
      <c r="P312" s="4">
        <v>5.1260430780932498E+36</v>
      </c>
      <c r="Q312" s="4">
        <f t="shared" si="36"/>
        <v>5.1260430780979432E+36</v>
      </c>
      <c r="R312" s="4">
        <f t="shared" si="37"/>
        <v>4.6934419881620686E+24</v>
      </c>
      <c r="S312" s="4">
        <f t="shared" si="38"/>
        <v>9.1560720748051252E-13</v>
      </c>
      <c r="T312" s="4">
        <f t="shared" si="39"/>
        <v>9.1560720748051255E-11</v>
      </c>
    </row>
    <row r="313" spans="4:20" x14ac:dyDescent="0.25">
      <c r="D313" s="4">
        <v>1.22650074914974E+19</v>
      </c>
      <c r="E313" s="4">
        <v>1.74275032584496E+18</v>
      </c>
      <c r="F313" s="4">
        <v>2.1374845802292002E+37</v>
      </c>
      <c r="G313" s="4">
        <f t="shared" si="32"/>
        <v>2.1374845802297971E+37</v>
      </c>
      <c r="H313" s="4">
        <f t="shared" si="33"/>
        <v>5.9690712343472316E+24</v>
      </c>
      <c r="I313" s="4">
        <f t="shared" si="34"/>
        <v>2.7925680912774155E-13</v>
      </c>
      <c r="J313" s="4">
        <f t="shared" si="35"/>
        <v>2.7925680912774155E-11</v>
      </c>
      <c r="N313" s="4">
        <v>1.22650074914974E+19</v>
      </c>
      <c r="O313" s="4">
        <v>1.74275032584496E+18</v>
      </c>
      <c r="P313" s="4">
        <v>2.1374845802301102E+37</v>
      </c>
      <c r="Q313" s="4">
        <f t="shared" si="36"/>
        <v>2.1374845802297971E+37</v>
      </c>
      <c r="R313" s="4">
        <f t="shared" si="37"/>
        <v>-3.1309289781425748E+24</v>
      </c>
      <c r="S313" s="4">
        <f t="shared" si="38"/>
        <v>-1.4647726618013657E-13</v>
      </c>
      <c r="T313" s="4">
        <f t="shared" si="39"/>
        <v>1.4647726618013656E-11</v>
      </c>
    </row>
    <row r="314" spans="4:20" x14ac:dyDescent="0.25">
      <c r="D314" s="4">
        <v>4.9771005056900198E+18</v>
      </c>
      <c r="E314" s="4">
        <v>8.1875670896560005E+18</v>
      </c>
      <c r="F314" s="4">
        <v>4.0750344302286699E+37</v>
      </c>
      <c r="G314" s="4">
        <f t="shared" si="32"/>
        <v>4.0750344302297844E+37</v>
      </c>
      <c r="H314" s="4">
        <f t="shared" si="33"/>
        <v>1.1144784899572363E+25</v>
      </c>
      <c r="I314" s="4">
        <f t="shared" si="34"/>
        <v>2.7348934322854119E-13</v>
      </c>
      <c r="J314" s="4">
        <f t="shared" si="35"/>
        <v>2.7348934322854118E-11</v>
      </c>
      <c r="N314" s="4">
        <v>4.9771005056900198E+18</v>
      </c>
      <c r="O314" s="4">
        <v>8.1875670896560005E+18</v>
      </c>
      <c r="P314" s="4">
        <v>4.0750344302306198E+37</v>
      </c>
      <c r="Q314" s="4">
        <f t="shared" si="36"/>
        <v>4.0750344302297844E+37</v>
      </c>
      <c r="R314" s="4">
        <f t="shared" si="37"/>
        <v>-8.3538663081964024E+24</v>
      </c>
      <c r="S314" s="4">
        <f t="shared" si="38"/>
        <v>-2.0500112210647855E-13</v>
      </c>
      <c r="T314" s="4">
        <f t="shared" si="39"/>
        <v>2.0500112210647854E-11</v>
      </c>
    </row>
    <row r="315" spans="4:20" x14ac:dyDescent="0.25">
      <c r="D315" s="4">
        <v>3.6077333765581199E+18</v>
      </c>
      <c r="E315" s="4">
        <v>3.7799367058970998E+18</v>
      </c>
      <c r="F315" s="4">
        <v>1.3637003815142099E+37</v>
      </c>
      <c r="G315" s="4">
        <f t="shared" si="32"/>
        <v>1.363700381514212E+37</v>
      </c>
      <c r="H315" s="4">
        <f t="shared" si="33"/>
        <v>2.1250649172913403E+22</v>
      </c>
      <c r="I315" s="4">
        <f t="shared" si="34"/>
        <v>1.5583077823383256E-15</v>
      </c>
      <c r="J315" s="4">
        <f t="shared" si="35"/>
        <v>1.5583077823383256E-13</v>
      </c>
      <c r="N315" s="4">
        <v>3.6077333765581199E+18</v>
      </c>
      <c r="O315" s="4">
        <v>3.7799367058970998E+18</v>
      </c>
      <c r="P315" s="4">
        <v>1.36370038151323E+37</v>
      </c>
      <c r="Q315" s="4">
        <f t="shared" si="36"/>
        <v>1.363700381514212E+37</v>
      </c>
      <c r="R315" s="4">
        <f t="shared" si="37"/>
        <v>9.8201611011274272E+24</v>
      </c>
      <c r="S315" s="4">
        <f t="shared" si="38"/>
        <v>7.2011134074945515E-13</v>
      </c>
      <c r="T315" s="4">
        <f t="shared" si="39"/>
        <v>7.2011134074945511E-11</v>
      </c>
    </row>
    <row r="316" spans="4:20" x14ac:dyDescent="0.25">
      <c r="D316" s="4">
        <v>1.7982868862396201E+19</v>
      </c>
      <c r="E316" s="4">
        <v>2.4117922336955602E+18</v>
      </c>
      <c r="F316" s="4">
        <v>4.3370943461876501E+37</v>
      </c>
      <c r="G316" s="4">
        <f t="shared" si="32"/>
        <v>4.3370943461892868E+37</v>
      </c>
      <c r="H316" s="4">
        <f t="shared" si="33"/>
        <v>1.636772222962619E+25</v>
      </c>
      <c r="I316" s="4">
        <f t="shared" si="34"/>
        <v>3.7738912099081745E-13</v>
      </c>
      <c r="J316" s="4">
        <f t="shared" si="35"/>
        <v>3.7738912099081745E-11</v>
      </c>
      <c r="N316" s="4">
        <v>1.7982868862396201E+19</v>
      </c>
      <c r="O316" s="4">
        <v>2.4117922336955602E+18</v>
      </c>
      <c r="P316" s="4">
        <v>4.3370943461901501E+37</v>
      </c>
      <c r="Q316" s="4">
        <f t="shared" si="36"/>
        <v>4.3370943461892868E+37</v>
      </c>
      <c r="R316" s="4">
        <f t="shared" si="37"/>
        <v>-8.6324859306857115E+24</v>
      </c>
      <c r="S316" s="4">
        <f t="shared" si="38"/>
        <v>-1.9903846311921936E-13</v>
      </c>
      <c r="T316" s="4">
        <f t="shared" si="39"/>
        <v>1.9903846311921935E-11</v>
      </c>
    </row>
    <row r="317" spans="4:20" x14ac:dyDescent="0.25">
      <c r="D317" s="4">
        <v>5.8912543718193101E+18</v>
      </c>
      <c r="E317" s="4">
        <v>4.69050396939072E+18</v>
      </c>
      <c r="F317" s="4">
        <v>2.7632952015708998E+37</v>
      </c>
      <c r="G317" s="4">
        <f t="shared" si="32"/>
        <v>2.7632952015708908E+37</v>
      </c>
      <c r="H317" s="4">
        <f t="shared" si="33"/>
        <v>-8.9724963174523259E+22</v>
      </c>
      <c r="I317" s="4">
        <f t="shared" si="34"/>
        <v>-3.2470277921633562E-15</v>
      </c>
      <c r="J317" s="4">
        <f t="shared" si="35"/>
        <v>3.2470277921633563E-13</v>
      </c>
      <c r="N317" s="4">
        <v>5.8912543718193101E+18</v>
      </c>
      <c r="O317" s="4">
        <v>4.69050396939072E+18</v>
      </c>
      <c r="P317" s="4">
        <v>2.7632952015670799E+37</v>
      </c>
      <c r="Q317" s="4">
        <f t="shared" si="36"/>
        <v>2.7632952015708908E+37</v>
      </c>
      <c r="R317" s="4">
        <f t="shared" si="37"/>
        <v>3.8109497516758037E+25</v>
      </c>
      <c r="S317" s="4">
        <f t="shared" si="38"/>
        <v>1.3791323306714887E-12</v>
      </c>
      <c r="T317" s="4">
        <f t="shared" si="39"/>
        <v>1.3791323306714886E-10</v>
      </c>
    </row>
    <row r="318" spans="4:20" x14ac:dyDescent="0.25">
      <c r="D318" s="4">
        <v>6.5944493184497797E+18</v>
      </c>
      <c r="E318" s="4">
        <v>3.28840877284384E+18</v>
      </c>
      <c r="F318" s="4">
        <v>2.1685244990865498E+37</v>
      </c>
      <c r="G318" s="4">
        <f t="shared" si="32"/>
        <v>2.1685244990864336E+37</v>
      </c>
      <c r="H318" s="4">
        <f t="shared" si="33"/>
        <v>-1.1617021547859327E+24</v>
      </c>
      <c r="I318" s="4">
        <f t="shared" si="34"/>
        <v>-5.3571087404146927E-14</v>
      </c>
      <c r="J318" s="4">
        <f t="shared" si="35"/>
        <v>5.3571087404146929E-12</v>
      </c>
      <c r="N318" s="4">
        <v>6.5944493184497797E+18</v>
      </c>
      <c r="O318" s="4">
        <v>3.28840877284384E+18</v>
      </c>
      <c r="P318" s="4">
        <v>2.1685244990863198E+37</v>
      </c>
      <c r="Q318" s="4">
        <f t="shared" si="36"/>
        <v>2.1685244990864336E+37</v>
      </c>
      <c r="R318" s="4">
        <f t="shared" si="37"/>
        <v>1.1380903223715845E+24</v>
      </c>
      <c r="S318" s="4">
        <f t="shared" si="38"/>
        <v>5.2482244164225241E-14</v>
      </c>
      <c r="T318" s="4">
        <f t="shared" si="39"/>
        <v>5.2482244164225237E-12</v>
      </c>
    </row>
    <row r="319" spans="4:20" x14ac:dyDescent="0.25">
      <c r="D319" s="4">
        <v>1.06203885870442E+19</v>
      </c>
      <c r="E319" s="4">
        <v>4.7099389369278095E+18</v>
      </c>
      <c r="F319" s="4">
        <v>5.0021381731423604E+37</v>
      </c>
      <c r="G319" s="4">
        <f t="shared" si="32"/>
        <v>5.0021381731423207E+37</v>
      </c>
      <c r="H319" s="4">
        <f t="shared" si="33"/>
        <v>-3.966787845610502E+23</v>
      </c>
      <c r="I319" s="4">
        <f t="shared" si="34"/>
        <v>-7.930184469731638E-15</v>
      </c>
      <c r="J319" s="4">
        <f t="shared" si="35"/>
        <v>7.9301844697316378E-13</v>
      </c>
      <c r="N319" s="4">
        <v>1.06203885870442E+19</v>
      </c>
      <c r="O319" s="4">
        <v>4.7099389369278095E+18</v>
      </c>
      <c r="P319" s="4">
        <v>5.0021381731406301E+37</v>
      </c>
      <c r="Q319" s="4">
        <f t="shared" si="36"/>
        <v>5.0021381731423207E+37</v>
      </c>
      <c r="R319" s="4">
        <f t="shared" si="37"/>
        <v>1.690607200867333E+25</v>
      </c>
      <c r="S319" s="4">
        <f t="shared" si="38"/>
        <v>3.3797690954332456E-13</v>
      </c>
      <c r="T319" s="4">
        <f t="shared" si="39"/>
        <v>3.3797690954332458E-11</v>
      </c>
    </row>
    <row r="320" spans="4:20" x14ac:dyDescent="0.25">
      <c r="D320" s="4">
        <v>2.3631960144648402E+18</v>
      </c>
      <c r="E320" s="4">
        <v>6.6304693236790804E+18</v>
      </c>
      <c r="F320" s="4">
        <v>1.5669098679757699E+37</v>
      </c>
      <c r="G320" s="4">
        <f t="shared" si="32"/>
        <v>1.5669098679749787E+37</v>
      </c>
      <c r="H320" s="4">
        <f t="shared" si="33"/>
        <v>-7.9123250420480906E+24</v>
      </c>
      <c r="I320" s="4">
        <f t="shared" si="34"/>
        <v>-5.0496363599226753E-13</v>
      </c>
      <c r="J320" s="4">
        <f t="shared" si="35"/>
        <v>5.0496363599226755E-11</v>
      </c>
      <c r="N320" s="4">
        <v>2.3631960144648402E+18</v>
      </c>
      <c r="O320" s="4">
        <v>6.6304693236790804E+18</v>
      </c>
      <c r="P320" s="4">
        <v>1.5669098679743801E+37</v>
      </c>
      <c r="Q320" s="4">
        <f t="shared" si="36"/>
        <v>1.5669098679749787E+37</v>
      </c>
      <c r="R320" s="4">
        <f t="shared" si="37"/>
        <v>5.9855995170372753E+24</v>
      </c>
      <c r="S320" s="4">
        <f t="shared" si="38"/>
        <v>3.820002438795578E-13</v>
      </c>
      <c r="T320" s="4">
        <f t="shared" si="39"/>
        <v>3.8200024387955781E-11</v>
      </c>
    </row>
    <row r="321" spans="4:20" x14ac:dyDescent="0.25">
      <c r="D321" s="4">
        <v>8.7336198043433702E+17</v>
      </c>
      <c r="E321" s="4">
        <v>1.37599938327219E+18</v>
      </c>
      <c r="F321" s="4">
        <v>1.2017455464510101E+36</v>
      </c>
      <c r="G321" s="4">
        <f t="shared" si="32"/>
        <v>1.2017455464510262E+36</v>
      </c>
      <c r="H321" s="4">
        <f t="shared" si="33"/>
        <v>1.6085560832274729E+22</v>
      </c>
      <c r="I321" s="4">
        <f t="shared" si="34"/>
        <v>1.3385163672774427E-14</v>
      </c>
      <c r="J321" s="4">
        <f t="shared" si="35"/>
        <v>1.3385163672774428E-12</v>
      </c>
      <c r="N321" s="4">
        <v>8.7336198043433702E+17</v>
      </c>
      <c r="O321" s="4">
        <v>1.37599938327219E+18</v>
      </c>
      <c r="P321" s="4">
        <v>1.20174554645482E+36</v>
      </c>
      <c r="Q321" s="4">
        <f t="shared" si="36"/>
        <v>1.2017455464510262E+36</v>
      </c>
      <c r="R321" s="4">
        <f t="shared" si="37"/>
        <v>-3.7938311731754012E+24</v>
      </c>
      <c r="S321" s="4">
        <f t="shared" si="38"/>
        <v>-3.1569338321072018E-12</v>
      </c>
      <c r="T321" s="4">
        <f t="shared" si="39"/>
        <v>3.156933832107202E-10</v>
      </c>
    </row>
    <row r="322" spans="4:20" x14ac:dyDescent="0.25">
      <c r="D322" s="4">
        <v>1.2340875992854899E+18</v>
      </c>
      <c r="E322" s="4">
        <v>1.31165375690455E+19</v>
      </c>
      <c r="F322" s="4">
        <v>1.6186956359520501E+37</v>
      </c>
      <c r="G322" s="4">
        <f t="shared" si="32"/>
        <v>1.6186956359521297E+37</v>
      </c>
      <c r="H322" s="4">
        <f t="shared" si="33"/>
        <v>7.9571875236353522E+23</v>
      </c>
      <c r="I322" s="4">
        <f t="shared" si="34"/>
        <v>4.9158021723799058E-14</v>
      </c>
      <c r="J322" s="4">
        <f t="shared" si="35"/>
        <v>4.9158021723799056E-12</v>
      </c>
      <c r="N322" s="4">
        <v>1.2340875992854899E+18</v>
      </c>
      <c r="O322" s="4">
        <v>1.31165375690455E+19</v>
      </c>
      <c r="P322" s="4">
        <v>1.6186956359502301E+37</v>
      </c>
      <c r="Q322" s="4">
        <f t="shared" si="36"/>
        <v>1.6186956359521297E+37</v>
      </c>
      <c r="R322" s="4">
        <f t="shared" si="37"/>
        <v>1.8995719177343148E+25</v>
      </c>
      <c r="S322" s="4">
        <f t="shared" si="38"/>
        <v>1.1735201328426215E-12</v>
      </c>
      <c r="T322" s="4">
        <f t="shared" si="39"/>
        <v>1.1735201328426215E-10</v>
      </c>
    </row>
    <row r="323" spans="4:20" x14ac:dyDescent="0.25">
      <c r="D323" s="4">
        <v>7.9244561217314703E+18</v>
      </c>
      <c r="E323" s="4">
        <v>7.9559791244021094E+17</v>
      </c>
      <c r="F323" s="4">
        <v>6.3046807476736103E+36</v>
      </c>
      <c r="G323" s="4">
        <f t="shared" si="32"/>
        <v>6.304680747673608E+36</v>
      </c>
      <c r="H323" s="4">
        <f t="shared" si="33"/>
        <v>0</v>
      </c>
      <c r="I323" s="4">
        <f t="shared" si="34"/>
        <v>0</v>
      </c>
      <c r="J323" s="4">
        <f t="shared" si="35"/>
        <v>0</v>
      </c>
      <c r="N323" s="4">
        <v>7.9244561217314703E+18</v>
      </c>
      <c r="O323" s="4">
        <v>7.9559791244021094E+17</v>
      </c>
      <c r="P323" s="4">
        <v>6.3046807476738004E+36</v>
      </c>
      <c r="Q323" s="4">
        <f t="shared" si="36"/>
        <v>6.304680747673608E+36</v>
      </c>
      <c r="R323" s="4">
        <f t="shared" si="37"/>
        <v>-1.9243643417693804E+23</v>
      </c>
      <c r="S323" s="4">
        <f t="shared" si="38"/>
        <v>-3.0522788048854972E-14</v>
      </c>
      <c r="T323" s="4">
        <f t="shared" si="39"/>
        <v>3.0522788048854972E-12</v>
      </c>
    </row>
    <row r="324" spans="4:20" x14ac:dyDescent="0.25">
      <c r="D324" s="4">
        <v>1.6700591858887399E+19</v>
      </c>
      <c r="E324" s="4">
        <v>1.8111419376784099E+19</v>
      </c>
      <c r="F324" s="4">
        <v>3.0247142283836098E+38</v>
      </c>
      <c r="G324" s="4">
        <f t="shared" si="32"/>
        <v>3.0247142299681602E+38</v>
      </c>
      <c r="H324" s="4">
        <f t="shared" si="33"/>
        <v>1.5845504054484533E+29</v>
      </c>
      <c r="I324" s="4">
        <f t="shared" si="34"/>
        <v>5.2386780534474925E-10</v>
      </c>
      <c r="J324" s="4">
        <f t="shared" si="35"/>
        <v>5.2386780534474925E-8</v>
      </c>
      <c r="N324" s="4">
        <v>1.6700591858887399E+19</v>
      </c>
      <c r="O324" s="4">
        <v>1.8111419376784099E+19</v>
      </c>
      <c r="P324" s="4">
        <v>3.0247142315541999E+38</v>
      </c>
      <c r="Q324" s="4">
        <f t="shared" si="36"/>
        <v>3.0247142299681602E+38</v>
      </c>
      <c r="R324" s="4">
        <f t="shared" si="37"/>
        <v>-1.5860396509424911E+29</v>
      </c>
      <c r="S324" s="4">
        <f t="shared" si="38"/>
        <v>-5.243601644176437E-10</v>
      </c>
      <c r="T324" s="4">
        <f t="shared" si="39"/>
        <v>5.2436016441764368E-8</v>
      </c>
    </row>
    <row r="325" spans="4:20" x14ac:dyDescent="0.25">
      <c r="D325" s="4">
        <v>8.3851493506881905E+18</v>
      </c>
      <c r="E325" s="4">
        <v>1.82291440996824E+19</v>
      </c>
      <c r="F325" s="4">
        <v>1.52854095811053E+38</v>
      </c>
      <c r="G325" s="4">
        <f t="shared" si="32"/>
        <v>1.5285409581105334E+38</v>
      </c>
      <c r="H325" s="4">
        <f t="shared" si="33"/>
        <v>3.4001038676661446E+23</v>
      </c>
      <c r="I325" s="4">
        <f t="shared" si="34"/>
        <v>2.2244113575269163E-15</v>
      </c>
      <c r="J325" s="4">
        <f t="shared" si="35"/>
        <v>2.2244113575269163E-13</v>
      </c>
      <c r="N325" s="4">
        <v>8.3851493506881905E+18</v>
      </c>
      <c r="O325" s="4">
        <v>1.82291440996824E+19</v>
      </c>
      <c r="P325" s="4">
        <v>1.52854095811135E+38</v>
      </c>
      <c r="Q325" s="4">
        <f t="shared" si="36"/>
        <v>1.5285409581105334E+38</v>
      </c>
      <c r="R325" s="4">
        <f t="shared" si="37"/>
        <v>-8.1659161221781905E+25</v>
      </c>
      <c r="S325" s="4">
        <f t="shared" si="38"/>
        <v>-5.342294610327143E-13</v>
      </c>
      <c r="T325" s="4">
        <f t="shared" si="39"/>
        <v>5.3422946103271427E-11</v>
      </c>
    </row>
    <row r="326" spans="4:20" x14ac:dyDescent="0.25">
      <c r="D326" s="4">
        <v>4.4628148723698299E+18</v>
      </c>
      <c r="E326" s="4">
        <v>1.5448063246281601E+19</v>
      </c>
      <c r="F326" s="4">
        <v>6.8941846404815903E+37</v>
      </c>
      <c r="G326" s="4">
        <f t="shared" si="32"/>
        <v>6.8941846404815279E+37</v>
      </c>
      <c r="H326" s="4">
        <f t="shared" si="33"/>
        <v>-6.2335237573879317E+23</v>
      </c>
      <c r="I326" s="4">
        <f t="shared" si="34"/>
        <v>-9.0417128093519518E-15</v>
      </c>
      <c r="J326" s="4">
        <f t="shared" si="35"/>
        <v>9.0417128093519518E-13</v>
      </c>
      <c r="N326" s="4">
        <v>4.4628148723698299E+18</v>
      </c>
      <c r="O326" s="4">
        <v>1.5448063246281601E+19</v>
      </c>
      <c r="P326" s="4">
        <v>6.8941846404855996E+37</v>
      </c>
      <c r="Q326" s="4">
        <f t="shared" si="36"/>
        <v>6.8941846404815279E+37</v>
      </c>
      <c r="R326" s="4">
        <f t="shared" si="37"/>
        <v>-4.0716243815302081E+25</v>
      </c>
      <c r="S326" s="4">
        <f t="shared" si="38"/>
        <v>-5.9058824122903431E-13</v>
      </c>
      <c r="T326" s="4">
        <f t="shared" si="39"/>
        <v>5.9058824122903433E-11</v>
      </c>
    </row>
    <row r="327" spans="4:20" x14ac:dyDescent="0.25">
      <c r="D327" s="4">
        <v>3.9932837689469798E+18</v>
      </c>
      <c r="E327" s="4">
        <v>1.46697210736267E+19</v>
      </c>
      <c r="F327" s="4">
        <v>5.8580359058293295E+37</v>
      </c>
      <c r="G327" s="4">
        <f t="shared" si="32"/>
        <v>5.8580359058292965E+37</v>
      </c>
      <c r="H327" s="4">
        <f t="shared" si="33"/>
        <v>-3.3056565380087516E+23</v>
      </c>
      <c r="I327" s="4">
        <f t="shared" si="34"/>
        <v>-5.6429434560469536E-15</v>
      </c>
      <c r="J327" s="4">
        <f t="shared" si="35"/>
        <v>5.6429434560469534E-13</v>
      </c>
      <c r="N327" s="4">
        <v>3.9932837689469798E+18</v>
      </c>
      <c r="O327" s="4">
        <v>1.46697210736267E+19</v>
      </c>
      <c r="P327" s="4">
        <v>5.8580359058331802E+37</v>
      </c>
      <c r="Q327" s="4">
        <f t="shared" si="36"/>
        <v>5.8580359058292965E+37</v>
      </c>
      <c r="R327" s="4">
        <f t="shared" si="37"/>
        <v>-3.8836741955119962E+25</v>
      </c>
      <c r="S327" s="4">
        <f t="shared" si="38"/>
        <v>-6.6296524260757354E-13</v>
      </c>
      <c r="T327" s="4">
        <f t="shared" si="39"/>
        <v>6.6296524260757356E-11</v>
      </c>
    </row>
    <row r="328" spans="4:20" x14ac:dyDescent="0.25">
      <c r="D328" s="4">
        <v>1.68593239717597E+19</v>
      </c>
      <c r="E328" s="4">
        <v>5.6590154999765903E+18</v>
      </c>
      <c r="F328" s="4">
        <v>9.5407175675315594E+37</v>
      </c>
      <c r="G328" s="4">
        <f t="shared" ref="G328:G391" si="40">D328*E328</f>
        <v>9.5407175675315027E+37</v>
      </c>
      <c r="H328" s="4">
        <f t="shared" ref="H328:H391" si="41">G328-F328</f>
        <v>-5.6668397794435743E+23</v>
      </c>
      <c r="I328" s="4">
        <f t="shared" ref="I328:I391" si="42">H328/G328</f>
        <v>-5.9396368662339222E-15</v>
      </c>
      <c r="J328" s="4">
        <f t="shared" ref="J328:J391" si="43">ABS(I328*100)</f>
        <v>5.9396368662339225E-13</v>
      </c>
      <c r="N328" s="4">
        <v>1.68593239717597E+19</v>
      </c>
      <c r="O328" s="4">
        <v>5.6590154999765903E+18</v>
      </c>
      <c r="P328" s="4">
        <v>9.54071756753121E+37</v>
      </c>
      <c r="Q328" s="4">
        <f t="shared" ref="Q328:Q391" si="44">N328*O328</f>
        <v>9.5407175675315027E+37</v>
      </c>
      <c r="R328" s="4">
        <f t="shared" ref="R328:R391" si="45">Q328-P328</f>
        <v>2.92786721937918E+24</v>
      </c>
      <c r="S328" s="4">
        <f t="shared" ref="S328:S391" si="46">R328/Q328</f>
        <v>3.0688123808875263E-14</v>
      </c>
      <c r="T328" s="4">
        <f t="shared" ref="T328:T391" si="47">ABS(S328*100)</f>
        <v>3.0688123808875262E-12</v>
      </c>
    </row>
    <row r="329" spans="4:20" x14ac:dyDescent="0.25">
      <c r="D329" s="4">
        <v>1.2825404443474E+19</v>
      </c>
      <c r="E329" s="4">
        <v>6.6307222113535304E+18</v>
      </c>
      <c r="F329" s="4">
        <v>8.50416941129362E+37</v>
      </c>
      <c r="G329" s="4">
        <f t="shared" si="40"/>
        <v>8.5041694112935312E+37</v>
      </c>
      <c r="H329" s="4">
        <f t="shared" si="41"/>
        <v>-8.878048987794933E+23</v>
      </c>
      <c r="I329" s="4">
        <f t="shared" si="42"/>
        <v>-1.043964267222251E-14</v>
      </c>
      <c r="J329" s="4">
        <f t="shared" si="43"/>
        <v>1.0439642672222511E-12</v>
      </c>
      <c r="N329" s="4">
        <v>1.2825404443474E+19</v>
      </c>
      <c r="O329" s="4">
        <v>6.6307222113535304E+18</v>
      </c>
      <c r="P329" s="4">
        <v>8.5041694112935397E+37</v>
      </c>
      <c r="Q329" s="4">
        <f t="shared" si="44"/>
        <v>8.5041694112935312E+37</v>
      </c>
      <c r="R329" s="4">
        <f t="shared" si="45"/>
        <v>-8.5002596691653614E+22</v>
      </c>
      <c r="S329" s="4">
        <f t="shared" si="46"/>
        <v>-9.995402558510914E-16</v>
      </c>
      <c r="T329" s="4">
        <f t="shared" si="47"/>
        <v>9.9954025585109134E-14</v>
      </c>
    </row>
    <row r="330" spans="4:20" x14ac:dyDescent="0.25">
      <c r="D330" s="4">
        <v>1.8394053273176001E+19</v>
      </c>
      <c r="E330" s="4">
        <v>1.2980888603292101E+19</v>
      </c>
      <c r="F330" s="4">
        <v>2.3877115634366301E+38</v>
      </c>
      <c r="G330" s="4">
        <f t="shared" si="40"/>
        <v>2.3877115650211812E+38</v>
      </c>
      <c r="H330" s="4">
        <f t="shared" si="41"/>
        <v>1.5845511610270906E+29</v>
      </c>
      <c r="I330" s="4">
        <f t="shared" si="42"/>
        <v>6.6362754372847971E-10</v>
      </c>
      <c r="J330" s="4">
        <f t="shared" si="43"/>
        <v>6.6362754372847973E-8</v>
      </c>
      <c r="N330" s="4">
        <v>1.8394053273176001E+19</v>
      </c>
      <c r="O330" s="4">
        <v>1.2980888603292101E+19</v>
      </c>
      <c r="P330" s="4">
        <v>2.3877115666060902E+38</v>
      </c>
      <c r="Q330" s="4">
        <f t="shared" si="44"/>
        <v>2.3877115650211812E+38</v>
      </c>
      <c r="R330" s="4">
        <f t="shared" si="45"/>
        <v>-1.5849089275118328E+29</v>
      </c>
      <c r="S330" s="4">
        <f t="shared" si="46"/>
        <v>-6.6377738028746084E-10</v>
      </c>
      <c r="T330" s="4">
        <f t="shared" si="47"/>
        <v>6.6377738028746091E-8</v>
      </c>
    </row>
    <row r="331" spans="4:20" x14ac:dyDescent="0.25">
      <c r="D331" s="4">
        <v>9.6905007052228895E+18</v>
      </c>
      <c r="E331" s="4">
        <v>9.894768001248469E+18</v>
      </c>
      <c r="F331" s="4">
        <v>9.5885256294194595E+37</v>
      </c>
      <c r="G331" s="4">
        <f t="shared" si="40"/>
        <v>9.5885256294115165E+37</v>
      </c>
      <c r="H331" s="4">
        <f t="shared" si="41"/>
        <v>-7.9430204241867432E+25</v>
      </c>
      <c r="I331" s="4">
        <f t="shared" si="42"/>
        <v>-8.2838808917844405E-13</v>
      </c>
      <c r="J331" s="4">
        <f t="shared" si="43"/>
        <v>8.2838808917844408E-11</v>
      </c>
      <c r="N331" s="4">
        <v>9.6905007052228895E+18</v>
      </c>
      <c r="O331" s="4">
        <v>9.894768001248469E+18</v>
      </c>
      <c r="P331" s="4">
        <v>9.5885256294075497E+37</v>
      </c>
      <c r="Q331" s="4">
        <f t="shared" si="44"/>
        <v>9.5885256294115165E+37</v>
      </c>
      <c r="R331" s="4">
        <f t="shared" si="45"/>
        <v>3.966787845610502E+25</v>
      </c>
      <c r="S331" s="4">
        <f t="shared" si="46"/>
        <v>4.1370154275261176E-13</v>
      </c>
      <c r="T331" s="4">
        <f t="shared" si="47"/>
        <v>4.1370154275261177E-11</v>
      </c>
    </row>
    <row r="332" spans="4:20" x14ac:dyDescent="0.25">
      <c r="D332" s="4">
        <v>6.5532725993900503E+18</v>
      </c>
      <c r="E332" s="4">
        <v>1.6313235840772E+17</v>
      </c>
      <c r="F332" s="4">
        <v>1.06905081442706E+36</v>
      </c>
      <c r="G332" s="4">
        <f t="shared" si="40"/>
        <v>1.0690508144271886E+36</v>
      </c>
      <c r="H332" s="4">
        <f t="shared" si="41"/>
        <v>1.2853691270560816E+23</v>
      </c>
      <c r="I332" s="4">
        <f t="shared" si="42"/>
        <v>1.2023461464222345E-13</v>
      </c>
      <c r="J332" s="4">
        <f t="shared" si="43"/>
        <v>1.2023461464222345E-11</v>
      </c>
      <c r="N332" s="4">
        <v>6.5532725993900503E+18</v>
      </c>
      <c r="O332" s="4">
        <v>1.6313235840772E+17</v>
      </c>
      <c r="P332" s="4">
        <v>1.06905081442723E+36</v>
      </c>
      <c r="Q332" s="4">
        <f t="shared" si="44"/>
        <v>1.0690508144271886E+36</v>
      </c>
      <c r="R332" s="4">
        <f t="shared" si="45"/>
        <v>-4.1468280677699072E+22</v>
      </c>
      <c r="S332" s="4">
        <f t="shared" si="46"/>
        <v>-3.8789812530958427E-14</v>
      </c>
      <c r="T332" s="4">
        <f t="shared" si="47"/>
        <v>3.8789812530958426E-12</v>
      </c>
    </row>
    <row r="333" spans="4:20" x14ac:dyDescent="0.25">
      <c r="D333" s="4">
        <v>1.48723083115897E+19</v>
      </c>
      <c r="E333" s="4">
        <v>8.3206299997653402E+18</v>
      </c>
      <c r="F333" s="4">
        <v>1.23746974703111E+38</v>
      </c>
      <c r="G333" s="4">
        <f t="shared" si="40"/>
        <v>1.2374697470317267E+38</v>
      </c>
      <c r="H333" s="4">
        <f t="shared" si="41"/>
        <v>6.1674106266277566E+25</v>
      </c>
      <c r="I333" s="4">
        <f t="shared" si="42"/>
        <v>4.9838880032593105E-13</v>
      </c>
      <c r="J333" s="4">
        <f t="shared" si="43"/>
        <v>4.9838880032593106E-11</v>
      </c>
      <c r="N333" s="4">
        <v>1.48723083115897E+19</v>
      </c>
      <c r="O333" s="4">
        <v>8.3206299997653402E+18</v>
      </c>
      <c r="P333" s="4">
        <v>1.237469747032E+38</v>
      </c>
      <c r="Q333" s="4">
        <f t="shared" si="44"/>
        <v>1.2374697470317267E+38</v>
      </c>
      <c r="R333" s="4">
        <f t="shared" si="45"/>
        <v>-2.7333057202849506E+25</v>
      </c>
      <c r="S333" s="4">
        <f t="shared" si="46"/>
        <v>-2.208785893021814E-13</v>
      </c>
      <c r="T333" s="4">
        <f t="shared" si="47"/>
        <v>2.2087858930218139E-11</v>
      </c>
    </row>
    <row r="334" spans="4:20" x14ac:dyDescent="0.25">
      <c r="D334" s="4">
        <v>7.5845750486195098E+18</v>
      </c>
      <c r="E334" s="4">
        <v>8.2226371168386796E+18</v>
      </c>
      <c r="F334" s="4">
        <v>6.2365208310188098E+37</v>
      </c>
      <c r="G334" s="4">
        <f t="shared" si="40"/>
        <v>6.2365208310227312E+37</v>
      </c>
      <c r="H334" s="4">
        <f t="shared" si="41"/>
        <v>3.9214531273749534E+25</v>
      </c>
      <c r="I334" s="4">
        <f t="shared" si="42"/>
        <v>6.2878858800057461E-13</v>
      </c>
      <c r="J334" s="4">
        <f t="shared" si="43"/>
        <v>6.2878858800057457E-11</v>
      </c>
      <c r="N334" s="4">
        <v>7.5845750486195098E+18</v>
      </c>
      <c r="O334" s="4">
        <v>8.2226371168386796E+18</v>
      </c>
      <c r="P334" s="4">
        <v>6.2365208310237503E+37</v>
      </c>
      <c r="Q334" s="4">
        <f t="shared" si="44"/>
        <v>6.2365208310227312E+37</v>
      </c>
      <c r="R334" s="4">
        <f t="shared" si="45"/>
        <v>-1.0190866870032694E+25</v>
      </c>
      <c r="S334" s="4">
        <f t="shared" si="46"/>
        <v>-1.6340628286431118E-13</v>
      </c>
      <c r="T334" s="4">
        <f t="shared" si="47"/>
        <v>1.6340628286431119E-11</v>
      </c>
    </row>
    <row r="335" spans="4:20" x14ac:dyDescent="0.25">
      <c r="D335" s="4">
        <v>9.2668478325812408E+18</v>
      </c>
      <c r="E335" s="4">
        <v>5.0660685971737897E+18</v>
      </c>
      <c r="F335" s="4">
        <v>4.6946486799430696E+37</v>
      </c>
      <c r="G335" s="4">
        <f t="shared" si="40"/>
        <v>4.6946486799427825E+37</v>
      </c>
      <c r="H335" s="4">
        <f t="shared" si="41"/>
        <v>-2.8711988215847443E+24</v>
      </c>
      <c r="I335" s="4">
        <f t="shared" si="42"/>
        <v>-6.1158970933257095E-14</v>
      </c>
      <c r="J335" s="4">
        <f t="shared" si="43"/>
        <v>6.1158970933257096E-12</v>
      </c>
      <c r="N335" s="4">
        <v>9.2668478325812408E+18</v>
      </c>
      <c r="O335" s="4">
        <v>5.0660685971737897E+18</v>
      </c>
      <c r="P335" s="4">
        <v>4.6946486799442502E+37</v>
      </c>
      <c r="Q335" s="4">
        <f t="shared" si="44"/>
        <v>4.6946486799427825E+37</v>
      </c>
      <c r="R335" s="4">
        <f t="shared" si="45"/>
        <v>-1.4677115028758857E+25</v>
      </c>
      <c r="S335" s="4">
        <f t="shared" si="46"/>
        <v>-3.1263500273118924E-13</v>
      </c>
      <c r="T335" s="4">
        <f t="shared" si="47"/>
        <v>3.1263500273118923E-11</v>
      </c>
    </row>
    <row r="336" spans="4:20" x14ac:dyDescent="0.25">
      <c r="D336" s="4">
        <v>1.03603848432755E+19</v>
      </c>
      <c r="E336" s="4">
        <v>1.35703808362647E+19</v>
      </c>
      <c r="F336" s="4">
        <v>1.40594367933513E+38</v>
      </c>
      <c r="G336" s="4">
        <f t="shared" si="40"/>
        <v>1.4059436793351309E+38</v>
      </c>
      <c r="H336" s="4">
        <f t="shared" si="41"/>
        <v>0</v>
      </c>
      <c r="I336" s="4">
        <f t="shared" si="42"/>
        <v>0</v>
      </c>
      <c r="J336" s="4">
        <f t="shared" si="43"/>
        <v>0</v>
      </c>
      <c r="N336" s="4">
        <v>1.03603848432755E+19</v>
      </c>
      <c r="O336" s="4">
        <v>1.35703808362647E+19</v>
      </c>
      <c r="P336" s="4">
        <v>1.4059436793354499E+38</v>
      </c>
      <c r="Q336" s="4">
        <f t="shared" si="44"/>
        <v>1.4059436793351309E+38</v>
      </c>
      <c r="R336" s="4">
        <f t="shared" si="45"/>
        <v>-3.1904307958267323E+25</v>
      </c>
      <c r="S336" s="4">
        <f t="shared" si="46"/>
        <v>-2.2692450933279797E-13</v>
      </c>
      <c r="T336" s="4">
        <f t="shared" si="47"/>
        <v>2.2692450933279797E-11</v>
      </c>
    </row>
    <row r="337" spans="4:20" x14ac:dyDescent="0.25">
      <c r="D337" s="4">
        <v>1.3432996841162199E+19</v>
      </c>
      <c r="E337" s="4">
        <v>6.0584857138713098E+18</v>
      </c>
      <c r="F337" s="4">
        <v>8.13836194566599E+37</v>
      </c>
      <c r="G337" s="4">
        <f t="shared" si="40"/>
        <v>8.1383619456659617E+37</v>
      </c>
      <c r="H337" s="4">
        <f t="shared" si="41"/>
        <v>-2.8334198897217871E+23</v>
      </c>
      <c r="I337" s="4">
        <f t="shared" si="42"/>
        <v>-3.4815604278090738E-15</v>
      </c>
      <c r="J337" s="4">
        <f t="shared" si="43"/>
        <v>3.4815604278090737E-13</v>
      </c>
      <c r="N337" s="4">
        <v>1.3432996841162199E+19</v>
      </c>
      <c r="O337" s="4">
        <v>6.0584857138713098E+18</v>
      </c>
      <c r="P337" s="4">
        <v>8.1383619456659097E+37</v>
      </c>
      <c r="Q337" s="4">
        <f t="shared" si="44"/>
        <v>8.1383619456659617E+37</v>
      </c>
      <c r="R337" s="4">
        <f t="shared" si="45"/>
        <v>5.1946031311566097E+23</v>
      </c>
      <c r="S337" s="4">
        <f t="shared" si="46"/>
        <v>6.3828607843166354E-15</v>
      </c>
      <c r="T337" s="4">
        <f t="shared" si="47"/>
        <v>6.3828607843166354E-13</v>
      </c>
    </row>
    <row r="338" spans="4:20" x14ac:dyDescent="0.25">
      <c r="D338" s="4">
        <v>7.5172233557428398E+18</v>
      </c>
      <c r="E338" s="4">
        <v>4.8957828118191299E+18</v>
      </c>
      <c r="F338" s="4">
        <v>3.6802692897651202E+37</v>
      </c>
      <c r="G338" s="4">
        <f t="shared" si="40"/>
        <v>3.6802692897651117E+37</v>
      </c>
      <c r="H338" s="4">
        <f t="shared" si="41"/>
        <v>-8.5002596691653614E+22</v>
      </c>
      <c r="I338" s="4">
        <f t="shared" si="42"/>
        <v>-2.3096841562123512E-15</v>
      </c>
      <c r="J338" s="4">
        <f t="shared" si="43"/>
        <v>2.3096841562123509E-13</v>
      </c>
      <c r="N338" s="4">
        <v>7.5172233557428398E+18</v>
      </c>
      <c r="O338" s="4">
        <v>4.8957828118191299E+18</v>
      </c>
      <c r="P338" s="4">
        <v>3.6802692897625399E+37</v>
      </c>
      <c r="Q338" s="4">
        <f t="shared" si="44"/>
        <v>3.6802692897651117E+37</v>
      </c>
      <c r="R338" s="4">
        <f t="shared" si="45"/>
        <v>2.5718007865708088E+25</v>
      </c>
      <c r="S338" s="4">
        <f t="shared" si="46"/>
        <v>6.9880777304069252E-13</v>
      </c>
      <c r="T338" s="4">
        <f t="shared" si="47"/>
        <v>6.9880777304069252E-11</v>
      </c>
    </row>
    <row r="339" spans="4:20" x14ac:dyDescent="0.25">
      <c r="D339" s="4">
        <v>1.78260938759268E+19</v>
      </c>
      <c r="E339" s="4">
        <v>2.29465245098339E+18</v>
      </c>
      <c r="F339" s="4">
        <v>4.0904690003840598E+37</v>
      </c>
      <c r="G339" s="4">
        <f t="shared" si="40"/>
        <v>4.0904690003855431E+37</v>
      </c>
      <c r="H339" s="4">
        <f t="shared" si="41"/>
        <v>1.4832953122693556E+25</v>
      </c>
      <c r="I339" s="4">
        <f t="shared" si="42"/>
        <v>3.6262230862269069E-13</v>
      </c>
      <c r="J339" s="4">
        <f t="shared" si="43"/>
        <v>3.6262230862269066E-11</v>
      </c>
      <c r="N339" s="4">
        <v>1.78260938759268E+19</v>
      </c>
      <c r="O339" s="4">
        <v>2.29465245098339E+18</v>
      </c>
      <c r="P339" s="4">
        <v>4.0904690003863101E+37</v>
      </c>
      <c r="Q339" s="4">
        <f t="shared" si="44"/>
        <v>4.0904690003855431E+37</v>
      </c>
      <c r="R339" s="4">
        <f t="shared" si="45"/>
        <v>-7.6691231681803038E+24</v>
      </c>
      <c r="S339" s="4">
        <f t="shared" si="46"/>
        <v>-1.8748762470654241E-13</v>
      </c>
      <c r="T339" s="4">
        <f t="shared" si="47"/>
        <v>1.8748762470654242E-11</v>
      </c>
    </row>
    <row r="340" spans="4:20" x14ac:dyDescent="0.25">
      <c r="D340" s="4">
        <v>1.3302350657611301E+19</v>
      </c>
      <c r="E340" s="4">
        <v>2.81927129458383E+18</v>
      </c>
      <c r="F340" s="4">
        <v>3.7502935359480498E+37</v>
      </c>
      <c r="G340" s="4">
        <f t="shared" si="40"/>
        <v>3.7502935359491874E+37</v>
      </c>
      <c r="H340" s="4">
        <f t="shared" si="41"/>
        <v>1.1376180857232975E+25</v>
      </c>
      <c r="I340" s="4">
        <f t="shared" si="42"/>
        <v>3.0334107845650809E-13</v>
      </c>
      <c r="J340" s="4">
        <f t="shared" si="43"/>
        <v>3.0334107845650812E-11</v>
      </c>
      <c r="N340" s="4">
        <v>1.3302350657611301E+19</v>
      </c>
      <c r="O340" s="4">
        <v>2.81927129458383E+18</v>
      </c>
      <c r="P340" s="4">
        <v>3.7502935359497999E+37</v>
      </c>
      <c r="Q340" s="4">
        <f t="shared" si="44"/>
        <v>3.7502935359491874E+37</v>
      </c>
      <c r="R340" s="4">
        <f t="shared" si="45"/>
        <v>-6.1249093282819298E+24</v>
      </c>
      <c r="S340" s="4">
        <f t="shared" si="46"/>
        <v>-1.6331813148945247E-13</v>
      </c>
      <c r="T340" s="4">
        <f t="shared" si="47"/>
        <v>1.6331813148945246E-11</v>
      </c>
    </row>
    <row r="341" spans="4:20" x14ac:dyDescent="0.25">
      <c r="D341" s="4">
        <v>2.7527815930537402E+17</v>
      </c>
      <c r="E341" s="4">
        <v>1.2939036788387701E+19</v>
      </c>
      <c r="F341" s="4">
        <v>3.5618342302917998E+36</v>
      </c>
      <c r="G341" s="4">
        <f t="shared" si="40"/>
        <v>3.5618342302918842E+36</v>
      </c>
      <c r="H341" s="4">
        <f t="shared" si="41"/>
        <v>8.4412300881294908E+22</v>
      </c>
      <c r="I341" s="4">
        <f t="shared" si="42"/>
        <v>2.3699109903376248E-14</v>
      </c>
      <c r="J341" s="4">
        <f t="shared" si="43"/>
        <v>2.3699109903376246E-12</v>
      </c>
      <c r="N341" s="4">
        <v>2.7527815930537402E+17</v>
      </c>
      <c r="O341" s="4">
        <v>1.2939036788387701E+19</v>
      </c>
      <c r="P341" s="4">
        <v>3.5618342303145398E+36</v>
      </c>
      <c r="Q341" s="4">
        <f t="shared" si="44"/>
        <v>3.5618342302918842E+36</v>
      </c>
      <c r="R341" s="4">
        <f t="shared" si="45"/>
        <v>-2.2655553201567123E+25</v>
      </c>
      <c r="S341" s="4">
        <f t="shared" si="46"/>
        <v>-6.3606422244166457E-12</v>
      </c>
      <c r="T341" s="4">
        <f t="shared" si="47"/>
        <v>6.3606422244166455E-10</v>
      </c>
    </row>
    <row r="342" spans="4:20" x14ac:dyDescent="0.25">
      <c r="D342" s="4">
        <v>1.5181447039581901E+19</v>
      </c>
      <c r="E342" s="4">
        <v>1.74132162172399E+19</v>
      </c>
      <c r="F342" s="4">
        <v>2.6435781963236101E+38</v>
      </c>
      <c r="G342" s="4">
        <f t="shared" si="40"/>
        <v>2.6435781979081624E+38</v>
      </c>
      <c r="H342" s="4">
        <f t="shared" si="41"/>
        <v>1.5845522943950465E+29</v>
      </c>
      <c r="I342" s="4">
        <f t="shared" si="42"/>
        <v>5.9939679319828225E-10</v>
      </c>
      <c r="J342" s="4">
        <f t="shared" si="43"/>
        <v>5.9939679319828225E-8</v>
      </c>
      <c r="N342" s="4">
        <v>1.5181447039581901E+19</v>
      </c>
      <c r="O342" s="4">
        <v>1.74132162172399E+19</v>
      </c>
      <c r="P342" s="4">
        <v>2.6435781994916501E+38</v>
      </c>
      <c r="Q342" s="4">
        <f t="shared" si="44"/>
        <v>2.6435781979081624E+38</v>
      </c>
      <c r="R342" s="4">
        <f t="shared" si="45"/>
        <v>-1.5834876840951484E+29</v>
      </c>
      <c r="S342" s="4">
        <f t="shared" si="46"/>
        <v>-5.9899407755297216E-10</v>
      </c>
      <c r="T342" s="4">
        <f t="shared" si="47"/>
        <v>5.9899407755297221E-8</v>
      </c>
    </row>
    <row r="343" spans="4:20" x14ac:dyDescent="0.25">
      <c r="D343" s="4">
        <v>3.8991567689044797E+18</v>
      </c>
      <c r="E343" s="4">
        <v>6.7708835685334303E+18</v>
      </c>
      <c r="F343" s="4">
        <v>2.6400736497706699E+37</v>
      </c>
      <c r="G343" s="4">
        <f t="shared" si="40"/>
        <v>2.6400736497711242E+37</v>
      </c>
      <c r="H343" s="4">
        <f t="shared" si="41"/>
        <v>4.5429165565205987E+24</v>
      </c>
      <c r="I343" s="4">
        <f t="shared" si="42"/>
        <v>1.7207537209859419E-13</v>
      </c>
      <c r="J343" s="4">
        <f t="shared" si="43"/>
        <v>1.7207537209859419E-11</v>
      </c>
      <c r="N343" s="4">
        <v>3.8991567689044797E+18</v>
      </c>
      <c r="O343" s="4">
        <v>6.7708835685334303E+18</v>
      </c>
      <c r="P343" s="4">
        <v>2.6400736497713598E+37</v>
      </c>
      <c r="Q343" s="4">
        <f t="shared" si="44"/>
        <v>2.6400736497711242E+37</v>
      </c>
      <c r="R343" s="4">
        <f t="shared" si="45"/>
        <v>-2.356460874951953E+24</v>
      </c>
      <c r="S343" s="4">
        <f t="shared" si="46"/>
        <v>-8.9257391556339407E-14</v>
      </c>
      <c r="T343" s="4">
        <f t="shared" si="47"/>
        <v>8.9257391556339411E-12</v>
      </c>
    </row>
    <row r="344" spans="4:20" x14ac:dyDescent="0.25">
      <c r="D344" s="4">
        <v>1.4563561014031999E+19</v>
      </c>
      <c r="E344" s="4">
        <v>7.8665514370578196E+18</v>
      </c>
      <c r="F344" s="4">
        <v>1.14565001823596E+38</v>
      </c>
      <c r="G344" s="4">
        <f t="shared" si="40"/>
        <v>1.1456500182361266E+38</v>
      </c>
      <c r="H344" s="4">
        <f t="shared" si="41"/>
        <v>1.6660508951564108E+25</v>
      </c>
      <c r="I344" s="4">
        <f t="shared" si="42"/>
        <v>1.4542407093236966E-13</v>
      </c>
      <c r="J344" s="4">
        <f t="shared" si="43"/>
        <v>1.4542407093236966E-11</v>
      </c>
      <c r="N344" s="4">
        <v>1.4563561014031999E+19</v>
      </c>
      <c r="O344" s="4">
        <v>7.8665514370578196E+18</v>
      </c>
      <c r="P344" s="4">
        <v>1.1456500182361701E+38</v>
      </c>
      <c r="Q344" s="4">
        <f t="shared" si="44"/>
        <v>1.1456500182361266E+38</v>
      </c>
      <c r="R344" s="4">
        <f t="shared" si="45"/>
        <v>-4.3445771642400736E+24</v>
      </c>
      <c r="S344" s="4">
        <f t="shared" si="46"/>
        <v>-3.7922376773747194E-14</v>
      </c>
      <c r="T344" s="4">
        <f t="shared" si="47"/>
        <v>3.7922376773747191E-12</v>
      </c>
    </row>
    <row r="345" spans="4:20" x14ac:dyDescent="0.25">
      <c r="D345" s="4">
        <v>4.2349630519229501E+18</v>
      </c>
      <c r="E345" s="4">
        <v>1.29806577058502E+19</v>
      </c>
      <c r="F345" s="4">
        <v>5.4972605773934798E+37</v>
      </c>
      <c r="G345" s="4">
        <f t="shared" si="40"/>
        <v>5.4972605773934524E+37</v>
      </c>
      <c r="H345" s="4">
        <f t="shared" si="41"/>
        <v>-2.7389725600643942E+23</v>
      </c>
      <c r="I345" s="4">
        <f t="shared" si="42"/>
        <v>-4.9824317430538988E-15</v>
      </c>
      <c r="J345" s="4">
        <f t="shared" si="43"/>
        <v>4.9824317430538984E-13</v>
      </c>
      <c r="N345" s="4">
        <v>4.2349630519229501E+18</v>
      </c>
      <c r="O345" s="4">
        <v>1.29806577058502E+19</v>
      </c>
      <c r="P345" s="4">
        <v>5.4972605773967996E+37</v>
      </c>
      <c r="Q345" s="4">
        <f t="shared" si="44"/>
        <v>5.4972605773934524E+37</v>
      </c>
      <c r="R345" s="4">
        <f t="shared" si="45"/>
        <v>-3.3472133630580045E+25</v>
      </c>
      <c r="S345" s="4">
        <f t="shared" si="46"/>
        <v>-6.0888752059941442E-13</v>
      </c>
      <c r="T345" s="4">
        <f t="shared" si="47"/>
        <v>6.0888752059941436E-11</v>
      </c>
    </row>
    <row r="346" spans="4:20" x14ac:dyDescent="0.25">
      <c r="D346" s="4">
        <v>1.22398220738507E+19</v>
      </c>
      <c r="E346" s="4">
        <v>1.4637292073374501E+19</v>
      </c>
      <c r="F346" s="4">
        <v>1.7915785046263501E+38</v>
      </c>
      <c r="G346" s="4">
        <f t="shared" si="40"/>
        <v>1.791578506210891E+38</v>
      </c>
      <c r="H346" s="4">
        <f t="shared" si="41"/>
        <v>1.5845409607154876E+29</v>
      </c>
      <c r="I346" s="4">
        <f t="shared" si="42"/>
        <v>8.844384743522746E-10</v>
      </c>
      <c r="J346" s="4">
        <f t="shared" si="43"/>
        <v>8.8443847435227454E-8</v>
      </c>
      <c r="N346" s="4">
        <v>1.22398220738507E+19</v>
      </c>
      <c r="O346" s="4">
        <v>1.4637292073374501E+19</v>
      </c>
      <c r="P346" s="4">
        <v>1.7915785077961301E+38</v>
      </c>
      <c r="Q346" s="4">
        <f t="shared" si="44"/>
        <v>1.791578506210891E+38</v>
      </c>
      <c r="R346" s="4">
        <f t="shared" si="45"/>
        <v>-1.5852391153763151E+29</v>
      </c>
      <c r="S346" s="4">
        <f t="shared" si="46"/>
        <v>-8.8482816124481501E-10</v>
      </c>
      <c r="T346" s="4">
        <f t="shared" si="47"/>
        <v>8.8482816124481504E-8</v>
      </c>
    </row>
    <row r="347" spans="4:20" x14ac:dyDescent="0.25">
      <c r="D347" s="4">
        <v>9.1678082102897203E+18</v>
      </c>
      <c r="E347" s="4">
        <v>8.2816852936054804E+18</v>
      </c>
      <c r="F347" s="4">
        <v>7.5924902429716599E+37</v>
      </c>
      <c r="G347" s="4">
        <f t="shared" si="40"/>
        <v>7.592490242975196E+37</v>
      </c>
      <c r="H347" s="4">
        <f t="shared" si="41"/>
        <v>3.5361080223727903E+25</v>
      </c>
      <c r="I347" s="4">
        <f t="shared" si="42"/>
        <v>4.6573757874032242E-13</v>
      </c>
      <c r="J347" s="4">
        <f t="shared" si="43"/>
        <v>4.6573757874032243E-11</v>
      </c>
      <c r="N347" s="4">
        <v>9.1678082102897203E+18</v>
      </c>
      <c r="O347" s="4">
        <v>8.2816852936054804E+18</v>
      </c>
      <c r="P347" s="4">
        <v>7.5924902429778E+37</v>
      </c>
      <c r="Q347" s="4">
        <f t="shared" si="44"/>
        <v>7.592490242975196E+37</v>
      </c>
      <c r="R347" s="4">
        <f t="shared" si="45"/>
        <v>-2.6039128786543224E+25</v>
      </c>
      <c r="S347" s="4">
        <f t="shared" si="46"/>
        <v>-3.4295900229355476E-13</v>
      </c>
      <c r="T347" s="4">
        <f t="shared" si="47"/>
        <v>3.4295900229355476E-11</v>
      </c>
    </row>
    <row r="348" spans="4:20" x14ac:dyDescent="0.25">
      <c r="D348" s="4">
        <v>1.0881828297294201E+19</v>
      </c>
      <c r="E348" s="4">
        <v>2.6360596505300198E+18</v>
      </c>
      <c r="F348" s="4">
        <v>2.8685148498493701E+37</v>
      </c>
      <c r="G348" s="4">
        <f t="shared" si="40"/>
        <v>2.8685148498493031E+37</v>
      </c>
      <c r="H348" s="4">
        <f t="shared" si="41"/>
        <v>-6.7057604056748962E+23</v>
      </c>
      <c r="I348" s="4">
        <f t="shared" si="42"/>
        <v>-2.3377115882900805E-14</v>
      </c>
      <c r="J348" s="4">
        <f t="shared" si="43"/>
        <v>2.3377115882900805E-12</v>
      </c>
      <c r="N348" s="4">
        <v>1.0881828297294201E+19</v>
      </c>
      <c r="O348" s="4">
        <v>2.6360596505300198E+18</v>
      </c>
      <c r="P348" s="4">
        <v>2.8685148498492998E+37</v>
      </c>
      <c r="Q348" s="4">
        <f t="shared" si="44"/>
        <v>2.8685148498493031E+37</v>
      </c>
      <c r="R348" s="4">
        <f t="shared" si="45"/>
        <v>0</v>
      </c>
      <c r="S348" s="4">
        <f t="shared" si="46"/>
        <v>0</v>
      </c>
      <c r="T348" s="4">
        <f t="shared" si="47"/>
        <v>0</v>
      </c>
    </row>
    <row r="349" spans="4:20" x14ac:dyDescent="0.25">
      <c r="D349" s="4">
        <v>5.3138083581787098E+17</v>
      </c>
      <c r="E349" s="4">
        <v>1.12414214191685E+19</v>
      </c>
      <c r="F349" s="4">
        <v>5.9734759095421197E+36</v>
      </c>
      <c r="G349" s="4">
        <f t="shared" si="40"/>
        <v>5.9734759094986751E+36</v>
      </c>
      <c r="H349" s="4">
        <f t="shared" si="41"/>
        <v>-4.3444591050780019E+25</v>
      </c>
      <c r="I349" s="4">
        <f t="shared" si="42"/>
        <v>-7.2729164240366234E-12</v>
      </c>
      <c r="J349" s="4">
        <f t="shared" si="43"/>
        <v>7.2729164240366231E-10</v>
      </c>
      <c r="N349" s="4">
        <v>5.3138083581787098E+17</v>
      </c>
      <c r="O349" s="4">
        <v>1.12414214191685E+19</v>
      </c>
      <c r="P349" s="4">
        <v>5.9734759094757397E+36</v>
      </c>
      <c r="Q349" s="4">
        <f t="shared" si="44"/>
        <v>5.9734759094986751E+36</v>
      </c>
      <c r="R349" s="4">
        <f t="shared" si="45"/>
        <v>2.2935353415677149E+25</v>
      </c>
      <c r="S349" s="4">
        <f t="shared" si="46"/>
        <v>3.8395322527720716E-12</v>
      </c>
      <c r="T349" s="4">
        <f t="shared" si="47"/>
        <v>3.8395322527720714E-10</v>
      </c>
    </row>
    <row r="350" spans="4:20" x14ac:dyDescent="0.25">
      <c r="D350" s="4">
        <v>1.0100066639181099E+19</v>
      </c>
      <c r="E350" s="4">
        <v>8.3654592878634598E+17</v>
      </c>
      <c r="F350" s="4">
        <v>8.4491696274778699E+36</v>
      </c>
      <c r="G350" s="4">
        <f t="shared" si="40"/>
        <v>8.44916962747774E+36</v>
      </c>
      <c r="H350" s="4">
        <f t="shared" si="41"/>
        <v>-1.2986507827891524E+23</v>
      </c>
      <c r="I350" s="4">
        <f t="shared" si="42"/>
        <v>-1.5370158726199319E-14</v>
      </c>
      <c r="J350" s="4">
        <f t="shared" si="43"/>
        <v>1.5370158726199319E-12</v>
      </c>
      <c r="N350" s="4">
        <v>1.0100066639181099E+19</v>
      </c>
      <c r="O350" s="4">
        <v>8.3654592878634598E+17</v>
      </c>
      <c r="P350" s="4">
        <v>8.4491696274761498E+36</v>
      </c>
      <c r="Q350" s="4">
        <f t="shared" si="44"/>
        <v>8.44916962747774E+36</v>
      </c>
      <c r="R350" s="4">
        <f t="shared" si="45"/>
        <v>1.590256913106353E+24</v>
      </c>
      <c r="S350" s="4">
        <f t="shared" si="46"/>
        <v>1.8821458003809531E-13</v>
      </c>
      <c r="T350" s="4">
        <f t="shared" si="47"/>
        <v>1.8821458003809533E-11</v>
      </c>
    </row>
    <row r="351" spans="4:20" x14ac:dyDescent="0.25">
      <c r="D351" s="4">
        <v>4.1693200001162501E+18</v>
      </c>
      <c r="E351" s="4">
        <v>1.69150868120769E+19</v>
      </c>
      <c r="F351" s="4">
        <v>7.0524409749295302E+37</v>
      </c>
      <c r="G351" s="4">
        <f t="shared" si="40"/>
        <v>7.0524409749294839E+37</v>
      </c>
      <c r="H351" s="4">
        <f t="shared" si="41"/>
        <v>-4.6279191532122523E+23</v>
      </c>
      <c r="I351" s="4">
        <f t="shared" si="42"/>
        <v>-6.562152267085831E-15</v>
      </c>
      <c r="J351" s="4">
        <f t="shared" si="43"/>
        <v>6.5621522670858313E-13</v>
      </c>
      <c r="N351" s="4">
        <v>4.1693200001162501E+18</v>
      </c>
      <c r="O351" s="4">
        <v>1.69150868120769E+19</v>
      </c>
      <c r="P351" s="4">
        <v>7.05244097493814E+37</v>
      </c>
      <c r="Q351" s="4">
        <f t="shared" si="44"/>
        <v>7.0524409749294839E+37</v>
      </c>
      <c r="R351" s="4">
        <f t="shared" si="45"/>
        <v>-8.6560977631000597E+25</v>
      </c>
      <c r="S351" s="4">
        <f t="shared" si="46"/>
        <v>-1.2273903168947275E-12</v>
      </c>
      <c r="T351" s="4">
        <f t="shared" si="47"/>
        <v>1.2273903168947274E-10</v>
      </c>
    </row>
    <row r="352" spans="4:20" x14ac:dyDescent="0.25">
      <c r="D352" s="4">
        <v>1.84461349399726E+18</v>
      </c>
      <c r="E352" s="4">
        <v>1.22924732962606E+19</v>
      </c>
      <c r="F352" s="4">
        <v>2.2674862116883199E+37</v>
      </c>
      <c r="G352" s="4">
        <f t="shared" si="40"/>
        <v>2.267486211688328E+37</v>
      </c>
      <c r="H352" s="4">
        <f t="shared" si="41"/>
        <v>8.0280230208783969E+22</v>
      </c>
      <c r="I352" s="4">
        <f t="shared" si="42"/>
        <v>3.5404947467799069E-15</v>
      </c>
      <c r="J352" s="4">
        <f t="shared" si="43"/>
        <v>3.5404947467799071E-13</v>
      </c>
      <c r="N352" s="4">
        <v>1.84461349399726E+18</v>
      </c>
      <c r="O352" s="4">
        <v>1.22924732962606E+19</v>
      </c>
      <c r="P352" s="4">
        <v>2.2674862116883502E+37</v>
      </c>
      <c r="Q352" s="4">
        <f t="shared" si="44"/>
        <v>2.267486211688328E+37</v>
      </c>
      <c r="R352" s="4">
        <f t="shared" si="45"/>
        <v>-2.2195122469487333E+23</v>
      </c>
      <c r="S352" s="4">
        <f t="shared" si="46"/>
        <v>-9.7884266528620956E-15</v>
      </c>
      <c r="T352" s="4">
        <f t="shared" si="47"/>
        <v>9.7884266528620948E-13</v>
      </c>
    </row>
    <row r="353" spans="4:20" x14ac:dyDescent="0.25">
      <c r="D353" s="4">
        <v>1.7232478474349099E+19</v>
      </c>
      <c r="E353" s="4">
        <v>8.9952464358650296E+18</v>
      </c>
      <c r="F353" s="4">
        <v>1.55010390577487E+38</v>
      </c>
      <c r="G353" s="4">
        <f t="shared" si="40"/>
        <v>1.5501039057750957E+38</v>
      </c>
      <c r="H353" s="4">
        <f t="shared" si="41"/>
        <v>2.2572911788116904E+25</v>
      </c>
      <c r="I353" s="4">
        <f t="shared" si="42"/>
        <v>1.4562192704643119E-13</v>
      </c>
      <c r="J353" s="4">
        <f t="shared" si="43"/>
        <v>1.4562192704643118E-11</v>
      </c>
      <c r="N353" s="4">
        <v>1.7232478474349099E+19</v>
      </c>
      <c r="O353" s="4">
        <v>8.9952464358650296E+18</v>
      </c>
      <c r="P353" s="4">
        <v>1.55010390577523E+38</v>
      </c>
      <c r="Q353" s="4">
        <f t="shared" si="44"/>
        <v>1.5501039057750957E+38</v>
      </c>
      <c r="R353" s="4">
        <f t="shared" si="45"/>
        <v>-1.3430410277281271E+25</v>
      </c>
      <c r="S353" s="4">
        <f t="shared" si="46"/>
        <v>-8.6642000108797137E-14</v>
      </c>
      <c r="T353" s="4">
        <f t="shared" si="47"/>
        <v>8.6642000108797129E-12</v>
      </c>
    </row>
    <row r="354" spans="4:20" x14ac:dyDescent="0.25">
      <c r="D354" s="4">
        <v>6.2121270879058504E+18</v>
      </c>
      <c r="E354" s="4">
        <v>1.24791264117102E+19</v>
      </c>
      <c r="F354" s="4">
        <v>7.7521919215586496E+37</v>
      </c>
      <c r="G354" s="4">
        <f t="shared" si="40"/>
        <v>7.7521919215586269E+37</v>
      </c>
      <c r="H354" s="4">
        <f t="shared" si="41"/>
        <v>-2.2667359117774297E+23</v>
      </c>
      <c r="I354" s="4">
        <f t="shared" si="42"/>
        <v>-2.9239935423601951E-15</v>
      </c>
      <c r="J354" s="4">
        <f t="shared" si="43"/>
        <v>2.9239935423601951E-13</v>
      </c>
      <c r="N354" s="4">
        <v>6.2121270879058504E+18</v>
      </c>
      <c r="O354" s="4">
        <v>1.24791264117102E+19</v>
      </c>
      <c r="P354" s="4">
        <v>7.7521919215578798E+37</v>
      </c>
      <c r="Q354" s="4">
        <f t="shared" si="44"/>
        <v>7.7521919215586269E+37</v>
      </c>
      <c r="R354" s="4">
        <f t="shared" si="45"/>
        <v>7.4707837758997787E+24</v>
      </c>
      <c r="S354" s="4">
        <f t="shared" si="46"/>
        <v>9.6369953833621428E-14</v>
      </c>
      <c r="T354" s="4">
        <f t="shared" si="47"/>
        <v>9.6369953833621433E-12</v>
      </c>
    </row>
    <row r="355" spans="4:20" x14ac:dyDescent="0.25">
      <c r="D355" s="4">
        <v>1.4937700674745201E+19</v>
      </c>
      <c r="E355" s="4">
        <v>5.3781122348872397E+18</v>
      </c>
      <c r="F355" s="4">
        <v>8.0336630759930701E+37</v>
      </c>
      <c r="G355" s="4">
        <f t="shared" si="40"/>
        <v>8.0336630759930541E+37</v>
      </c>
      <c r="H355" s="4">
        <f t="shared" si="41"/>
        <v>-1.6056046041756794E+23</v>
      </c>
      <c r="I355" s="4">
        <f t="shared" si="42"/>
        <v>-1.9985958945349572E-15</v>
      </c>
      <c r="J355" s="4">
        <f t="shared" si="43"/>
        <v>1.9985958945349572E-13</v>
      </c>
      <c r="N355" s="4">
        <v>1.4937700674745201E+19</v>
      </c>
      <c r="O355" s="4">
        <v>5.3781122348872397E+18</v>
      </c>
      <c r="P355" s="4">
        <v>8.0336630759900101E+37</v>
      </c>
      <c r="Q355" s="4">
        <f t="shared" si="44"/>
        <v>8.0336630759930541E+37</v>
      </c>
      <c r="R355" s="4">
        <f t="shared" si="45"/>
        <v>3.0440374348577733E+25</v>
      </c>
      <c r="S355" s="4">
        <f t="shared" si="46"/>
        <v>3.7891026871095101E-13</v>
      </c>
      <c r="T355" s="4">
        <f t="shared" si="47"/>
        <v>3.7891026871095103E-11</v>
      </c>
    </row>
    <row r="356" spans="4:20" x14ac:dyDescent="0.25">
      <c r="D356" s="4">
        <v>1.70907799956183E+19</v>
      </c>
      <c r="E356" s="4">
        <v>1.72245465974645E+19</v>
      </c>
      <c r="F356" s="4">
        <v>2.9438093626308601E+38</v>
      </c>
      <c r="G356" s="4">
        <f t="shared" si="40"/>
        <v>2.9438093642154154E+38</v>
      </c>
      <c r="H356" s="4">
        <f t="shared" si="41"/>
        <v>1.5845553167095955E+29</v>
      </c>
      <c r="I356" s="4">
        <f t="shared" si="42"/>
        <v>5.3826695980088082E-10</v>
      </c>
      <c r="J356" s="4">
        <f t="shared" si="43"/>
        <v>5.382669598008808E-8</v>
      </c>
      <c r="N356" s="4">
        <v>1.70907799956183E+19</v>
      </c>
      <c r="O356" s="4">
        <v>1.72245465974645E+19</v>
      </c>
      <c r="P356" s="4">
        <v>2.9438093657987901E+38</v>
      </c>
      <c r="Q356" s="4">
        <f t="shared" si="44"/>
        <v>2.9438093642154154E+38</v>
      </c>
      <c r="R356" s="4">
        <f t="shared" si="45"/>
        <v>-1.5833747250888781E+29</v>
      </c>
      <c r="S356" s="4">
        <f t="shared" si="46"/>
        <v>-5.3786591765628118E-10</v>
      </c>
      <c r="T356" s="4">
        <f t="shared" si="47"/>
        <v>5.378659176562812E-8</v>
      </c>
    </row>
    <row r="357" spans="4:20" x14ac:dyDescent="0.25">
      <c r="D357" s="4">
        <v>1.4594373732191001E+19</v>
      </c>
      <c r="E357" s="4">
        <v>1.46486324363061E+19</v>
      </c>
      <c r="F357" s="4">
        <v>2.1378761628249001E+38</v>
      </c>
      <c r="G357" s="4">
        <f t="shared" si="40"/>
        <v>2.1378761644094683E+38</v>
      </c>
      <c r="H357" s="4">
        <f t="shared" si="41"/>
        <v>1.5845681615464289E+29</v>
      </c>
      <c r="I357" s="4">
        <f t="shared" si="42"/>
        <v>7.4118800140331045E-10</v>
      </c>
      <c r="J357" s="4">
        <f t="shared" si="43"/>
        <v>7.4118800140331038E-8</v>
      </c>
      <c r="N357" s="4">
        <v>1.4594373732191001E+19</v>
      </c>
      <c r="O357" s="4">
        <v>1.46486324363061E+19</v>
      </c>
      <c r="P357" s="4">
        <v>2.1378761659938502E+38</v>
      </c>
      <c r="Q357" s="4">
        <f t="shared" si="44"/>
        <v>2.1378761644094683E+38</v>
      </c>
      <c r="R357" s="4">
        <f t="shared" si="45"/>
        <v>-1.5843819114123446E+29</v>
      </c>
      <c r="S357" s="4">
        <f t="shared" si="46"/>
        <v>-7.4110088216919156E-10</v>
      </c>
      <c r="T357" s="4">
        <f t="shared" si="47"/>
        <v>7.411008821691915E-8</v>
      </c>
    </row>
    <row r="358" spans="4:20" x14ac:dyDescent="0.25">
      <c r="D358" s="4">
        <v>1.76109765991558E+19</v>
      </c>
      <c r="E358" s="4">
        <v>1.24162057506945E+19</v>
      </c>
      <c r="F358" s="4">
        <v>2.18661508767329E+38</v>
      </c>
      <c r="G358" s="4">
        <f t="shared" si="40"/>
        <v>2.1866150892578454E+38</v>
      </c>
      <c r="H358" s="4">
        <f t="shared" si="41"/>
        <v>1.5845553167095955E+29</v>
      </c>
      <c r="I358" s="4">
        <f t="shared" si="42"/>
        <v>7.2466129246707353E-10</v>
      </c>
      <c r="J358" s="4">
        <f t="shared" si="43"/>
        <v>7.2466129246707359E-8</v>
      </c>
      <c r="N358" s="4">
        <v>1.76109765991558E+19</v>
      </c>
      <c r="O358" s="4">
        <v>1.24162057506945E+19</v>
      </c>
      <c r="P358" s="4">
        <v>2.18661509084244E+38</v>
      </c>
      <c r="Q358" s="4">
        <f t="shared" si="44"/>
        <v>2.1866150892578454E+38</v>
      </c>
      <c r="R358" s="4">
        <f t="shared" si="45"/>
        <v>-1.584594606798733E+29</v>
      </c>
      <c r="S358" s="4">
        <f t="shared" si="46"/>
        <v>-7.2467926091946847E-10</v>
      </c>
      <c r="T358" s="4">
        <f t="shared" si="47"/>
        <v>7.246792609194685E-8</v>
      </c>
    </row>
    <row r="359" spans="4:20" x14ac:dyDescent="0.25">
      <c r="D359" s="4">
        <v>4.0726267399339203E+18</v>
      </c>
      <c r="E359" s="4">
        <v>1.6182460138187301E+19</v>
      </c>
      <c r="F359" s="4">
        <v>6.59051198766778E+37</v>
      </c>
      <c r="G359" s="4">
        <f t="shared" si="40"/>
        <v>6.5905119876696359E+37</v>
      </c>
      <c r="H359" s="4">
        <f t="shared" si="41"/>
        <v>1.8558900277677706E+25</v>
      </c>
      <c r="I359" s="4">
        <f t="shared" si="42"/>
        <v>2.8160028101610382E-13</v>
      </c>
      <c r="J359" s="4">
        <f t="shared" si="43"/>
        <v>2.8160028101610381E-11</v>
      </c>
      <c r="N359" s="4">
        <v>4.0726267399339203E+18</v>
      </c>
      <c r="O359" s="4">
        <v>1.6182460138187301E+19</v>
      </c>
      <c r="P359" s="4">
        <v>6.5905119876694404E+37</v>
      </c>
      <c r="Q359" s="4">
        <f t="shared" si="44"/>
        <v>6.5905119876696359E+37</v>
      </c>
      <c r="R359" s="4">
        <f t="shared" si="45"/>
        <v>1.9550597239080331E+24</v>
      </c>
      <c r="S359" s="4">
        <f t="shared" si="46"/>
        <v>2.9664762427650633E-14</v>
      </c>
      <c r="T359" s="4">
        <f t="shared" si="47"/>
        <v>2.9664762427650631E-12</v>
      </c>
    </row>
    <row r="360" spans="4:20" x14ac:dyDescent="0.25">
      <c r="D360" s="4">
        <v>1.7843870784223799E+19</v>
      </c>
      <c r="E360" s="4">
        <v>1.26727856152535E+19</v>
      </c>
      <c r="F360" s="4">
        <v>2.2613154883629899E+38</v>
      </c>
      <c r="G360" s="4">
        <f t="shared" si="40"/>
        <v>2.2613154899475354E+38</v>
      </c>
      <c r="H360" s="4">
        <f t="shared" si="41"/>
        <v>1.5845454941873112E+29</v>
      </c>
      <c r="I360" s="4">
        <f t="shared" si="42"/>
        <v>7.0071845402875387E-10</v>
      </c>
      <c r="J360" s="4">
        <f t="shared" si="43"/>
        <v>7.0071845402875393E-8</v>
      </c>
      <c r="N360" s="4">
        <v>1.7843870784223799E+19</v>
      </c>
      <c r="O360" s="4">
        <v>1.26727856152535E+19</v>
      </c>
      <c r="P360" s="4">
        <v>2.2613154915320601E+38</v>
      </c>
      <c r="Q360" s="4">
        <f t="shared" si="44"/>
        <v>2.2613154899475354E+38</v>
      </c>
      <c r="R360" s="4">
        <f t="shared" si="45"/>
        <v>-1.5845247157747865E+29</v>
      </c>
      <c r="S360" s="4">
        <f t="shared" si="46"/>
        <v>-7.0070926538939019E-10</v>
      </c>
      <c r="T360" s="4">
        <f t="shared" si="47"/>
        <v>7.0070926538939022E-8</v>
      </c>
    </row>
    <row r="361" spans="4:20" x14ac:dyDescent="0.25">
      <c r="D361" s="4">
        <v>1.6890730426197801E+19</v>
      </c>
      <c r="E361" s="4">
        <v>1.6610964060426799E+19</v>
      </c>
      <c r="F361" s="4">
        <v>2.8057131590548599E+38</v>
      </c>
      <c r="G361" s="4">
        <f t="shared" si="40"/>
        <v>2.8057131606392909E+38</v>
      </c>
      <c r="H361" s="4">
        <f t="shared" si="41"/>
        <v>1.5844310240237664E+29</v>
      </c>
      <c r="I361" s="4">
        <f t="shared" si="42"/>
        <v>5.6471596820779381E-10</v>
      </c>
      <c r="J361" s="4">
        <f t="shared" si="43"/>
        <v>5.6471596820779381E-8</v>
      </c>
      <c r="N361" s="4">
        <v>1.6890730426197801E+19</v>
      </c>
      <c r="O361" s="4">
        <v>1.6610964060426799E+19</v>
      </c>
      <c r="P361" s="4">
        <v>2.8057131622243899E+38</v>
      </c>
      <c r="Q361" s="4">
        <f t="shared" si="44"/>
        <v>2.8057131606392909E+38</v>
      </c>
      <c r="R361" s="4">
        <f t="shared" si="45"/>
        <v>-1.5850989555391035E+29</v>
      </c>
      <c r="S361" s="4">
        <f t="shared" si="46"/>
        <v>-5.6495402943397588E-10</v>
      </c>
      <c r="T361" s="4">
        <f t="shared" si="47"/>
        <v>5.6495402943397589E-8</v>
      </c>
    </row>
    <row r="362" spans="4:20" x14ac:dyDescent="0.25">
      <c r="D362" s="4">
        <v>7.23771866944435E+18</v>
      </c>
      <c r="E362" s="4">
        <v>1.3496803708550101E+19</v>
      </c>
      <c r="F362" s="4">
        <v>9.7686068179199098E+37</v>
      </c>
      <c r="G362" s="4">
        <f t="shared" si="40"/>
        <v>9.7686068179198814E+37</v>
      </c>
      <c r="H362" s="4">
        <f t="shared" si="41"/>
        <v>-2.8334198897217871E+23</v>
      </c>
      <c r="I362" s="4">
        <f t="shared" si="42"/>
        <v>-2.9005363226658488E-15</v>
      </c>
      <c r="J362" s="4">
        <f t="shared" si="43"/>
        <v>2.9005363226658487E-13</v>
      </c>
      <c r="N362" s="4">
        <v>7.23771866944435E+18</v>
      </c>
      <c r="O362" s="4">
        <v>1.3496803708550101E+19</v>
      </c>
      <c r="P362" s="4">
        <v>9.7686068179208297E+37</v>
      </c>
      <c r="Q362" s="4">
        <f t="shared" si="44"/>
        <v>9.7686068179198814E+37</v>
      </c>
      <c r="R362" s="4">
        <f t="shared" si="45"/>
        <v>-9.4825118976022476E+24</v>
      </c>
      <c r="S362" s="4">
        <f t="shared" si="46"/>
        <v>-9.7071282265217074E-14</v>
      </c>
      <c r="T362" s="4">
        <f t="shared" si="47"/>
        <v>9.7071282265217072E-12</v>
      </c>
    </row>
    <row r="363" spans="4:20" x14ac:dyDescent="0.25">
      <c r="D363" s="4">
        <v>4.2982091683805399E+18</v>
      </c>
      <c r="E363" s="4">
        <v>9.4228179722439598E+18</v>
      </c>
      <c r="F363" s="4">
        <v>4.0501242600225699E+37</v>
      </c>
      <c r="G363" s="4">
        <f t="shared" si="40"/>
        <v>4.0501242600279916E+37</v>
      </c>
      <c r="H363" s="4">
        <f t="shared" si="41"/>
        <v>5.4217489589826397E+25</v>
      </c>
      <c r="I363" s="4">
        <f t="shared" si="42"/>
        <v>1.3386623745082745E-12</v>
      </c>
      <c r="J363" s="4">
        <f t="shared" si="43"/>
        <v>1.3386623745082744E-10</v>
      </c>
      <c r="N363" s="4">
        <v>4.2982091683805399E+18</v>
      </c>
      <c r="O363" s="4">
        <v>9.4228179722439598E+18</v>
      </c>
      <c r="P363" s="4">
        <v>4.05012426003068E+37</v>
      </c>
      <c r="Q363" s="4">
        <f t="shared" si="44"/>
        <v>4.0501242600279916E+37</v>
      </c>
      <c r="R363" s="4">
        <f t="shared" si="45"/>
        <v>-2.688443238697689E+25</v>
      </c>
      <c r="S363" s="4">
        <f t="shared" si="46"/>
        <v>-6.6379277920700347E-13</v>
      </c>
      <c r="T363" s="4">
        <f t="shared" si="47"/>
        <v>6.6379277920700345E-11</v>
      </c>
    </row>
    <row r="364" spans="4:20" x14ac:dyDescent="0.25">
      <c r="D364" s="4">
        <v>4.8183771846157404E+18</v>
      </c>
      <c r="E364" s="4">
        <v>2.6405720462514698E+18</v>
      </c>
      <c r="F364" s="4">
        <v>1.2723272101987001E+37</v>
      </c>
      <c r="G364" s="4">
        <f t="shared" si="40"/>
        <v>1.2723272101992181E+37</v>
      </c>
      <c r="H364" s="4">
        <f t="shared" si="41"/>
        <v>5.1804360317080008E+24</v>
      </c>
      <c r="I364" s="4">
        <f t="shared" si="42"/>
        <v>4.0716224491472285E-13</v>
      </c>
      <c r="J364" s="4">
        <f t="shared" si="43"/>
        <v>4.0716224491472283E-11</v>
      </c>
      <c r="N364" s="4">
        <v>4.8183771846157404E+18</v>
      </c>
      <c r="O364" s="4">
        <v>2.6405720462514698E+18</v>
      </c>
      <c r="P364" s="4">
        <v>1.2723272101993399E+37</v>
      </c>
      <c r="Q364" s="4">
        <f t="shared" si="44"/>
        <v>1.2723272101992181E+37</v>
      </c>
      <c r="R364" s="4">
        <f t="shared" si="45"/>
        <v>-1.2183705525803685E+24</v>
      </c>
      <c r="S364" s="4">
        <f t="shared" si="46"/>
        <v>-9.5759215303553774E-14</v>
      </c>
      <c r="T364" s="4">
        <f t="shared" si="47"/>
        <v>9.5759215303553768E-12</v>
      </c>
    </row>
    <row r="365" spans="4:20" x14ac:dyDescent="0.25">
      <c r="D365" s="4">
        <v>1.7116585537823199E+19</v>
      </c>
      <c r="E365" s="4">
        <v>1.0352149501181499E+19</v>
      </c>
      <c r="F365" s="4">
        <v>1.7719345227877999E+38</v>
      </c>
      <c r="G365" s="4">
        <f t="shared" si="40"/>
        <v>1.7719345243730688E+38</v>
      </c>
      <c r="H365" s="4">
        <f t="shared" si="41"/>
        <v>1.5852689607324868E+29</v>
      </c>
      <c r="I365" s="4">
        <f t="shared" si="42"/>
        <v>8.9465436726189055E-10</v>
      </c>
      <c r="J365" s="4">
        <f t="shared" si="43"/>
        <v>8.9465436726189054E-8</v>
      </c>
      <c r="N365" s="4">
        <v>1.7116585537823199E+19</v>
      </c>
      <c r="O365" s="4">
        <v>1.0352149501181499E+19</v>
      </c>
      <c r="P365" s="4">
        <v>1.77193452595798E+38</v>
      </c>
      <c r="Q365" s="4">
        <f t="shared" si="44"/>
        <v>1.7719345243730688E+38</v>
      </c>
      <c r="R365" s="4">
        <f t="shared" si="45"/>
        <v>-1.5849111942477446E+29</v>
      </c>
      <c r="S365" s="4">
        <f t="shared" si="46"/>
        <v>-8.944524599793013E-10</v>
      </c>
      <c r="T365" s="4">
        <f t="shared" si="47"/>
        <v>8.9445245997930126E-8</v>
      </c>
    </row>
    <row r="366" spans="4:20" x14ac:dyDescent="0.25">
      <c r="D366" s="4">
        <v>1.66336667765224E+19</v>
      </c>
      <c r="E366" s="4">
        <v>7.3388385677360998E+18</v>
      </c>
      <c r="F366" s="4">
        <v>1.22071795262432E+38</v>
      </c>
      <c r="G366" s="4">
        <f t="shared" si="40"/>
        <v>1.220717952624132E+38</v>
      </c>
      <c r="H366" s="4">
        <f t="shared" si="41"/>
        <v>-1.8795018601821188E+25</v>
      </c>
      <c r="I366" s="4">
        <f t="shared" si="42"/>
        <v>-1.5396692218229638E-13</v>
      </c>
      <c r="J366" s="4">
        <f t="shared" si="43"/>
        <v>1.5396692218229639E-11</v>
      </c>
      <c r="N366" s="4">
        <v>1.66336667765224E+19</v>
      </c>
      <c r="O366" s="4">
        <v>7.3388385677360998E+18</v>
      </c>
      <c r="P366" s="4">
        <v>1.22071795262404E+38</v>
      </c>
      <c r="Q366" s="4">
        <f t="shared" si="44"/>
        <v>1.220717952624132E+38</v>
      </c>
      <c r="R366" s="4">
        <f t="shared" si="45"/>
        <v>9.1991699086300689E+24</v>
      </c>
      <c r="S366" s="4">
        <f t="shared" si="46"/>
        <v>7.5358684525405361E-14</v>
      </c>
      <c r="T366" s="4">
        <f t="shared" si="47"/>
        <v>7.5358684525405368E-12</v>
      </c>
    </row>
    <row r="367" spans="4:20" x14ac:dyDescent="0.25">
      <c r="D367" s="4">
        <v>6.4494435087417999E+18</v>
      </c>
      <c r="E367" s="4">
        <v>4.5501996714041999E+18</v>
      </c>
      <c r="F367" s="4">
        <v>2.93462557342168E+37</v>
      </c>
      <c r="G367" s="4">
        <f t="shared" si="40"/>
        <v>2.934625573421689E+37</v>
      </c>
      <c r="H367" s="4">
        <f t="shared" si="41"/>
        <v>8.9724963174523259E+22</v>
      </c>
      <c r="I367" s="4">
        <f t="shared" si="42"/>
        <v>3.0574586409640851E-15</v>
      </c>
      <c r="J367" s="4">
        <f t="shared" si="43"/>
        <v>3.0574586409640852E-13</v>
      </c>
      <c r="N367" s="4">
        <v>6.4494435087417999E+18</v>
      </c>
      <c r="O367" s="4">
        <v>4.5501996714041999E+18</v>
      </c>
      <c r="P367" s="4">
        <v>2.93462557342163E+37</v>
      </c>
      <c r="Q367" s="4">
        <f t="shared" si="44"/>
        <v>2.934625573421689E+37</v>
      </c>
      <c r="R367" s="4">
        <f t="shared" si="45"/>
        <v>5.9029581035870565E+23</v>
      </c>
      <c r="S367" s="4">
        <f t="shared" si="46"/>
        <v>2.0114859480026876E-14</v>
      </c>
      <c r="T367" s="4">
        <f t="shared" si="47"/>
        <v>2.0114859480026876E-12</v>
      </c>
    </row>
    <row r="368" spans="4:20" x14ac:dyDescent="0.25">
      <c r="D368" s="4">
        <v>4.5753102921953901E+17</v>
      </c>
      <c r="E368" s="4">
        <v>1.87575606564461E+18</v>
      </c>
      <c r="F368" s="4">
        <v>8.5821660326650904E+35</v>
      </c>
      <c r="G368" s="4">
        <f t="shared" si="40"/>
        <v>8.5821660327917162E+35</v>
      </c>
      <c r="H368" s="4">
        <f t="shared" si="41"/>
        <v>1.2662583001957185E+25</v>
      </c>
      <c r="I368" s="4">
        <f t="shared" si="42"/>
        <v>1.4754530445547833E-11</v>
      </c>
      <c r="J368" s="4">
        <f t="shared" si="43"/>
        <v>1.4754530445547834E-9</v>
      </c>
      <c r="N368" s="4">
        <v>4.5753102921953901E+17</v>
      </c>
      <c r="O368" s="4">
        <v>1.87575606564461E+18</v>
      </c>
      <c r="P368" s="4">
        <v>8.5821660328550402E+35</v>
      </c>
      <c r="Q368" s="4">
        <f t="shared" si="44"/>
        <v>8.5821660327917162E+35</v>
      </c>
      <c r="R368" s="4">
        <f t="shared" si="45"/>
        <v>-6.3323983056230149E+24</v>
      </c>
      <c r="S368" s="4">
        <f t="shared" si="46"/>
        <v>-7.3785548793014102E-12</v>
      </c>
      <c r="T368" s="4">
        <f t="shared" si="47"/>
        <v>7.3785548793014103E-10</v>
      </c>
    </row>
    <row r="369" spans="4:20" x14ac:dyDescent="0.25">
      <c r="D369" s="4">
        <v>5.0547876078701896E+18</v>
      </c>
      <c r="E369" s="4">
        <v>5.8605735950557399E+18</v>
      </c>
      <c r="F369" s="4">
        <v>2.9623954783299E+37</v>
      </c>
      <c r="G369" s="4">
        <f t="shared" si="40"/>
        <v>2.9623954783299E+37</v>
      </c>
      <c r="H369" s="4">
        <f t="shared" si="41"/>
        <v>0</v>
      </c>
      <c r="I369" s="4">
        <f t="shared" si="42"/>
        <v>0</v>
      </c>
      <c r="J369" s="4">
        <f t="shared" si="43"/>
        <v>0</v>
      </c>
      <c r="N369" s="4">
        <v>5.0547876078701896E+18</v>
      </c>
      <c r="O369" s="4">
        <v>5.8605735950557399E+18</v>
      </c>
      <c r="P369" s="4">
        <v>2.9623954783304799E+37</v>
      </c>
      <c r="Q369" s="4">
        <f t="shared" si="44"/>
        <v>2.9623954783299E+37</v>
      </c>
      <c r="R369" s="4">
        <f t="shared" si="45"/>
        <v>-5.7990660409639243E+24</v>
      </c>
      <c r="S369" s="4">
        <f t="shared" si="46"/>
        <v>-1.9575597125314427E-13</v>
      </c>
      <c r="T369" s="4">
        <f t="shared" si="47"/>
        <v>1.9575597125314428E-11</v>
      </c>
    </row>
    <row r="370" spans="4:20" x14ac:dyDescent="0.25">
      <c r="D370" s="4">
        <v>6.9452441439815895E+18</v>
      </c>
      <c r="E370" s="4">
        <v>1.1851122675864199E+19</v>
      </c>
      <c r="F370" s="4">
        <v>8.2308940364168404E+37</v>
      </c>
      <c r="G370" s="4">
        <f t="shared" si="40"/>
        <v>8.2308940364153255E+37</v>
      </c>
      <c r="H370" s="4">
        <f t="shared" si="41"/>
        <v>-1.5149351677045822E+25</v>
      </c>
      <c r="I370" s="4">
        <f t="shared" si="42"/>
        <v>-1.8405475286186026E-13</v>
      </c>
      <c r="J370" s="4">
        <f t="shared" si="43"/>
        <v>1.8405475286186025E-11</v>
      </c>
      <c r="N370" s="4">
        <v>6.9452441439815895E+18</v>
      </c>
      <c r="O370" s="4">
        <v>1.1851122675864199E+19</v>
      </c>
      <c r="P370" s="4">
        <v>8.2308940364145397E+37</v>
      </c>
      <c r="Q370" s="4">
        <f t="shared" si="44"/>
        <v>8.2308940364153255E+37</v>
      </c>
      <c r="R370" s="4">
        <f t="shared" si="45"/>
        <v>7.8580178274950896E+24</v>
      </c>
      <c r="S370" s="4">
        <f t="shared" si="46"/>
        <v>9.5469796995678141E-14</v>
      </c>
      <c r="T370" s="4">
        <f t="shared" si="47"/>
        <v>9.5469796995678143E-12</v>
      </c>
    </row>
    <row r="371" spans="4:20" x14ac:dyDescent="0.25">
      <c r="D371" s="4">
        <v>7.7147836308374405E+18</v>
      </c>
      <c r="E371" s="4">
        <v>1.8078148150624899E+19</v>
      </c>
      <c r="F371" s="4">
        <v>1.3946900142829501E+38</v>
      </c>
      <c r="G371" s="4">
        <f t="shared" si="40"/>
        <v>1.3946900142829512E+38</v>
      </c>
      <c r="H371" s="4">
        <f t="shared" si="41"/>
        <v>0</v>
      </c>
      <c r="I371" s="4">
        <f t="shared" si="42"/>
        <v>0</v>
      </c>
      <c r="J371" s="4">
        <f t="shared" si="43"/>
        <v>0</v>
      </c>
      <c r="N371" s="4">
        <v>7.7147836308374405E+18</v>
      </c>
      <c r="O371" s="4">
        <v>1.8078148150624899E+19</v>
      </c>
      <c r="P371" s="4">
        <v>1.39469001428255E+38</v>
      </c>
      <c r="Q371" s="4">
        <f t="shared" si="44"/>
        <v>1.3946900142829512E+38</v>
      </c>
      <c r="R371" s="4">
        <f t="shared" si="45"/>
        <v>4.0121225638460506E+25</v>
      </c>
      <c r="S371" s="4">
        <f t="shared" si="46"/>
        <v>2.8767127625193433E-13</v>
      </c>
      <c r="T371" s="4">
        <f t="shared" si="47"/>
        <v>2.8767127625193434E-11</v>
      </c>
    </row>
    <row r="372" spans="4:20" x14ac:dyDescent="0.25">
      <c r="D372" s="4">
        <v>1.61831330393037E+19</v>
      </c>
      <c r="E372" s="4">
        <v>9.0291927621638605E+18</v>
      </c>
      <c r="F372" s="4">
        <v>1.4612062770768001E+38</v>
      </c>
      <c r="G372" s="4">
        <f t="shared" si="40"/>
        <v>1.461206277076158E+38</v>
      </c>
      <c r="H372" s="4">
        <f t="shared" si="41"/>
        <v>-6.4205294701095696E+25</v>
      </c>
      <c r="I372" s="4">
        <f t="shared" si="42"/>
        <v>-4.3939925326333182E-13</v>
      </c>
      <c r="J372" s="4">
        <f t="shared" si="43"/>
        <v>4.3939925326333183E-11</v>
      </c>
      <c r="N372" s="4">
        <v>1.61831330393037E+19</v>
      </c>
      <c r="O372" s="4">
        <v>9.0291927621638605E+18</v>
      </c>
      <c r="P372" s="4">
        <v>1.4612062770758399E+38</v>
      </c>
      <c r="Q372" s="4">
        <f t="shared" si="44"/>
        <v>1.461206277076158E+38</v>
      </c>
      <c r="R372" s="4">
        <f t="shared" si="45"/>
        <v>3.180986062860993E+25</v>
      </c>
      <c r="S372" s="4">
        <f t="shared" si="46"/>
        <v>2.1769589364385136E-13</v>
      </c>
      <c r="T372" s="4">
        <f t="shared" si="47"/>
        <v>2.1769589364385136E-11</v>
      </c>
    </row>
    <row r="373" spans="4:20" x14ac:dyDescent="0.25">
      <c r="D373" s="4">
        <v>8.0245556732324004E+18</v>
      </c>
      <c r="E373" s="4">
        <v>1.5501400563947399E+19</v>
      </c>
      <c r="F373" s="4">
        <v>1.24391851838468E+38</v>
      </c>
      <c r="G373" s="4">
        <f t="shared" si="40"/>
        <v>1.2439185183847202E+38</v>
      </c>
      <c r="H373" s="4">
        <f t="shared" si="41"/>
        <v>4.0234562434049377E+24</v>
      </c>
      <c r="I373" s="4">
        <f t="shared" si="42"/>
        <v>3.2345014435749072E-14</v>
      </c>
      <c r="J373" s="4">
        <f t="shared" si="43"/>
        <v>3.2345014435749073E-12</v>
      </c>
      <c r="N373" s="4">
        <v>8.0245556732324004E+18</v>
      </c>
      <c r="O373" s="4">
        <v>1.5501400563947399E+19</v>
      </c>
      <c r="P373" s="4">
        <v>1.2439185183855801E+38</v>
      </c>
      <c r="Q373" s="4">
        <f t="shared" si="44"/>
        <v>1.2439185183847202E+38</v>
      </c>
      <c r="R373" s="4">
        <f t="shared" si="45"/>
        <v>-8.59848489200905E+25</v>
      </c>
      <c r="S373" s="4">
        <f t="shared" si="46"/>
        <v>-6.9124181085225251E-13</v>
      </c>
      <c r="T373" s="4">
        <f t="shared" si="47"/>
        <v>6.9124181085225252E-11</v>
      </c>
    </row>
    <row r="374" spans="4:20" x14ac:dyDescent="0.25">
      <c r="D374" s="4">
        <v>1.69823307528141E+19</v>
      </c>
      <c r="E374" s="4">
        <v>1.6145327427190499E+19</v>
      </c>
      <c r="F374" s="4">
        <v>2.7418529032256101E+38</v>
      </c>
      <c r="G374" s="4">
        <f t="shared" si="40"/>
        <v>2.7418529048103018E+38</v>
      </c>
      <c r="H374" s="4">
        <f t="shared" si="41"/>
        <v>1.5846916986536208E+29</v>
      </c>
      <c r="I374" s="4">
        <f t="shared" si="42"/>
        <v>5.7796379079032306E-10</v>
      </c>
      <c r="J374" s="4">
        <f t="shared" si="43"/>
        <v>5.7796379079032305E-8</v>
      </c>
      <c r="N374" s="4">
        <v>1.69823307528141E+19</v>
      </c>
      <c r="O374" s="4">
        <v>1.6145327427190499E+19</v>
      </c>
      <c r="P374" s="4">
        <v>2.7418529063938299E+38</v>
      </c>
      <c r="Q374" s="4">
        <f t="shared" si="44"/>
        <v>2.7418529048103018E+38</v>
      </c>
      <c r="R374" s="4">
        <f t="shared" si="45"/>
        <v>-1.5835281075522417E+29</v>
      </c>
      <c r="S374" s="4">
        <f t="shared" si="46"/>
        <v>-5.7753940948987556E-10</v>
      </c>
      <c r="T374" s="4">
        <f t="shared" si="47"/>
        <v>5.7753940948987553E-8</v>
      </c>
    </row>
    <row r="375" spans="4:20" x14ac:dyDescent="0.25">
      <c r="D375" s="4">
        <v>1.72205993464249E+19</v>
      </c>
      <c r="E375" s="4">
        <v>1.36011800295716E+17</v>
      </c>
      <c r="F375" s="4">
        <v>2.3422047192785301E+36</v>
      </c>
      <c r="G375" s="4">
        <f t="shared" si="40"/>
        <v>2.3422047192784808E+36</v>
      </c>
      <c r="H375" s="4">
        <f t="shared" si="41"/>
        <v>-4.9289700164951922E+22</v>
      </c>
      <c r="I375" s="4">
        <f t="shared" si="42"/>
        <v>-2.1044146892563549E-14</v>
      </c>
      <c r="J375" s="4">
        <f t="shared" si="43"/>
        <v>2.1044146892563551E-12</v>
      </c>
      <c r="N375" s="4">
        <v>1.72205993464249E+19</v>
      </c>
      <c r="O375" s="4">
        <v>1.36011800295716E+17</v>
      </c>
      <c r="P375" s="4">
        <v>2.3422047192784699E+36</v>
      </c>
      <c r="Q375" s="4">
        <f t="shared" si="44"/>
        <v>2.3422047192784808E+36</v>
      </c>
      <c r="R375" s="4">
        <f t="shared" si="45"/>
        <v>1.0920472491636055E+22</v>
      </c>
      <c r="S375" s="4">
        <f t="shared" si="46"/>
        <v>4.6624756588314453E-15</v>
      </c>
      <c r="T375" s="4">
        <f t="shared" si="47"/>
        <v>4.6624756588314454E-13</v>
      </c>
    </row>
    <row r="376" spans="4:20" x14ac:dyDescent="0.25">
      <c r="D376" s="4">
        <v>4.6573822768129198E+18</v>
      </c>
      <c r="E376" s="4">
        <v>6.3304807314553805E+18</v>
      </c>
      <c r="F376" s="4">
        <v>2.9483468762389499E+37</v>
      </c>
      <c r="G376" s="4">
        <f t="shared" si="40"/>
        <v>2.9483468762385976E+37</v>
      </c>
      <c r="H376" s="4">
        <f t="shared" si="41"/>
        <v>-3.5228853962207553E+24</v>
      </c>
      <c r="I376" s="4">
        <f t="shared" si="42"/>
        <v>-1.1948680206567603E-13</v>
      </c>
      <c r="J376" s="4">
        <f t="shared" si="43"/>
        <v>1.1948680206567603E-11</v>
      </c>
      <c r="N376" s="4">
        <v>4.6573822768129198E+18</v>
      </c>
      <c r="O376" s="4">
        <v>6.3304807314553805E+18</v>
      </c>
      <c r="P376" s="4">
        <v>2.9483468762384101E+37</v>
      </c>
      <c r="Q376" s="4">
        <f t="shared" si="44"/>
        <v>2.9483468762385976E+37</v>
      </c>
      <c r="R376" s="4">
        <f t="shared" si="45"/>
        <v>1.8747794936992491E+24</v>
      </c>
      <c r="S376" s="4">
        <f t="shared" si="46"/>
        <v>6.3587480455862443E-14</v>
      </c>
      <c r="T376" s="4">
        <f t="shared" si="47"/>
        <v>6.358748045586244E-12</v>
      </c>
    </row>
    <row r="377" spans="4:20" x14ac:dyDescent="0.25">
      <c r="D377" s="4">
        <v>1.51849896660474E+19</v>
      </c>
      <c r="E377" s="4">
        <v>3.8284449684925501E+18</v>
      </c>
      <c r="F377" s="4">
        <v>5.8134897283590604E+37</v>
      </c>
      <c r="G377" s="4">
        <f t="shared" si="40"/>
        <v>5.8134897283590538E+37</v>
      </c>
      <c r="H377" s="4">
        <f t="shared" si="41"/>
        <v>0</v>
      </c>
      <c r="I377" s="4">
        <f t="shared" si="42"/>
        <v>0</v>
      </c>
      <c r="J377" s="4">
        <f t="shared" si="43"/>
        <v>0</v>
      </c>
      <c r="N377" s="4">
        <v>1.51849896660474E+19</v>
      </c>
      <c r="O377" s="4">
        <v>3.8284449684925501E+18</v>
      </c>
      <c r="P377" s="4">
        <v>5.8134897283554997E+37</v>
      </c>
      <c r="Q377" s="4">
        <f t="shared" si="44"/>
        <v>5.8134897283590538E+37</v>
      </c>
      <c r="R377" s="4">
        <f t="shared" si="45"/>
        <v>3.554053015007695E+25</v>
      </c>
      <c r="S377" s="4">
        <f t="shared" si="46"/>
        <v>6.1134588363861797E-13</v>
      </c>
      <c r="T377" s="4">
        <f t="shared" si="47"/>
        <v>6.1134588363861796E-11</v>
      </c>
    </row>
    <row r="378" spans="4:20" x14ac:dyDescent="0.25">
      <c r="D378" s="4">
        <v>1.1140692947016301E+19</v>
      </c>
      <c r="E378" s="4">
        <v>7.3053672304605798E+18</v>
      </c>
      <c r="F378" s="4">
        <v>8.1386853179802102E+37</v>
      </c>
      <c r="G378" s="4">
        <f t="shared" si="40"/>
        <v>8.1386853179756192E+37</v>
      </c>
      <c r="H378" s="4">
        <f t="shared" si="41"/>
        <v>-4.5910846946458691E+25</v>
      </c>
      <c r="I378" s="4">
        <f t="shared" si="42"/>
        <v>-5.6410642693184201E-13</v>
      </c>
      <c r="J378" s="4">
        <f t="shared" si="43"/>
        <v>5.6410642693184201E-11</v>
      </c>
      <c r="N378" s="4">
        <v>1.1140692947016301E+19</v>
      </c>
      <c r="O378" s="4">
        <v>7.3053672304605798E+18</v>
      </c>
      <c r="P378" s="4">
        <v>8.13868531797336E+37</v>
      </c>
      <c r="Q378" s="4">
        <f t="shared" si="44"/>
        <v>8.1386853179756192E+37</v>
      </c>
      <c r="R378" s="4">
        <f t="shared" si="45"/>
        <v>2.2591801254048383E+25</v>
      </c>
      <c r="S378" s="4">
        <f t="shared" si="46"/>
        <v>2.7758538844290602E-13</v>
      </c>
      <c r="T378" s="4">
        <f t="shared" si="47"/>
        <v>2.7758538844290603E-11</v>
      </c>
    </row>
    <row r="379" spans="4:20" x14ac:dyDescent="0.25">
      <c r="D379" s="4">
        <v>5.107935800946E+17</v>
      </c>
      <c r="E379" s="4">
        <v>9.6770052995004191E+18</v>
      </c>
      <c r="F379" s="4">
        <v>4.9429521815393198E+36</v>
      </c>
      <c r="G379" s="4">
        <f t="shared" si="40"/>
        <v>4.9429521815262359E+36</v>
      </c>
      <c r="H379" s="4">
        <f t="shared" si="41"/>
        <v>-1.3083906636600711E+25</v>
      </c>
      <c r="I379" s="4">
        <f t="shared" si="42"/>
        <v>-2.6469822397838353E-12</v>
      </c>
      <c r="J379" s="4">
        <f t="shared" si="43"/>
        <v>2.6469822397838353E-10</v>
      </c>
      <c r="N379" s="4">
        <v>5.107935800946E+17</v>
      </c>
      <c r="O379" s="4">
        <v>9.6770052995004191E+18</v>
      </c>
      <c r="P379" s="4">
        <v>4.9429521815197498E+36</v>
      </c>
      <c r="Q379" s="4">
        <f t="shared" si="44"/>
        <v>4.9429521815262359E+36</v>
      </c>
      <c r="R379" s="4">
        <f t="shared" si="45"/>
        <v>6.4861703642214577E+24</v>
      </c>
      <c r="S379" s="4">
        <f t="shared" si="46"/>
        <v>1.3122057681364665E-12</v>
      </c>
      <c r="T379" s="4">
        <f t="shared" si="47"/>
        <v>1.3122057681364665E-10</v>
      </c>
    </row>
    <row r="380" spans="4:20" x14ac:dyDescent="0.25">
      <c r="D380" s="4">
        <v>1.8417697175520201E+19</v>
      </c>
      <c r="E380" s="4">
        <v>4.2276622947128202E+18</v>
      </c>
      <c r="F380" s="4">
        <v>7.7863803904385599E+37</v>
      </c>
      <c r="G380" s="4">
        <f t="shared" si="40"/>
        <v>7.7863803904385561E+37</v>
      </c>
      <c r="H380" s="4">
        <f t="shared" si="41"/>
        <v>0</v>
      </c>
      <c r="I380" s="4">
        <f t="shared" si="42"/>
        <v>0</v>
      </c>
      <c r="J380" s="4">
        <f t="shared" si="43"/>
        <v>0</v>
      </c>
      <c r="N380" s="4">
        <v>1.8417697175520201E+19</v>
      </c>
      <c r="O380" s="4">
        <v>4.2276622947128202E+18</v>
      </c>
      <c r="P380" s="4">
        <v>7.7863803904370601E+37</v>
      </c>
      <c r="Q380" s="4">
        <f t="shared" si="44"/>
        <v>7.7863803904385561E+37</v>
      </c>
      <c r="R380" s="4">
        <f t="shared" si="45"/>
        <v>1.4960457017731036E+25</v>
      </c>
      <c r="S380" s="4">
        <f t="shared" si="46"/>
        <v>1.92136220779838E-13</v>
      </c>
      <c r="T380" s="4">
        <f t="shared" si="47"/>
        <v>1.9213622077983801E-11</v>
      </c>
    </row>
    <row r="381" spans="4:20" x14ac:dyDescent="0.25">
      <c r="D381" s="4">
        <v>6.7544128843455099E+18</v>
      </c>
      <c r="E381" s="4">
        <v>2.2638551259872499E+18</v>
      </c>
      <c r="F381" s="4">
        <v>1.5291012231270301E+37</v>
      </c>
      <c r="G381" s="4">
        <f t="shared" si="40"/>
        <v>1.5291012231259909E+37</v>
      </c>
      <c r="H381" s="4">
        <f t="shared" si="41"/>
        <v>-1.0391567445554654E+25</v>
      </c>
      <c r="I381" s="4">
        <f t="shared" si="42"/>
        <v>-6.7958662830122118E-13</v>
      </c>
      <c r="J381" s="4">
        <f t="shared" si="43"/>
        <v>6.7958662830122112E-11</v>
      </c>
      <c r="N381" s="4">
        <v>6.7544128843455099E+18</v>
      </c>
      <c r="O381" s="4">
        <v>2.2638551259872499E+18</v>
      </c>
      <c r="P381" s="4">
        <v>1.52910122312547E+37</v>
      </c>
      <c r="Q381" s="4">
        <f t="shared" si="44"/>
        <v>1.5291012231259909E+37</v>
      </c>
      <c r="R381" s="4">
        <f t="shared" si="45"/>
        <v>5.2087702306052187E+24</v>
      </c>
      <c r="S381" s="4">
        <f t="shared" si="46"/>
        <v>3.4064260441547238E-13</v>
      </c>
      <c r="T381" s="4">
        <f t="shared" si="47"/>
        <v>3.406426044154724E-11</v>
      </c>
    </row>
    <row r="382" spans="4:20" x14ac:dyDescent="0.25">
      <c r="D382" s="4">
        <v>7.4843765410720502E+18</v>
      </c>
      <c r="E382" s="4">
        <v>5.2272724164809103E+18</v>
      </c>
      <c r="F382" s="4">
        <v>3.9122875047701401E+37</v>
      </c>
      <c r="G382" s="4">
        <f t="shared" si="40"/>
        <v>3.9122875047702733E+37</v>
      </c>
      <c r="H382" s="4">
        <f t="shared" si="41"/>
        <v>1.33170734816924E+24</v>
      </c>
      <c r="I382" s="4">
        <f t="shared" si="42"/>
        <v>3.4039097242865765E-14</v>
      </c>
      <c r="J382" s="4">
        <f t="shared" si="43"/>
        <v>3.4039097242865765E-12</v>
      </c>
      <c r="N382" s="4">
        <v>7.4843765410720502E+18</v>
      </c>
      <c r="O382" s="4">
        <v>5.2272724164809103E+18</v>
      </c>
      <c r="P382" s="4">
        <v>3.91228750476828E+37</v>
      </c>
      <c r="Q382" s="4">
        <f t="shared" si="44"/>
        <v>3.9122875047702733E+37</v>
      </c>
      <c r="R382" s="4">
        <f t="shared" si="45"/>
        <v>1.9933108924192772E+25</v>
      </c>
      <c r="S382" s="4">
        <f t="shared" si="46"/>
        <v>5.0950010447566099E-13</v>
      </c>
      <c r="T382" s="4">
        <f t="shared" si="47"/>
        <v>5.0950010447566099E-11</v>
      </c>
    </row>
    <row r="383" spans="4:20" x14ac:dyDescent="0.25">
      <c r="D383" s="4">
        <v>2.7292784539677701E+18</v>
      </c>
      <c r="E383" s="4">
        <v>1.1516813889028401E+18</v>
      </c>
      <c r="F383" s="4">
        <v>3.1432592005682202E+36</v>
      </c>
      <c r="G383" s="4">
        <f t="shared" si="40"/>
        <v>3.1432592005681978E+36</v>
      </c>
      <c r="H383" s="4">
        <f t="shared" si="41"/>
        <v>-2.2431240793630815E+22</v>
      </c>
      <c r="I383" s="4">
        <f t="shared" si="42"/>
        <v>-7.1363000510985492E-15</v>
      </c>
      <c r="J383" s="4">
        <f t="shared" si="43"/>
        <v>7.1363000510985488E-13</v>
      </c>
      <c r="N383" s="4">
        <v>2.7292784539677701E+18</v>
      </c>
      <c r="O383" s="4">
        <v>1.1516813889028401E+18</v>
      </c>
      <c r="P383" s="4">
        <v>3.1432592005730098E+36</v>
      </c>
      <c r="Q383" s="4">
        <f t="shared" si="44"/>
        <v>3.1432592005681978E+36</v>
      </c>
      <c r="R383" s="4">
        <f t="shared" si="45"/>
        <v>-4.8120914460441685E+24</v>
      </c>
      <c r="S383" s="4">
        <f t="shared" si="46"/>
        <v>-1.5309241583304046E-12</v>
      </c>
      <c r="T383" s="4">
        <f t="shared" si="47"/>
        <v>1.5309241583304045E-10</v>
      </c>
    </row>
    <row r="384" spans="4:20" x14ac:dyDescent="0.25">
      <c r="D384" s="4">
        <v>3.0353583406107602E+18</v>
      </c>
      <c r="E384" s="4">
        <v>1.8636064578598899E+18</v>
      </c>
      <c r="F384" s="4">
        <v>5.6567134054771896E+36</v>
      </c>
      <c r="G384" s="4">
        <f t="shared" si="40"/>
        <v>5.6567134054810915E+36</v>
      </c>
      <c r="H384" s="4">
        <f t="shared" si="41"/>
        <v>3.9018553064710444E+24</v>
      </c>
      <c r="I384" s="4">
        <f t="shared" si="42"/>
        <v>6.8977426056096963E-13</v>
      </c>
      <c r="J384" s="4">
        <f t="shared" si="43"/>
        <v>6.8977426056096964E-11</v>
      </c>
      <c r="N384" s="4">
        <v>3.0353583406107602E+18</v>
      </c>
      <c r="O384" s="4">
        <v>1.8636064578598899E+18</v>
      </c>
      <c r="P384" s="4">
        <v>5.6567134054830701E+36</v>
      </c>
      <c r="Q384" s="4">
        <f t="shared" si="44"/>
        <v>5.6567134054810915E+36</v>
      </c>
      <c r="R384" s="4">
        <f t="shared" si="45"/>
        <v>-1.9786715563223813E+24</v>
      </c>
      <c r="S384" s="4">
        <f t="shared" si="46"/>
        <v>-3.4979172789718157E-13</v>
      </c>
      <c r="T384" s="4">
        <f t="shared" si="47"/>
        <v>3.4979172789718157E-11</v>
      </c>
    </row>
    <row r="385" spans="4:20" x14ac:dyDescent="0.25">
      <c r="D385" s="4">
        <v>1.4358616418843601E+19</v>
      </c>
      <c r="E385" s="4">
        <v>1.2639019608861701E+18</v>
      </c>
      <c r="F385" s="4">
        <v>1.8147883447388399E+37</v>
      </c>
      <c r="G385" s="4">
        <f t="shared" si="40"/>
        <v>1.8147883447388784E+37</v>
      </c>
      <c r="H385" s="4">
        <f t="shared" si="41"/>
        <v>3.8487286835387608E+23</v>
      </c>
      <c r="I385" s="4">
        <f t="shared" si="42"/>
        <v>2.1207589825537132E-14</v>
      </c>
      <c r="J385" s="4">
        <f t="shared" si="43"/>
        <v>2.1207589825537133E-12</v>
      </c>
      <c r="N385" s="4">
        <v>1.4358616418843601E+19</v>
      </c>
      <c r="O385" s="4">
        <v>1.2639019608861701E+18</v>
      </c>
      <c r="P385" s="4">
        <v>1.814788344738E+37</v>
      </c>
      <c r="Q385" s="4">
        <f t="shared" si="44"/>
        <v>1.8147883447388784E+37</v>
      </c>
      <c r="R385" s="4">
        <f t="shared" si="45"/>
        <v>8.7836016581375401E+24</v>
      </c>
      <c r="S385" s="4">
        <f t="shared" si="46"/>
        <v>4.8400143650919099E-13</v>
      </c>
      <c r="T385" s="4">
        <f t="shared" si="47"/>
        <v>4.8400143650919101E-11</v>
      </c>
    </row>
    <row r="386" spans="4:20" x14ac:dyDescent="0.25">
      <c r="D386" s="4">
        <v>6.3726536037551401E+18</v>
      </c>
      <c r="E386" s="4">
        <v>1.3295744791750101E+19</v>
      </c>
      <c r="F386" s="4">
        <v>8.4729175961759501E+37</v>
      </c>
      <c r="G386" s="4">
        <f t="shared" si="40"/>
        <v>8.4729175961754911E+37</v>
      </c>
      <c r="H386" s="4">
        <f t="shared" si="41"/>
        <v>-4.5901402213492951E+24</v>
      </c>
      <c r="I386" s="4">
        <f t="shared" si="42"/>
        <v>-5.4174257795463445E-14</v>
      </c>
      <c r="J386" s="4">
        <f t="shared" si="43"/>
        <v>5.4174257795463448E-12</v>
      </c>
      <c r="N386" s="4">
        <v>6.3726536037551401E+18</v>
      </c>
      <c r="O386" s="4">
        <v>1.3295744791750101E+19</v>
      </c>
      <c r="P386" s="4">
        <v>8.4729175961762297E+37</v>
      </c>
      <c r="Q386" s="4">
        <f t="shared" si="44"/>
        <v>8.4729175961754911E+37</v>
      </c>
      <c r="R386" s="4">
        <f t="shared" si="45"/>
        <v>-7.3857811792081251E+24</v>
      </c>
      <c r="S386" s="4">
        <f t="shared" si="46"/>
        <v>-8.7169279004223075E-14</v>
      </c>
      <c r="T386" s="4">
        <f t="shared" si="47"/>
        <v>8.7169279004223069E-12</v>
      </c>
    </row>
    <row r="387" spans="4:20" x14ac:dyDescent="0.25">
      <c r="D387" s="4">
        <v>7.7833909659933102E+18</v>
      </c>
      <c r="E387" s="4">
        <v>1.5856894706472301E+19</v>
      </c>
      <c r="F387" s="4">
        <v>1.23420411007063E+38</v>
      </c>
      <c r="G387" s="4">
        <f t="shared" si="40"/>
        <v>1.2342041100706364E+38</v>
      </c>
      <c r="H387" s="4">
        <f t="shared" si="41"/>
        <v>6.4224184167027175E+23</v>
      </c>
      <c r="I387" s="4">
        <f t="shared" si="42"/>
        <v>5.2036922939230427E-15</v>
      </c>
      <c r="J387" s="4">
        <f t="shared" si="43"/>
        <v>5.203692293923043E-13</v>
      </c>
      <c r="N387" s="4">
        <v>7.7833909659933102E+18</v>
      </c>
      <c r="O387" s="4">
        <v>1.5856894706472301E+19</v>
      </c>
      <c r="P387" s="4">
        <v>1.2342041100705399E+38</v>
      </c>
      <c r="Q387" s="4">
        <f t="shared" si="44"/>
        <v>1.2342041100706364E+38</v>
      </c>
      <c r="R387" s="4">
        <f t="shared" si="45"/>
        <v>9.6525170909855548E+24</v>
      </c>
      <c r="S387" s="4">
        <f t="shared" si="46"/>
        <v>7.8208434182196318E-14</v>
      </c>
      <c r="T387" s="4">
        <f t="shared" si="47"/>
        <v>7.8208434182196312E-12</v>
      </c>
    </row>
    <row r="388" spans="4:20" x14ac:dyDescent="0.25">
      <c r="D388" s="4">
        <v>1.8008098256213E+19</v>
      </c>
      <c r="E388" s="4">
        <v>1.0963119598591001E+19</v>
      </c>
      <c r="F388" s="4">
        <v>1.9742493476757598E+38</v>
      </c>
      <c r="G388" s="4">
        <f t="shared" si="40"/>
        <v>1.9742493492604115E+38</v>
      </c>
      <c r="H388" s="4">
        <f t="shared" si="41"/>
        <v>1.5846516529858461E+29</v>
      </c>
      <c r="I388" s="4">
        <f t="shared" si="42"/>
        <v>8.0266033952574661E-10</v>
      </c>
      <c r="J388" s="4">
        <f t="shared" si="43"/>
        <v>8.0266033952574655E-8</v>
      </c>
      <c r="N388" s="4">
        <v>1.8008098256213E+19</v>
      </c>
      <c r="O388" s="4">
        <v>1.0963119598591001E+19</v>
      </c>
      <c r="P388" s="4">
        <v>1.9742493508450499E+38</v>
      </c>
      <c r="Q388" s="4">
        <f t="shared" si="44"/>
        <v>1.9742493492604115E+38</v>
      </c>
      <c r="R388" s="4">
        <f t="shared" si="45"/>
        <v>-1.584638430359694E+29</v>
      </c>
      <c r="S388" s="4">
        <f t="shared" si="46"/>
        <v>-8.0265364197958455E-10</v>
      </c>
      <c r="T388" s="4">
        <f t="shared" si="47"/>
        <v>8.026536419795845E-8</v>
      </c>
    </row>
    <row r="389" spans="4:20" x14ac:dyDescent="0.25">
      <c r="D389" s="4">
        <v>9.5937832557847409E+18</v>
      </c>
      <c r="E389" s="4">
        <v>7.3525802683582095E+18</v>
      </c>
      <c r="F389" s="4">
        <v>7.0539061465370995E+37</v>
      </c>
      <c r="G389" s="4">
        <f t="shared" si="40"/>
        <v>7.053906146538827E+37</v>
      </c>
      <c r="H389" s="4">
        <f t="shared" si="41"/>
        <v>1.7274416594337162E+25</v>
      </c>
      <c r="I389" s="4">
        <f t="shared" si="42"/>
        <v>2.4489150033295074E-13</v>
      </c>
      <c r="J389" s="4">
        <f t="shared" si="43"/>
        <v>2.4489150033295074E-11</v>
      </c>
      <c r="N389" s="4">
        <v>9.5937832557847409E+18</v>
      </c>
      <c r="O389" s="4">
        <v>7.3525802683582095E+18</v>
      </c>
      <c r="P389" s="4">
        <v>7.0539061465396997E+37</v>
      </c>
      <c r="Q389" s="4">
        <f t="shared" si="44"/>
        <v>7.053906146538827E+37</v>
      </c>
      <c r="R389" s="4">
        <f t="shared" si="45"/>
        <v>-8.7269332603431044E+24</v>
      </c>
      <c r="S389" s="4">
        <f t="shared" si="46"/>
        <v>-1.2371773991670119E-13</v>
      </c>
      <c r="T389" s="4">
        <f t="shared" si="47"/>
        <v>1.237177399167012E-11</v>
      </c>
    </row>
    <row r="390" spans="4:20" x14ac:dyDescent="0.25">
      <c r="D390" s="4">
        <v>1.4779447948942701E+19</v>
      </c>
      <c r="E390" s="4">
        <v>1.40246749075462E+19</v>
      </c>
      <c r="F390" s="4">
        <v>2.0727695263846699E+38</v>
      </c>
      <c r="G390" s="4">
        <f t="shared" si="40"/>
        <v>2.0727695279692184E+38</v>
      </c>
      <c r="H390" s="4">
        <f t="shared" si="41"/>
        <v>1.5845485165018602E+29</v>
      </c>
      <c r="I390" s="4">
        <f t="shared" si="42"/>
        <v>7.6445957696720417E-10</v>
      </c>
      <c r="J390" s="4">
        <f t="shared" si="43"/>
        <v>7.6445957696720411E-8</v>
      </c>
      <c r="N390" s="4">
        <v>1.4779447948942701E+19</v>
      </c>
      <c r="O390" s="4">
        <v>1.40246749075462E+19</v>
      </c>
      <c r="P390" s="4">
        <v>2.0727695295533E+38</v>
      </c>
      <c r="Q390" s="4">
        <f t="shared" si="44"/>
        <v>2.0727695279692184E+38</v>
      </c>
      <c r="R390" s="4">
        <f t="shared" si="45"/>
        <v>-1.584081568904034E+29</v>
      </c>
      <c r="S390" s="4">
        <f t="shared" si="46"/>
        <v>-7.6423429982397853E-10</v>
      </c>
      <c r="T390" s="4">
        <f t="shared" si="47"/>
        <v>7.6423429982397855E-8</v>
      </c>
    </row>
    <row r="391" spans="4:20" x14ac:dyDescent="0.25">
      <c r="D391" s="4">
        <v>1.3103649089446799E+19</v>
      </c>
      <c r="E391" s="4">
        <v>3.1969118003206298E+18</v>
      </c>
      <c r="F391" s="4">
        <v>4.1891210401313302E+37</v>
      </c>
      <c r="G391" s="4">
        <f t="shared" si="40"/>
        <v>4.1891210401313146E+37</v>
      </c>
      <c r="H391" s="4">
        <f t="shared" si="41"/>
        <v>-1.5583809393469829E+23</v>
      </c>
      <c r="I391" s="4">
        <f t="shared" si="42"/>
        <v>-3.7200666307272252E-15</v>
      </c>
      <c r="J391" s="4">
        <f t="shared" si="43"/>
        <v>3.720066630727225E-13</v>
      </c>
      <c r="N391" s="4">
        <v>1.3103649089446799E+19</v>
      </c>
      <c r="O391" s="4">
        <v>3.1969118003206298E+18</v>
      </c>
      <c r="P391" s="4">
        <v>4.1891210401317699E+37</v>
      </c>
      <c r="Q391" s="4">
        <f t="shared" si="44"/>
        <v>4.1891210401313146E+37</v>
      </c>
      <c r="R391" s="4">
        <f t="shared" si="45"/>
        <v>-4.552361289486338E+24</v>
      </c>
      <c r="S391" s="4">
        <f t="shared" si="46"/>
        <v>-1.0867103733397107E-13</v>
      </c>
      <c r="T391" s="4">
        <f t="shared" si="47"/>
        <v>1.0867103733397108E-11</v>
      </c>
    </row>
    <row r="392" spans="4:20" x14ac:dyDescent="0.25">
      <c r="D392" s="4">
        <v>1.8389527683314999E+19</v>
      </c>
      <c r="E392" s="4">
        <v>1.40035049063652E+19</v>
      </c>
      <c r="F392" s="4">
        <v>2.5751784098058499E+38</v>
      </c>
      <c r="G392" s="4">
        <f t="shared" ref="G392:G455" si="48">D392*E392</f>
        <v>2.5751784113904026E+38</v>
      </c>
      <c r="H392" s="4">
        <f t="shared" ref="H392:H455" si="49">G392-F392</f>
        <v>1.5845526721843651E+29</v>
      </c>
      <c r="I392" s="4">
        <f t="shared" ref="I392:I455" si="50">H392/G392</f>
        <v>6.153176281595285E-10</v>
      </c>
      <c r="J392" s="4">
        <f t="shared" ref="J392:J455" si="51">ABS(I392*100)</f>
        <v>6.1531762815952855E-8</v>
      </c>
      <c r="N392" s="4">
        <v>1.8389527683314999E+19</v>
      </c>
      <c r="O392" s="4">
        <v>1.40035049063652E+19</v>
      </c>
      <c r="P392" s="4">
        <v>2.5751784129740101E+38</v>
      </c>
      <c r="Q392" s="4">
        <f t="shared" ref="Q392:Q455" si="52">N392*O392</f>
        <v>2.5751784113904026E+38</v>
      </c>
      <c r="R392" s="4">
        <f t="shared" ref="R392:R455" si="53">Q392-P392</f>
        <v>-1.5836074433091539E+29</v>
      </c>
      <c r="S392" s="4">
        <f t="shared" ref="S392:S455" si="54">R392/Q392</f>
        <v>-6.1495057441636639E-10</v>
      </c>
      <c r="T392" s="4">
        <f t="shared" ref="T392:T455" si="55">ABS(S392*100)</f>
        <v>6.1495057441636643E-8</v>
      </c>
    </row>
    <row r="393" spans="4:20" x14ac:dyDescent="0.25">
      <c r="D393" s="4">
        <v>8.1857440993767301E+18</v>
      </c>
      <c r="E393" s="4">
        <v>6.7685394097424701E+18</v>
      </c>
      <c r="F393" s="4">
        <v>5.5405531534714702E+37</v>
      </c>
      <c r="G393" s="4">
        <f t="shared" si="48"/>
        <v>5.5405531534698277E+37</v>
      </c>
      <c r="H393" s="4">
        <f t="shared" si="49"/>
        <v>-1.6424390627420626E+25</v>
      </c>
      <c r="I393" s="4">
        <f t="shared" si="50"/>
        <v>-2.9643954624160017E-13</v>
      </c>
      <c r="J393" s="4">
        <f t="shared" si="51"/>
        <v>2.9643954624160016E-11</v>
      </c>
      <c r="N393" s="4">
        <v>8.1857440993767301E+18</v>
      </c>
      <c r="O393" s="4">
        <v>6.7685394097424701E+18</v>
      </c>
      <c r="P393" s="4">
        <v>5.5405531534690098E+37</v>
      </c>
      <c r="Q393" s="4">
        <f t="shared" si="52"/>
        <v>5.5405531534698277E+37</v>
      </c>
      <c r="R393" s="4">
        <f t="shared" si="53"/>
        <v>8.1791387483302255E+24</v>
      </c>
      <c r="S393" s="4">
        <f t="shared" si="54"/>
        <v>1.4762314378678882E-13</v>
      </c>
      <c r="T393" s="4">
        <f t="shared" si="55"/>
        <v>1.4762314378678881E-11</v>
      </c>
    </row>
    <row r="394" spans="4:20" x14ac:dyDescent="0.25">
      <c r="D394" s="4">
        <v>2.8457782865526899E+17</v>
      </c>
      <c r="E394" s="4">
        <v>9.66160773866146E+18</v>
      </c>
      <c r="F394" s="4">
        <v>2.7494793515797503E+36</v>
      </c>
      <c r="G394" s="4">
        <f t="shared" si="48"/>
        <v>2.7494793515872216E+36</v>
      </c>
      <c r="H394" s="4">
        <f t="shared" si="49"/>
        <v>7.4713740717101374E+24</v>
      </c>
      <c r="I394" s="4">
        <f t="shared" si="50"/>
        <v>2.7173777709576384E-12</v>
      </c>
      <c r="J394" s="4">
        <f t="shared" si="51"/>
        <v>2.7173777709576382E-10</v>
      </c>
      <c r="N394" s="4">
        <v>2.8457782865526899E+17</v>
      </c>
      <c r="O394" s="4">
        <v>9.66160773866146E+18</v>
      </c>
      <c r="P394" s="4">
        <v>2.74947935159096E+36</v>
      </c>
      <c r="Q394" s="4">
        <f t="shared" si="52"/>
        <v>2.7494793515872216E+36</v>
      </c>
      <c r="R394" s="4">
        <f t="shared" si="53"/>
        <v>-3.7383433670016829E+24</v>
      </c>
      <c r="S394" s="4">
        <f t="shared" si="54"/>
        <v>-1.3596550069901813E-12</v>
      </c>
      <c r="T394" s="4">
        <f t="shared" si="55"/>
        <v>1.3596550069901814E-10</v>
      </c>
    </row>
    <row r="395" spans="4:20" x14ac:dyDescent="0.25">
      <c r="D395" s="4">
        <v>6.4051837590770596E+18</v>
      </c>
      <c r="E395" s="4">
        <v>9.7265405016614892E+18</v>
      </c>
      <c r="F395" s="4">
        <v>6.2300279253231402E+37</v>
      </c>
      <c r="G395" s="4">
        <f t="shared" si="48"/>
        <v>6.2300279253247402E+37</v>
      </c>
      <c r="H395" s="4">
        <f t="shared" si="49"/>
        <v>1.5999377643962358E+25</v>
      </c>
      <c r="I395" s="4">
        <f t="shared" si="50"/>
        <v>2.5681068906490317E-13</v>
      </c>
      <c r="J395" s="4">
        <f t="shared" si="51"/>
        <v>2.5681068906490316E-11</v>
      </c>
      <c r="N395" s="4">
        <v>6.4051837590770596E+18</v>
      </c>
      <c r="O395" s="4">
        <v>9.7265405016614892E+18</v>
      </c>
      <c r="P395" s="4">
        <v>6.2300279253255703E+37</v>
      </c>
      <c r="Q395" s="4">
        <f t="shared" si="52"/>
        <v>6.2300279253247402E+37</v>
      </c>
      <c r="R395" s="4">
        <f t="shared" si="53"/>
        <v>-8.3019202768848363E+24</v>
      </c>
      <c r="S395" s="4">
        <f t="shared" si="54"/>
        <v>-1.3325654999294565E-13</v>
      </c>
      <c r="T395" s="4">
        <f t="shared" si="55"/>
        <v>1.3325654999294565E-11</v>
      </c>
    </row>
    <row r="396" spans="4:20" x14ac:dyDescent="0.25">
      <c r="D396" s="4">
        <v>8.8122700872996198E+18</v>
      </c>
      <c r="E396" s="4">
        <v>4.24255408020288E+18</v>
      </c>
      <c r="F396" s="4">
        <v>3.73865324147229E+37</v>
      </c>
      <c r="G396" s="4">
        <f t="shared" si="48"/>
        <v>3.7386532414722791E+37</v>
      </c>
      <c r="H396" s="4">
        <f t="shared" si="49"/>
        <v>-1.0861442910600184E+23</v>
      </c>
      <c r="I396" s="4">
        <f t="shared" si="50"/>
        <v>-2.9051752620745741E-15</v>
      </c>
      <c r="J396" s="4">
        <f t="shared" si="51"/>
        <v>2.905175262074574E-13</v>
      </c>
      <c r="N396" s="4">
        <v>8.8122700872996198E+18</v>
      </c>
      <c r="O396" s="4">
        <v>4.24255408020288E+18</v>
      </c>
      <c r="P396" s="4">
        <v>3.7386532414755102E+37</v>
      </c>
      <c r="Q396" s="4">
        <f t="shared" si="52"/>
        <v>3.7386532414722791E+37</v>
      </c>
      <c r="R396" s="4">
        <f t="shared" si="53"/>
        <v>-3.2310431475794113E+25</v>
      </c>
      <c r="S396" s="4">
        <f t="shared" si="54"/>
        <v>-8.6422648448322761E-13</v>
      </c>
      <c r="T396" s="4">
        <f t="shared" si="55"/>
        <v>8.6422648448322755E-11</v>
      </c>
    </row>
    <row r="397" spans="4:20" x14ac:dyDescent="0.25">
      <c r="D397" s="4">
        <v>2.3639260901858499E+18</v>
      </c>
      <c r="E397" s="4">
        <v>1.74609504021744E+18</v>
      </c>
      <c r="F397" s="4">
        <v>4.1276396215197499E+36</v>
      </c>
      <c r="G397" s="4">
        <f t="shared" si="48"/>
        <v>4.1276396215141173E+36</v>
      </c>
      <c r="H397" s="4">
        <f t="shared" si="49"/>
        <v>-5.6326026224427693E+24</v>
      </c>
      <c r="I397" s="4">
        <f t="shared" si="50"/>
        <v>-1.3646062008622243E-12</v>
      </c>
      <c r="J397" s="4">
        <f t="shared" si="51"/>
        <v>1.3646062008622242E-10</v>
      </c>
      <c r="N397" s="4">
        <v>2.3639260901858499E+18</v>
      </c>
      <c r="O397" s="4">
        <v>1.74609504021744E+18</v>
      </c>
      <c r="P397" s="4">
        <v>4.1276396215114403E+36</v>
      </c>
      <c r="Q397" s="4">
        <f t="shared" si="52"/>
        <v>4.1276396215141173E+36</v>
      </c>
      <c r="R397" s="4">
        <f t="shared" si="53"/>
        <v>2.6769914999767301E+24</v>
      </c>
      <c r="S397" s="4">
        <f t="shared" si="54"/>
        <v>6.4855262218719212E-13</v>
      </c>
      <c r="T397" s="4">
        <f t="shared" si="55"/>
        <v>6.4855262218719208E-11</v>
      </c>
    </row>
    <row r="398" spans="4:20" x14ac:dyDescent="0.25">
      <c r="D398" s="4">
        <v>1.45444427015488E+19</v>
      </c>
      <c r="E398" s="4">
        <v>1.55224056340893E+19</v>
      </c>
      <c r="F398" s="4">
        <v>2.2576473917675699E+38</v>
      </c>
      <c r="G398" s="4">
        <f t="shared" si="48"/>
        <v>2.2576473933521011E+38</v>
      </c>
      <c r="H398" s="4">
        <f t="shared" si="49"/>
        <v>1.5845311381932032E+29</v>
      </c>
      <c r="I398" s="4">
        <f t="shared" si="50"/>
        <v>7.0185058253960962E-10</v>
      </c>
      <c r="J398" s="4">
        <f t="shared" si="51"/>
        <v>7.0185058253960967E-8</v>
      </c>
      <c r="N398" s="4">
        <v>1.45444427015488E+19</v>
      </c>
      <c r="O398" s="4">
        <v>1.55224056340893E+19</v>
      </c>
      <c r="P398" s="4">
        <v>2.25764739493763E+38</v>
      </c>
      <c r="Q398" s="4">
        <f t="shared" si="52"/>
        <v>2.2576473933521011E+38</v>
      </c>
      <c r="R398" s="4">
        <f t="shared" si="53"/>
        <v>-1.5855288797837039E+29</v>
      </c>
      <c r="S398" s="4">
        <f t="shared" si="54"/>
        <v>-7.0229252116715548E-10</v>
      </c>
      <c r="T398" s="4">
        <f t="shared" si="55"/>
        <v>7.0229252116715542E-8</v>
      </c>
    </row>
    <row r="399" spans="4:20" x14ac:dyDescent="0.25">
      <c r="D399" s="4">
        <v>1.04715322876149E+19</v>
      </c>
      <c r="E399" s="4">
        <v>1.65531429343419E+19</v>
      </c>
      <c r="F399" s="4">
        <v>1.73336770540022E+38</v>
      </c>
      <c r="G399" s="4">
        <f t="shared" si="48"/>
        <v>1.7333677069846567E+38</v>
      </c>
      <c r="H399" s="4">
        <f t="shared" si="49"/>
        <v>1.5844366908635458E+29</v>
      </c>
      <c r="I399" s="4">
        <f t="shared" si="50"/>
        <v>9.1407996380630089E-10</v>
      </c>
      <c r="J399" s="4">
        <f t="shared" si="51"/>
        <v>9.1407996380630089E-8</v>
      </c>
      <c r="N399" s="4">
        <v>1.04715322876149E+19</v>
      </c>
      <c r="O399" s="4">
        <v>1.65531429343419E+19</v>
      </c>
      <c r="P399" s="4">
        <v>1.73336770857028E+38</v>
      </c>
      <c r="Q399" s="4">
        <f t="shared" si="52"/>
        <v>1.7333677069846567E+38</v>
      </c>
      <c r="R399" s="4">
        <f t="shared" si="53"/>
        <v>-1.5856233271133613E+29</v>
      </c>
      <c r="S399" s="4">
        <f t="shared" si="54"/>
        <v>-9.1476454806677484E-10</v>
      </c>
      <c r="T399" s="4">
        <f t="shared" si="55"/>
        <v>9.1476454806677489E-8</v>
      </c>
    </row>
    <row r="400" spans="4:20" x14ac:dyDescent="0.25">
      <c r="D400" s="4">
        <v>1.6502380677204001E+19</v>
      </c>
      <c r="E400" s="4">
        <v>1.5370259595868899E+19</v>
      </c>
      <c r="F400" s="4">
        <v>2.5364587480002002E+38</v>
      </c>
      <c r="G400" s="4">
        <f t="shared" si="48"/>
        <v>2.5364587495847631E+38</v>
      </c>
      <c r="H400" s="4">
        <f t="shared" si="49"/>
        <v>1.5845628724959681E+29</v>
      </c>
      <c r="I400" s="4">
        <f t="shared" si="50"/>
        <v>6.2471462339191315E-10</v>
      </c>
      <c r="J400" s="4">
        <f t="shared" si="51"/>
        <v>6.2471462339191312E-8</v>
      </c>
      <c r="N400" s="4">
        <v>1.6502380677204001E+19</v>
      </c>
      <c r="O400" s="4">
        <v>1.5370259595868899E+19</v>
      </c>
      <c r="P400" s="4">
        <v>2.5364587511692202E+38</v>
      </c>
      <c r="Q400" s="4">
        <f t="shared" si="52"/>
        <v>2.5364587495847631E+38</v>
      </c>
      <c r="R400" s="4">
        <f t="shared" si="53"/>
        <v>-1.5844570914867518E+29</v>
      </c>
      <c r="S400" s="4">
        <f t="shared" si="54"/>
        <v>-6.2467291918157122E-10</v>
      </c>
      <c r="T400" s="4">
        <f t="shared" si="55"/>
        <v>6.2467291918157122E-8</v>
      </c>
    </row>
    <row r="401" spans="4:20" x14ac:dyDescent="0.25">
      <c r="D401" s="4">
        <v>1.6597899658967599E+19</v>
      </c>
      <c r="E401" s="4">
        <v>8.7498090221444495E+18</v>
      </c>
      <c r="F401" s="4">
        <v>1.45228452184633E+38</v>
      </c>
      <c r="G401" s="4">
        <f t="shared" si="48"/>
        <v>1.4522845218468298E+38</v>
      </c>
      <c r="H401" s="4">
        <f t="shared" si="49"/>
        <v>4.9981526854692325E+25</v>
      </c>
      <c r="I401" s="4">
        <f t="shared" si="50"/>
        <v>3.4415795323035057E-13</v>
      </c>
      <c r="J401" s="4">
        <f t="shared" si="51"/>
        <v>3.4415795323035056E-11</v>
      </c>
      <c r="N401" s="4">
        <v>1.6597899658967599E+19</v>
      </c>
      <c r="O401" s="4">
        <v>8.7498090221444495E+18</v>
      </c>
      <c r="P401" s="4">
        <v>1.4522845218470801E+38</v>
      </c>
      <c r="Q401" s="4">
        <f t="shared" si="52"/>
        <v>1.4522845218468298E+38</v>
      </c>
      <c r="R401" s="4">
        <f t="shared" si="53"/>
        <v>-2.502854235920912E+25</v>
      </c>
      <c r="S401" s="4">
        <f t="shared" si="54"/>
        <v>-1.7233911112253003E-13</v>
      </c>
      <c r="T401" s="4">
        <f t="shared" si="55"/>
        <v>1.7233911112253004E-11</v>
      </c>
    </row>
    <row r="402" spans="4:20" x14ac:dyDescent="0.25">
      <c r="D402" s="4">
        <v>6.6268057466395095E+18</v>
      </c>
      <c r="E402" s="4">
        <v>6.05613935605709E+18</v>
      </c>
      <c r="F402" s="4">
        <v>4.0132859087168802E+37</v>
      </c>
      <c r="G402" s="4">
        <f t="shared" si="48"/>
        <v>4.0132859087168821E+37</v>
      </c>
      <c r="H402" s="4">
        <f t="shared" si="49"/>
        <v>0</v>
      </c>
      <c r="I402" s="4">
        <f t="shared" si="50"/>
        <v>0</v>
      </c>
      <c r="J402" s="4">
        <f t="shared" si="51"/>
        <v>0</v>
      </c>
      <c r="N402" s="4">
        <v>6.6268057466395095E+18</v>
      </c>
      <c r="O402" s="4">
        <v>6.05613935605709E+18</v>
      </c>
      <c r="P402" s="4">
        <v>4.01328590871685E+37</v>
      </c>
      <c r="Q402" s="4">
        <f t="shared" si="52"/>
        <v>4.0132859087168821E+37</v>
      </c>
      <c r="R402" s="4">
        <f t="shared" si="53"/>
        <v>3.2112092083513587E+23</v>
      </c>
      <c r="S402" s="4">
        <f t="shared" si="54"/>
        <v>8.0014463992624897E-15</v>
      </c>
      <c r="T402" s="4">
        <f t="shared" si="55"/>
        <v>8.0014463992624899E-13</v>
      </c>
    </row>
    <row r="403" spans="4:20" x14ac:dyDescent="0.25">
      <c r="D403" s="4">
        <v>1.1493352548564199E+19</v>
      </c>
      <c r="E403" s="4">
        <v>1.5393435106259499E+19</v>
      </c>
      <c r="F403" s="4">
        <v>1.7692217645123098E+38</v>
      </c>
      <c r="G403" s="4">
        <f t="shared" si="48"/>
        <v>1.7692217660968523E+38</v>
      </c>
      <c r="H403" s="4">
        <f t="shared" si="49"/>
        <v>1.5845424718727621E+29</v>
      </c>
      <c r="I403" s="4">
        <f t="shared" si="50"/>
        <v>8.9561551990651903E-10</v>
      </c>
      <c r="J403" s="4">
        <f t="shared" si="51"/>
        <v>8.9561551990651901E-8</v>
      </c>
      <c r="N403" s="4">
        <v>1.1493352548564199E+19</v>
      </c>
      <c r="O403" s="4">
        <v>1.5393435106259499E+19</v>
      </c>
      <c r="P403" s="4">
        <v>1.7692217676814001E+38</v>
      </c>
      <c r="Q403" s="4">
        <f t="shared" si="52"/>
        <v>1.7692217660968523E+38</v>
      </c>
      <c r="R403" s="4">
        <f t="shared" si="53"/>
        <v>-1.5845477609232229E+29</v>
      </c>
      <c r="S403" s="4">
        <f t="shared" si="54"/>
        <v>-8.9561850938503561E-10</v>
      </c>
      <c r="T403" s="4">
        <f t="shared" si="55"/>
        <v>8.9561850938503562E-8</v>
      </c>
    </row>
    <row r="404" spans="4:20" x14ac:dyDescent="0.25">
      <c r="D404" s="4">
        <v>1.24123090814847E+19</v>
      </c>
      <c r="E404" s="4">
        <v>1.16569906823208E+19</v>
      </c>
      <c r="F404" s="4">
        <v>1.4469017130896301E+38</v>
      </c>
      <c r="G404" s="4">
        <f t="shared" si="48"/>
        <v>1.44690171308953E+38</v>
      </c>
      <c r="H404" s="4">
        <f t="shared" si="49"/>
        <v>-1.0011416943683648E+25</v>
      </c>
      <c r="I404" s="4">
        <f t="shared" si="50"/>
        <v>-6.9192100977657566E-14</v>
      </c>
      <c r="J404" s="4">
        <f t="shared" si="51"/>
        <v>6.9192100977657569E-12</v>
      </c>
      <c r="N404" s="4">
        <v>1.24123090814847E+19</v>
      </c>
      <c r="O404" s="4">
        <v>1.16569906823208E+19</v>
      </c>
      <c r="P404" s="4">
        <v>1.4469017130894899E+38</v>
      </c>
      <c r="Q404" s="4">
        <f t="shared" si="52"/>
        <v>1.44690171308953E+38</v>
      </c>
      <c r="R404" s="4">
        <f t="shared" si="53"/>
        <v>4.0045667774734591E+24</v>
      </c>
      <c r="S404" s="4">
        <f t="shared" si="54"/>
        <v>2.7676840391063029E-14</v>
      </c>
      <c r="T404" s="4">
        <f t="shared" si="55"/>
        <v>2.7676840391063028E-12</v>
      </c>
    </row>
    <row r="405" spans="4:20" x14ac:dyDescent="0.25">
      <c r="D405" s="4">
        <v>9.9953645320052797E+18</v>
      </c>
      <c r="E405" s="4">
        <v>2.15926513034272E+17</v>
      </c>
      <c r="F405" s="4">
        <v>2.1582642099023401E+36</v>
      </c>
      <c r="G405" s="4">
        <f t="shared" si="48"/>
        <v>2.158264209902338E+36</v>
      </c>
      <c r="H405" s="4">
        <f t="shared" si="49"/>
        <v>0</v>
      </c>
      <c r="I405" s="4">
        <f t="shared" si="50"/>
        <v>0</v>
      </c>
      <c r="J405" s="4">
        <f t="shared" si="51"/>
        <v>0</v>
      </c>
      <c r="N405" s="4">
        <v>9.9953645320052797E+18</v>
      </c>
      <c r="O405" s="4">
        <v>2.15926513034272E+17</v>
      </c>
      <c r="P405" s="4">
        <v>2.15826420990183E+36</v>
      </c>
      <c r="Q405" s="4">
        <f t="shared" si="52"/>
        <v>2.158264209902338E+36</v>
      </c>
      <c r="R405" s="4">
        <f t="shared" si="53"/>
        <v>5.0794954481366621E+23</v>
      </c>
      <c r="S405" s="4">
        <f t="shared" si="54"/>
        <v>2.3535095586682181E-13</v>
      </c>
      <c r="T405" s="4">
        <f t="shared" si="55"/>
        <v>2.3535095586682182E-11</v>
      </c>
    </row>
    <row r="406" spans="4:20" x14ac:dyDescent="0.25">
      <c r="D406" s="4">
        <v>8.7392691036781302E+18</v>
      </c>
      <c r="E406" s="4">
        <v>1.65543941785746E+19</v>
      </c>
      <c r="F406" s="4">
        <v>1.4467330557493699E+38</v>
      </c>
      <c r="G406" s="4">
        <f t="shared" si="48"/>
        <v>1.4467330557492611E+38</v>
      </c>
      <c r="H406" s="4">
        <f t="shared" si="49"/>
        <v>-1.0880332376531663E+25</v>
      </c>
      <c r="I406" s="4">
        <f t="shared" si="50"/>
        <v>-7.5206219511565336E-14</v>
      </c>
      <c r="J406" s="4">
        <f t="shared" si="51"/>
        <v>7.5206219511565332E-12</v>
      </c>
      <c r="N406" s="4">
        <v>8.7392691036781302E+18</v>
      </c>
      <c r="O406" s="4">
        <v>1.65543941785746E+19</v>
      </c>
      <c r="P406" s="4">
        <v>1.44673305575057E+38</v>
      </c>
      <c r="Q406" s="4">
        <f t="shared" si="52"/>
        <v>1.4467330557492611E+38</v>
      </c>
      <c r="R406" s="4">
        <f t="shared" si="53"/>
        <v>-1.3088510943921509E+26</v>
      </c>
      <c r="S406" s="4">
        <f t="shared" si="54"/>
        <v>-9.0469426214520181E-13</v>
      </c>
      <c r="T406" s="4">
        <f t="shared" si="55"/>
        <v>9.0469426214520183E-11</v>
      </c>
    </row>
    <row r="407" spans="4:20" x14ac:dyDescent="0.25">
      <c r="D407" s="4">
        <v>1.07697572588923E+19</v>
      </c>
      <c r="E407" s="4">
        <v>9.6903841569903104E+18</v>
      </c>
      <c r="F407" s="4">
        <v>1.04363085116269E+38</v>
      </c>
      <c r="G407" s="4">
        <f t="shared" si="48"/>
        <v>1.0436308511620134E+38</v>
      </c>
      <c r="H407" s="4">
        <f t="shared" si="49"/>
        <v>-6.7662066966556277E+25</v>
      </c>
      <c r="I407" s="4">
        <f t="shared" si="50"/>
        <v>-6.4833333444693667E-13</v>
      </c>
      <c r="J407" s="4">
        <f t="shared" si="51"/>
        <v>6.4833333444693669E-11</v>
      </c>
      <c r="N407" s="4">
        <v>1.07697572588923E+19</v>
      </c>
      <c r="O407" s="4">
        <v>9.6903841569903104E+18</v>
      </c>
      <c r="P407" s="4">
        <v>1.04363085116167E+38</v>
      </c>
      <c r="Q407" s="4">
        <f t="shared" si="52"/>
        <v>1.0436308511620134E+38</v>
      </c>
      <c r="R407" s="4">
        <f t="shared" si="53"/>
        <v>3.434104906342806E+25</v>
      </c>
      <c r="S407" s="4">
        <f t="shared" si="54"/>
        <v>3.2905360190522915E-13</v>
      </c>
      <c r="T407" s="4">
        <f t="shared" si="55"/>
        <v>3.2905360190522917E-11</v>
      </c>
    </row>
    <row r="408" spans="4:20" x14ac:dyDescent="0.25">
      <c r="D408" s="4">
        <v>1.83332810235217E+18</v>
      </c>
      <c r="E408" s="4">
        <v>7.5330937108768297E+18</v>
      </c>
      <c r="F408" s="4">
        <v>1.3810632397739E+37</v>
      </c>
      <c r="G408" s="4">
        <f t="shared" si="48"/>
        <v>1.3810632397802884E+37</v>
      </c>
      <c r="H408" s="4">
        <f t="shared" si="49"/>
        <v>6.388417378026056E+25</v>
      </c>
      <c r="I408" s="4">
        <f t="shared" si="50"/>
        <v>4.6257240030821336E-12</v>
      </c>
      <c r="J408" s="4">
        <f t="shared" si="51"/>
        <v>4.6257240030821337E-10</v>
      </c>
      <c r="N408" s="4">
        <v>1.83332810235217E+18</v>
      </c>
      <c r="O408" s="4">
        <v>7.5330937108768297E+18</v>
      </c>
      <c r="P408" s="4">
        <v>1.38106323978349E+37</v>
      </c>
      <c r="Q408" s="4">
        <f t="shared" si="52"/>
        <v>1.3810632397802884E+37</v>
      </c>
      <c r="R408" s="4">
        <f t="shared" si="53"/>
        <v>-3.201528357061476E+25</v>
      </c>
      <c r="S408" s="4">
        <f t="shared" si="54"/>
        <v>-2.3181620253470817E-12</v>
      </c>
      <c r="T408" s="4">
        <f t="shared" si="55"/>
        <v>2.3181620253470816E-10</v>
      </c>
    </row>
    <row r="409" spans="4:20" x14ac:dyDescent="0.25">
      <c r="D409" s="4">
        <v>1.2743211542642201E+19</v>
      </c>
      <c r="E409" s="4">
        <v>1.11615902650187E+19</v>
      </c>
      <c r="F409" s="4">
        <v>1.42234505899411E+38</v>
      </c>
      <c r="G409" s="4">
        <f t="shared" si="48"/>
        <v>1.4223450589942911E+38</v>
      </c>
      <c r="H409" s="4">
        <f t="shared" si="49"/>
        <v>1.8114997828287959E+25</v>
      </c>
      <c r="I409" s="4">
        <f t="shared" si="50"/>
        <v>1.2736007844043609E-13</v>
      </c>
      <c r="J409" s="4">
        <f t="shared" si="51"/>
        <v>1.2736007844043608E-11</v>
      </c>
      <c r="N409" s="4">
        <v>1.2743211542642201E+19</v>
      </c>
      <c r="O409" s="4">
        <v>1.11615902650187E+19</v>
      </c>
      <c r="P409" s="4">
        <v>1.4223450589943801E+38</v>
      </c>
      <c r="Q409" s="4">
        <f t="shared" si="52"/>
        <v>1.4223450589942911E+38</v>
      </c>
      <c r="R409" s="4">
        <f t="shared" si="53"/>
        <v>-8.8969384537264116E+24</v>
      </c>
      <c r="S409" s="4">
        <f t="shared" si="54"/>
        <v>-6.2551195980652128E-14</v>
      </c>
      <c r="T409" s="4">
        <f t="shared" si="55"/>
        <v>6.2551195980652131E-12</v>
      </c>
    </row>
    <row r="410" spans="4:20" x14ac:dyDescent="0.25">
      <c r="D410" s="4">
        <v>1.18218228900004E+19</v>
      </c>
      <c r="E410" s="4">
        <v>1.31233215557905E+19</v>
      </c>
      <c r="F410" s="4">
        <v>1.55141583161081E+38</v>
      </c>
      <c r="G410" s="4">
        <f t="shared" si="48"/>
        <v>1.551415831610798E+38</v>
      </c>
      <c r="H410" s="4">
        <f t="shared" si="49"/>
        <v>-1.2089258196146292E+24</v>
      </c>
      <c r="I410" s="4">
        <f t="shared" si="50"/>
        <v>-7.7924035257486727E-15</v>
      </c>
      <c r="J410" s="4">
        <f t="shared" si="51"/>
        <v>7.7924035257486726E-13</v>
      </c>
      <c r="N410" s="4">
        <v>1.18218228900004E+19</v>
      </c>
      <c r="O410" s="4">
        <v>1.31233215557905E+19</v>
      </c>
      <c r="P410" s="4">
        <v>1.5514158316107199E+38</v>
      </c>
      <c r="Q410" s="4">
        <f t="shared" si="52"/>
        <v>1.551415831610798E+38</v>
      </c>
      <c r="R410" s="4">
        <f t="shared" si="53"/>
        <v>7.8013494297006539E+24</v>
      </c>
      <c r="S410" s="4">
        <f t="shared" si="54"/>
        <v>5.0285354002096909E-14</v>
      </c>
      <c r="T410" s="4">
        <f t="shared" si="55"/>
        <v>5.0285354002096908E-12</v>
      </c>
    </row>
    <row r="411" spans="4:20" x14ac:dyDescent="0.25">
      <c r="D411" s="4">
        <v>1.53047968639692E+19</v>
      </c>
      <c r="E411" s="4">
        <v>1.4577179565056801E+19</v>
      </c>
      <c r="F411" s="4">
        <v>2.2310077193434299E+38</v>
      </c>
      <c r="G411" s="4">
        <f t="shared" si="48"/>
        <v>2.2310077209279723E+38</v>
      </c>
      <c r="H411" s="4">
        <f t="shared" si="49"/>
        <v>1.5845424718727621E+29</v>
      </c>
      <c r="I411" s="4">
        <f t="shared" si="50"/>
        <v>7.1023621164954217E-10</v>
      </c>
      <c r="J411" s="4">
        <f t="shared" si="51"/>
        <v>7.1023621164954217E-8</v>
      </c>
      <c r="N411" s="4">
        <v>1.53047968639692E+19</v>
      </c>
      <c r="O411" s="4">
        <v>1.4577179565056801E+19</v>
      </c>
      <c r="P411" s="4">
        <v>2.2310077225130199E+38</v>
      </c>
      <c r="Q411" s="4">
        <f t="shared" si="52"/>
        <v>2.2310077209279723E+38</v>
      </c>
      <c r="R411" s="4">
        <f t="shared" si="53"/>
        <v>-1.5850475761917699E+29</v>
      </c>
      <c r="S411" s="4">
        <f t="shared" si="54"/>
        <v>-7.1046261351909629E-10</v>
      </c>
      <c r="T411" s="4">
        <f t="shared" si="55"/>
        <v>7.1046261351909625E-8</v>
      </c>
    </row>
    <row r="412" spans="4:20" x14ac:dyDescent="0.25">
      <c r="D412" s="4">
        <v>7.7862540942727096E+18</v>
      </c>
      <c r="E412" s="4">
        <v>1.07714658999622E+19</v>
      </c>
      <c r="F412" s="4">
        <v>8.3869370464908698E+37</v>
      </c>
      <c r="G412" s="4">
        <f t="shared" si="48"/>
        <v>8.3869370464899556E+37</v>
      </c>
      <c r="H412" s="4">
        <f t="shared" si="49"/>
        <v>-9.1425015108356331E+24</v>
      </c>
      <c r="I412" s="4">
        <f t="shared" si="50"/>
        <v>-1.090088247969131E-13</v>
      </c>
      <c r="J412" s="4">
        <f t="shared" si="51"/>
        <v>1.090088247969131E-11</v>
      </c>
      <c r="N412" s="4">
        <v>7.7862540942727096E+18</v>
      </c>
      <c r="O412" s="4">
        <v>1.07714658999622E+19</v>
      </c>
      <c r="P412" s="4">
        <v>8.3869370464895702E+37</v>
      </c>
      <c r="Q412" s="4">
        <f t="shared" si="52"/>
        <v>8.3869370464899556E+37</v>
      </c>
      <c r="R412" s="4">
        <f t="shared" si="53"/>
        <v>3.8534510500216305E+24</v>
      </c>
      <c r="S412" s="4">
        <f t="shared" si="54"/>
        <v>4.5945868302831138E-14</v>
      </c>
      <c r="T412" s="4">
        <f t="shared" si="55"/>
        <v>4.594586830283114E-12</v>
      </c>
    </row>
    <row r="413" spans="4:20" x14ac:dyDescent="0.25">
      <c r="D413" s="4">
        <v>1.69762900359297E+19</v>
      </c>
      <c r="E413" s="4">
        <v>4.8334492943077704E+18</v>
      </c>
      <c r="F413" s="4">
        <v>8.2054037094128503E+37</v>
      </c>
      <c r="G413" s="4">
        <f t="shared" si="48"/>
        <v>8.2054037094128447E+37</v>
      </c>
      <c r="H413" s="4">
        <f t="shared" si="49"/>
        <v>0</v>
      </c>
      <c r="I413" s="4">
        <f t="shared" si="50"/>
        <v>0</v>
      </c>
      <c r="J413" s="4">
        <f t="shared" si="51"/>
        <v>0</v>
      </c>
      <c r="N413" s="4">
        <v>1.69762900359297E+19</v>
      </c>
      <c r="O413" s="4">
        <v>4.8334492943077704E+18</v>
      </c>
      <c r="P413" s="4">
        <v>8.2054037094142302E+37</v>
      </c>
      <c r="Q413" s="4">
        <f t="shared" si="52"/>
        <v>8.2054037094128447E+37</v>
      </c>
      <c r="R413" s="4">
        <f t="shared" si="53"/>
        <v>-1.3855423260739539E+25</v>
      </c>
      <c r="S413" s="4">
        <f t="shared" si="54"/>
        <v>-1.6885730125435832E-13</v>
      </c>
      <c r="T413" s="4">
        <f t="shared" si="55"/>
        <v>1.6885730125435833E-11</v>
      </c>
    </row>
    <row r="414" spans="4:20" x14ac:dyDescent="0.25">
      <c r="D414" s="4">
        <v>1.0618871260997599E+19</v>
      </c>
      <c r="E414" s="4">
        <v>1.05338482172352E+19</v>
      </c>
      <c r="F414" s="4">
        <v>1.11857578101767E+38</v>
      </c>
      <c r="G414" s="4">
        <f t="shared" si="48"/>
        <v>1.1185757810170966E+38</v>
      </c>
      <c r="H414" s="4">
        <f t="shared" si="49"/>
        <v>-5.7348418567968971E+25</v>
      </c>
      <c r="I414" s="4">
        <f t="shared" si="50"/>
        <v>-5.1269140223850817E-13</v>
      </c>
      <c r="J414" s="4">
        <f t="shared" si="51"/>
        <v>5.1269140223850818E-11</v>
      </c>
      <c r="N414" s="4">
        <v>1.0618871260997599E+19</v>
      </c>
      <c r="O414" s="4">
        <v>1.05338482172352E+19</v>
      </c>
      <c r="P414" s="4">
        <v>1.1185757810167499E+38</v>
      </c>
      <c r="Q414" s="4">
        <f t="shared" si="52"/>
        <v>1.1185757810170966E+38</v>
      </c>
      <c r="R414" s="4">
        <f t="shared" si="53"/>
        <v>3.4662169984263196E+25</v>
      </c>
      <c r="S414" s="4">
        <f t="shared" si="54"/>
        <v>3.0987770853348568E-13</v>
      </c>
      <c r="T414" s="4">
        <f t="shared" si="55"/>
        <v>3.0987770853348568E-11</v>
      </c>
    </row>
    <row r="415" spans="4:20" x14ac:dyDescent="0.25">
      <c r="D415" s="4">
        <v>4.1925812724138598E+18</v>
      </c>
      <c r="E415" s="4">
        <v>3.4803944939195398E+17</v>
      </c>
      <c r="F415" s="4">
        <v>1.4591836775819401E+36</v>
      </c>
      <c r="G415" s="4">
        <f t="shared" si="48"/>
        <v>1.4591836775819375E+36</v>
      </c>
      <c r="H415" s="4">
        <f t="shared" si="49"/>
        <v>-2.6563311466141754E+21</v>
      </c>
      <c r="I415" s="4">
        <f t="shared" si="50"/>
        <v>-1.8204227387028283E-15</v>
      </c>
      <c r="J415" s="4">
        <f t="shared" si="51"/>
        <v>1.8204227387028282E-13</v>
      </c>
      <c r="N415" s="4">
        <v>4.1925812724138598E+18</v>
      </c>
      <c r="O415" s="4">
        <v>3.4803944939195398E+17</v>
      </c>
      <c r="P415" s="4">
        <v>1.4591836775832801E+36</v>
      </c>
      <c r="Q415" s="4">
        <f t="shared" si="52"/>
        <v>1.4591836775819375E+36</v>
      </c>
      <c r="R415" s="4">
        <f t="shared" si="53"/>
        <v>-1.342627820660876E+24</v>
      </c>
      <c r="S415" s="4">
        <f t="shared" si="54"/>
        <v>-9.201225598176851E-13</v>
      </c>
      <c r="T415" s="4">
        <f t="shared" si="55"/>
        <v>9.201225598176851E-11</v>
      </c>
    </row>
    <row r="416" spans="4:20" x14ac:dyDescent="0.25">
      <c r="D416" s="4">
        <v>2.5307110305168599E+18</v>
      </c>
      <c r="E416" s="4">
        <v>1.0634079710131499E+19</v>
      </c>
      <c r="F416" s="4">
        <v>2.6911782821844101E+37</v>
      </c>
      <c r="G416" s="4">
        <f t="shared" si="48"/>
        <v>2.6911782821825315E+37</v>
      </c>
      <c r="H416" s="4">
        <f t="shared" si="49"/>
        <v>-1.8785573868855449E+25</v>
      </c>
      <c r="I416" s="4">
        <f t="shared" si="50"/>
        <v>-6.9804271211717893E-13</v>
      </c>
      <c r="J416" s="4">
        <f t="shared" si="51"/>
        <v>6.9804271211717896E-11</v>
      </c>
      <c r="N416" s="4">
        <v>2.5307110305168599E+18</v>
      </c>
      <c r="O416" s="4">
        <v>1.0634079710131499E+19</v>
      </c>
      <c r="P416" s="4">
        <v>2.6911782821819502E+37</v>
      </c>
      <c r="Q416" s="4">
        <f t="shared" si="52"/>
        <v>2.6911782821825315E+37</v>
      </c>
      <c r="R416" s="4">
        <f t="shared" si="53"/>
        <v>5.8132331404125333E+24</v>
      </c>
      <c r="S416" s="4">
        <f t="shared" si="54"/>
        <v>2.1601070352344073E-13</v>
      </c>
      <c r="T416" s="4">
        <f t="shared" si="55"/>
        <v>2.1601070352344072E-11</v>
      </c>
    </row>
    <row r="417" spans="4:20" x14ac:dyDescent="0.25">
      <c r="D417" s="4">
        <v>9.4555328455193907E+18</v>
      </c>
      <c r="E417" s="4">
        <v>1.3904522458678301E+19</v>
      </c>
      <c r="F417" s="4">
        <v>1.31474668809295E+38</v>
      </c>
      <c r="G417" s="4">
        <f t="shared" si="48"/>
        <v>1.3147466880929471E+38</v>
      </c>
      <c r="H417" s="4">
        <f t="shared" si="49"/>
        <v>-2.8334198897217871E+23</v>
      </c>
      <c r="I417" s="4">
        <f t="shared" si="50"/>
        <v>-2.1551070752889213E-15</v>
      </c>
      <c r="J417" s="4">
        <f t="shared" si="51"/>
        <v>2.1551070752889212E-13</v>
      </c>
      <c r="N417" s="4">
        <v>9.4555328455193907E+18</v>
      </c>
      <c r="O417" s="4">
        <v>1.3904522458678301E+19</v>
      </c>
      <c r="P417" s="4">
        <v>1.3147466880919099E+38</v>
      </c>
      <c r="Q417" s="4">
        <f t="shared" si="52"/>
        <v>1.3147466880929471E+38</v>
      </c>
      <c r="R417" s="4">
        <f t="shared" si="53"/>
        <v>1.0372205742974889E+26</v>
      </c>
      <c r="S417" s="4">
        <f t="shared" si="54"/>
        <v>7.8891286336076448E-13</v>
      </c>
      <c r="T417" s="4">
        <f t="shared" si="55"/>
        <v>7.8891286336076443E-11</v>
      </c>
    </row>
    <row r="418" spans="4:20" x14ac:dyDescent="0.25">
      <c r="D418" s="4">
        <v>1.5316535254404999E+19</v>
      </c>
      <c r="E418" s="4">
        <v>1.3674880633301E+19</v>
      </c>
      <c r="F418" s="4">
        <v>2.0945179116127999E+38</v>
      </c>
      <c r="G418" s="4">
        <f t="shared" si="48"/>
        <v>2.0945179131973491E+38</v>
      </c>
      <c r="H418" s="4">
        <f t="shared" si="49"/>
        <v>1.5845492720804975E+29</v>
      </c>
      <c r="I418" s="4">
        <f t="shared" si="50"/>
        <v>7.5652218684615205E-10</v>
      </c>
      <c r="J418" s="4">
        <f t="shared" si="51"/>
        <v>7.5652218684615205E-8</v>
      </c>
      <c r="N418" s="4">
        <v>1.5316535254404999E+19</v>
      </c>
      <c r="O418" s="4">
        <v>1.3674880633301E+19</v>
      </c>
      <c r="P418" s="4">
        <v>2.0945179147818198E+38</v>
      </c>
      <c r="Q418" s="4">
        <f t="shared" si="52"/>
        <v>2.0945179131973491E+38</v>
      </c>
      <c r="R418" s="4">
        <f t="shared" si="53"/>
        <v>-1.5844706919022225E+29</v>
      </c>
      <c r="S418" s="4">
        <f t="shared" si="54"/>
        <v>-7.564846697746676E-10</v>
      </c>
      <c r="T418" s="4">
        <f t="shared" si="55"/>
        <v>7.5648466977466757E-8</v>
      </c>
    </row>
    <row r="419" spans="4:20" x14ac:dyDescent="0.25">
      <c r="D419" s="4">
        <v>1.83650327589707E+19</v>
      </c>
      <c r="E419" s="4">
        <v>7.9681617132407002E+17</v>
      </c>
      <c r="F419" s="4">
        <v>1.4633555089244199E+37</v>
      </c>
      <c r="G419" s="4">
        <f t="shared" si="48"/>
        <v>1.4633555089244154E+37</v>
      </c>
      <c r="H419" s="4">
        <f t="shared" si="49"/>
        <v>-4.486248158726163E+22</v>
      </c>
      <c r="I419" s="4">
        <f t="shared" si="50"/>
        <v>-3.0657267706762601E-15</v>
      </c>
      <c r="J419" s="4">
        <f t="shared" si="51"/>
        <v>3.06572677067626E-13</v>
      </c>
      <c r="N419" s="4">
        <v>1.83650327589707E+19</v>
      </c>
      <c r="O419" s="4">
        <v>7.9681617132407002E+17</v>
      </c>
      <c r="P419" s="4">
        <v>1.46335550892452E+37</v>
      </c>
      <c r="Q419" s="4">
        <f t="shared" si="52"/>
        <v>1.4633555089244154E+37</v>
      </c>
      <c r="R419" s="4">
        <f t="shared" si="53"/>
        <v>-1.0460041759556264E+24</v>
      </c>
      <c r="S419" s="4">
        <f t="shared" si="54"/>
        <v>-7.1479839968925424E-14</v>
      </c>
      <c r="T419" s="4">
        <f t="shared" si="55"/>
        <v>7.147983996892542E-12</v>
      </c>
    </row>
    <row r="420" spans="4:20" x14ac:dyDescent="0.25">
      <c r="D420" s="4">
        <v>8.5538364461357005E+18</v>
      </c>
      <c r="E420" s="4">
        <v>1.0982455610081599E+19</v>
      </c>
      <c r="F420" s="4">
        <v>9.3942129065547299E+37</v>
      </c>
      <c r="G420" s="4">
        <f t="shared" si="48"/>
        <v>9.3942129065583472E+37</v>
      </c>
      <c r="H420" s="4">
        <f t="shared" si="49"/>
        <v>3.6173327258781482E+25</v>
      </c>
      <c r="I420" s="4">
        <f t="shared" si="50"/>
        <v>3.850596917334919E-13</v>
      </c>
      <c r="J420" s="4">
        <f t="shared" si="51"/>
        <v>3.8505969173349188E-11</v>
      </c>
      <c r="N420" s="4">
        <v>8.5538364461357005E+18</v>
      </c>
      <c r="O420" s="4">
        <v>1.0982455610081599E+19</v>
      </c>
      <c r="P420" s="4">
        <v>9.3942129065602097E+37</v>
      </c>
      <c r="Q420" s="4">
        <f t="shared" si="52"/>
        <v>9.3942129065583472E+37</v>
      </c>
      <c r="R420" s="4">
        <f t="shared" si="53"/>
        <v>-1.8625013408437881E+25</v>
      </c>
      <c r="S420" s="4">
        <f t="shared" si="54"/>
        <v>-1.982604992424141E-13</v>
      </c>
      <c r="T420" s="4">
        <f t="shared" si="55"/>
        <v>1.9826049924241409E-11</v>
      </c>
    </row>
    <row r="421" spans="4:20" x14ac:dyDescent="0.25">
      <c r="D421" s="4">
        <v>1.6928201786776101E+19</v>
      </c>
      <c r="E421" s="4">
        <v>3.8169638637776701E+18</v>
      </c>
      <c r="F421" s="4">
        <v>6.4614334498861302E+37</v>
      </c>
      <c r="G421" s="4">
        <f t="shared" si="48"/>
        <v>6.4614334498860962E+37</v>
      </c>
      <c r="H421" s="4">
        <f t="shared" si="49"/>
        <v>-3.4001038676661446E+23</v>
      </c>
      <c r="I421" s="4">
        <f t="shared" si="50"/>
        <v>-5.262151028926998E-15</v>
      </c>
      <c r="J421" s="4">
        <f t="shared" si="51"/>
        <v>5.2621510289269983E-13</v>
      </c>
      <c r="N421" s="4">
        <v>1.6928201786776101E+19</v>
      </c>
      <c r="O421" s="4">
        <v>3.8169638637776701E+18</v>
      </c>
      <c r="P421" s="4">
        <v>6.4614334498872201E+37</v>
      </c>
      <c r="Q421" s="4">
        <f t="shared" si="52"/>
        <v>6.4614334498860962E+37</v>
      </c>
      <c r="R421" s="4">
        <f t="shared" si="53"/>
        <v>-1.1239232229229756E+25</v>
      </c>
      <c r="S421" s="4">
        <f t="shared" si="54"/>
        <v>-1.7394332567842022E-13</v>
      </c>
      <c r="T421" s="4">
        <f t="shared" si="55"/>
        <v>1.739433256784202E-11</v>
      </c>
    </row>
    <row r="422" spans="4:20" x14ac:dyDescent="0.25">
      <c r="D422" s="4">
        <v>1.12984860769583E+19</v>
      </c>
      <c r="E422" s="4">
        <v>3.9704381163397299E+18</v>
      </c>
      <c r="F422" s="4">
        <v>4.4859939776891099E+37</v>
      </c>
      <c r="G422" s="4">
        <f t="shared" si="48"/>
        <v>4.4859939776888974E+37</v>
      </c>
      <c r="H422" s="4">
        <f t="shared" si="49"/>
        <v>-2.1250649172913403E+24</v>
      </c>
      <c r="I422" s="4">
        <f t="shared" si="50"/>
        <v>-4.7371104996135889E-14</v>
      </c>
      <c r="J422" s="4">
        <f t="shared" si="51"/>
        <v>4.7371104996135892E-12</v>
      </c>
      <c r="N422" s="4">
        <v>1.12984860769583E+19</v>
      </c>
      <c r="O422" s="4">
        <v>3.9704381163397299E+18</v>
      </c>
      <c r="P422" s="4">
        <v>4.4859939776918904E+37</v>
      </c>
      <c r="Q422" s="4">
        <f t="shared" si="52"/>
        <v>4.4859939776888974E+37</v>
      </c>
      <c r="R422" s="4">
        <f t="shared" si="53"/>
        <v>-2.9930358768427811E+25</v>
      </c>
      <c r="S422" s="4">
        <f t="shared" si="54"/>
        <v>-6.6719569659002059E-13</v>
      </c>
      <c r="T422" s="4">
        <f t="shared" si="55"/>
        <v>6.6719569659002057E-11</v>
      </c>
    </row>
    <row r="423" spans="4:20" x14ac:dyDescent="0.25">
      <c r="D423" s="4">
        <v>4.7673136612917105E+18</v>
      </c>
      <c r="E423" s="4">
        <v>1.7488475597745299E+19</v>
      </c>
      <c r="F423" s="4">
        <v>8.3373048632298396E+37</v>
      </c>
      <c r="G423" s="4">
        <f t="shared" si="48"/>
        <v>8.3373048632297876E+37</v>
      </c>
      <c r="H423" s="4">
        <f t="shared" si="49"/>
        <v>-5.1946031311566097E+23</v>
      </c>
      <c r="I423" s="4">
        <f t="shared" si="50"/>
        <v>-6.230554377430158E-15</v>
      </c>
      <c r="J423" s="4">
        <f t="shared" si="51"/>
        <v>6.2305543774301577E-13</v>
      </c>
      <c r="N423" s="4">
        <v>4.7673136612917105E+18</v>
      </c>
      <c r="O423" s="4">
        <v>1.7488475597745299E+19</v>
      </c>
      <c r="P423" s="4">
        <v>8.3373048632205601E+37</v>
      </c>
      <c r="Q423" s="4">
        <f t="shared" si="52"/>
        <v>8.3373048632297876E+37</v>
      </c>
      <c r="R423" s="4">
        <f t="shared" si="53"/>
        <v>9.2275041075272867E+25</v>
      </c>
      <c r="S423" s="4">
        <f t="shared" si="54"/>
        <v>1.1067730230453208E-12</v>
      </c>
      <c r="T423" s="4">
        <f t="shared" si="55"/>
        <v>1.1067730230453208E-10</v>
      </c>
    </row>
    <row r="424" spans="4:20" x14ac:dyDescent="0.25">
      <c r="D424" s="4">
        <v>1.0359379515985299E+17</v>
      </c>
      <c r="E424" s="4">
        <v>1.6118343208520301E+19</v>
      </c>
      <c r="F424" s="4">
        <v>1.6697603446427399E+36</v>
      </c>
      <c r="G424" s="4">
        <f t="shared" si="48"/>
        <v>1.6697603446596595E+36</v>
      </c>
      <c r="H424" s="4">
        <f t="shared" si="49"/>
        <v>1.691964881231158E+25</v>
      </c>
      <c r="I424" s="4">
        <f t="shared" si="50"/>
        <v>1.013298038034329E-11</v>
      </c>
      <c r="J424" s="4">
        <f t="shared" si="51"/>
        <v>1.0132980380343291E-9</v>
      </c>
      <c r="N424" s="4">
        <v>1.0359379515985299E+17</v>
      </c>
      <c r="O424" s="4">
        <v>1.6118343208520301E+19</v>
      </c>
      <c r="P424" s="4">
        <v>1.6697603447067401E+36</v>
      </c>
      <c r="Q424" s="4">
        <f t="shared" si="52"/>
        <v>1.6697603446596595E+36</v>
      </c>
      <c r="R424" s="4">
        <f t="shared" si="53"/>
        <v>-4.7080518094684466E+25</v>
      </c>
      <c r="S424" s="4">
        <f t="shared" si="54"/>
        <v>-2.8195973299557965E-11</v>
      </c>
      <c r="T424" s="4">
        <f t="shared" si="55"/>
        <v>2.8195973299557963E-9</v>
      </c>
    </row>
    <row r="425" spans="4:20" x14ac:dyDescent="0.25">
      <c r="D425" s="4">
        <v>1.6596338352455801E+19</v>
      </c>
      <c r="E425" s="4">
        <v>1.16730831345087E+19</v>
      </c>
      <c r="F425" s="4">
        <v>1.93730437158207E+38</v>
      </c>
      <c r="G425" s="4">
        <f t="shared" si="48"/>
        <v>1.9373043731665169E+38</v>
      </c>
      <c r="H425" s="4">
        <f t="shared" si="49"/>
        <v>1.5844468911751488E+29</v>
      </c>
      <c r="I425" s="4">
        <f t="shared" si="50"/>
        <v>8.1786161902137046E-10</v>
      </c>
      <c r="J425" s="4">
        <f t="shared" si="51"/>
        <v>8.178616190213705E-8</v>
      </c>
      <c r="N425" s="4">
        <v>1.6596338352455801E+19</v>
      </c>
      <c r="O425" s="4">
        <v>1.16730831345087E+19</v>
      </c>
      <c r="P425" s="4">
        <v>1.9373043747510201E+38</v>
      </c>
      <c r="Q425" s="4">
        <f t="shared" si="52"/>
        <v>1.9373043731665169E+38</v>
      </c>
      <c r="R425" s="4">
        <f t="shared" si="53"/>
        <v>-1.5845031817836246E+29</v>
      </c>
      <c r="S425" s="4">
        <f t="shared" si="54"/>
        <v>-8.1789067517240984E-10</v>
      </c>
      <c r="T425" s="4">
        <f t="shared" si="55"/>
        <v>8.1789067517240984E-8</v>
      </c>
    </row>
    <row r="426" spans="4:20" x14ac:dyDescent="0.25">
      <c r="D426" s="4">
        <v>1.45942703780979E+19</v>
      </c>
      <c r="E426" s="4">
        <v>7.6542379149382902E+18</v>
      </c>
      <c r="F426" s="4">
        <v>1.11708017668969E+38</v>
      </c>
      <c r="G426" s="4">
        <f t="shared" si="48"/>
        <v>1.1170801766889771E+38</v>
      </c>
      <c r="H426" s="4">
        <f t="shared" si="49"/>
        <v>-7.1288844425400164E+25</v>
      </c>
      <c r="I426" s="4">
        <f t="shared" si="50"/>
        <v>-6.3817124243221395E-13</v>
      </c>
      <c r="J426" s="4">
        <f t="shared" si="51"/>
        <v>6.3817124243221395E-11</v>
      </c>
      <c r="N426" s="4">
        <v>1.45942703780979E+19</v>
      </c>
      <c r="O426" s="4">
        <v>7.6542379149382902E+18</v>
      </c>
      <c r="P426" s="4">
        <v>1.11708017668863E+38</v>
      </c>
      <c r="Q426" s="4">
        <f t="shared" si="52"/>
        <v>1.1170801766889771E+38</v>
      </c>
      <c r="R426" s="4">
        <f t="shared" si="53"/>
        <v>3.4718838382057632E+25</v>
      </c>
      <c r="S426" s="4">
        <f t="shared" si="54"/>
        <v>3.1079987906476132E-13</v>
      </c>
      <c r="T426" s="4">
        <f t="shared" si="55"/>
        <v>3.1079987906476133E-11</v>
      </c>
    </row>
    <row r="427" spans="4:20" x14ac:dyDescent="0.25">
      <c r="D427" s="4">
        <v>5.2568316870889298E+18</v>
      </c>
      <c r="E427" s="4">
        <v>1.5111381752007201E+19</v>
      </c>
      <c r="F427" s="4">
        <v>7.9437990429649302E+37</v>
      </c>
      <c r="G427" s="4">
        <f t="shared" si="48"/>
        <v>7.9437990429648877E+37</v>
      </c>
      <c r="H427" s="4">
        <f t="shared" si="49"/>
        <v>-4.2501298345826807E+23</v>
      </c>
      <c r="I427" s="4">
        <f t="shared" si="50"/>
        <v>-5.3502484284854115E-15</v>
      </c>
      <c r="J427" s="4">
        <f t="shared" si="51"/>
        <v>5.350248428485412E-13</v>
      </c>
      <c r="N427" s="4">
        <v>5.2568316870889298E+18</v>
      </c>
      <c r="O427" s="4">
        <v>1.5111381752007201E+19</v>
      </c>
      <c r="P427" s="4">
        <v>7.9437990429676304E+37</v>
      </c>
      <c r="Q427" s="4">
        <f t="shared" si="52"/>
        <v>7.9437990429648877E+37</v>
      </c>
      <c r="R427" s="4">
        <f t="shared" si="53"/>
        <v>-2.7427504532506899E+25</v>
      </c>
      <c r="S427" s="4">
        <f t="shared" si="54"/>
        <v>-3.4526936525159191E-13</v>
      </c>
      <c r="T427" s="4">
        <f t="shared" si="55"/>
        <v>3.4526936525159191E-11</v>
      </c>
    </row>
    <row r="428" spans="4:20" x14ac:dyDescent="0.25">
      <c r="D428" s="4">
        <v>1.1095008230281601E+19</v>
      </c>
      <c r="E428" s="4">
        <v>6.2481009136467702E+18</v>
      </c>
      <c r="F428" s="4">
        <v>6.9322731060541604E+37</v>
      </c>
      <c r="G428" s="4">
        <f t="shared" si="48"/>
        <v>6.9322731060540905E+37</v>
      </c>
      <c r="H428" s="4">
        <f t="shared" si="49"/>
        <v>-6.9891023946470749E+23</v>
      </c>
      <c r="I428" s="4">
        <f t="shared" si="50"/>
        <v>-1.0081977855926297E-14</v>
      </c>
      <c r="J428" s="4">
        <f t="shared" si="51"/>
        <v>1.0081977855926298E-12</v>
      </c>
      <c r="N428" s="4">
        <v>1.1095008230281601E+19</v>
      </c>
      <c r="O428" s="4">
        <v>6.2481009136467702E+18</v>
      </c>
      <c r="P428" s="4">
        <v>6.9322731060541198E+37</v>
      </c>
      <c r="Q428" s="4">
        <f t="shared" si="52"/>
        <v>6.9322731060540905E+37</v>
      </c>
      <c r="R428" s="4">
        <f t="shared" si="53"/>
        <v>-2.92786721937918E+23</v>
      </c>
      <c r="S428" s="4">
        <f t="shared" si="54"/>
        <v>-4.2235312639691244E-15</v>
      </c>
      <c r="T428" s="4">
        <f t="shared" si="55"/>
        <v>4.2235312639691247E-13</v>
      </c>
    </row>
    <row r="429" spans="4:20" x14ac:dyDescent="0.25">
      <c r="D429" s="4">
        <v>6.8412853066662605E+18</v>
      </c>
      <c r="E429" s="4">
        <v>7.2722675281153403E+18</v>
      </c>
      <c r="F429" s="4">
        <v>4.97516569862484E+37</v>
      </c>
      <c r="G429" s="4">
        <f t="shared" si="48"/>
        <v>4.9751656986241647E+37</v>
      </c>
      <c r="H429" s="4">
        <f t="shared" si="49"/>
        <v>-6.7529840705035927E+24</v>
      </c>
      <c r="I429" s="4">
        <f t="shared" si="50"/>
        <v>-1.3573385248999981E-13</v>
      </c>
      <c r="J429" s="4">
        <f t="shared" si="51"/>
        <v>1.3573385248999981E-11</v>
      </c>
      <c r="N429" s="4">
        <v>6.8412853066662605E+18</v>
      </c>
      <c r="O429" s="4">
        <v>7.2722675281153403E+18</v>
      </c>
      <c r="P429" s="4">
        <v>4.9751656986237803E+37</v>
      </c>
      <c r="Q429" s="4">
        <f t="shared" si="52"/>
        <v>4.9751656986241647E+37</v>
      </c>
      <c r="R429" s="4">
        <f t="shared" si="53"/>
        <v>3.8440063170558912E+24</v>
      </c>
      <c r="S429" s="4">
        <f t="shared" si="54"/>
        <v>7.7263885263538364E-14</v>
      </c>
      <c r="T429" s="4">
        <f t="shared" si="55"/>
        <v>7.7263885263538367E-12</v>
      </c>
    </row>
    <row r="430" spans="4:20" x14ac:dyDescent="0.25">
      <c r="D430" s="4">
        <v>1.6591720403617999E+18</v>
      </c>
      <c r="E430" s="4">
        <v>6.0940109388679895E+18</v>
      </c>
      <c r="F430" s="4">
        <v>1.01110125634287E+37</v>
      </c>
      <c r="G430" s="4">
        <f t="shared" si="48"/>
        <v>1.0111012563428731E+37</v>
      </c>
      <c r="H430" s="4">
        <f t="shared" si="49"/>
        <v>3.0695382138652694E+22</v>
      </c>
      <c r="I430" s="4">
        <f t="shared" si="50"/>
        <v>3.0358366134047831E-15</v>
      </c>
      <c r="J430" s="4">
        <f t="shared" si="51"/>
        <v>3.0358366134047832E-13</v>
      </c>
      <c r="N430" s="4">
        <v>1.6591720403617999E+18</v>
      </c>
      <c r="O430" s="4">
        <v>6.0940109388679895E+18</v>
      </c>
      <c r="P430" s="4">
        <v>1.0111012563429E+37</v>
      </c>
      <c r="Q430" s="4">
        <f t="shared" si="52"/>
        <v>1.0111012563428731E+37</v>
      </c>
      <c r="R430" s="4">
        <f t="shared" si="53"/>
        <v>-2.6917488952356978E+23</v>
      </c>
      <c r="S430" s="4">
        <f t="shared" si="54"/>
        <v>-2.6621951840626561E-14</v>
      </c>
      <c r="T430" s="4">
        <f t="shared" si="55"/>
        <v>2.662195184062656E-12</v>
      </c>
    </row>
    <row r="431" spans="4:20" x14ac:dyDescent="0.25">
      <c r="D431" s="4">
        <v>7.6962084770985001E+18</v>
      </c>
      <c r="E431" s="4">
        <v>7.9103867709391698E+18</v>
      </c>
      <c r="F431" s="4">
        <v>6.0879985723660299E+37</v>
      </c>
      <c r="G431" s="4">
        <f t="shared" si="48"/>
        <v>6.0879985723629868E+37</v>
      </c>
      <c r="H431" s="4">
        <f t="shared" si="49"/>
        <v>-3.0430929615611994E+25</v>
      </c>
      <c r="I431" s="4">
        <f t="shared" si="50"/>
        <v>-4.9985112929815585E-13</v>
      </c>
      <c r="J431" s="4">
        <f t="shared" si="51"/>
        <v>4.9985112929815583E-11</v>
      </c>
      <c r="N431" s="4">
        <v>7.6962084770985001E+18</v>
      </c>
      <c r="O431" s="4">
        <v>7.9103867709391698E+18</v>
      </c>
      <c r="P431" s="4">
        <v>6.0879985723622001E+37</v>
      </c>
      <c r="Q431" s="4">
        <f t="shared" si="52"/>
        <v>6.0879985723629868E+37</v>
      </c>
      <c r="R431" s="4">
        <f t="shared" si="53"/>
        <v>7.8674625604608289E+24</v>
      </c>
      <c r="S431" s="4">
        <f t="shared" si="54"/>
        <v>1.292290473945884E-13</v>
      </c>
      <c r="T431" s="4">
        <f t="shared" si="55"/>
        <v>1.2922904739458841E-11</v>
      </c>
    </row>
    <row r="432" spans="4:20" x14ac:dyDescent="0.25">
      <c r="D432" s="4">
        <v>6.6675052776526705E+18</v>
      </c>
      <c r="E432" s="4">
        <v>1.32512739358527E+19</v>
      </c>
      <c r="F432" s="4">
        <v>8.8352938902924306E+37</v>
      </c>
      <c r="G432" s="4">
        <f t="shared" si="48"/>
        <v>8.8352938902919149E+37</v>
      </c>
      <c r="H432" s="4">
        <f t="shared" si="49"/>
        <v>-5.1568241992936526E+24</v>
      </c>
      <c r="I432" s="4">
        <f t="shared" si="50"/>
        <v>-5.8366187512561319E-14</v>
      </c>
      <c r="J432" s="4">
        <f t="shared" si="51"/>
        <v>5.8366187512561318E-12</v>
      </c>
      <c r="N432" s="4">
        <v>6.6675052776526705E+18</v>
      </c>
      <c r="O432" s="4">
        <v>1.32512739358527E+19</v>
      </c>
      <c r="P432" s="4">
        <v>8.8352938902912991E+37</v>
      </c>
      <c r="Q432" s="4">
        <f t="shared" si="52"/>
        <v>8.8352938902919149E+37</v>
      </c>
      <c r="R432" s="4">
        <f t="shared" si="53"/>
        <v>6.1579658936620174E+24</v>
      </c>
      <c r="S432" s="4">
        <f t="shared" si="54"/>
        <v>6.9697352121227063E-14</v>
      </c>
      <c r="T432" s="4">
        <f t="shared" si="55"/>
        <v>6.9697352121227061E-12</v>
      </c>
    </row>
    <row r="433" spans="4:20" x14ac:dyDescent="0.25">
      <c r="D433" s="4">
        <v>1.684337885413E+19</v>
      </c>
      <c r="E433" s="4">
        <v>1.1249412669681E+19</v>
      </c>
      <c r="F433" s="4">
        <v>1.8947811932340299E+38</v>
      </c>
      <c r="G433" s="4">
        <f t="shared" si="48"/>
        <v>1.8947811948188708E+38</v>
      </c>
      <c r="H433" s="4">
        <f t="shared" si="49"/>
        <v>1.5848409254344795E+29</v>
      </c>
      <c r="I433" s="4">
        <f t="shared" si="50"/>
        <v>8.3642424242340041E-10</v>
      </c>
      <c r="J433" s="4">
        <f t="shared" si="51"/>
        <v>8.3642424242340035E-8</v>
      </c>
      <c r="N433" s="4">
        <v>1.684337885413E+19</v>
      </c>
      <c r="O433" s="4">
        <v>1.1249412669681E+19</v>
      </c>
      <c r="P433" s="4">
        <v>1.8947811964036101E+38</v>
      </c>
      <c r="Q433" s="4">
        <f t="shared" si="52"/>
        <v>1.8947811948188708E+38</v>
      </c>
      <c r="R433" s="4">
        <f t="shared" si="53"/>
        <v>-1.5847393001077681E+29</v>
      </c>
      <c r="S433" s="4">
        <f t="shared" si="54"/>
        <v>-8.3637060808979544E-10</v>
      </c>
      <c r="T433" s="4">
        <f t="shared" si="55"/>
        <v>8.3637060808979544E-8</v>
      </c>
    </row>
    <row r="434" spans="4:20" x14ac:dyDescent="0.25">
      <c r="D434" s="4">
        <v>8.6335598438509804E+18</v>
      </c>
      <c r="E434" s="4">
        <v>1.76022156561439E+18</v>
      </c>
      <c r="F434" s="4">
        <v>1.51969782251744E+37</v>
      </c>
      <c r="G434" s="4">
        <f t="shared" si="48"/>
        <v>1.51969782251689E+37</v>
      </c>
      <c r="H434" s="4">
        <f t="shared" si="49"/>
        <v>-5.4991957693017019E+24</v>
      </c>
      <c r="I434" s="4">
        <f t="shared" si="50"/>
        <v>-3.6186113369525366E-13</v>
      </c>
      <c r="J434" s="4">
        <f t="shared" si="51"/>
        <v>3.6186113369525366E-11</v>
      </c>
      <c r="N434" s="4">
        <v>8.6335598438509804E+18</v>
      </c>
      <c r="O434" s="4">
        <v>1.76022156561439E+18</v>
      </c>
      <c r="P434" s="4">
        <v>1.5196978225166199E+37</v>
      </c>
      <c r="Q434" s="4">
        <f t="shared" si="52"/>
        <v>1.51969782251689E+37</v>
      </c>
      <c r="R434" s="4">
        <f t="shared" si="53"/>
        <v>2.7011936282014371E+24</v>
      </c>
      <c r="S434" s="4">
        <f t="shared" si="54"/>
        <v>1.7774544308603271E-13</v>
      </c>
      <c r="T434" s="4">
        <f t="shared" si="55"/>
        <v>1.777454430860327E-11</v>
      </c>
    </row>
    <row r="435" spans="4:20" x14ac:dyDescent="0.25">
      <c r="D435" s="4">
        <v>1.2642590822629599E+19</v>
      </c>
      <c r="E435" s="4">
        <v>1.5839779704175401E+19</v>
      </c>
      <c r="F435" s="4">
        <v>2.0025585336200902E+38</v>
      </c>
      <c r="G435" s="4">
        <f t="shared" si="48"/>
        <v>2.0025585352048249E+38</v>
      </c>
      <c r="H435" s="4">
        <f t="shared" si="49"/>
        <v>1.5847347666359446E+29</v>
      </c>
      <c r="I435" s="4">
        <f t="shared" si="50"/>
        <v>7.9135502846804696E-10</v>
      </c>
      <c r="J435" s="4">
        <f t="shared" si="51"/>
        <v>7.9135502846804693E-8</v>
      </c>
      <c r="N435" s="4">
        <v>1.2642590822629599E+19</v>
      </c>
      <c r="O435" s="4">
        <v>1.5839779704175401E+19</v>
      </c>
      <c r="P435" s="4">
        <v>2.0025585367897902E+38</v>
      </c>
      <c r="Q435" s="4">
        <f t="shared" si="52"/>
        <v>2.0025585352048249E+38</v>
      </c>
      <c r="R435" s="4">
        <f t="shared" si="53"/>
        <v>-1.5849652181203086E+29</v>
      </c>
      <c r="S435" s="4">
        <f t="shared" si="54"/>
        <v>-7.9147010699399891E-10</v>
      </c>
      <c r="T435" s="4">
        <f t="shared" si="55"/>
        <v>7.9147010699399893E-8</v>
      </c>
    </row>
    <row r="436" spans="4:20" x14ac:dyDescent="0.25">
      <c r="D436" s="4">
        <v>1.6455444716236599E+19</v>
      </c>
      <c r="E436" s="4">
        <v>1.6053971170680801E+18</v>
      </c>
      <c r="F436" s="4">
        <v>2.6417523507516898E+37</v>
      </c>
      <c r="G436" s="4">
        <f t="shared" si="48"/>
        <v>2.641752350751941E+37</v>
      </c>
      <c r="H436" s="4">
        <f t="shared" si="49"/>
        <v>2.5122989688866513E+24</v>
      </c>
      <c r="I436" s="4">
        <f t="shared" si="50"/>
        <v>9.5099715466196424E-14</v>
      </c>
      <c r="J436" s="4">
        <f t="shared" si="51"/>
        <v>9.5099715466196418E-12</v>
      </c>
      <c r="N436" s="4">
        <v>1.6455444716236599E+19</v>
      </c>
      <c r="O436" s="4">
        <v>1.6053971170680801E+18</v>
      </c>
      <c r="P436" s="4">
        <v>2.6417523507520799E+37</v>
      </c>
      <c r="Q436" s="4">
        <f t="shared" si="52"/>
        <v>2.641752350751941E+37</v>
      </c>
      <c r="R436" s="4">
        <f t="shared" si="53"/>
        <v>-1.3883757459636757E+24</v>
      </c>
      <c r="S436" s="4">
        <f t="shared" si="54"/>
        <v>-5.2555105915529604E-14</v>
      </c>
      <c r="T436" s="4">
        <f t="shared" si="55"/>
        <v>5.2555105915529605E-12</v>
      </c>
    </row>
    <row r="437" spans="4:20" x14ac:dyDescent="0.25">
      <c r="D437" s="4">
        <v>1.82033055764236E+19</v>
      </c>
      <c r="E437" s="4">
        <v>9.1462401858992804E+18</v>
      </c>
      <c r="F437" s="4">
        <v>1.66491804979349E+38</v>
      </c>
      <c r="G437" s="4">
        <f t="shared" si="48"/>
        <v>1.6649180497929E+38</v>
      </c>
      <c r="H437" s="4">
        <f t="shared" si="49"/>
        <v>-5.8991802104007608E+25</v>
      </c>
      <c r="I437" s="4">
        <f t="shared" si="50"/>
        <v>-3.5432255726547998E-13</v>
      </c>
      <c r="J437" s="4">
        <f t="shared" si="51"/>
        <v>3.5432255726548001E-11</v>
      </c>
      <c r="N437" s="4">
        <v>1.82033055764236E+19</v>
      </c>
      <c r="O437" s="4">
        <v>9.1462401858992804E+18</v>
      </c>
      <c r="P437" s="4">
        <v>1.6649180497926101E+38</v>
      </c>
      <c r="Q437" s="4">
        <f t="shared" si="52"/>
        <v>1.6649180497929E+38</v>
      </c>
      <c r="R437" s="4">
        <f t="shared" si="53"/>
        <v>2.8995330204819622E+25</v>
      </c>
      <c r="S437" s="4">
        <f t="shared" si="54"/>
        <v>1.7415469913625096E-13</v>
      </c>
      <c r="T437" s="4">
        <f t="shared" si="55"/>
        <v>1.7415469913625095E-11</v>
      </c>
    </row>
    <row r="438" spans="4:20" x14ac:dyDescent="0.25">
      <c r="D438" s="4">
        <v>1.2700051308900399E+19</v>
      </c>
      <c r="E438" s="4">
        <v>3.1544988608238E+16</v>
      </c>
      <c r="F438" s="4">
        <v>4.0062297386315401E+35</v>
      </c>
      <c r="G438" s="4">
        <f t="shared" si="48"/>
        <v>4.0062297386330122E+35</v>
      </c>
      <c r="H438" s="4">
        <f t="shared" si="49"/>
        <v>1.4720501770820222E+23</v>
      </c>
      <c r="I438" s="4">
        <f t="shared" si="50"/>
        <v>3.6744028004352755E-13</v>
      </c>
      <c r="J438" s="4">
        <f t="shared" si="51"/>
        <v>3.6744028004352753E-11</v>
      </c>
      <c r="N438" s="4">
        <v>1.2700051308900399E+19</v>
      </c>
      <c r="O438" s="4">
        <v>3.1544988608238E+16</v>
      </c>
      <c r="P438" s="4">
        <v>4.0062297386341802E+35</v>
      </c>
      <c r="Q438" s="4">
        <f t="shared" si="52"/>
        <v>4.0062297386330122E+35</v>
      </c>
      <c r="R438" s="4">
        <f t="shared" si="53"/>
        <v>-1.1680478347472888E+23</v>
      </c>
      <c r="S438" s="4">
        <f t="shared" si="54"/>
        <v>-2.9155787634531537E-13</v>
      </c>
      <c r="T438" s="4">
        <f t="shared" si="55"/>
        <v>2.9155787634531538E-11</v>
      </c>
    </row>
    <row r="439" spans="4:20" x14ac:dyDescent="0.25">
      <c r="D439" s="4">
        <v>2.0386157451685801E+18</v>
      </c>
      <c r="E439" s="4">
        <v>1.1165717793015601E+18</v>
      </c>
      <c r="F439" s="4">
        <v>2.2762608098948799E+36</v>
      </c>
      <c r="G439" s="4">
        <f t="shared" si="48"/>
        <v>2.2762608098950573E+36</v>
      </c>
      <c r="H439" s="4">
        <f t="shared" si="49"/>
        <v>1.7738389101279105E+23</v>
      </c>
      <c r="I439" s="4">
        <f t="shared" si="50"/>
        <v>7.7927753375927521E-14</v>
      </c>
      <c r="J439" s="4">
        <f t="shared" si="51"/>
        <v>7.792775337592752E-12</v>
      </c>
      <c r="N439" s="4">
        <v>2.0386157451685801E+18</v>
      </c>
      <c r="O439" s="4">
        <v>1.1165717793015601E+18</v>
      </c>
      <c r="P439" s="4">
        <v>2.2762608099032199E+36</v>
      </c>
      <c r="Q439" s="4">
        <f t="shared" si="52"/>
        <v>2.2762608098950573E+36</v>
      </c>
      <c r="R439" s="4">
        <f t="shared" si="53"/>
        <v>-8.1626104656401818E+24</v>
      </c>
      <c r="S439" s="4">
        <f t="shared" si="54"/>
        <v>-3.5859732901242121E-12</v>
      </c>
      <c r="T439" s="4">
        <f t="shared" si="55"/>
        <v>3.5859732901242119E-10</v>
      </c>
    </row>
    <row r="440" spans="4:20" x14ac:dyDescent="0.25">
      <c r="D440" s="4">
        <v>1.3062967154914601E+19</v>
      </c>
      <c r="E440" s="4">
        <v>1.56357147182894E+19</v>
      </c>
      <c r="F440" s="4">
        <v>2.0424882765016601E+38</v>
      </c>
      <c r="G440" s="4">
        <f t="shared" si="48"/>
        <v>2.0424882780862925E+38</v>
      </c>
      <c r="H440" s="4">
        <f t="shared" si="49"/>
        <v>1.584632385730596E+29</v>
      </c>
      <c r="I440" s="4">
        <f t="shared" si="50"/>
        <v>7.7583426193041161E-10</v>
      </c>
      <c r="J440" s="4">
        <f t="shared" si="51"/>
        <v>7.7583426193041162E-8</v>
      </c>
      <c r="N440" s="4">
        <v>1.3062967154914601E+19</v>
      </c>
      <c r="O440" s="4">
        <v>1.56357147182894E+19</v>
      </c>
      <c r="P440" s="4">
        <v>2.0424882796722501E+38</v>
      </c>
      <c r="Q440" s="4">
        <f t="shared" si="52"/>
        <v>2.0424882780862925E+38</v>
      </c>
      <c r="R440" s="4">
        <f t="shared" si="53"/>
        <v>-1.5859576706603485E+29</v>
      </c>
      <c r="S440" s="4">
        <f t="shared" si="54"/>
        <v>-7.7648311996498217E-10</v>
      </c>
      <c r="T440" s="4">
        <f t="shared" si="55"/>
        <v>7.7648311996498222E-8</v>
      </c>
    </row>
    <row r="441" spans="4:20" x14ac:dyDescent="0.25">
      <c r="D441" s="4">
        <v>1.5266298559530299E+19</v>
      </c>
      <c r="E441" s="4">
        <v>1.19036463549253E+19</v>
      </c>
      <c r="F441" s="4">
        <v>1.81724619042892E+38</v>
      </c>
      <c r="G441" s="4">
        <f t="shared" si="48"/>
        <v>1.8172461920135422E+38</v>
      </c>
      <c r="H441" s="4">
        <f t="shared" si="49"/>
        <v>1.584622185418993E+29</v>
      </c>
      <c r="I441" s="4">
        <f t="shared" si="50"/>
        <v>8.7199092362009708E-10</v>
      </c>
      <c r="J441" s="4">
        <f t="shared" si="51"/>
        <v>8.7199092362009707E-8</v>
      </c>
      <c r="N441" s="4">
        <v>1.5266298559530299E+19</v>
      </c>
      <c r="O441" s="4">
        <v>1.19036463549253E+19</v>
      </c>
      <c r="P441" s="4">
        <v>1.81724619359813E+38</v>
      </c>
      <c r="Q441" s="4">
        <f t="shared" si="52"/>
        <v>1.8172461920135422E+38</v>
      </c>
      <c r="R441" s="4">
        <f t="shared" si="53"/>
        <v>-1.5845878065909977E+29</v>
      </c>
      <c r="S441" s="4">
        <f t="shared" si="54"/>
        <v>-8.7197200552955635E-10</v>
      </c>
      <c r="T441" s="4">
        <f t="shared" si="55"/>
        <v>8.7197200552955636E-8</v>
      </c>
    </row>
    <row r="442" spans="4:20" x14ac:dyDescent="0.25">
      <c r="D442" s="4">
        <v>1.36688882562735E+18</v>
      </c>
      <c r="E442" s="4">
        <v>1.75175049080436E+19</v>
      </c>
      <c r="F442" s="4">
        <v>2.3944481711677199E+37</v>
      </c>
      <c r="G442" s="4">
        <f t="shared" si="48"/>
        <v>2.3944481711677057E+37</v>
      </c>
      <c r="H442" s="4">
        <f t="shared" si="49"/>
        <v>-1.4167099448608936E+23</v>
      </c>
      <c r="I442" s="4">
        <f t="shared" si="50"/>
        <v>-5.9166448533734751E-15</v>
      </c>
      <c r="J442" s="4">
        <f t="shared" si="51"/>
        <v>5.9166448533734749E-13</v>
      </c>
      <c r="N442" s="4">
        <v>1.36688882562735E+18</v>
      </c>
      <c r="O442" s="4">
        <v>1.75175049080436E+19</v>
      </c>
      <c r="P442" s="4">
        <v>2.3944481711695201E+37</v>
      </c>
      <c r="Q442" s="4">
        <f t="shared" si="52"/>
        <v>2.3944481711677057E+37</v>
      </c>
      <c r="R442" s="4">
        <f t="shared" si="53"/>
        <v>-1.8143332027185177E+25</v>
      </c>
      <c r="S442" s="4">
        <f t="shared" si="54"/>
        <v>-7.5772498422202972E-13</v>
      </c>
      <c r="T442" s="4">
        <f t="shared" si="55"/>
        <v>7.577249842220297E-11</v>
      </c>
    </row>
    <row r="443" spans="4:20" x14ac:dyDescent="0.25">
      <c r="D443" s="4">
        <v>1.2819260372496599E+19</v>
      </c>
      <c r="E443" s="4">
        <v>6.5350646868298404E+18</v>
      </c>
      <c r="F443" s="4">
        <v>8.3774695771583603E+37</v>
      </c>
      <c r="G443" s="4">
        <f t="shared" si="48"/>
        <v>8.3774695771579674E+37</v>
      </c>
      <c r="H443" s="4">
        <f t="shared" si="49"/>
        <v>-3.9290089137475448E+24</v>
      </c>
      <c r="I443" s="4">
        <f t="shared" si="50"/>
        <v>-4.6899709722138434E-14</v>
      </c>
      <c r="J443" s="4">
        <f t="shared" si="51"/>
        <v>4.6899709722138431E-12</v>
      </c>
      <c r="N443" s="4">
        <v>1.2819260372496599E+19</v>
      </c>
      <c r="O443" s="4">
        <v>6.5350646868298404E+18</v>
      </c>
      <c r="P443" s="4">
        <v>8.3774695771578003E+37</v>
      </c>
      <c r="Q443" s="4">
        <f t="shared" si="52"/>
        <v>8.3774695771579674E+37</v>
      </c>
      <c r="R443" s="4">
        <f t="shared" si="53"/>
        <v>1.6717177349358544E+24</v>
      </c>
      <c r="S443" s="4">
        <f t="shared" si="54"/>
        <v>1.9954924569275246E-14</v>
      </c>
      <c r="T443" s="4">
        <f t="shared" si="55"/>
        <v>1.9954924569275248E-12</v>
      </c>
    </row>
    <row r="444" spans="4:20" x14ac:dyDescent="0.25">
      <c r="D444" s="4">
        <v>1.5358576185309399E+19</v>
      </c>
      <c r="E444" s="4">
        <v>2.79390335800691E+18</v>
      </c>
      <c r="F444" s="4">
        <v>4.2910377578345203E+37</v>
      </c>
      <c r="G444" s="4">
        <f t="shared" si="48"/>
        <v>4.2910377578340886E+37</v>
      </c>
      <c r="H444" s="4">
        <f t="shared" si="49"/>
        <v>-4.3162429653428557E+24</v>
      </c>
      <c r="I444" s="4">
        <f t="shared" si="50"/>
        <v>-1.0058739188353098E-13</v>
      </c>
      <c r="J444" s="4">
        <f t="shared" si="51"/>
        <v>1.0058739188353098E-11</v>
      </c>
      <c r="N444" s="4">
        <v>1.5358576185309399E+19</v>
      </c>
      <c r="O444" s="4">
        <v>2.79390335800691E+18</v>
      </c>
      <c r="P444" s="4">
        <v>4.2910377578338695E+37</v>
      </c>
      <c r="Q444" s="4">
        <f t="shared" si="52"/>
        <v>4.2910377578340886E+37</v>
      </c>
      <c r="R444" s="4">
        <f t="shared" si="53"/>
        <v>2.1911780480515154E+24</v>
      </c>
      <c r="S444" s="4">
        <f t="shared" si="54"/>
        <v>5.1064058899297999E-14</v>
      </c>
      <c r="T444" s="4">
        <f t="shared" si="55"/>
        <v>5.1064058899298001E-12</v>
      </c>
    </row>
    <row r="445" spans="4:20" x14ac:dyDescent="0.25">
      <c r="D445" s="4">
        <v>5.54518962813144E+17</v>
      </c>
      <c r="E445" s="4">
        <v>4.5206689838035502E+18</v>
      </c>
      <c r="F445" s="4">
        <v>2.50679667612029E+36</v>
      </c>
      <c r="G445" s="4">
        <f t="shared" si="48"/>
        <v>2.5067966761202944E+36</v>
      </c>
      <c r="H445" s="4">
        <f t="shared" si="49"/>
        <v>4.4272185776902924E+21</v>
      </c>
      <c r="I445" s="4">
        <f t="shared" si="50"/>
        <v>1.7660860251905975E-15</v>
      </c>
      <c r="J445" s="4">
        <f t="shared" si="51"/>
        <v>1.7660860251905975E-13</v>
      </c>
      <c r="N445" s="4">
        <v>5.54518962813144E+17</v>
      </c>
      <c r="O445" s="4">
        <v>4.5206689838035502E+18</v>
      </c>
      <c r="P445" s="4">
        <v>2.5067966760899299E+36</v>
      </c>
      <c r="Q445" s="4">
        <f t="shared" si="52"/>
        <v>2.5067966761202944E+36</v>
      </c>
      <c r="R445" s="4">
        <f t="shared" si="53"/>
        <v>3.0364521336946639E+25</v>
      </c>
      <c r="S445" s="4">
        <f t="shared" si="54"/>
        <v>1.2112877612372232E-11</v>
      </c>
      <c r="T445" s="4">
        <f t="shared" si="55"/>
        <v>1.2112877612372232E-9</v>
      </c>
    </row>
    <row r="446" spans="4:20" x14ac:dyDescent="0.25">
      <c r="D446" s="4">
        <v>8.3166035881834895E+18</v>
      </c>
      <c r="E446" s="4">
        <v>6.2178489464181299E+18</v>
      </c>
      <c r="F446" s="4">
        <v>5.1711384858561004E+37</v>
      </c>
      <c r="G446" s="4">
        <f t="shared" si="48"/>
        <v>5.1711384858563951E+37</v>
      </c>
      <c r="H446" s="4">
        <f t="shared" si="49"/>
        <v>2.9467566853106586E+24</v>
      </c>
      <c r="I446" s="4">
        <f t="shared" si="50"/>
        <v>5.6984679357753555E-14</v>
      </c>
      <c r="J446" s="4">
        <f t="shared" si="51"/>
        <v>5.6984679357753552E-12</v>
      </c>
      <c r="N446" s="4">
        <v>8.3166035881834895E+18</v>
      </c>
      <c r="O446" s="4">
        <v>6.2178489464181299E+18</v>
      </c>
      <c r="P446" s="4">
        <v>5.1711384858565396E+37</v>
      </c>
      <c r="Q446" s="4">
        <f t="shared" si="52"/>
        <v>5.1711384858563951E+37</v>
      </c>
      <c r="R446" s="4">
        <f t="shared" si="53"/>
        <v>-1.4450441437581114E+24</v>
      </c>
      <c r="S446" s="4">
        <f t="shared" si="54"/>
        <v>-2.7944410069667607E-14</v>
      </c>
      <c r="T446" s="4">
        <f t="shared" si="55"/>
        <v>2.7944410069667608E-12</v>
      </c>
    </row>
    <row r="447" spans="4:20" x14ac:dyDescent="0.25">
      <c r="D447" s="4">
        <v>1.8398592057176499E+18</v>
      </c>
      <c r="E447" s="4">
        <v>1.5927298643628401E+19</v>
      </c>
      <c r="F447" s="4">
        <v>2.93039870317121E+37</v>
      </c>
      <c r="G447" s="4">
        <f t="shared" si="48"/>
        <v>2.9303987031693952E+37</v>
      </c>
      <c r="H447" s="4">
        <f t="shared" si="49"/>
        <v>-1.8148054393668047E+25</v>
      </c>
      <c r="I447" s="4">
        <f t="shared" si="50"/>
        <v>-6.1930324955576448E-13</v>
      </c>
      <c r="J447" s="4">
        <f t="shared" si="51"/>
        <v>6.1930324955576446E-11</v>
      </c>
      <c r="N447" s="4">
        <v>1.8398592057176499E+18</v>
      </c>
      <c r="O447" s="4">
        <v>1.5927298643628401E+19</v>
      </c>
      <c r="P447" s="4">
        <v>2.9303987031664602E+37</v>
      </c>
      <c r="Q447" s="4">
        <f t="shared" si="52"/>
        <v>2.9303987031693952E+37</v>
      </c>
      <c r="R447" s="4">
        <f t="shared" si="53"/>
        <v>2.9349507691034845E+25</v>
      </c>
      <c r="S447" s="4">
        <f t="shared" si="54"/>
        <v>1.0015533947408473E-12</v>
      </c>
      <c r="T447" s="4">
        <f t="shared" si="55"/>
        <v>1.0015533947408474E-10</v>
      </c>
    </row>
    <row r="448" spans="4:20" x14ac:dyDescent="0.25">
      <c r="D448" s="4">
        <v>1.07610051463331E+19</v>
      </c>
      <c r="E448" s="4">
        <v>1.3942176338186799E+19</v>
      </c>
      <c r="F448" s="4">
        <v>1.5003183132631299E+38</v>
      </c>
      <c r="G448" s="4">
        <f t="shared" si="48"/>
        <v>1.5003183132631173E+38</v>
      </c>
      <c r="H448" s="4">
        <f t="shared" si="49"/>
        <v>-1.2655942174090649E+24</v>
      </c>
      <c r="I448" s="4">
        <f t="shared" si="50"/>
        <v>-8.4355046940436314E-15</v>
      </c>
      <c r="J448" s="4">
        <f t="shared" si="51"/>
        <v>8.4355046940436312E-13</v>
      </c>
      <c r="N448" s="4">
        <v>1.07610051463331E+19</v>
      </c>
      <c r="O448" s="4">
        <v>1.3942176338186799E+19</v>
      </c>
      <c r="P448" s="4">
        <v>1.50031831326388E+38</v>
      </c>
      <c r="Q448" s="4">
        <f t="shared" si="52"/>
        <v>1.5003183132631173E+38</v>
      </c>
      <c r="R448" s="4">
        <f t="shared" si="53"/>
        <v>-7.6275663431310509E+25</v>
      </c>
      <c r="S448" s="4">
        <f t="shared" si="54"/>
        <v>-5.0839653663504752E-13</v>
      </c>
      <c r="T448" s="4">
        <f t="shared" si="55"/>
        <v>5.0839653663504752E-11</v>
      </c>
    </row>
    <row r="449" spans="4:20" x14ac:dyDescent="0.25">
      <c r="D449" s="4">
        <v>1.5115289416333199E+19</v>
      </c>
      <c r="E449" s="4">
        <v>4.2409927736910802E+18</v>
      </c>
      <c r="F449" s="4">
        <v>6.4103833186918701E+37</v>
      </c>
      <c r="G449" s="4">
        <f t="shared" si="48"/>
        <v>6.4103833186918361E+37</v>
      </c>
      <c r="H449" s="4">
        <f t="shared" si="49"/>
        <v>-3.4001038676661446E+23</v>
      </c>
      <c r="I449" s="4">
        <f t="shared" si="50"/>
        <v>-5.3040570253449399E-15</v>
      </c>
      <c r="J449" s="4">
        <f t="shared" si="51"/>
        <v>5.3040570253449402E-13</v>
      </c>
      <c r="N449" s="4">
        <v>1.5115289416333199E+19</v>
      </c>
      <c r="O449" s="4">
        <v>4.2409927736910802E+18</v>
      </c>
      <c r="P449" s="4">
        <v>6.41038331869553E+37</v>
      </c>
      <c r="Q449" s="4">
        <f t="shared" si="52"/>
        <v>6.4103833186918361E+37</v>
      </c>
      <c r="R449" s="4">
        <f t="shared" si="53"/>
        <v>-3.6938350629006365E+25</v>
      </c>
      <c r="S449" s="4">
        <f t="shared" si="54"/>
        <v>-5.7622686183677943E-13</v>
      </c>
      <c r="T449" s="4">
        <f t="shared" si="55"/>
        <v>5.7622686183677946E-11</v>
      </c>
    </row>
    <row r="450" spans="4:20" x14ac:dyDescent="0.25">
      <c r="D450" s="4">
        <v>5.1394676040046295E+18</v>
      </c>
      <c r="E450" s="4">
        <v>7.1133353041266995E+18</v>
      </c>
      <c r="F450" s="4">
        <v>3.6558756351944E+37</v>
      </c>
      <c r="G450" s="4">
        <f t="shared" si="48"/>
        <v>3.655875635198159E+37</v>
      </c>
      <c r="H450" s="4">
        <f t="shared" si="49"/>
        <v>3.7590037203642376E+25</v>
      </c>
      <c r="I450" s="4">
        <f t="shared" si="50"/>
        <v>1.0282088603269703E-12</v>
      </c>
      <c r="J450" s="4">
        <f t="shared" si="51"/>
        <v>1.0282088603269704E-10</v>
      </c>
      <c r="N450" s="4">
        <v>5.1394676040046295E+18</v>
      </c>
      <c r="O450" s="4">
        <v>7.1133353041266995E+18</v>
      </c>
      <c r="P450" s="4">
        <v>3.6558756352000598E+37</v>
      </c>
      <c r="Q450" s="4">
        <f t="shared" si="52"/>
        <v>3.655875635198159E+37</v>
      </c>
      <c r="R450" s="4">
        <f t="shared" si="53"/>
        <v>-1.9007525093550322E+25</v>
      </c>
      <c r="S450" s="4">
        <f t="shared" si="54"/>
        <v>-5.1991716869548429E-13</v>
      </c>
      <c r="T450" s="4">
        <f t="shared" si="55"/>
        <v>5.199171686954843E-11</v>
      </c>
    </row>
    <row r="451" spans="4:20" x14ac:dyDescent="0.25">
      <c r="D451" s="4">
        <v>1.87460156984524E+17</v>
      </c>
      <c r="E451" s="4">
        <v>1.6384792289452599E+19</v>
      </c>
      <c r="F451" s="4">
        <v>3.0714957347243797E+36</v>
      </c>
      <c r="G451" s="4">
        <f t="shared" si="48"/>
        <v>3.0714957347396029E+36</v>
      </c>
      <c r="H451" s="4">
        <f t="shared" si="49"/>
        <v>1.522313865334066E+25</v>
      </c>
      <c r="I451" s="4">
        <f t="shared" si="50"/>
        <v>4.9562623451376069E-12</v>
      </c>
      <c r="J451" s="4">
        <f t="shared" si="51"/>
        <v>4.9562623451376065E-10</v>
      </c>
      <c r="N451" s="4">
        <v>1.87460156984524E+17</v>
      </c>
      <c r="O451" s="4">
        <v>1.6384792289452599E+19</v>
      </c>
      <c r="P451" s="4">
        <v>3.0714957346834002E+36</v>
      </c>
      <c r="Q451" s="4">
        <f t="shared" si="52"/>
        <v>3.0714957347396029E+36</v>
      </c>
      <c r="R451" s="4">
        <f t="shared" si="53"/>
        <v>5.6202654400062724E+25</v>
      </c>
      <c r="S451" s="4">
        <f t="shared" si="54"/>
        <v>1.8298138514207479E-11</v>
      </c>
      <c r="T451" s="4">
        <f t="shared" si="55"/>
        <v>1.8298138514207479E-9</v>
      </c>
    </row>
    <row r="452" spans="4:20" x14ac:dyDescent="0.25">
      <c r="D452" s="4">
        <v>1.0111090342763801E+19</v>
      </c>
      <c r="E452" s="4">
        <v>5.8794390198644797E+18</v>
      </c>
      <c r="F452" s="4">
        <v>5.9447539094619901E+37</v>
      </c>
      <c r="G452" s="4">
        <f t="shared" si="48"/>
        <v>5.9447539094620402E+37</v>
      </c>
      <c r="H452" s="4">
        <f t="shared" si="49"/>
        <v>5.0057084718418239E+23</v>
      </c>
      <c r="I452" s="4">
        <f t="shared" si="50"/>
        <v>8.4203796289606314E-15</v>
      </c>
      <c r="J452" s="4">
        <f t="shared" si="51"/>
        <v>8.4203796289606315E-13</v>
      </c>
      <c r="N452" s="4">
        <v>1.0111090342763801E+19</v>
      </c>
      <c r="O452" s="4">
        <v>5.8794390198644797E+18</v>
      </c>
      <c r="P452" s="4">
        <v>5.94475390946138E+37</v>
      </c>
      <c r="Q452" s="4">
        <f t="shared" si="52"/>
        <v>5.9447539094620402E+37</v>
      </c>
      <c r="R452" s="4">
        <f t="shared" si="53"/>
        <v>6.601868343051764E+24</v>
      </c>
      <c r="S452" s="4">
        <f t="shared" si="54"/>
        <v>1.1105368604987701E-13</v>
      </c>
      <c r="T452" s="4">
        <f t="shared" si="55"/>
        <v>1.1105368604987702E-11</v>
      </c>
    </row>
    <row r="453" spans="4:20" x14ac:dyDescent="0.25">
      <c r="D453" s="4">
        <v>1.9052779442673299E+17</v>
      </c>
      <c r="E453" s="4">
        <v>6.9060729384263496E+18</v>
      </c>
      <c r="F453" s="4">
        <v>1.3157988451222999E+36</v>
      </c>
      <c r="G453" s="4">
        <f t="shared" si="48"/>
        <v>1.3157988451085193E+36</v>
      </c>
      <c r="H453" s="4">
        <f t="shared" si="49"/>
        <v>-1.3780603266776573E+25</v>
      </c>
      <c r="I453" s="4">
        <f t="shared" si="50"/>
        <v>-1.0473183889776123E-11</v>
      </c>
      <c r="J453" s="4">
        <f t="shared" si="51"/>
        <v>1.0473183889776123E-9</v>
      </c>
      <c r="N453" s="4">
        <v>1.9052779442673299E+17</v>
      </c>
      <c r="O453" s="4">
        <v>6.9060729384263496E+18</v>
      </c>
      <c r="P453" s="4">
        <v>1.31579884510163E+36</v>
      </c>
      <c r="Q453" s="4">
        <f t="shared" si="52"/>
        <v>1.3157988451085193E+36</v>
      </c>
      <c r="R453" s="4">
        <f t="shared" si="53"/>
        <v>6.8893424026964537E+24</v>
      </c>
      <c r="S453" s="4">
        <f t="shared" si="54"/>
        <v>5.2358629347544845E-12</v>
      </c>
      <c r="T453" s="4">
        <f t="shared" si="55"/>
        <v>5.2358629347544842E-10</v>
      </c>
    </row>
    <row r="454" spans="4:20" x14ac:dyDescent="0.25">
      <c r="D454" s="4">
        <v>1.78866615820585E+19</v>
      </c>
      <c r="E454" s="4">
        <v>1.6679015038403899E+19</v>
      </c>
      <c r="F454" s="4">
        <v>2.98331897355547E+38</v>
      </c>
      <c r="G454" s="4">
        <f t="shared" si="48"/>
        <v>2.9833189751399501E+38</v>
      </c>
      <c r="H454" s="4">
        <f t="shared" si="49"/>
        <v>1.5844801366351882E+29</v>
      </c>
      <c r="I454" s="4">
        <f t="shared" si="50"/>
        <v>5.31113216467528E-10</v>
      </c>
      <c r="J454" s="4">
        <f t="shared" si="51"/>
        <v>5.3111321646752799E-8</v>
      </c>
      <c r="N454" s="4">
        <v>1.78866615820585E+19</v>
      </c>
      <c r="O454" s="4">
        <v>1.6679015038403899E+19</v>
      </c>
      <c r="P454" s="4">
        <v>2.9833189767231001E+38</v>
      </c>
      <c r="Q454" s="4">
        <f t="shared" si="52"/>
        <v>2.9833189751399501E+38</v>
      </c>
      <c r="R454" s="4">
        <f t="shared" si="53"/>
        <v>-1.5831499404442935E+29</v>
      </c>
      <c r="S454" s="4">
        <f t="shared" si="54"/>
        <v>-5.3066733850342857E-10</v>
      </c>
      <c r="T454" s="4">
        <f t="shared" si="55"/>
        <v>5.306673385034286E-8</v>
      </c>
    </row>
    <row r="455" spans="4:20" x14ac:dyDescent="0.25">
      <c r="D455" s="4">
        <v>3.4731289468513101E+18</v>
      </c>
      <c r="E455" s="4">
        <v>3.9871265038300001E+18</v>
      </c>
      <c r="F455" s="4">
        <v>1.3847804475208099E+37</v>
      </c>
      <c r="G455" s="4">
        <f t="shared" si="48"/>
        <v>1.3847804475210035E+37</v>
      </c>
      <c r="H455" s="4">
        <f t="shared" si="49"/>
        <v>1.9361702579765545E+24</v>
      </c>
      <c r="I455" s="4">
        <f t="shared" si="50"/>
        <v>1.3981785065225567E-13</v>
      </c>
      <c r="J455" s="4">
        <f t="shared" si="51"/>
        <v>1.3981785065225567E-11</v>
      </c>
      <c r="N455" s="4">
        <v>3.4731289468513101E+18</v>
      </c>
      <c r="O455" s="4">
        <v>3.9871265038300001E+18</v>
      </c>
      <c r="P455" s="4">
        <v>1.38478044751801E+37</v>
      </c>
      <c r="Q455" s="4">
        <f t="shared" si="52"/>
        <v>1.3847804475210035E+37</v>
      </c>
      <c r="R455" s="4">
        <f t="shared" si="53"/>
        <v>2.9935081134910681E+25</v>
      </c>
      <c r="S455" s="4">
        <f t="shared" si="54"/>
        <v>2.1617203787430456E-12</v>
      </c>
      <c r="T455" s="4">
        <f t="shared" si="55"/>
        <v>2.1617203787430457E-10</v>
      </c>
    </row>
    <row r="456" spans="4:20" x14ac:dyDescent="0.25">
      <c r="D456" s="4">
        <v>1.3768660191964E+19</v>
      </c>
      <c r="E456" s="4">
        <v>2.4260375106433101E+18</v>
      </c>
      <c r="F456" s="4">
        <v>3.3403286097009E+37</v>
      </c>
      <c r="G456" s="4">
        <f t="shared" ref="G456:G506" si="56">D456*E456</f>
        <v>3.3403286097005982E+37</v>
      </c>
      <c r="H456" s="4">
        <f t="shared" ref="H456:H506" si="57">G456-F456</f>
        <v>-3.0175921825537033E+24</v>
      </c>
      <c r="I456" s="4">
        <f t="shared" ref="I456:I506" si="58">H456/G456</f>
        <v>-9.0338183308982203E-14</v>
      </c>
      <c r="J456" s="4">
        <f t="shared" ref="J456:J506" si="59">ABS(I456*100)</f>
        <v>9.0338183308982209E-12</v>
      </c>
      <c r="N456" s="4">
        <v>1.3768660191964E+19</v>
      </c>
      <c r="O456" s="4">
        <v>2.4260375106433101E+18</v>
      </c>
      <c r="P456" s="4">
        <v>3.3403286097004698E+37</v>
      </c>
      <c r="Q456" s="4">
        <f t="shared" ref="Q456:Q506" si="60">N456*O456</f>
        <v>3.3403286097005982E+37</v>
      </c>
      <c r="R456" s="4">
        <f t="shared" ref="R456:R506" si="61">Q456-P456</f>
        <v>1.2844836833405435E+24</v>
      </c>
      <c r="S456" s="4">
        <f t="shared" ref="S456:S506" si="62">R456/Q456</f>
        <v>3.845381198754798E-14</v>
      </c>
      <c r="T456" s="4">
        <f t="shared" ref="T456:T506" si="63">ABS(S456*100)</f>
        <v>3.8453811987547977E-12</v>
      </c>
    </row>
    <row r="457" spans="4:20" x14ac:dyDescent="0.25">
      <c r="D457" s="4">
        <v>1.2056480687424801E+19</v>
      </c>
      <c r="E457" s="4">
        <v>5.9423047010038098E+18</v>
      </c>
      <c r="F457" s="4">
        <v>7.1643281866447003E+37</v>
      </c>
      <c r="G457" s="4">
        <f t="shared" si="56"/>
        <v>7.1643281866446039E+37</v>
      </c>
      <c r="H457" s="4">
        <f t="shared" si="57"/>
        <v>-9.6336276250540762E+23</v>
      </c>
      <c r="I457" s="4">
        <f t="shared" si="58"/>
        <v>-1.344665874326168E-14</v>
      </c>
      <c r="J457" s="4">
        <f t="shared" si="59"/>
        <v>1.3446658743261681E-12</v>
      </c>
      <c r="N457" s="4">
        <v>1.2056480687424801E+19</v>
      </c>
      <c r="O457" s="4">
        <v>5.9423047010038098E+18</v>
      </c>
      <c r="P457" s="4">
        <v>7.1643281866439097E+37</v>
      </c>
      <c r="Q457" s="4">
        <f t="shared" si="60"/>
        <v>7.1643281866446039E+37</v>
      </c>
      <c r="R457" s="4">
        <f t="shared" si="61"/>
        <v>6.9418787298183785E+24</v>
      </c>
      <c r="S457" s="4">
        <f t="shared" si="62"/>
        <v>9.6895040944091521E-14</v>
      </c>
      <c r="T457" s="4">
        <f t="shared" si="63"/>
        <v>9.6895040944091515E-12</v>
      </c>
    </row>
    <row r="458" spans="4:20" x14ac:dyDescent="0.25">
      <c r="D458" s="4">
        <v>7.2745105318365204E+18</v>
      </c>
      <c r="E458" s="4">
        <v>9.0419514950955397E+18</v>
      </c>
      <c r="F458" s="4">
        <v>6.5775771379434702E+37</v>
      </c>
      <c r="G458" s="4">
        <f t="shared" si="56"/>
        <v>6.5775771379427477E+37</v>
      </c>
      <c r="H458" s="4">
        <f t="shared" si="57"/>
        <v>-7.2252207187905572E+24</v>
      </c>
      <c r="I458" s="4">
        <f t="shared" si="58"/>
        <v>-1.0984623315341873E-13</v>
      </c>
      <c r="J458" s="4">
        <f t="shared" si="59"/>
        <v>1.0984623315341873E-11</v>
      </c>
      <c r="N458" s="4">
        <v>7.2745105318365204E+18</v>
      </c>
      <c r="O458" s="4">
        <v>9.0419514950955397E+18</v>
      </c>
      <c r="P458" s="4">
        <v>6.5775771379424001E+37</v>
      </c>
      <c r="Q458" s="4">
        <f t="shared" si="60"/>
        <v>6.5775771379427477E+37</v>
      </c>
      <c r="R458" s="4">
        <f t="shared" si="61"/>
        <v>3.4756617313920589E+24</v>
      </c>
      <c r="S458" s="4">
        <f t="shared" si="62"/>
        <v>5.2841063791448486E-14</v>
      </c>
      <c r="T458" s="4">
        <f t="shared" si="63"/>
        <v>5.2841063791448483E-12</v>
      </c>
    </row>
    <row r="459" spans="4:20" x14ac:dyDescent="0.25">
      <c r="D459" s="4">
        <v>3.9336110695754598E+18</v>
      </c>
      <c r="E459" s="4">
        <v>6.8243484295480504E+18</v>
      </c>
      <c r="F459" s="4">
        <v>2.6844332525126002E+37</v>
      </c>
      <c r="G459" s="4">
        <f t="shared" si="56"/>
        <v>2.6844332525110116E+37</v>
      </c>
      <c r="H459" s="4">
        <f t="shared" si="57"/>
        <v>-1.5886040848373486E+25</v>
      </c>
      <c r="I459" s="4">
        <f t="shared" si="58"/>
        <v>-5.9178379024748434E-13</v>
      </c>
      <c r="J459" s="4">
        <f t="shared" si="59"/>
        <v>5.917837902474844E-11</v>
      </c>
      <c r="N459" s="4">
        <v>3.9336110695754598E+18</v>
      </c>
      <c r="O459" s="4">
        <v>6.8243484295480504E+18</v>
      </c>
      <c r="P459" s="4">
        <v>2.6844332525102102E+37</v>
      </c>
      <c r="Q459" s="4">
        <f t="shared" si="60"/>
        <v>2.6844332525110116E+37</v>
      </c>
      <c r="R459" s="4">
        <f t="shared" si="61"/>
        <v>8.0138559214297879E+24</v>
      </c>
      <c r="S459" s="4">
        <f t="shared" si="62"/>
        <v>2.9853064567478624E-13</v>
      </c>
      <c r="T459" s="4">
        <f t="shared" si="63"/>
        <v>2.9853064567478623E-11</v>
      </c>
    </row>
    <row r="460" spans="4:20" x14ac:dyDescent="0.25">
      <c r="D460" s="4">
        <v>1.8061699456669499E+19</v>
      </c>
      <c r="E460" s="4">
        <v>5.3245484178261002E+18</v>
      </c>
      <c r="F460" s="4">
        <v>9.6170393265258009E+37</v>
      </c>
      <c r="G460" s="4">
        <f t="shared" si="56"/>
        <v>9.6170393265260125E+37</v>
      </c>
      <c r="H460" s="4">
        <f t="shared" si="57"/>
        <v>2.1156201843256011E+24</v>
      </c>
      <c r="I460" s="4">
        <f t="shared" si="58"/>
        <v>2.1998664167778047E-14</v>
      </c>
      <c r="J460" s="4">
        <f t="shared" si="59"/>
        <v>2.1998664167778049E-12</v>
      </c>
      <c r="N460" s="4">
        <v>1.8061699456669499E+19</v>
      </c>
      <c r="O460" s="4">
        <v>5.3245484178261002E+18</v>
      </c>
      <c r="P460" s="4">
        <v>9.6170393265286004E+37</v>
      </c>
      <c r="Q460" s="4">
        <f t="shared" si="60"/>
        <v>9.6170393265260125E+37</v>
      </c>
      <c r="R460" s="4">
        <f t="shared" si="61"/>
        <v>-2.5878568326125656E+25</v>
      </c>
      <c r="S460" s="4">
        <f t="shared" si="62"/>
        <v>-2.6909080276657076E-13</v>
      </c>
      <c r="T460" s="4">
        <f t="shared" si="63"/>
        <v>2.6909080276657076E-11</v>
      </c>
    </row>
    <row r="461" spans="4:20" x14ac:dyDescent="0.25">
      <c r="D461" s="4">
        <v>6.8237019167107697E+18</v>
      </c>
      <c r="E461" s="4">
        <v>1.01952887528051E+19</v>
      </c>
      <c r="F461" s="4">
        <v>6.9569611403889904E+37</v>
      </c>
      <c r="G461" s="4">
        <f t="shared" si="56"/>
        <v>6.9569611403935909E+37</v>
      </c>
      <c r="H461" s="4">
        <f t="shared" si="57"/>
        <v>4.6005294276116084E+25</v>
      </c>
      <c r="I461" s="4">
        <f t="shared" si="58"/>
        <v>6.6128433590062181E-13</v>
      </c>
      <c r="J461" s="4">
        <f t="shared" si="59"/>
        <v>6.6128433590062183E-11</v>
      </c>
      <c r="N461" s="4">
        <v>6.8237019167107697E+18</v>
      </c>
      <c r="O461" s="4">
        <v>1.01952887528051E+19</v>
      </c>
      <c r="P461" s="4">
        <v>6.9569611403952097E+37</v>
      </c>
      <c r="Q461" s="4">
        <f t="shared" si="60"/>
        <v>6.9569611403935909E+37</v>
      </c>
      <c r="R461" s="4">
        <f t="shared" si="61"/>
        <v>-1.6188272303277144E+25</v>
      </c>
      <c r="S461" s="4">
        <f t="shared" si="62"/>
        <v>-2.3269171663594044E-13</v>
      </c>
      <c r="T461" s="4">
        <f t="shared" si="63"/>
        <v>2.3269171663594044E-11</v>
      </c>
    </row>
    <row r="462" spans="4:20" x14ac:dyDescent="0.25">
      <c r="D462" s="4">
        <v>1.06019365829026E+19</v>
      </c>
      <c r="E462" s="4">
        <v>3.10287715925489E+18</v>
      </c>
      <c r="F462" s="4">
        <v>3.2896506866957499E+37</v>
      </c>
      <c r="G462" s="4">
        <f t="shared" si="56"/>
        <v>3.2896506866957315E+37</v>
      </c>
      <c r="H462" s="4">
        <f t="shared" si="57"/>
        <v>-1.8417229283191616E+23</v>
      </c>
      <c r="I462" s="4">
        <f t="shared" si="58"/>
        <v>-5.5985364518111445E-15</v>
      </c>
      <c r="J462" s="4">
        <f t="shared" si="59"/>
        <v>5.5985364518111441E-13</v>
      </c>
      <c r="N462" s="4">
        <v>1.06019365829026E+19</v>
      </c>
      <c r="O462" s="4">
        <v>3.10287715925489E+18</v>
      </c>
      <c r="P462" s="4">
        <v>3.2896506866956498E+37</v>
      </c>
      <c r="Q462" s="4">
        <f t="shared" si="60"/>
        <v>3.2896506866957315E+37</v>
      </c>
      <c r="R462" s="4">
        <f t="shared" si="61"/>
        <v>8.1696940153644862E+23</v>
      </c>
      <c r="S462" s="4">
        <f t="shared" si="62"/>
        <v>2.4834533491367386E-14</v>
      </c>
      <c r="T462" s="4">
        <f t="shared" si="63"/>
        <v>2.4834533491367387E-12</v>
      </c>
    </row>
    <row r="463" spans="4:20" x14ac:dyDescent="0.25">
      <c r="D463" s="4">
        <v>1.6768378958368801E+19</v>
      </c>
      <c r="E463" s="4">
        <v>1.46327181050019E+19</v>
      </c>
      <c r="F463" s="4">
        <v>2.4536696221720098E+38</v>
      </c>
      <c r="G463" s="4">
        <f t="shared" si="56"/>
        <v>2.4536696237565606E+38</v>
      </c>
      <c r="H463" s="4">
        <f t="shared" si="57"/>
        <v>1.584550783237772E+29</v>
      </c>
      <c r="I463" s="4">
        <f t="shared" si="58"/>
        <v>6.4578815660269279E-10</v>
      </c>
      <c r="J463" s="4">
        <f t="shared" si="59"/>
        <v>6.4578815660269279E-8</v>
      </c>
      <c r="N463" s="4">
        <v>1.6768378958368801E+19</v>
      </c>
      <c r="O463" s="4">
        <v>1.46327181050019E+19</v>
      </c>
      <c r="P463" s="4">
        <v>2.4536696253401499E+38</v>
      </c>
      <c r="Q463" s="4">
        <f t="shared" si="60"/>
        <v>2.4536696237565606E+38</v>
      </c>
      <c r="R463" s="4">
        <f t="shared" si="61"/>
        <v>-1.5835893094218597E+29</v>
      </c>
      <c r="S463" s="4">
        <f t="shared" si="62"/>
        <v>-6.4539630522767334E-10</v>
      </c>
      <c r="T463" s="4">
        <f t="shared" si="63"/>
        <v>6.4539630522767336E-8</v>
      </c>
    </row>
    <row r="464" spans="4:20" x14ac:dyDescent="0.25">
      <c r="D464" s="4">
        <v>6.7475145483912397E+18</v>
      </c>
      <c r="E464" s="4">
        <v>5.4447338520428902E+18</v>
      </c>
      <c r="F464" s="4">
        <v>3.6738420878777499E+37</v>
      </c>
      <c r="G464" s="4">
        <f t="shared" si="56"/>
        <v>3.6738420878777679E+37</v>
      </c>
      <c r="H464" s="4">
        <f t="shared" si="57"/>
        <v>1.7944992634904652E+23</v>
      </c>
      <c r="I464" s="4">
        <f t="shared" si="58"/>
        <v>4.8845302018059137E-15</v>
      </c>
      <c r="J464" s="4">
        <f t="shared" si="59"/>
        <v>4.8845302018059133E-13</v>
      </c>
      <c r="N464" s="4">
        <v>6.7475145483912397E+18</v>
      </c>
      <c r="O464" s="4">
        <v>5.4447338520428902E+18</v>
      </c>
      <c r="P464" s="4">
        <v>3.6738420878798202E+37</v>
      </c>
      <c r="Q464" s="4">
        <f t="shared" si="60"/>
        <v>3.6738420878777679E+37</v>
      </c>
      <c r="R464" s="4">
        <f t="shared" si="61"/>
        <v>-2.0523404734551478E+25</v>
      </c>
      <c r="S464" s="4">
        <f t="shared" si="62"/>
        <v>-5.5863600676443419E-13</v>
      </c>
      <c r="T464" s="4">
        <f t="shared" si="63"/>
        <v>5.5863600676443417E-11</v>
      </c>
    </row>
    <row r="465" spans="4:20" x14ac:dyDescent="0.25">
      <c r="D465" s="4">
        <v>6.8540770292417495E+18</v>
      </c>
      <c r="E465" s="4">
        <v>5.27091863436224E+18</v>
      </c>
      <c r="F465" s="4">
        <v>3.61272823347857E+37</v>
      </c>
      <c r="G465" s="4">
        <f t="shared" si="56"/>
        <v>3.6127282334784519E+37</v>
      </c>
      <c r="H465" s="4">
        <f t="shared" si="57"/>
        <v>-1.1805916207174113E+24</v>
      </c>
      <c r="I465" s="4">
        <f t="shared" si="58"/>
        <v>-3.2678672305796425E-14</v>
      </c>
      <c r="J465" s="4">
        <f t="shared" si="59"/>
        <v>3.2678672305796425E-12</v>
      </c>
      <c r="N465" s="4">
        <v>6.8540770292417495E+18</v>
      </c>
      <c r="O465" s="4">
        <v>5.27091863436224E+18</v>
      </c>
      <c r="P465" s="4">
        <v>3.61272823348027E+37</v>
      </c>
      <c r="Q465" s="4">
        <f t="shared" si="60"/>
        <v>3.6127282334784519E+37</v>
      </c>
      <c r="R465" s="4">
        <f t="shared" si="61"/>
        <v>-1.8181110959048134E+25</v>
      </c>
      <c r="S465" s="4">
        <f t="shared" si="62"/>
        <v>-5.0325155350926497E-13</v>
      </c>
      <c r="T465" s="4">
        <f t="shared" si="63"/>
        <v>5.0325155350926499E-11</v>
      </c>
    </row>
    <row r="466" spans="4:20" x14ac:dyDescent="0.25">
      <c r="D466" s="4">
        <v>1.04254781392682E+19</v>
      </c>
      <c r="E466" s="4">
        <v>8.6010736689941801E+18</v>
      </c>
      <c r="F466" s="4">
        <v>8.9670305510386503E+37</v>
      </c>
      <c r="G466" s="4">
        <f t="shared" si="56"/>
        <v>8.967030551033416E+37</v>
      </c>
      <c r="H466" s="4">
        <f t="shared" si="57"/>
        <v>-5.2342710096127148E+25</v>
      </c>
      <c r="I466" s="4">
        <f t="shared" si="58"/>
        <v>-5.8372400761024344E-13</v>
      </c>
      <c r="J466" s="4">
        <f t="shared" si="59"/>
        <v>5.8372400761024339E-11</v>
      </c>
      <c r="N466" s="4">
        <v>1.04254781392682E+19</v>
      </c>
      <c r="O466" s="4">
        <v>8.6010736689941801E+18</v>
      </c>
      <c r="P466" s="4">
        <v>8.9670305510308206E+37</v>
      </c>
      <c r="Q466" s="4">
        <f t="shared" si="60"/>
        <v>8.967030551033416E+37</v>
      </c>
      <c r="R466" s="4">
        <f t="shared" si="61"/>
        <v>2.595412618985157E+25</v>
      </c>
      <c r="S466" s="4">
        <f t="shared" si="62"/>
        <v>2.8943947544441518E-13</v>
      </c>
      <c r="T466" s="4">
        <f t="shared" si="63"/>
        <v>2.8943947544441519E-11</v>
      </c>
    </row>
    <row r="467" spans="4:20" x14ac:dyDescent="0.25">
      <c r="D467" s="4">
        <v>8.4783549642813696E+18</v>
      </c>
      <c r="E467" s="4">
        <v>1.7958015497261199E+19</v>
      </c>
      <c r="F467" s="4">
        <v>1.5225442983984301E+38</v>
      </c>
      <c r="G467" s="4">
        <f t="shared" si="56"/>
        <v>1.5225442983984625E+38</v>
      </c>
      <c r="H467" s="4">
        <f t="shared" si="57"/>
        <v>3.2489881402143159E+24</v>
      </c>
      <c r="I467" s="4">
        <f t="shared" si="58"/>
        <v>2.1339202699270353E-14</v>
      </c>
      <c r="J467" s="4">
        <f t="shared" si="59"/>
        <v>2.1339202699270354E-12</v>
      </c>
      <c r="N467" s="4">
        <v>8.4783549642813696E+18</v>
      </c>
      <c r="O467" s="4">
        <v>1.7958015497261199E+19</v>
      </c>
      <c r="P467" s="4">
        <v>1.5225442983974899E+38</v>
      </c>
      <c r="Q467" s="4">
        <f t="shared" si="60"/>
        <v>1.5225442983984625E+38</v>
      </c>
      <c r="R467" s="4">
        <f t="shared" si="61"/>
        <v>9.7261860081183213E+25</v>
      </c>
      <c r="S467" s="4">
        <f t="shared" si="62"/>
        <v>6.3881136452641313E-13</v>
      </c>
      <c r="T467" s="4">
        <f t="shared" si="63"/>
        <v>6.3881136452641309E-11</v>
      </c>
    </row>
    <row r="468" spans="4:20" x14ac:dyDescent="0.25">
      <c r="D468" s="4">
        <v>1.2729201552592901E+18</v>
      </c>
      <c r="E468" s="4">
        <v>2.0589435204425999E+18</v>
      </c>
      <c r="F468" s="4">
        <v>2.6208707057246599E+36</v>
      </c>
      <c r="G468" s="4">
        <f t="shared" si="56"/>
        <v>2.6208707057119036E+36</v>
      </c>
      <c r="H468" s="4">
        <f t="shared" si="57"/>
        <v>-1.2756292461851629E+25</v>
      </c>
      <c r="I468" s="4">
        <f t="shared" si="58"/>
        <v>-4.8671963992922933E-12</v>
      </c>
      <c r="J468" s="4">
        <f t="shared" si="59"/>
        <v>4.8671963992922932E-10</v>
      </c>
      <c r="N468" s="4">
        <v>1.2729201552592901E+18</v>
      </c>
      <c r="O468" s="4">
        <v>2.0589435204425999E+18</v>
      </c>
      <c r="P468" s="4">
        <v>2.62087070570716E+36</v>
      </c>
      <c r="Q468" s="4">
        <f t="shared" si="60"/>
        <v>2.6208707057119036E+36</v>
      </c>
      <c r="R468" s="4">
        <f t="shared" si="61"/>
        <v>4.7436171320425586E+24</v>
      </c>
      <c r="S468" s="4">
        <f t="shared" si="62"/>
        <v>1.8099393921662596E-12</v>
      </c>
      <c r="T468" s="4">
        <f t="shared" si="63"/>
        <v>1.8099393921662595E-10</v>
      </c>
    </row>
    <row r="469" spans="4:20" x14ac:dyDescent="0.25">
      <c r="D469" s="4">
        <v>3.1588071210445901E+18</v>
      </c>
      <c r="E469" s="4">
        <v>5.9572932478121103E+18</v>
      </c>
      <c r="F469" s="4">
        <v>1.8817940333339701E+37</v>
      </c>
      <c r="G469" s="4">
        <f t="shared" si="56"/>
        <v>1.8817940333339748E+37</v>
      </c>
      <c r="H469" s="4">
        <f t="shared" si="57"/>
        <v>4.7223664828696452E+22</v>
      </c>
      <c r="I469" s="4">
        <f t="shared" si="58"/>
        <v>2.5095023149281792E-15</v>
      </c>
      <c r="J469" s="4">
        <f t="shared" si="59"/>
        <v>2.5095023149281794E-13</v>
      </c>
      <c r="N469" s="4">
        <v>3.1588071210445901E+18</v>
      </c>
      <c r="O469" s="4">
        <v>5.9572932478121103E+18</v>
      </c>
      <c r="P469" s="4">
        <v>1.8817940333333399E+37</v>
      </c>
      <c r="Q469" s="4">
        <f t="shared" si="60"/>
        <v>1.8817940333339748E+37</v>
      </c>
      <c r="R469" s="4">
        <f t="shared" si="61"/>
        <v>6.349221736218238E+24</v>
      </c>
      <c r="S469" s="4">
        <f t="shared" si="62"/>
        <v>3.3740258624209369E-13</v>
      </c>
      <c r="T469" s="4">
        <f t="shared" si="63"/>
        <v>3.3740258624209372E-11</v>
      </c>
    </row>
    <row r="470" spans="4:20" x14ac:dyDescent="0.25">
      <c r="D470" s="4">
        <v>9.6072786615072092E+18</v>
      </c>
      <c r="E470" s="4">
        <v>1.7143200316291299E+19</v>
      </c>
      <c r="F470" s="4">
        <v>1.6469950258864799E+38</v>
      </c>
      <c r="G470" s="4">
        <f t="shared" si="56"/>
        <v>1.6469950258864905E+38</v>
      </c>
      <c r="H470" s="4">
        <f t="shared" si="57"/>
        <v>1.0578100921628005E+24</v>
      </c>
      <c r="I470" s="4">
        <f t="shared" si="58"/>
        <v>6.4226671941127275E-15</v>
      </c>
      <c r="J470" s="4">
        <f t="shared" si="59"/>
        <v>6.4226671941127271E-13</v>
      </c>
      <c r="N470" s="4">
        <v>9.6072786615072092E+18</v>
      </c>
      <c r="O470" s="4">
        <v>1.7143200316291299E+19</v>
      </c>
      <c r="P470" s="4">
        <v>1.6469950258876301E+38</v>
      </c>
      <c r="Q470" s="4">
        <f t="shared" si="60"/>
        <v>1.6469950258864905E+38</v>
      </c>
      <c r="R470" s="4">
        <f t="shared" si="61"/>
        <v>-1.1396014796461028E+26</v>
      </c>
      <c r="S470" s="4">
        <f t="shared" si="62"/>
        <v>-6.9192769968003726E-13</v>
      </c>
      <c r="T470" s="4">
        <f t="shared" si="63"/>
        <v>6.9192769968003728E-11</v>
      </c>
    </row>
    <row r="471" spans="4:20" x14ac:dyDescent="0.25">
      <c r="D471" s="4">
        <v>3.9074734748589102E+18</v>
      </c>
      <c r="E471" s="4">
        <v>9.2724377496981504E+18</v>
      </c>
      <c r="F471" s="4">
        <v>3.6231804554261198E+37</v>
      </c>
      <c r="G471" s="4">
        <f t="shared" si="56"/>
        <v>3.6231804554225964E+37</v>
      </c>
      <c r="H471" s="4">
        <f t="shared" si="57"/>
        <v>-3.5233576328690423E+25</v>
      </c>
      <c r="I471" s="4">
        <f t="shared" si="58"/>
        <v>-9.7244884051961707E-13</v>
      </c>
      <c r="J471" s="4">
        <f t="shared" si="59"/>
        <v>9.7244884051961709E-11</v>
      </c>
      <c r="N471" s="4">
        <v>3.9074734748589102E+18</v>
      </c>
      <c r="O471" s="4">
        <v>9.2724377496981504E+18</v>
      </c>
      <c r="P471" s="4">
        <v>3.6231804554208402E+37</v>
      </c>
      <c r="Q471" s="4">
        <f t="shared" si="60"/>
        <v>3.6231804554225964E+37</v>
      </c>
      <c r="R471" s="4">
        <f t="shared" si="61"/>
        <v>1.7562480949792211E+25</v>
      </c>
      <c r="S471" s="4">
        <f t="shared" si="62"/>
        <v>4.8472553784914307E-13</v>
      </c>
      <c r="T471" s="4">
        <f t="shared" si="63"/>
        <v>4.8472553784914309E-11</v>
      </c>
    </row>
    <row r="472" spans="4:20" x14ac:dyDescent="0.25">
      <c r="D472" s="4">
        <v>3.8126955596376499E+18</v>
      </c>
      <c r="E472" s="4">
        <v>1.1741237470873801E+19</v>
      </c>
      <c r="F472" s="4">
        <v>4.4765763969848596E+37</v>
      </c>
      <c r="G472" s="4">
        <f t="shared" si="56"/>
        <v>4.4765763969851731E+37</v>
      </c>
      <c r="H472" s="4">
        <f t="shared" si="57"/>
        <v>3.1356513446254444E+24</v>
      </c>
      <c r="I472" s="4">
        <f t="shared" si="58"/>
        <v>7.00457462702346E-14</v>
      </c>
      <c r="J472" s="4">
        <f t="shared" si="59"/>
        <v>7.00457462702346E-12</v>
      </c>
      <c r="N472" s="4">
        <v>3.8126955596376499E+18</v>
      </c>
      <c r="O472" s="4">
        <v>1.1741237470873801E+19</v>
      </c>
      <c r="P472" s="4">
        <v>4.4765763969853904E+37</v>
      </c>
      <c r="Q472" s="4">
        <f t="shared" si="60"/>
        <v>4.4765763969851731E+37</v>
      </c>
      <c r="R472" s="4">
        <f t="shared" si="61"/>
        <v>-2.1722885821200368E+24</v>
      </c>
      <c r="S472" s="4">
        <f t="shared" si="62"/>
        <v>-4.8525667596849271E-14</v>
      </c>
      <c r="T472" s="4">
        <f t="shared" si="63"/>
        <v>4.852566759684927E-12</v>
      </c>
    </row>
    <row r="473" spans="4:20" x14ac:dyDescent="0.25">
      <c r="D473" s="4">
        <v>1.8052496544342901E+19</v>
      </c>
      <c r="E473" s="4">
        <v>1.52599719696226E+19</v>
      </c>
      <c r="F473" s="4">
        <v>2.75480591089926E+38</v>
      </c>
      <c r="G473" s="4">
        <f t="shared" si="56"/>
        <v>2.7548059124838149E+38</v>
      </c>
      <c r="H473" s="4">
        <f t="shared" si="57"/>
        <v>1.5845549389202769E+29</v>
      </c>
      <c r="I473" s="4">
        <f t="shared" si="58"/>
        <v>5.7519657981697699E-10</v>
      </c>
      <c r="J473" s="4">
        <f t="shared" si="59"/>
        <v>5.7519657981697701E-8</v>
      </c>
      <c r="N473" s="4">
        <v>1.8052496544342901E+19</v>
      </c>
      <c r="O473" s="4">
        <v>1.52599719696226E+19</v>
      </c>
      <c r="P473" s="4">
        <v>2.7548059140682199E+38</v>
      </c>
      <c r="Q473" s="4">
        <f t="shared" si="60"/>
        <v>2.7548059124838149E+38</v>
      </c>
      <c r="R473" s="4">
        <f t="shared" si="61"/>
        <v>-1.584404956560781E+29</v>
      </c>
      <c r="S473" s="4">
        <f t="shared" si="62"/>
        <v>-5.7514213592355567E-10</v>
      </c>
      <c r="T473" s="4">
        <f t="shared" si="63"/>
        <v>5.7514213592355564E-8</v>
      </c>
    </row>
    <row r="474" spans="4:20" x14ac:dyDescent="0.25">
      <c r="D474" s="4">
        <v>1.7588113354362499E+19</v>
      </c>
      <c r="E474" s="4">
        <v>1.3025805852320499E+18</v>
      </c>
      <c r="F474" s="4">
        <v>2.2909934986253402E+37</v>
      </c>
      <c r="G474" s="4">
        <f t="shared" si="56"/>
        <v>2.2909934986253138E+37</v>
      </c>
      <c r="H474" s="4">
        <f t="shared" si="57"/>
        <v>-2.6445252304070013E+23</v>
      </c>
      <c r="I474" s="4">
        <f t="shared" si="58"/>
        <v>-1.1543137210969042E-14</v>
      </c>
      <c r="J474" s="4">
        <f t="shared" si="59"/>
        <v>1.1543137210969041E-12</v>
      </c>
      <c r="N474" s="4">
        <v>1.7588113354362499E+19</v>
      </c>
      <c r="O474" s="4">
        <v>1.3025805852320499E+18</v>
      </c>
      <c r="P474" s="4">
        <v>2.2909934986256401E+37</v>
      </c>
      <c r="Q474" s="4">
        <f t="shared" si="60"/>
        <v>2.2909934986253138E+37</v>
      </c>
      <c r="R474" s="4">
        <f t="shared" si="61"/>
        <v>-3.2631552396629248E+24</v>
      </c>
      <c r="S474" s="4">
        <f t="shared" si="62"/>
        <v>-1.4243406808535016E-13</v>
      </c>
      <c r="T474" s="4">
        <f t="shared" si="63"/>
        <v>1.4243406808535016E-11</v>
      </c>
    </row>
    <row r="475" spans="4:20" x14ac:dyDescent="0.25">
      <c r="D475" s="4">
        <v>3.0521786694963999E+18</v>
      </c>
      <c r="E475" s="4">
        <v>1.38531664480813E+18</v>
      </c>
      <c r="F475" s="4">
        <v>4.22823391378173E+36</v>
      </c>
      <c r="G475" s="4">
        <f t="shared" si="56"/>
        <v>4.2282339137816952E+36</v>
      </c>
      <c r="H475" s="4">
        <f t="shared" si="57"/>
        <v>-3.4827452811163633E+22</v>
      </c>
      <c r="I475" s="4">
        <f t="shared" si="58"/>
        <v>-8.2368793972456148E-15</v>
      </c>
      <c r="J475" s="4">
        <f t="shared" si="59"/>
        <v>8.2368793972456152E-13</v>
      </c>
      <c r="N475" s="4">
        <v>3.0521786694963999E+18</v>
      </c>
      <c r="O475" s="4">
        <v>1.38531664480813E+18</v>
      </c>
      <c r="P475" s="4">
        <v>4.2282339137773199E+36</v>
      </c>
      <c r="Q475" s="4">
        <f t="shared" si="60"/>
        <v>4.2282339137816952E+36</v>
      </c>
      <c r="R475" s="4">
        <f t="shared" si="61"/>
        <v>4.3752725463787263E+24</v>
      </c>
      <c r="S475" s="4">
        <f t="shared" si="62"/>
        <v>1.0347754252946523E-12</v>
      </c>
      <c r="T475" s="4">
        <f t="shared" si="63"/>
        <v>1.0347754252946523E-10</v>
      </c>
    </row>
    <row r="476" spans="4:20" x14ac:dyDescent="0.25">
      <c r="D476" s="4">
        <v>1.7553808587272901E+19</v>
      </c>
      <c r="E476" s="4">
        <v>1.1549957610493499E+19</v>
      </c>
      <c r="F476" s="4">
        <v>2.0274574492724898E+38</v>
      </c>
      <c r="G476" s="4">
        <f t="shared" si="56"/>
        <v>2.027457450857188E+38</v>
      </c>
      <c r="H476" s="4">
        <f t="shared" si="57"/>
        <v>1.5846981210720375E+29</v>
      </c>
      <c r="I476" s="4">
        <f t="shared" si="58"/>
        <v>7.8161843564314688E-10</v>
      </c>
      <c r="J476" s="4">
        <f t="shared" si="59"/>
        <v>7.8161843564314692E-8</v>
      </c>
      <c r="N476" s="4">
        <v>1.7553808587272901E+19</v>
      </c>
      <c r="O476" s="4">
        <v>1.1549957610493499E+19</v>
      </c>
      <c r="P476" s="4">
        <v>2.02745745244184E+38</v>
      </c>
      <c r="Q476" s="4">
        <f t="shared" si="60"/>
        <v>2.027457450857188E+38</v>
      </c>
      <c r="R476" s="4">
        <f t="shared" si="61"/>
        <v>-1.5846520307751647E+29</v>
      </c>
      <c r="S476" s="4">
        <f t="shared" si="62"/>
        <v>-7.8159570259054774E-10</v>
      </c>
      <c r="T476" s="4">
        <f t="shared" si="63"/>
        <v>7.8159570259054778E-8</v>
      </c>
    </row>
    <row r="477" spans="4:20" x14ac:dyDescent="0.25">
      <c r="D477" s="4">
        <v>1.44686445603456E+19</v>
      </c>
      <c r="E477" s="4">
        <v>7.3103678007549299E+17</v>
      </c>
      <c r="F477" s="4">
        <v>1.0577111331451299E+37</v>
      </c>
      <c r="G477" s="4">
        <f t="shared" si="56"/>
        <v>1.0577111331451845E+37</v>
      </c>
      <c r="H477" s="4">
        <f t="shared" si="57"/>
        <v>5.4543332877144402E+23</v>
      </c>
      <c r="I477" s="4">
        <f t="shared" si="58"/>
        <v>5.1567324166245327E-14</v>
      </c>
      <c r="J477" s="4">
        <f t="shared" si="59"/>
        <v>5.1567324166245327E-12</v>
      </c>
      <c r="N477" s="4">
        <v>1.44686445603456E+19</v>
      </c>
      <c r="O477" s="4">
        <v>7.3103678007549299E+17</v>
      </c>
      <c r="P477" s="4">
        <v>1.05771113314521E+37</v>
      </c>
      <c r="Q477" s="4">
        <f t="shared" si="60"/>
        <v>1.0577111331451845E+37</v>
      </c>
      <c r="R477" s="4">
        <f t="shared" si="61"/>
        <v>-2.5500779007496084E+23</v>
      </c>
      <c r="S477" s="4">
        <f t="shared" si="62"/>
        <v>-2.4109398311491323E-14</v>
      </c>
      <c r="T477" s="4">
        <f t="shared" si="63"/>
        <v>2.4109398311491324E-12</v>
      </c>
    </row>
    <row r="478" spans="4:20" x14ac:dyDescent="0.25">
      <c r="D478" s="4">
        <v>3.2256948200142198E+18</v>
      </c>
      <c r="E478" s="4">
        <v>1.40226562041972E+19</v>
      </c>
      <c r="F478" s="4">
        <v>4.5232809480719197E+37</v>
      </c>
      <c r="G478" s="4">
        <f t="shared" si="56"/>
        <v>4.5232809480719169E+37</v>
      </c>
      <c r="H478" s="4">
        <f t="shared" si="57"/>
        <v>0</v>
      </c>
      <c r="I478" s="4">
        <f t="shared" si="58"/>
        <v>0</v>
      </c>
      <c r="J478" s="4">
        <f t="shared" si="59"/>
        <v>0</v>
      </c>
      <c r="N478" s="4">
        <v>3.2256948200142198E+18</v>
      </c>
      <c r="O478" s="4">
        <v>1.40226562041972E+19</v>
      </c>
      <c r="P478" s="4">
        <v>4.5232809480828199E+37</v>
      </c>
      <c r="Q478" s="4">
        <f t="shared" si="60"/>
        <v>4.5232809480719169E+37</v>
      </c>
      <c r="R478" s="4">
        <f t="shared" si="61"/>
        <v>-1.0902999735649437E+26</v>
      </c>
      <c r="S478" s="4">
        <f t="shared" si="62"/>
        <v>-2.4104184243291198E-12</v>
      </c>
      <c r="T478" s="4">
        <f t="shared" si="63"/>
        <v>2.41041842432912E-10</v>
      </c>
    </row>
    <row r="479" spans="4:20" x14ac:dyDescent="0.25">
      <c r="D479" s="4">
        <v>2.7867961148433101E+18</v>
      </c>
      <c r="E479" s="4">
        <v>7.8074174940890696E+18</v>
      </c>
      <c r="F479" s="4">
        <v>2.1757680739537498E+37</v>
      </c>
      <c r="G479" s="4">
        <f t="shared" si="56"/>
        <v>2.175768073948711E+37</v>
      </c>
      <c r="H479" s="4">
        <f t="shared" si="57"/>
        <v>-5.0387650372219114E+25</v>
      </c>
      <c r="I479" s="4">
        <f t="shared" si="58"/>
        <v>-2.3158557649378808E-12</v>
      </c>
      <c r="J479" s="4">
        <f t="shared" si="59"/>
        <v>2.3158557649378808E-10</v>
      </c>
      <c r="N479" s="4">
        <v>2.7867961148433101E+18</v>
      </c>
      <c r="O479" s="4">
        <v>7.8074174940890696E+18</v>
      </c>
      <c r="P479" s="4">
        <v>2.1757680739456901E+37</v>
      </c>
      <c r="Q479" s="4">
        <f t="shared" si="60"/>
        <v>2.175768073948711E+37</v>
      </c>
      <c r="R479" s="4">
        <f t="shared" si="61"/>
        <v>3.020897839091712E+25</v>
      </c>
      <c r="S479" s="4">
        <f t="shared" si="62"/>
        <v>1.3884282407036198E-12</v>
      </c>
      <c r="T479" s="4">
        <f t="shared" si="63"/>
        <v>1.3884282407036198E-10</v>
      </c>
    </row>
    <row r="480" spans="4:20" x14ac:dyDescent="0.25">
      <c r="D480" s="4">
        <v>1.50981480300522E+19</v>
      </c>
      <c r="E480" s="4">
        <v>9.6124595345286899E+17</v>
      </c>
      <c r="F480" s="4">
        <v>1.4513033698520101E+37</v>
      </c>
      <c r="G480" s="4">
        <f t="shared" si="56"/>
        <v>1.4513033698520082E+37</v>
      </c>
      <c r="H480" s="4">
        <f t="shared" si="57"/>
        <v>-1.8889465931478581E+22</v>
      </c>
      <c r="I480" s="4">
        <f t="shared" si="58"/>
        <v>-1.3015518549650147E-15</v>
      </c>
      <c r="J480" s="4">
        <f t="shared" si="59"/>
        <v>1.3015518549650148E-13</v>
      </c>
      <c r="N480" s="4">
        <v>1.50981480300522E+19</v>
      </c>
      <c r="O480" s="4">
        <v>9.6124595345286899E+17</v>
      </c>
      <c r="P480" s="4">
        <v>1.4513033698519001E+37</v>
      </c>
      <c r="Q480" s="4">
        <f t="shared" si="60"/>
        <v>1.4513033698520082E+37</v>
      </c>
      <c r="R480" s="4">
        <f t="shared" si="61"/>
        <v>1.0814219245771488E+24</v>
      </c>
      <c r="S480" s="4">
        <f t="shared" si="62"/>
        <v>7.4513843696747093E-14</v>
      </c>
      <c r="T480" s="4">
        <f t="shared" si="63"/>
        <v>7.4513843696747092E-12</v>
      </c>
    </row>
    <row r="481" spans="4:20" x14ac:dyDescent="0.25">
      <c r="D481" s="4">
        <v>2.4247752712943299E+18</v>
      </c>
      <c r="E481" s="4">
        <v>1.72192425490759E+19</v>
      </c>
      <c r="F481" s="4">
        <v>4.1752793523418699E+37</v>
      </c>
      <c r="G481" s="4">
        <f t="shared" si="56"/>
        <v>4.1752793523418383E+37</v>
      </c>
      <c r="H481" s="4">
        <f t="shared" si="57"/>
        <v>-3.1639855435226623E+23</v>
      </c>
      <c r="I481" s="4">
        <f t="shared" si="58"/>
        <v>-7.5779014444818896E-15</v>
      </c>
      <c r="J481" s="4">
        <f t="shared" si="59"/>
        <v>7.5779014444818893E-13</v>
      </c>
      <c r="N481" s="4">
        <v>2.4247752712943299E+18</v>
      </c>
      <c r="O481" s="4">
        <v>1.72192425490759E+19</v>
      </c>
      <c r="P481" s="4">
        <v>4.1752793523319298E+37</v>
      </c>
      <c r="Q481" s="4">
        <f t="shared" si="60"/>
        <v>4.1752793523418383E+37</v>
      </c>
      <c r="R481" s="4">
        <f t="shared" si="61"/>
        <v>9.9084693543570896E+25</v>
      </c>
      <c r="S481" s="4">
        <f t="shared" si="62"/>
        <v>2.3731272851958061E-12</v>
      </c>
      <c r="T481" s="4">
        <f t="shared" si="63"/>
        <v>2.3731272851958063E-10</v>
      </c>
    </row>
    <row r="482" spans="4:20" x14ac:dyDescent="0.25">
      <c r="D482" s="4">
        <v>1.7112444772736999E+19</v>
      </c>
      <c r="E482" s="4">
        <v>9.4296987117172096E+17</v>
      </c>
      <c r="F482" s="4">
        <v>1.6136519842781001E+37</v>
      </c>
      <c r="G482" s="4">
        <f t="shared" si="56"/>
        <v>1.6136519842780998E+37</v>
      </c>
      <c r="H482" s="4">
        <f t="shared" si="57"/>
        <v>0</v>
      </c>
      <c r="I482" s="4">
        <f t="shared" si="58"/>
        <v>0</v>
      </c>
      <c r="J482" s="4">
        <f t="shared" si="59"/>
        <v>0</v>
      </c>
      <c r="N482" s="4">
        <v>1.7112444772736999E+19</v>
      </c>
      <c r="O482" s="4">
        <v>9.4296987117172096E+17</v>
      </c>
      <c r="P482" s="4">
        <v>1.6136519842781699E+37</v>
      </c>
      <c r="Q482" s="4">
        <f t="shared" si="60"/>
        <v>1.6136519842780998E+37</v>
      </c>
      <c r="R482" s="4">
        <f t="shared" si="61"/>
        <v>-7.0127142270614231E+23</v>
      </c>
      <c r="S482" s="4">
        <f t="shared" si="62"/>
        <v>-4.3458653386149459E-14</v>
      </c>
      <c r="T482" s="4">
        <f t="shared" si="63"/>
        <v>4.3458653386149462E-12</v>
      </c>
    </row>
    <row r="483" spans="4:20" x14ac:dyDescent="0.25">
      <c r="D483" s="4">
        <v>1.28242917377064E+19</v>
      </c>
      <c r="E483" s="4">
        <v>3.5155744980348298E+18</v>
      </c>
      <c r="F483" s="4">
        <v>4.5084752988439695E+37</v>
      </c>
      <c r="G483" s="4">
        <f t="shared" si="56"/>
        <v>4.5084752988439393E+37</v>
      </c>
      <c r="H483" s="4">
        <f t="shared" si="57"/>
        <v>-3.0223145490365729E+23</v>
      </c>
      <c r="I483" s="4">
        <f t="shared" si="58"/>
        <v>-6.7036289403904536E-15</v>
      </c>
      <c r="J483" s="4">
        <f t="shared" si="59"/>
        <v>6.7036289403904534E-13</v>
      </c>
      <c r="N483" s="4">
        <v>1.28242917377064E+19</v>
      </c>
      <c r="O483" s="4">
        <v>3.5155744980348298E+18</v>
      </c>
      <c r="P483" s="4">
        <v>4.5084752988442897E+37</v>
      </c>
      <c r="Q483" s="4">
        <f t="shared" si="60"/>
        <v>4.5084752988439393E+37</v>
      </c>
      <c r="R483" s="4">
        <f t="shared" si="61"/>
        <v>-3.5039959302892767E+24</v>
      </c>
      <c r="S483" s="4">
        <f t="shared" si="62"/>
        <v>-7.772019802765182E-14</v>
      </c>
      <c r="T483" s="4">
        <f t="shared" si="63"/>
        <v>7.7720198027651813E-12</v>
      </c>
    </row>
    <row r="484" spans="4:20" x14ac:dyDescent="0.25">
      <c r="D484" s="4">
        <v>2.55777001168273E+18</v>
      </c>
      <c r="E484" s="4">
        <v>1.6532760183486501E+19</v>
      </c>
      <c r="F484" s="4">
        <v>4.22869982076831E+37</v>
      </c>
      <c r="G484" s="4">
        <f t="shared" si="56"/>
        <v>4.228699820766404E+37</v>
      </c>
      <c r="H484" s="4">
        <f t="shared" si="57"/>
        <v>-1.9059471124861888E+25</v>
      </c>
      <c r="I484" s="4">
        <f t="shared" si="58"/>
        <v>-4.5071705093050502E-13</v>
      </c>
      <c r="J484" s="4">
        <f t="shared" si="59"/>
        <v>4.5071705093050505E-11</v>
      </c>
      <c r="N484" s="4">
        <v>2.55777001168273E+18</v>
      </c>
      <c r="O484" s="4">
        <v>1.6532760183486501E+19</v>
      </c>
      <c r="P484" s="4">
        <v>4.2286998207657098E+37</v>
      </c>
      <c r="Q484" s="4">
        <f t="shared" si="60"/>
        <v>4.228699820766404E+37</v>
      </c>
      <c r="R484" s="4">
        <f t="shared" si="61"/>
        <v>6.9418787298183785E+24</v>
      </c>
      <c r="S484" s="4">
        <f t="shared" si="62"/>
        <v>1.6416106661740397E-13</v>
      </c>
      <c r="T484" s="4">
        <f t="shared" si="63"/>
        <v>1.6416106661740397E-11</v>
      </c>
    </row>
    <row r="485" spans="4:20" x14ac:dyDescent="0.25">
      <c r="D485" s="4">
        <v>1.05956979539252E+19</v>
      </c>
      <c r="E485" s="4">
        <v>1.4872508422706E+19</v>
      </c>
      <c r="F485" s="4">
        <v>1.57584607064201E+38</v>
      </c>
      <c r="G485" s="4">
        <f t="shared" si="56"/>
        <v>1.5758460706420126E+38</v>
      </c>
      <c r="H485" s="4">
        <f t="shared" si="57"/>
        <v>2.6445252304070013E+23</v>
      </c>
      <c r="I485" s="4">
        <f t="shared" si="58"/>
        <v>1.6781621502724564E-15</v>
      </c>
      <c r="J485" s="4">
        <f t="shared" si="59"/>
        <v>1.6781621502724563E-13</v>
      </c>
      <c r="N485" s="4">
        <v>1.05956979539252E+19</v>
      </c>
      <c r="O485" s="4">
        <v>1.4872508422706E+19</v>
      </c>
      <c r="P485" s="4">
        <v>1.5758460706417801E+38</v>
      </c>
      <c r="Q485" s="4">
        <f t="shared" si="60"/>
        <v>1.5758460706420126E+38</v>
      </c>
      <c r="R485" s="4">
        <f t="shared" si="61"/>
        <v>2.3252932561650133E+25</v>
      </c>
      <c r="S485" s="4">
        <f t="shared" si="62"/>
        <v>1.4755840049895671E-13</v>
      </c>
      <c r="T485" s="4">
        <f t="shared" si="63"/>
        <v>1.4755840049895672E-11</v>
      </c>
    </row>
    <row r="486" spans="4:20" x14ac:dyDescent="0.25">
      <c r="D486" s="4">
        <v>3.7573593341270902E+18</v>
      </c>
      <c r="E486" s="4">
        <v>8.1772536662901002E+18</v>
      </c>
      <c r="F486" s="4">
        <v>3.0724880390537702E+37</v>
      </c>
      <c r="G486" s="4">
        <f t="shared" si="56"/>
        <v>3.0724880390560076E+37</v>
      </c>
      <c r="H486" s="4">
        <f t="shared" si="57"/>
        <v>2.2374572395836379E+25</v>
      </c>
      <c r="I486" s="4">
        <f t="shared" si="58"/>
        <v>7.282232546204069E-13</v>
      </c>
      <c r="J486" s="4">
        <f t="shared" si="59"/>
        <v>7.2822325462040683E-11</v>
      </c>
      <c r="N486" s="4">
        <v>3.7573593341270902E+18</v>
      </c>
      <c r="O486" s="4">
        <v>8.1772536662901002E+18</v>
      </c>
      <c r="P486" s="4">
        <v>3.0724880390576798E+37</v>
      </c>
      <c r="Q486" s="4">
        <f t="shared" si="60"/>
        <v>3.0724880390560076E+37</v>
      </c>
      <c r="R486" s="4">
        <f t="shared" si="61"/>
        <v>-1.6721899715841414E+25</v>
      </c>
      <c r="S486" s="4">
        <f t="shared" si="62"/>
        <v>-5.4424621034420876E-13</v>
      </c>
      <c r="T486" s="4">
        <f t="shared" si="63"/>
        <v>5.4424621034420875E-11</v>
      </c>
    </row>
    <row r="487" spans="4:20" x14ac:dyDescent="0.25">
      <c r="D487" s="4">
        <v>1.05721771968833E+19</v>
      </c>
      <c r="E487" s="4">
        <v>1.3691632796760601E+19</v>
      </c>
      <c r="F487" s="4">
        <v>1.44750368042013E+38</v>
      </c>
      <c r="G487" s="4">
        <f t="shared" si="56"/>
        <v>1.4475036804201194E+38</v>
      </c>
      <c r="H487" s="4">
        <f t="shared" si="57"/>
        <v>-1.0578100921628005E+24</v>
      </c>
      <c r="I487" s="4">
        <f t="shared" si="58"/>
        <v>-7.307823161152756E-15</v>
      </c>
      <c r="J487" s="4">
        <f t="shared" si="59"/>
        <v>7.3078231611527563E-13</v>
      </c>
      <c r="N487" s="4">
        <v>1.05721771968833E+19</v>
      </c>
      <c r="O487" s="4">
        <v>1.3691632796760601E+19</v>
      </c>
      <c r="P487" s="4">
        <v>1.4475036804198E+38</v>
      </c>
      <c r="Q487" s="4">
        <f t="shared" si="60"/>
        <v>1.4475036804201194E+38</v>
      </c>
      <c r="R487" s="4">
        <f t="shared" si="61"/>
        <v>3.194208689013028E+25</v>
      </c>
      <c r="S487" s="4">
        <f t="shared" si="62"/>
        <v>2.2067016009838053E-13</v>
      </c>
      <c r="T487" s="4">
        <f t="shared" si="63"/>
        <v>2.2067016009838054E-11</v>
      </c>
    </row>
    <row r="488" spans="4:20" x14ac:dyDescent="0.25">
      <c r="D488" s="4">
        <v>1.33219087704507E+19</v>
      </c>
      <c r="E488" s="4">
        <v>7.0638770677796004E+18</v>
      </c>
      <c r="F488" s="4">
        <v>9.4104325862652809E+37</v>
      </c>
      <c r="G488" s="4">
        <f t="shared" si="56"/>
        <v>9.4104325862638642E+37</v>
      </c>
      <c r="H488" s="4">
        <f t="shared" si="57"/>
        <v>-1.4167099448608936E+25</v>
      </c>
      <c r="I488" s="4">
        <f t="shared" si="58"/>
        <v>-1.5054673968217189E-13</v>
      </c>
      <c r="J488" s="4">
        <f t="shared" si="59"/>
        <v>1.505467396821719E-11</v>
      </c>
      <c r="N488" s="4">
        <v>1.33219087704507E+19</v>
      </c>
      <c r="O488" s="4">
        <v>7.0638770677796004E+18</v>
      </c>
      <c r="P488" s="4">
        <v>9.4104325862632106E+37</v>
      </c>
      <c r="Q488" s="4">
        <f t="shared" si="60"/>
        <v>9.4104325862638642E+37</v>
      </c>
      <c r="R488" s="4">
        <f t="shared" si="61"/>
        <v>6.535755212291589E+24</v>
      </c>
      <c r="S488" s="4">
        <f t="shared" si="62"/>
        <v>6.9452229240041973E-14</v>
      </c>
      <c r="T488" s="4">
        <f t="shared" si="63"/>
        <v>6.9452229240041976E-12</v>
      </c>
    </row>
    <row r="489" spans="4:20" x14ac:dyDescent="0.25">
      <c r="D489" s="4">
        <v>1.5228684262440301E+19</v>
      </c>
      <c r="E489" s="4">
        <v>1.4922465841627199E+19</v>
      </c>
      <c r="F489" s="4">
        <v>2.2724952056073601E+38</v>
      </c>
      <c r="G489" s="4">
        <f t="shared" si="56"/>
        <v>2.2724952071919109E+38</v>
      </c>
      <c r="H489" s="4">
        <f t="shared" si="57"/>
        <v>1.584550783237772E+29</v>
      </c>
      <c r="I489" s="4">
        <f t="shared" si="58"/>
        <v>6.9727354241410187E-10</v>
      </c>
      <c r="J489" s="4">
        <f t="shared" si="59"/>
        <v>6.9727354241410187E-8</v>
      </c>
      <c r="N489" s="4">
        <v>1.5228684262440301E+19</v>
      </c>
      <c r="O489" s="4">
        <v>1.4922465841627199E+19</v>
      </c>
      <c r="P489" s="4">
        <v>2.2724952087772799E+38</v>
      </c>
      <c r="Q489" s="4">
        <f t="shared" si="60"/>
        <v>2.2724952071919109E+38</v>
      </c>
      <c r="R489" s="4">
        <f t="shared" si="61"/>
        <v>-1.5853690749019236E+29</v>
      </c>
      <c r="S489" s="4">
        <f t="shared" si="62"/>
        <v>-6.9763362751419884E-10</v>
      </c>
      <c r="T489" s="4">
        <f t="shared" si="63"/>
        <v>6.9763362751419885E-8</v>
      </c>
    </row>
    <row r="490" spans="4:20" x14ac:dyDescent="0.25">
      <c r="D490" s="4">
        <v>4.6083044671941499E+18</v>
      </c>
      <c r="E490" s="4">
        <v>1.0780312574816299E+19</v>
      </c>
      <c r="F490" s="4">
        <v>4.9678962596268396E+37</v>
      </c>
      <c r="G490" s="4">
        <f t="shared" si="56"/>
        <v>4.9678962596275215E+37</v>
      </c>
      <c r="H490" s="4">
        <f t="shared" si="57"/>
        <v>6.8190972012637677E+24</v>
      </c>
      <c r="I490" s="4">
        <f t="shared" si="58"/>
        <v>1.3726327694642811E-13</v>
      </c>
      <c r="J490" s="4">
        <f t="shared" si="59"/>
        <v>1.372632769464281E-11</v>
      </c>
      <c r="N490" s="4">
        <v>4.6083044671941499E+18</v>
      </c>
      <c r="O490" s="4">
        <v>1.0780312574816299E+19</v>
      </c>
      <c r="P490" s="4">
        <v>4.9678962596279097E+37</v>
      </c>
      <c r="Q490" s="4">
        <f t="shared" si="60"/>
        <v>4.9678962596275215E+37</v>
      </c>
      <c r="R490" s="4">
        <f t="shared" si="61"/>
        <v>-3.8817852489188484E+24</v>
      </c>
      <c r="S490" s="4">
        <f t="shared" si="62"/>
        <v>-7.8137405574767238E-14</v>
      </c>
      <c r="T490" s="4">
        <f t="shared" si="63"/>
        <v>7.8137405574767233E-12</v>
      </c>
    </row>
    <row r="491" spans="4:20" x14ac:dyDescent="0.25">
      <c r="D491" s="4">
        <v>9.0430004291886899E+17</v>
      </c>
      <c r="E491" s="4">
        <v>1.6841001709990199E+19</v>
      </c>
      <c r="F491" s="4">
        <v>1.5229318569137601E+37</v>
      </c>
      <c r="G491" s="4">
        <f t="shared" si="56"/>
        <v>1.5229318569140883E+37</v>
      </c>
      <c r="H491" s="4">
        <f t="shared" si="57"/>
        <v>3.2820447055944034E+24</v>
      </c>
      <c r="I491" s="4">
        <f t="shared" si="58"/>
        <v>2.1550830988884818E-13</v>
      </c>
      <c r="J491" s="4">
        <f t="shared" si="59"/>
        <v>2.1550830988884819E-11</v>
      </c>
      <c r="N491" s="4">
        <v>9.0430004291886899E+17</v>
      </c>
      <c r="O491" s="4">
        <v>1.6841001709990199E+19</v>
      </c>
      <c r="P491" s="4">
        <v>1.5229318569111701E+37</v>
      </c>
      <c r="Q491" s="4">
        <f t="shared" si="60"/>
        <v>1.5229318569140883E+37</v>
      </c>
      <c r="R491" s="4">
        <f t="shared" si="61"/>
        <v>2.9181863680892973E+25</v>
      </c>
      <c r="S491" s="4">
        <f t="shared" si="62"/>
        <v>1.916163454616025E-12</v>
      </c>
      <c r="T491" s="4">
        <f t="shared" si="63"/>
        <v>1.9161634546160252E-10</v>
      </c>
    </row>
    <row r="492" spans="4:20" x14ac:dyDescent="0.25">
      <c r="D492" s="4">
        <v>1.30490253474712E+19</v>
      </c>
      <c r="E492" s="4">
        <v>1.19742921846395E+19</v>
      </c>
      <c r="F492" s="4">
        <v>1.5625284223539101E+38</v>
      </c>
      <c r="G492" s="4">
        <f t="shared" si="56"/>
        <v>1.5625284223538714E+38</v>
      </c>
      <c r="H492" s="4">
        <f t="shared" si="57"/>
        <v>-3.8723405159531091E+24</v>
      </c>
      <c r="I492" s="4">
        <f t="shared" si="58"/>
        <v>-2.4782528500311185E-14</v>
      </c>
      <c r="J492" s="4">
        <f t="shared" si="59"/>
        <v>2.4782528500311185E-12</v>
      </c>
      <c r="N492" s="4">
        <v>1.30490253474712E+19</v>
      </c>
      <c r="O492" s="4">
        <v>1.19742921846395E+19</v>
      </c>
      <c r="P492" s="4">
        <v>1.56252842235386E+38</v>
      </c>
      <c r="Q492" s="4">
        <f t="shared" si="60"/>
        <v>1.5625284223538714E+38</v>
      </c>
      <c r="R492" s="4">
        <f t="shared" si="61"/>
        <v>1.1333679558887149E+24</v>
      </c>
      <c r="S492" s="4">
        <f t="shared" si="62"/>
        <v>7.2534229757008356E-15</v>
      </c>
      <c r="T492" s="4">
        <f t="shared" si="63"/>
        <v>7.2534229757008357E-13</v>
      </c>
    </row>
    <row r="493" spans="4:20" x14ac:dyDescent="0.25">
      <c r="D493" s="4">
        <v>1.0868011829881399E+19</v>
      </c>
      <c r="E493" s="4">
        <v>7.6148380109644298E+18</v>
      </c>
      <c r="F493" s="4">
        <v>8.2758149585817901E+37</v>
      </c>
      <c r="G493" s="4">
        <f t="shared" si="56"/>
        <v>8.2758149585791966E+37</v>
      </c>
      <c r="H493" s="4">
        <f t="shared" si="57"/>
        <v>-2.5935236723920092E+25</v>
      </c>
      <c r="I493" s="4">
        <f t="shared" si="58"/>
        <v>-3.1338589436480935E-13</v>
      </c>
      <c r="J493" s="4">
        <f t="shared" si="59"/>
        <v>3.1338589436480938E-11</v>
      </c>
      <c r="N493" s="4">
        <v>1.0868011829881399E+19</v>
      </c>
      <c r="O493" s="4">
        <v>7.6148380109644298E+18</v>
      </c>
      <c r="P493" s="4">
        <v>8.2758149585778999E+37</v>
      </c>
      <c r="Q493" s="4">
        <f t="shared" si="60"/>
        <v>8.2758149585791966E+37</v>
      </c>
      <c r="R493" s="4">
        <f t="shared" si="61"/>
        <v>1.2967618361960046E+25</v>
      </c>
      <c r="S493" s="4">
        <f t="shared" si="62"/>
        <v>1.5669294718240468E-13</v>
      </c>
      <c r="T493" s="4">
        <f t="shared" si="63"/>
        <v>1.5669294718240469E-11</v>
      </c>
    </row>
    <row r="494" spans="4:20" x14ac:dyDescent="0.25">
      <c r="D494" s="4">
        <v>1.4044892727362501E+19</v>
      </c>
      <c r="E494" s="4">
        <v>7.5398007318078198E+18</v>
      </c>
      <c r="F494" s="4">
        <v>1.05895692463943E+38</v>
      </c>
      <c r="G494" s="4">
        <f t="shared" si="56"/>
        <v>1.0589569246393012E+38</v>
      </c>
      <c r="H494" s="4">
        <f t="shared" si="57"/>
        <v>-1.2882615765268392E+25</v>
      </c>
      <c r="I494" s="4">
        <f t="shared" si="58"/>
        <v>-1.2165382241262014E-13</v>
      </c>
      <c r="J494" s="4">
        <f t="shared" si="59"/>
        <v>1.2165382241262015E-11</v>
      </c>
      <c r="N494" s="4">
        <v>1.4044892727362501E+19</v>
      </c>
      <c r="O494" s="4">
        <v>7.5398007318078198E+18</v>
      </c>
      <c r="P494" s="4">
        <v>1.05895692463924E+38</v>
      </c>
      <c r="Q494" s="4">
        <f t="shared" si="60"/>
        <v>1.0589569246393012E+38</v>
      </c>
      <c r="R494" s="4">
        <f t="shared" si="61"/>
        <v>6.1201869617990602E+24</v>
      </c>
      <c r="S494" s="4">
        <f t="shared" si="62"/>
        <v>5.7794484547930983E-14</v>
      </c>
      <c r="T494" s="4">
        <f t="shared" si="63"/>
        <v>5.7794484547930979E-12</v>
      </c>
    </row>
    <row r="495" spans="4:20" x14ac:dyDescent="0.25">
      <c r="D495" s="4">
        <v>1.4827771489289601E+19</v>
      </c>
      <c r="E495" s="4">
        <v>1.2778998451406299E+19</v>
      </c>
      <c r="F495" s="4">
        <v>1.8948406874098401E+38</v>
      </c>
      <c r="G495" s="4">
        <f t="shared" si="56"/>
        <v>1.8948406889943829E+38</v>
      </c>
      <c r="H495" s="4">
        <f t="shared" si="57"/>
        <v>1.5845428496620808E+29</v>
      </c>
      <c r="I495" s="4">
        <f t="shared" si="58"/>
        <v>8.3624067124240334E-10</v>
      </c>
      <c r="J495" s="4">
        <f t="shared" si="59"/>
        <v>8.3624067124240331E-8</v>
      </c>
      <c r="N495" s="4">
        <v>1.4827771489289601E+19</v>
      </c>
      <c r="O495" s="4">
        <v>1.2778998451406299E+19</v>
      </c>
      <c r="P495" s="4">
        <v>1.8948406905792201E+38</v>
      </c>
      <c r="Q495" s="4">
        <f t="shared" si="60"/>
        <v>1.8948406889943829E+38</v>
      </c>
      <c r="R495" s="4">
        <f t="shared" si="61"/>
        <v>-1.5848371475412932E+29</v>
      </c>
      <c r="S495" s="4">
        <f t="shared" si="62"/>
        <v>-8.3639598661056163E-10</v>
      </c>
      <c r="T495" s="4">
        <f t="shared" si="63"/>
        <v>8.3639598661056167E-8</v>
      </c>
    </row>
    <row r="496" spans="4:20" x14ac:dyDescent="0.25">
      <c r="D496" s="4">
        <v>1.1031847880025999E+19</v>
      </c>
      <c r="E496" s="4">
        <v>1.57116338100666E+19</v>
      </c>
      <c r="F496" s="4">
        <v>1.7332835398086898E+38</v>
      </c>
      <c r="G496" s="4">
        <f t="shared" si="56"/>
        <v>1.7332835413932803E+38</v>
      </c>
      <c r="H496" s="4">
        <f t="shared" si="57"/>
        <v>1.5845904511162281E+29</v>
      </c>
      <c r="I496" s="4">
        <f t="shared" si="58"/>
        <v>9.1421306051430748E-10</v>
      </c>
      <c r="J496" s="4">
        <f t="shared" si="59"/>
        <v>9.1421306051430749E-8</v>
      </c>
      <c r="N496" s="4">
        <v>1.1031847880025999E+19</v>
      </c>
      <c r="O496" s="4">
        <v>1.57116338100666E+19</v>
      </c>
      <c r="P496" s="4">
        <v>1.7332835429772701E+38</v>
      </c>
      <c r="Q496" s="4">
        <f t="shared" si="60"/>
        <v>1.7332835413932803E+38</v>
      </c>
      <c r="R496" s="4">
        <f t="shared" si="61"/>
        <v>-1.5839897660996071E+29</v>
      </c>
      <c r="S496" s="4">
        <f t="shared" si="62"/>
        <v>-9.138665015109616E-10</v>
      </c>
      <c r="T496" s="4">
        <f t="shared" si="63"/>
        <v>9.1386650151096156E-8</v>
      </c>
    </row>
    <row r="497" spans="4:20" x14ac:dyDescent="0.25">
      <c r="D497" s="4">
        <v>1.5278991308879401E+18</v>
      </c>
      <c r="E497" s="4">
        <v>1.50076670062733E+19</v>
      </c>
      <c r="F497" s="4">
        <v>2.2930201375540602E+37</v>
      </c>
      <c r="G497" s="4">
        <f t="shared" si="56"/>
        <v>2.2930201375540588E+37</v>
      </c>
      <c r="H497" s="4">
        <f t="shared" si="57"/>
        <v>0</v>
      </c>
      <c r="I497" s="4">
        <f t="shared" si="58"/>
        <v>0</v>
      </c>
      <c r="J497" s="4">
        <f t="shared" si="59"/>
        <v>0</v>
      </c>
      <c r="N497" s="4">
        <v>1.5278991308879401E+18</v>
      </c>
      <c r="O497" s="4">
        <v>1.50076670062733E+19</v>
      </c>
      <c r="P497" s="4">
        <v>2.2930201375422501E+37</v>
      </c>
      <c r="Q497" s="4">
        <f t="shared" si="60"/>
        <v>2.2930201375540588E+37</v>
      </c>
      <c r="R497" s="4">
        <f t="shared" si="61"/>
        <v>1.1808749627063835E+26</v>
      </c>
      <c r="S497" s="4">
        <f t="shared" si="62"/>
        <v>5.149867388282123E-12</v>
      </c>
      <c r="T497" s="4">
        <f t="shared" si="63"/>
        <v>5.1498673882821228E-10</v>
      </c>
    </row>
    <row r="498" spans="4:20" x14ac:dyDescent="0.25">
      <c r="D498" s="4">
        <v>4.8508457672864901E+18</v>
      </c>
      <c r="E498" s="4">
        <v>1.3157967171484799E+19</v>
      </c>
      <c r="F498" s="4">
        <v>6.3827269359888802E+37</v>
      </c>
      <c r="G498" s="4">
        <f t="shared" si="56"/>
        <v>6.3827269359891626E+37</v>
      </c>
      <c r="H498" s="4">
        <f t="shared" si="57"/>
        <v>2.8239751567560478E+24</v>
      </c>
      <c r="I498" s="4">
        <f t="shared" si="58"/>
        <v>4.4244022736316582E-14</v>
      </c>
      <c r="J498" s="4">
        <f t="shared" si="59"/>
        <v>4.4244022736316584E-12</v>
      </c>
      <c r="N498" s="4">
        <v>4.8508457672864901E+18</v>
      </c>
      <c r="O498" s="4">
        <v>1.3157967171484799E+19</v>
      </c>
      <c r="P498" s="4">
        <v>6.3827269359921198E+37</v>
      </c>
      <c r="Q498" s="4">
        <f t="shared" si="60"/>
        <v>6.3827269359891626E+37</v>
      </c>
      <c r="R498" s="4">
        <f t="shared" si="61"/>
        <v>-2.9571458915729718E+25</v>
      </c>
      <c r="S498" s="4">
        <f t="shared" si="62"/>
        <v>-4.6330446550972312E-13</v>
      </c>
      <c r="T498" s="4">
        <f t="shared" si="63"/>
        <v>4.633044655097231E-11</v>
      </c>
    </row>
    <row r="499" spans="4:20" x14ac:dyDescent="0.25">
      <c r="D499" s="4">
        <v>1.01515611710633E+19</v>
      </c>
      <c r="E499" s="4">
        <v>1.56772894605585E+19</v>
      </c>
      <c r="F499" s="4">
        <v>1.5914896295533001E+38</v>
      </c>
      <c r="G499" s="4">
        <f t="shared" si="56"/>
        <v>1.5914896295532557E+38</v>
      </c>
      <c r="H499" s="4">
        <f t="shared" si="57"/>
        <v>-4.4390244938974665E+24</v>
      </c>
      <c r="I499" s="4">
        <f t="shared" si="58"/>
        <v>-2.7892261510642313E-14</v>
      </c>
      <c r="J499" s="4">
        <f t="shared" si="59"/>
        <v>2.7892261510642313E-12</v>
      </c>
      <c r="N499" s="4">
        <v>1.01515611710633E+19</v>
      </c>
      <c r="O499" s="4">
        <v>1.56772894605585E+19</v>
      </c>
      <c r="P499" s="4">
        <v>1.5914896295539801E+38</v>
      </c>
      <c r="Q499" s="4">
        <f t="shared" si="60"/>
        <v>1.5914896295532557E+38</v>
      </c>
      <c r="R499" s="4">
        <f t="shared" si="61"/>
        <v>-7.2441101847220358E+25</v>
      </c>
      <c r="S499" s="4">
        <f t="shared" si="62"/>
        <v>-4.551779697587799E-13</v>
      </c>
      <c r="T499" s="4">
        <f t="shared" si="63"/>
        <v>4.5517796975877988E-11</v>
      </c>
    </row>
    <row r="500" spans="4:20" x14ac:dyDescent="0.25">
      <c r="D500" s="4">
        <v>9.0004207375865498E+18</v>
      </c>
      <c r="E500" s="4">
        <v>1.3143730690630001E+19</v>
      </c>
      <c r="F500" s="4">
        <v>1.182991062772E+38</v>
      </c>
      <c r="G500" s="4">
        <f t="shared" si="56"/>
        <v>1.1829910627719903E+38</v>
      </c>
      <c r="H500" s="4">
        <f t="shared" si="57"/>
        <v>-9.6336276250540762E+23</v>
      </c>
      <c r="I500" s="4">
        <f t="shared" si="58"/>
        <v>-8.1434492011127399E-15</v>
      </c>
      <c r="J500" s="4">
        <f t="shared" si="59"/>
        <v>8.1434492011127398E-13</v>
      </c>
      <c r="N500" s="4">
        <v>9.0004207375865498E+18</v>
      </c>
      <c r="O500" s="4">
        <v>1.3143730690630001E+19</v>
      </c>
      <c r="P500" s="4">
        <v>1.18299106277214E+38</v>
      </c>
      <c r="Q500" s="4">
        <f t="shared" si="60"/>
        <v>1.1829910627719903E+38</v>
      </c>
      <c r="R500" s="4">
        <f t="shared" si="61"/>
        <v>-1.4960457017731036E+25</v>
      </c>
      <c r="S500" s="4">
        <f t="shared" si="62"/>
        <v>-1.264629758290449E-13</v>
      </c>
      <c r="T500" s="4">
        <f t="shared" si="63"/>
        <v>1.264629758290449E-11</v>
      </c>
    </row>
    <row r="501" spans="4:20" x14ac:dyDescent="0.25">
      <c r="D501" s="4">
        <v>4.5475960278690202E+18</v>
      </c>
      <c r="E501" s="4">
        <v>5.0425962186436004E+18</v>
      </c>
      <c r="F501" s="4">
        <v>2.2931690534050699E+37</v>
      </c>
      <c r="G501" s="4">
        <f t="shared" si="56"/>
        <v>2.2931690534050978E+37</v>
      </c>
      <c r="H501" s="4">
        <f t="shared" si="57"/>
        <v>2.7861962248930907E+23</v>
      </c>
      <c r="I501" s="4">
        <f t="shared" si="58"/>
        <v>1.2149981793779675E-14</v>
      </c>
      <c r="J501" s="4">
        <f t="shared" si="59"/>
        <v>1.2149981793779674E-12</v>
      </c>
      <c r="N501" s="4">
        <v>4.5475960278690202E+18</v>
      </c>
      <c r="O501" s="4">
        <v>5.0425962186436004E+18</v>
      </c>
      <c r="P501" s="4">
        <v>2.29316905340682E+37</v>
      </c>
      <c r="Q501" s="4">
        <f t="shared" si="60"/>
        <v>2.2931690534050978E+37</v>
      </c>
      <c r="R501" s="4">
        <f t="shared" si="61"/>
        <v>-1.7222470563025596E+25</v>
      </c>
      <c r="S501" s="4">
        <f t="shared" si="62"/>
        <v>-7.5103362037143167E-13</v>
      </c>
      <c r="T501" s="4">
        <f t="shared" si="63"/>
        <v>7.5103362037143169E-11</v>
      </c>
    </row>
    <row r="502" spans="4:20" x14ac:dyDescent="0.25">
      <c r="D502" s="4">
        <v>1.24853650406876E+19</v>
      </c>
      <c r="E502" s="4">
        <v>3.1636185839288602E+18</v>
      </c>
      <c r="F502" s="4">
        <v>3.9498932869855198E+37</v>
      </c>
      <c r="G502" s="4">
        <f t="shared" si="56"/>
        <v>3.9498932869855E+37</v>
      </c>
      <c r="H502" s="4">
        <f t="shared" si="57"/>
        <v>-1.983393922805251E+23</v>
      </c>
      <c r="I502" s="4">
        <f t="shared" si="58"/>
        <v>-5.0213860950125769E-15</v>
      </c>
      <c r="J502" s="4">
        <f t="shared" si="59"/>
        <v>5.0213860950125765E-13</v>
      </c>
      <c r="N502" s="4">
        <v>1.24853650406876E+19</v>
      </c>
      <c r="O502" s="4">
        <v>3.1636185839288602E+18</v>
      </c>
      <c r="P502" s="4">
        <v>3.9498932869857399E+37</v>
      </c>
      <c r="Q502" s="4">
        <f t="shared" si="60"/>
        <v>3.9498932869855E+37</v>
      </c>
      <c r="R502" s="4">
        <f t="shared" si="61"/>
        <v>-2.3989621732977798E+24</v>
      </c>
      <c r="S502" s="4">
        <f t="shared" si="62"/>
        <v>-6.0734860387294978E-14</v>
      </c>
      <c r="T502" s="4">
        <f t="shared" si="63"/>
        <v>6.0734860387294977E-12</v>
      </c>
    </row>
    <row r="503" spans="4:20" x14ac:dyDescent="0.25">
      <c r="D503" s="4">
        <v>6.1981896785089198E+18</v>
      </c>
      <c r="E503" s="4">
        <v>9.0639219407418501E+18</v>
      </c>
      <c r="F503" s="4">
        <v>5.6179907419913996E+37</v>
      </c>
      <c r="G503" s="4">
        <f t="shared" si="56"/>
        <v>5.6179907419916669E+37</v>
      </c>
      <c r="H503" s="4">
        <f t="shared" si="57"/>
        <v>2.6728594293042192E+24</v>
      </c>
      <c r="I503" s="4">
        <f t="shared" si="58"/>
        <v>4.7576785937469314E-14</v>
      </c>
      <c r="J503" s="4">
        <f t="shared" si="59"/>
        <v>4.7576785937469314E-12</v>
      </c>
      <c r="N503" s="4">
        <v>6.1981896785089198E+18</v>
      </c>
      <c r="O503" s="4">
        <v>9.0639219407418501E+18</v>
      </c>
      <c r="P503" s="4">
        <v>5.6179907419918001E+37</v>
      </c>
      <c r="Q503" s="4">
        <f t="shared" si="60"/>
        <v>5.6179907419916669E+37</v>
      </c>
      <c r="R503" s="4">
        <f t="shared" si="61"/>
        <v>-1.33170734816924E+24</v>
      </c>
      <c r="S503" s="4">
        <f t="shared" si="62"/>
        <v>-2.3704335043050082E-14</v>
      </c>
      <c r="T503" s="4">
        <f t="shared" si="63"/>
        <v>2.3704335043050082E-12</v>
      </c>
    </row>
    <row r="504" spans="4:20" x14ac:dyDescent="0.25">
      <c r="D504" s="4">
        <v>8.7242079933973504E+18</v>
      </c>
      <c r="E504" s="4">
        <v>9.2343616577244303E+18</v>
      </c>
      <c r="F504" s="4">
        <v>8.0562491788252797E+37</v>
      </c>
      <c r="G504" s="4">
        <f t="shared" si="56"/>
        <v>8.0562491788241483E+37</v>
      </c>
      <c r="H504" s="4">
        <f t="shared" si="57"/>
        <v>-1.131479009295567E+25</v>
      </c>
      <c r="I504" s="4">
        <f t="shared" si="58"/>
        <v>-1.4044737000807519E-13</v>
      </c>
      <c r="J504" s="4">
        <f t="shared" si="59"/>
        <v>1.4044737000807519E-11</v>
      </c>
      <c r="N504" s="4">
        <v>8.7242079933973504E+18</v>
      </c>
      <c r="O504" s="4">
        <v>9.2343616577244303E+18</v>
      </c>
      <c r="P504" s="4">
        <v>8.0562491788235901E+37</v>
      </c>
      <c r="Q504" s="4">
        <f t="shared" si="60"/>
        <v>8.0562491788241483E+37</v>
      </c>
      <c r="R504" s="4">
        <f t="shared" si="61"/>
        <v>5.5818371827519206E+24</v>
      </c>
      <c r="S504" s="4">
        <f t="shared" si="62"/>
        <v>6.9285806072431074E-14</v>
      </c>
      <c r="T504" s="4">
        <f t="shared" si="63"/>
        <v>6.9285806072431072E-12</v>
      </c>
    </row>
    <row r="505" spans="4:20" x14ac:dyDescent="0.25">
      <c r="D505" s="4">
        <v>1.1788355950771401E+19</v>
      </c>
      <c r="E505" s="4">
        <v>7.3774930028261601E+18</v>
      </c>
      <c r="F505" s="4">
        <v>8.6968513541690705E+37</v>
      </c>
      <c r="G505" s="4">
        <f t="shared" si="56"/>
        <v>8.6968513541640138E+37</v>
      </c>
      <c r="H505" s="4">
        <f t="shared" si="57"/>
        <v>-5.0567100298568161E+25</v>
      </c>
      <c r="I505" s="4">
        <f t="shared" si="58"/>
        <v>-5.8144146932391636E-13</v>
      </c>
      <c r="J505" s="4">
        <f t="shared" si="59"/>
        <v>5.8144146932391635E-11</v>
      </c>
      <c r="N505" s="4">
        <v>1.1788355950771401E+19</v>
      </c>
      <c r="O505" s="4">
        <v>7.3774930028261601E+18</v>
      </c>
      <c r="P505" s="4">
        <v>8.6968513541615695E+37</v>
      </c>
      <c r="Q505" s="4">
        <f t="shared" si="60"/>
        <v>8.6968513541640138E+37</v>
      </c>
      <c r="R505" s="4">
        <f t="shared" si="61"/>
        <v>2.4442968915333284E+25</v>
      </c>
      <c r="S505" s="4">
        <f t="shared" si="62"/>
        <v>2.8105538337883743E-13</v>
      </c>
      <c r="T505" s="4">
        <f t="shared" si="63"/>
        <v>2.8105538337883744E-11</v>
      </c>
    </row>
    <row r="506" spans="4:20" x14ac:dyDescent="0.25">
      <c r="D506" s="4">
        <v>1.4523076978707999E+18</v>
      </c>
      <c r="E506" s="4">
        <v>1.4468510419926999E+19</v>
      </c>
      <c r="F506" s="4">
        <v>2.1012729059585499E+37</v>
      </c>
      <c r="G506" s="4">
        <f t="shared" si="56"/>
        <v>2.101272905958386E+37</v>
      </c>
      <c r="H506" s="4">
        <f t="shared" si="57"/>
        <v>-1.6386611695557669E+24</v>
      </c>
      <c r="I506" s="4">
        <f t="shared" si="58"/>
        <v>-7.7984214468723528E-14</v>
      </c>
      <c r="J506" s="4">
        <f t="shared" si="59"/>
        <v>7.7984214468723524E-12</v>
      </c>
      <c r="N506" s="4">
        <v>1.4523076978707999E+18</v>
      </c>
      <c r="O506" s="4">
        <v>1.4468510419926999E+19</v>
      </c>
      <c r="P506" s="4">
        <v>2.1012729059511101E+37</v>
      </c>
      <c r="Q506" s="4">
        <f t="shared" si="60"/>
        <v>2.101272905958386E+37</v>
      </c>
      <c r="R506" s="4">
        <f t="shared" si="61"/>
        <v>7.2759861584814059E+25</v>
      </c>
      <c r="S506" s="4">
        <f t="shared" si="62"/>
        <v>3.4626564392704832E-12</v>
      </c>
      <c r="T506" s="4">
        <f t="shared" si="63"/>
        <v>3.4626564392704833E-10</v>
      </c>
    </row>
  </sheetData>
  <mergeCells count="2">
    <mergeCell ref="E4:H4"/>
    <mergeCell ref="O4:R4"/>
  </mergeCells>
  <conditionalFormatting sqref="J7:J506">
    <cfRule type="cellIs" dxfId="7" priority="2" operator="between">
      <formula>-1</formula>
      <formula>1</formula>
    </cfRule>
  </conditionalFormatting>
  <conditionalFormatting sqref="T7:T506">
    <cfRule type="cellIs" dxfId="6" priority="1" operator="between">
      <formula>-1</formula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9F33-10B3-4FBB-AB14-5921185B228E}">
  <dimension ref="D4:T507"/>
  <sheetViews>
    <sheetView workbookViewId="0">
      <selection activeCell="J12" sqref="J12"/>
    </sheetView>
  </sheetViews>
  <sheetFormatPr defaultRowHeight="15" x14ac:dyDescent="0.25"/>
  <cols>
    <col min="6" max="6" width="10.28515625" bestFit="1" customWidth="1"/>
    <col min="9" max="9" width="17.5703125" bestFit="1" customWidth="1"/>
    <col min="16" max="16" width="10.28515625" bestFit="1" customWidth="1"/>
    <col min="19" max="19" width="17.5703125" bestFit="1" customWidth="1"/>
  </cols>
  <sheetData>
    <row r="4" spans="4:20" x14ac:dyDescent="0.25">
      <c r="I4" t="s">
        <v>32</v>
      </c>
      <c r="J4" s="5">
        <f>AVERAGE(J8:J507)</f>
        <v>5.0779457521802729E-4</v>
      </c>
      <c r="S4" t="s">
        <v>33</v>
      </c>
      <c r="T4" s="7">
        <f>AVERAGE(T8:T507)</f>
        <v>3.7525468794328827E-3</v>
      </c>
    </row>
    <row r="5" spans="4:20" x14ac:dyDescent="0.25">
      <c r="D5" s="4"/>
      <c r="E5" s="16" t="s">
        <v>36</v>
      </c>
      <c r="F5" s="16"/>
      <c r="G5" s="16"/>
      <c r="H5" s="16"/>
      <c r="I5" s="3" t="s">
        <v>31</v>
      </c>
      <c r="J5" s="4"/>
      <c r="N5" s="4"/>
      <c r="O5" s="24" t="s">
        <v>30</v>
      </c>
      <c r="P5" s="25"/>
      <c r="Q5" s="25"/>
      <c r="R5" s="26"/>
      <c r="S5" s="3" t="s">
        <v>31</v>
      </c>
      <c r="T5" s="4"/>
    </row>
    <row r="6" spans="4:20" x14ac:dyDescent="0.25">
      <c r="D6" s="4"/>
      <c r="E6" s="4"/>
      <c r="F6" s="4"/>
      <c r="G6" s="4"/>
      <c r="H6" s="4"/>
      <c r="I6" s="4"/>
      <c r="J6" s="7" t="s">
        <v>25</v>
      </c>
      <c r="N6" s="4"/>
      <c r="O6" s="4"/>
      <c r="P6" s="4"/>
      <c r="Q6" s="4"/>
      <c r="R6" s="4"/>
      <c r="S6" s="4"/>
      <c r="T6" s="7" t="s">
        <v>26</v>
      </c>
    </row>
    <row r="7" spans="4:20" x14ac:dyDescent="0.25">
      <c r="D7" s="11" t="s">
        <v>5</v>
      </c>
      <c r="E7" s="11" t="s">
        <v>6</v>
      </c>
      <c r="F7" s="11" t="s">
        <v>7</v>
      </c>
      <c r="G7" s="11" t="s">
        <v>22</v>
      </c>
      <c r="H7" s="11" t="s">
        <v>9</v>
      </c>
      <c r="I7" s="11" t="s">
        <v>23</v>
      </c>
      <c r="J7" s="11" t="s">
        <v>24</v>
      </c>
      <c r="N7" s="11" t="s">
        <v>5</v>
      </c>
      <c r="O7" s="11" t="s">
        <v>6</v>
      </c>
      <c r="P7" s="11" t="s">
        <v>7</v>
      </c>
      <c r="Q7" s="11" t="s">
        <v>22</v>
      </c>
      <c r="R7" s="11" t="s">
        <v>9</v>
      </c>
      <c r="S7" s="11" t="s">
        <v>23</v>
      </c>
      <c r="T7" s="11" t="s">
        <v>24</v>
      </c>
    </row>
    <row r="8" spans="4:20" x14ac:dyDescent="0.25">
      <c r="D8" s="4">
        <v>483840</v>
      </c>
      <c r="E8" s="4">
        <v>3328985996</v>
      </c>
      <c r="F8" s="4">
        <v>1610667604579260</v>
      </c>
      <c r="G8" s="4">
        <f>D8*E8</f>
        <v>1610696584304640</v>
      </c>
      <c r="H8" s="4">
        <f>G8-F8</f>
        <v>28979725380</v>
      </c>
      <c r="I8" s="4">
        <f>H8/G8</f>
        <v>1.7992044971344462E-5</v>
      </c>
      <c r="J8" s="4">
        <f>ABS(I8*100)</f>
        <v>1.7992044971344462E-3</v>
      </c>
      <c r="N8" s="4">
        <v>483840</v>
      </c>
      <c r="O8" s="4">
        <v>3328985996</v>
      </c>
      <c r="P8" s="4">
        <v>1610685937095610</v>
      </c>
      <c r="Q8" s="4">
        <f>N8*O8</f>
        <v>1610696584304640</v>
      </c>
      <c r="R8" s="4">
        <f>Q8-P8</f>
        <v>10647209030</v>
      </c>
      <c r="S8" s="4">
        <f>R8/Q8</f>
        <v>6.6103132854140541E-6</v>
      </c>
      <c r="T8" s="4">
        <f>ABS(S8*100)</f>
        <v>6.6103132854140542E-4</v>
      </c>
    </row>
    <row r="9" spans="4:20" x14ac:dyDescent="0.25">
      <c r="D9" s="4">
        <v>2908189018</v>
      </c>
      <c r="E9" s="4">
        <v>2926443356</v>
      </c>
      <c r="F9" s="4">
        <v>8.5106504334257603E+18</v>
      </c>
      <c r="G9" s="4">
        <f t="shared" ref="G9:G72" si="0">D9*E9</f>
        <v>8.5106504297182648E+18</v>
      </c>
      <c r="H9" s="4">
        <f t="shared" ref="H9:H72" si="1">G9-F9</f>
        <v>-3707495424</v>
      </c>
      <c r="I9" s="4">
        <f t="shared" ref="I9:I72" si="2">H9/G9</f>
        <v>-4.356300913328351E-10</v>
      </c>
      <c r="J9" s="4">
        <f t="shared" ref="J9:J72" si="3">ABS(I9*100)</f>
        <v>4.356300913328351E-8</v>
      </c>
      <c r="N9" s="4">
        <v>2908189018</v>
      </c>
      <c r="O9" s="4">
        <v>2926443356</v>
      </c>
      <c r="P9" s="4">
        <v>8.5106518520303299E+18</v>
      </c>
      <c r="Q9" s="4">
        <f t="shared" ref="Q9:Q72" si="4">N9*O9</f>
        <v>8.5106504297182648E+18</v>
      </c>
      <c r="R9" s="4">
        <f t="shared" ref="R9:R72" si="5">Q9-P9</f>
        <v>-1422312065024</v>
      </c>
      <c r="S9" s="4">
        <f t="shared" ref="S9:S72" si="6">R9/Q9</f>
        <v>-1.6712142941007671E-7</v>
      </c>
      <c r="T9" s="4">
        <f t="shared" ref="T9:T72" si="7">ABS(S9*100)</f>
        <v>1.6712142941007672E-5</v>
      </c>
    </row>
    <row r="10" spans="4:20" x14ac:dyDescent="0.25">
      <c r="D10" s="4">
        <v>1031989883</v>
      </c>
      <c r="E10" s="4">
        <v>3485856671</v>
      </c>
      <c r="F10" s="4">
        <v>3.5973688157803203E+18</v>
      </c>
      <c r="G10" s="4">
        <f t="shared" si="0"/>
        <v>3.5973688180600596E+18</v>
      </c>
      <c r="H10" s="4">
        <f t="shared" si="1"/>
        <v>2279739392</v>
      </c>
      <c r="I10" s="4">
        <f t="shared" si="2"/>
        <v>6.3372412096166085E-10</v>
      </c>
      <c r="J10" s="4">
        <f t="shared" si="3"/>
        <v>6.3372412096166091E-8</v>
      </c>
      <c r="N10" s="4">
        <v>1031989883</v>
      </c>
      <c r="O10" s="4">
        <v>3485856671</v>
      </c>
      <c r="P10" s="4">
        <v>3.5976415035455099E+18</v>
      </c>
      <c r="Q10" s="4">
        <f t="shared" si="4"/>
        <v>3.5973688180600596E+18</v>
      </c>
      <c r="R10" s="4">
        <f t="shared" si="5"/>
        <v>-272685485450240</v>
      </c>
      <c r="S10" s="4">
        <f t="shared" si="6"/>
        <v>-7.5801370179577572E-5</v>
      </c>
      <c r="T10" s="4">
        <f t="shared" si="7"/>
        <v>7.5801370179577575E-3</v>
      </c>
    </row>
    <row r="11" spans="4:20" x14ac:dyDescent="0.25">
      <c r="D11" s="4">
        <v>1589292733</v>
      </c>
      <c r="E11" s="4">
        <v>40936964</v>
      </c>
      <c r="F11" s="4">
        <v>6.5060742870131104E+16</v>
      </c>
      <c r="G11" s="4">
        <f t="shared" si="0"/>
        <v>6.5060819396282608E+16</v>
      </c>
      <c r="H11" s="4">
        <f t="shared" si="1"/>
        <v>76526151504</v>
      </c>
      <c r="I11" s="4">
        <f t="shared" si="2"/>
        <v>1.1762248341491453E-6</v>
      </c>
      <c r="J11" s="4">
        <f t="shared" si="3"/>
        <v>1.1762248341491452E-4</v>
      </c>
      <c r="N11" s="4">
        <v>1589292733</v>
      </c>
      <c r="O11" s="4">
        <v>40936964</v>
      </c>
      <c r="P11" s="4">
        <v>6.50608490111882E+16</v>
      </c>
      <c r="Q11" s="4">
        <f t="shared" si="4"/>
        <v>6.5060819396282608E+16</v>
      </c>
      <c r="R11" s="4">
        <f t="shared" si="5"/>
        <v>-29614905592</v>
      </c>
      <c r="S11" s="4">
        <f t="shared" si="6"/>
        <v>-4.5518802048306374E-7</v>
      </c>
      <c r="T11" s="4">
        <f t="shared" si="7"/>
        <v>4.5518802048306371E-5</v>
      </c>
    </row>
    <row r="12" spans="4:20" x14ac:dyDescent="0.25">
      <c r="D12" s="4">
        <v>1373079715</v>
      </c>
      <c r="E12" s="4">
        <v>31363075</v>
      </c>
      <c r="F12" s="4">
        <v>4.30645412621214E+16</v>
      </c>
      <c r="G12" s="4">
        <f t="shared" si="0"/>
        <v>4.3064002082523624E+16</v>
      </c>
      <c r="H12" s="4">
        <f t="shared" si="1"/>
        <v>-539179597776</v>
      </c>
      <c r="I12" s="4">
        <f t="shared" si="2"/>
        <v>-1.2520424756221431E-5</v>
      </c>
      <c r="J12" s="4">
        <f t="shared" si="3"/>
        <v>1.2520424756221431E-3</v>
      </c>
      <c r="N12" s="4">
        <v>1373079715</v>
      </c>
      <c r="O12" s="4">
        <v>31363075</v>
      </c>
      <c r="P12" s="4">
        <v>4.30645289495454E+16</v>
      </c>
      <c r="Q12" s="4">
        <f t="shared" si="4"/>
        <v>4.3064002082523624E+16</v>
      </c>
      <c r="R12" s="4">
        <f t="shared" si="5"/>
        <v>-526867021776</v>
      </c>
      <c r="S12" s="4">
        <f t="shared" si="6"/>
        <v>-1.2234511338875652E-5</v>
      </c>
      <c r="T12" s="4">
        <f t="shared" si="7"/>
        <v>1.2234511338875653E-3</v>
      </c>
    </row>
    <row r="13" spans="4:20" x14ac:dyDescent="0.25">
      <c r="D13" s="4">
        <v>1532956854</v>
      </c>
      <c r="E13" s="4">
        <v>222003226</v>
      </c>
      <c r="F13" s="4">
        <v>3.4032009562317798E+17</v>
      </c>
      <c r="G13" s="4">
        <f t="shared" si="0"/>
        <v>3.4032136690681101E+17</v>
      </c>
      <c r="H13" s="4">
        <f t="shared" si="1"/>
        <v>1271283633024</v>
      </c>
      <c r="I13" s="4">
        <f t="shared" si="2"/>
        <v>3.7355386897353145E-6</v>
      </c>
      <c r="J13" s="4">
        <f t="shared" si="3"/>
        <v>3.7355386897353147E-4</v>
      </c>
      <c r="N13" s="4">
        <v>1532956854</v>
      </c>
      <c r="O13" s="4">
        <v>222003226</v>
      </c>
      <c r="P13" s="4">
        <v>3.4032009577869498E+17</v>
      </c>
      <c r="Q13" s="4">
        <f t="shared" si="4"/>
        <v>3.4032136690681101E+17</v>
      </c>
      <c r="R13" s="4">
        <f t="shared" si="5"/>
        <v>1271128116032</v>
      </c>
      <c r="S13" s="4">
        <f t="shared" si="6"/>
        <v>3.7350817187451781E-6</v>
      </c>
      <c r="T13" s="4">
        <f t="shared" si="7"/>
        <v>3.7350817187451781E-4</v>
      </c>
    </row>
    <row r="14" spans="4:20" x14ac:dyDescent="0.25">
      <c r="D14" s="4">
        <v>478906425</v>
      </c>
      <c r="E14" s="4">
        <v>2031944434</v>
      </c>
      <c r="F14" s="4">
        <v>9.7311325092152499E+17</v>
      </c>
      <c r="G14" s="4">
        <f t="shared" si="0"/>
        <v>9.7311124468558848E+17</v>
      </c>
      <c r="H14" s="4">
        <f t="shared" si="1"/>
        <v>-2006235936512</v>
      </c>
      <c r="I14" s="4">
        <f t="shared" si="2"/>
        <v>-2.0616717230106753E-6</v>
      </c>
      <c r="J14" s="4">
        <f t="shared" si="3"/>
        <v>2.0616717230106753E-4</v>
      </c>
      <c r="N14" s="4">
        <v>478906425</v>
      </c>
      <c r="O14" s="4">
        <v>2031944434</v>
      </c>
      <c r="P14" s="4">
        <v>9.7310993478386803E+17</v>
      </c>
      <c r="Q14" s="4">
        <f t="shared" si="4"/>
        <v>9.7311124468558848E+17</v>
      </c>
      <c r="R14" s="4">
        <f t="shared" si="5"/>
        <v>1309901720448</v>
      </c>
      <c r="S14" s="4">
        <f t="shared" si="6"/>
        <v>1.3460965820729245E-6</v>
      </c>
      <c r="T14" s="4">
        <f t="shared" si="7"/>
        <v>1.3460965820729243E-4</v>
      </c>
    </row>
    <row r="15" spans="4:20" x14ac:dyDescent="0.25">
      <c r="D15" s="4">
        <v>1993261805</v>
      </c>
      <c r="E15" s="4">
        <v>1689240265</v>
      </c>
      <c r="F15" s="4">
        <v>3.3670974958797901E+18</v>
      </c>
      <c r="G15" s="4">
        <f t="shared" si="0"/>
        <v>3.3670980996925783E+18</v>
      </c>
      <c r="H15" s="4">
        <f t="shared" si="1"/>
        <v>603812788224</v>
      </c>
      <c r="I15" s="4">
        <f t="shared" si="2"/>
        <v>1.7932735261830629E-7</v>
      </c>
      <c r="J15" s="4">
        <f t="shared" si="3"/>
        <v>1.7932735261830628E-5</v>
      </c>
      <c r="N15" s="4">
        <v>1993261805</v>
      </c>
      <c r="O15" s="4">
        <v>1689240265</v>
      </c>
      <c r="P15" s="4">
        <v>3.3673792533599099E+18</v>
      </c>
      <c r="Q15" s="4">
        <f t="shared" si="4"/>
        <v>3.3670980996925783E+18</v>
      </c>
      <c r="R15" s="4">
        <f t="shared" si="5"/>
        <v>-281153667331584</v>
      </c>
      <c r="S15" s="4">
        <f t="shared" si="6"/>
        <v>-8.3500289865998795E-5</v>
      </c>
      <c r="T15" s="4">
        <f t="shared" si="7"/>
        <v>8.3500289865998788E-3</v>
      </c>
    </row>
    <row r="16" spans="4:20" x14ac:dyDescent="0.25">
      <c r="D16" s="4">
        <v>1325922462</v>
      </c>
      <c r="E16" s="4">
        <v>2822497616</v>
      </c>
      <c r="F16" s="4">
        <v>3.7424127929023002E+18</v>
      </c>
      <c r="G16" s="4">
        <f t="shared" si="0"/>
        <v>3.7424129879958508E+18</v>
      </c>
      <c r="H16" s="4">
        <f t="shared" si="1"/>
        <v>195093550592</v>
      </c>
      <c r="I16" s="4">
        <f t="shared" si="2"/>
        <v>5.2130417251591769E-8</v>
      </c>
      <c r="J16" s="4">
        <f t="shared" si="3"/>
        <v>5.2130417251591765E-6</v>
      </c>
      <c r="N16" s="4">
        <v>1325922462</v>
      </c>
      <c r="O16" s="4">
        <v>2822497616</v>
      </c>
      <c r="P16" s="4">
        <v>3.7426886377182802E+18</v>
      </c>
      <c r="Q16" s="4">
        <f t="shared" si="4"/>
        <v>3.7424129879958508E+18</v>
      </c>
      <c r="R16" s="4">
        <f t="shared" si="5"/>
        <v>-275649722429440</v>
      </c>
      <c r="S16" s="4">
        <f t="shared" si="6"/>
        <v>-7.3655612919689244E-5</v>
      </c>
      <c r="T16" s="4">
        <f t="shared" si="7"/>
        <v>7.3655612919689244E-3</v>
      </c>
    </row>
    <row r="17" spans="4:20" x14ac:dyDescent="0.25">
      <c r="D17" s="4">
        <v>2791617356</v>
      </c>
      <c r="E17" s="4">
        <v>211315737</v>
      </c>
      <c r="F17" s="4">
        <v>5.8991092353193306E+17</v>
      </c>
      <c r="G17" s="4">
        <f t="shared" si="0"/>
        <v>5.8991267900513139E+17</v>
      </c>
      <c r="H17" s="4">
        <f t="shared" si="1"/>
        <v>1755473198336</v>
      </c>
      <c r="I17" s="4">
        <f t="shared" si="2"/>
        <v>2.975818728454097E-6</v>
      </c>
      <c r="J17" s="4">
        <f t="shared" si="3"/>
        <v>2.9758187284540971E-4</v>
      </c>
      <c r="N17" s="4">
        <v>2791617356</v>
      </c>
      <c r="O17" s="4">
        <v>211315737</v>
      </c>
      <c r="P17" s="4">
        <v>5.8991521287545395E+17</v>
      </c>
      <c r="Q17" s="4">
        <f t="shared" si="4"/>
        <v>5.8991267900513139E+17</v>
      </c>
      <c r="R17" s="4">
        <f t="shared" si="5"/>
        <v>-2533870322560</v>
      </c>
      <c r="S17" s="4">
        <f t="shared" si="6"/>
        <v>-4.2953311782233435E-6</v>
      </c>
      <c r="T17" s="4">
        <f t="shared" si="7"/>
        <v>4.2953311782233436E-4</v>
      </c>
    </row>
    <row r="18" spans="4:20" x14ac:dyDescent="0.25">
      <c r="D18" s="4">
        <v>1034199675</v>
      </c>
      <c r="E18" s="4">
        <v>1524994741</v>
      </c>
      <c r="F18" s="4">
        <v>1.5771482461028201E+18</v>
      </c>
      <c r="G18" s="4">
        <f t="shared" si="0"/>
        <v>1.5771490655189092E+18</v>
      </c>
      <c r="H18" s="4">
        <f t="shared" si="1"/>
        <v>819416089088</v>
      </c>
      <c r="I18" s="4">
        <f t="shared" si="2"/>
        <v>5.1955525764991533E-7</v>
      </c>
      <c r="J18" s="4">
        <f t="shared" si="3"/>
        <v>5.1955525764991534E-5</v>
      </c>
      <c r="N18" s="4">
        <v>1034199675</v>
      </c>
      <c r="O18" s="4">
        <v>1524994741</v>
      </c>
      <c r="P18" s="4">
        <v>1.57714838328271E+18</v>
      </c>
      <c r="Q18" s="4">
        <f t="shared" si="4"/>
        <v>1.5771490655189092E+18</v>
      </c>
      <c r="R18" s="4">
        <f t="shared" si="5"/>
        <v>682236199168</v>
      </c>
      <c r="S18" s="4">
        <f t="shared" si="6"/>
        <v>4.3257559737609998E-7</v>
      </c>
      <c r="T18" s="4">
        <f t="shared" si="7"/>
        <v>4.3257559737609997E-5</v>
      </c>
    </row>
    <row r="19" spans="4:20" x14ac:dyDescent="0.25">
      <c r="D19" s="4">
        <v>70814216</v>
      </c>
      <c r="E19" s="4">
        <v>3383113619</v>
      </c>
      <c r="F19" s="4">
        <v>2.3957239099472499E+17</v>
      </c>
      <c r="G19" s="4">
        <f t="shared" si="0"/>
        <v>2.3957253856840771E+17</v>
      </c>
      <c r="H19" s="4">
        <f t="shared" si="1"/>
        <v>147573682720</v>
      </c>
      <c r="I19" s="4">
        <f t="shared" si="2"/>
        <v>6.1598747336336177E-7</v>
      </c>
      <c r="J19" s="4">
        <f t="shared" si="3"/>
        <v>6.1598747336336182E-5</v>
      </c>
      <c r="N19" s="4">
        <v>70814216</v>
      </c>
      <c r="O19" s="4">
        <v>3383113619</v>
      </c>
      <c r="P19" s="4">
        <v>2.3957244259141501E+17</v>
      </c>
      <c r="Q19" s="4">
        <f t="shared" si="4"/>
        <v>2.3957253856840771E+17</v>
      </c>
      <c r="R19" s="4">
        <f t="shared" si="5"/>
        <v>95976992704</v>
      </c>
      <c r="S19" s="4">
        <f t="shared" si="6"/>
        <v>4.0061767211518136E-7</v>
      </c>
      <c r="T19" s="4">
        <f t="shared" si="7"/>
        <v>4.0061767211518133E-5</v>
      </c>
    </row>
    <row r="20" spans="4:20" x14ac:dyDescent="0.25">
      <c r="D20" s="4">
        <v>527701054</v>
      </c>
      <c r="E20" s="4">
        <v>672147536</v>
      </c>
      <c r="F20" s="4">
        <v>3.5469302600570598E+17</v>
      </c>
      <c r="G20" s="4">
        <f t="shared" si="0"/>
        <v>3.5469296319070298E+17</v>
      </c>
      <c r="H20" s="4">
        <f t="shared" si="1"/>
        <v>-62815003008</v>
      </c>
      <c r="I20" s="4">
        <f t="shared" si="2"/>
        <v>-1.7709684015982889E-7</v>
      </c>
      <c r="J20" s="4">
        <f t="shared" si="3"/>
        <v>1.7709684015982889E-5</v>
      </c>
      <c r="N20" s="4">
        <v>527701054</v>
      </c>
      <c r="O20" s="4">
        <v>672147536</v>
      </c>
      <c r="P20" s="4">
        <v>3.5469288767022003E+17</v>
      </c>
      <c r="Q20" s="4">
        <f t="shared" si="4"/>
        <v>3.5469296319070298E+17</v>
      </c>
      <c r="R20" s="4">
        <f t="shared" si="5"/>
        <v>75520482944</v>
      </c>
      <c r="S20" s="4">
        <f t="shared" si="6"/>
        <v>2.1291790585480524E-7</v>
      </c>
      <c r="T20" s="4">
        <f t="shared" si="7"/>
        <v>2.1291790585480524E-5</v>
      </c>
    </row>
    <row r="21" spans="4:20" x14ac:dyDescent="0.25">
      <c r="D21" s="4">
        <v>248166429</v>
      </c>
      <c r="E21" s="4">
        <v>3660292020</v>
      </c>
      <c r="F21" s="4">
        <v>9.0836185704981402E+17</v>
      </c>
      <c r="G21" s="4">
        <f t="shared" si="0"/>
        <v>9.0836159970059661E+17</v>
      </c>
      <c r="H21" s="4">
        <f t="shared" si="1"/>
        <v>-257349217408</v>
      </c>
      <c r="I21" s="4">
        <f t="shared" si="2"/>
        <v>-2.8331142299809284E-7</v>
      </c>
      <c r="J21" s="4">
        <f t="shared" si="3"/>
        <v>2.8331142299809282E-5</v>
      </c>
      <c r="N21" s="4">
        <v>248166429</v>
      </c>
      <c r="O21" s="4">
        <v>3660292020</v>
      </c>
      <c r="P21" s="4">
        <v>9.0836141537072896E+17</v>
      </c>
      <c r="Q21" s="4">
        <f t="shared" si="4"/>
        <v>9.0836159970059661E+17</v>
      </c>
      <c r="R21" s="4">
        <f t="shared" si="5"/>
        <v>184329867648</v>
      </c>
      <c r="S21" s="4">
        <f t="shared" si="6"/>
        <v>2.0292564955272947E-7</v>
      </c>
      <c r="T21" s="4">
        <f t="shared" si="7"/>
        <v>2.0292564955272947E-5</v>
      </c>
    </row>
    <row r="22" spans="4:20" x14ac:dyDescent="0.25">
      <c r="D22" s="4">
        <v>2295306513</v>
      </c>
      <c r="E22" s="4">
        <v>2954462048</v>
      </c>
      <c r="F22" s="4">
        <v>6.7813940115852196E+18</v>
      </c>
      <c r="G22" s="4">
        <f t="shared" si="0"/>
        <v>6.7813959811857183E+18</v>
      </c>
      <c r="H22" s="4">
        <f t="shared" si="1"/>
        <v>1969600498688</v>
      </c>
      <c r="I22" s="4">
        <f t="shared" si="2"/>
        <v>2.9044174741490584E-7</v>
      </c>
      <c r="J22" s="4">
        <f t="shared" si="3"/>
        <v>2.9044174741490583E-5</v>
      </c>
      <c r="N22" s="4">
        <v>2295306513</v>
      </c>
      <c r="O22" s="4">
        <v>2954462048</v>
      </c>
      <c r="P22" s="4">
        <v>6.7813978792918804E+18</v>
      </c>
      <c r="Q22" s="4">
        <f t="shared" si="4"/>
        <v>6.7813959811857183E+18</v>
      </c>
      <c r="R22" s="4">
        <f t="shared" si="5"/>
        <v>-1898106162176</v>
      </c>
      <c r="S22" s="4">
        <f t="shared" si="6"/>
        <v>-2.798990307367538E-7</v>
      </c>
      <c r="T22" s="4">
        <f t="shared" si="7"/>
        <v>2.7989903073675379E-5</v>
      </c>
    </row>
    <row r="23" spans="4:20" x14ac:dyDescent="0.25">
      <c r="D23" s="4">
        <v>3513804706</v>
      </c>
      <c r="E23" s="4">
        <v>3499680161</v>
      </c>
      <c r="F23" s="4">
        <v>1.2296629767573899E+19</v>
      </c>
      <c r="G23" s="4">
        <f t="shared" si="0"/>
        <v>1.2297192619216638E+19</v>
      </c>
      <c r="H23" s="4">
        <f t="shared" si="1"/>
        <v>562851642738688</v>
      </c>
      <c r="I23" s="4">
        <f t="shared" si="2"/>
        <v>4.577074297910307E-5</v>
      </c>
      <c r="J23" s="4">
        <f t="shared" si="3"/>
        <v>4.5770742979103071E-3</v>
      </c>
      <c r="N23" s="4">
        <v>3513804706</v>
      </c>
      <c r="O23" s="4">
        <v>3499680161</v>
      </c>
      <c r="P23" s="4">
        <v>1.2297481188370301E+19</v>
      </c>
      <c r="Q23" s="4">
        <f t="shared" si="4"/>
        <v>1.2297192619216638E+19</v>
      </c>
      <c r="R23" s="4">
        <f t="shared" si="5"/>
        <v>-288569153662976</v>
      </c>
      <c r="S23" s="4">
        <f t="shared" si="6"/>
        <v>-2.3466262796602319E-5</v>
      </c>
      <c r="T23" s="4">
        <f t="shared" si="7"/>
        <v>2.3466262796602317E-3</v>
      </c>
    </row>
    <row r="24" spans="4:20" x14ac:dyDescent="0.25">
      <c r="D24" s="4">
        <v>2896378713</v>
      </c>
      <c r="E24" s="4">
        <v>3265478021</v>
      </c>
      <c r="F24" s="4">
        <v>9.4580610373790208E+18</v>
      </c>
      <c r="G24" s="4">
        <f t="shared" si="0"/>
        <v>9.4580610277937664E+18</v>
      </c>
      <c r="H24" s="4">
        <f t="shared" si="1"/>
        <v>-9585254400</v>
      </c>
      <c r="I24" s="4">
        <f t="shared" si="2"/>
        <v>-1.0134481445861323E-9</v>
      </c>
      <c r="J24" s="4">
        <f t="shared" si="3"/>
        <v>1.0134481445861323E-7</v>
      </c>
      <c r="N24" s="4">
        <v>2896378713</v>
      </c>
      <c r="O24" s="4">
        <v>3265478021</v>
      </c>
      <c r="P24" s="4">
        <v>9.4583424883189596E+18</v>
      </c>
      <c r="Q24" s="4">
        <f t="shared" si="4"/>
        <v>9.4580610277937664E+18</v>
      </c>
      <c r="R24" s="4">
        <f t="shared" si="5"/>
        <v>-281460525193216</v>
      </c>
      <c r="S24" s="4">
        <f t="shared" si="6"/>
        <v>-2.9758797745764902E-5</v>
      </c>
      <c r="T24" s="4">
        <f t="shared" si="7"/>
        <v>2.97587977457649E-3</v>
      </c>
    </row>
    <row r="25" spans="4:20" x14ac:dyDescent="0.25">
      <c r="D25" s="4">
        <v>1635745986</v>
      </c>
      <c r="E25" s="4">
        <v>196605975</v>
      </c>
      <c r="F25" s="4">
        <v>3.2159745990908301E+17</v>
      </c>
      <c r="G25" s="4">
        <f t="shared" si="0"/>
        <v>3.2159743442986637E+17</v>
      </c>
      <c r="H25" s="4">
        <f t="shared" si="1"/>
        <v>-25479216640</v>
      </c>
      <c r="I25" s="4">
        <f t="shared" si="2"/>
        <v>-7.9227051935815366E-8</v>
      </c>
      <c r="J25" s="4">
        <f t="shared" si="3"/>
        <v>7.9227051935815365E-6</v>
      </c>
      <c r="N25" s="4">
        <v>1635745986</v>
      </c>
      <c r="O25" s="4">
        <v>196605975</v>
      </c>
      <c r="P25" s="4">
        <v>3.2159742156678797E+17</v>
      </c>
      <c r="Q25" s="4">
        <f t="shared" si="4"/>
        <v>3.2159743442986637E+17</v>
      </c>
      <c r="R25" s="4">
        <f t="shared" si="5"/>
        <v>12863078400</v>
      </c>
      <c r="S25" s="4">
        <f t="shared" si="6"/>
        <v>3.9997453408805622E-8</v>
      </c>
      <c r="T25" s="4">
        <f t="shared" si="7"/>
        <v>3.9997453408805625E-6</v>
      </c>
    </row>
    <row r="26" spans="4:20" x14ac:dyDescent="0.25">
      <c r="D26" s="4">
        <v>2960771424</v>
      </c>
      <c r="E26" s="4">
        <v>1211019408</v>
      </c>
      <c r="F26" s="4">
        <v>3.5855515436271698E+18</v>
      </c>
      <c r="G26" s="4">
        <f t="shared" si="0"/>
        <v>3.585551657115797E+18</v>
      </c>
      <c r="H26" s="4">
        <f t="shared" si="1"/>
        <v>113488627200</v>
      </c>
      <c r="I26" s="4">
        <f t="shared" si="2"/>
        <v>3.1651650304569806E-8</v>
      </c>
      <c r="J26" s="4">
        <f t="shared" si="3"/>
        <v>3.1651650304569804E-6</v>
      </c>
      <c r="N26" s="4">
        <v>2960771424</v>
      </c>
      <c r="O26" s="4">
        <v>1211019408</v>
      </c>
      <c r="P26" s="4">
        <v>3.5858330304576399E+18</v>
      </c>
      <c r="Q26" s="4">
        <f t="shared" si="4"/>
        <v>3.585551657115797E+18</v>
      </c>
      <c r="R26" s="4">
        <f t="shared" si="5"/>
        <v>-281373341842944</v>
      </c>
      <c r="S26" s="4">
        <f t="shared" si="6"/>
        <v>-7.8474212269271707E-5</v>
      </c>
      <c r="T26" s="4">
        <f t="shared" si="7"/>
        <v>7.84742122692717E-3</v>
      </c>
    </row>
    <row r="27" spans="4:20" x14ac:dyDescent="0.25">
      <c r="D27" s="4">
        <v>3694835128</v>
      </c>
      <c r="E27" s="4">
        <v>145269265</v>
      </c>
      <c r="F27" s="4">
        <v>5.3674580503123699E+17</v>
      </c>
      <c r="G27" s="4">
        <f t="shared" si="0"/>
        <v>5.3674598334074093E+17</v>
      </c>
      <c r="H27" s="4">
        <f t="shared" si="1"/>
        <v>178309503936</v>
      </c>
      <c r="I27" s="4">
        <f t="shared" si="2"/>
        <v>3.3220463584317927E-7</v>
      </c>
      <c r="J27" s="4">
        <f t="shared" si="3"/>
        <v>3.3220463584317924E-5</v>
      </c>
      <c r="N27" s="4">
        <v>3694835128</v>
      </c>
      <c r="O27" s="4">
        <v>145269265</v>
      </c>
      <c r="P27" s="4">
        <v>5.3674556585472198E+17</v>
      </c>
      <c r="Q27" s="4">
        <f t="shared" si="4"/>
        <v>5.3674598334074093E+17</v>
      </c>
      <c r="R27" s="4">
        <f t="shared" si="5"/>
        <v>417486018944</v>
      </c>
      <c r="S27" s="4">
        <f t="shared" si="6"/>
        <v>7.778093025411026E-7</v>
      </c>
      <c r="T27" s="4">
        <f t="shared" si="7"/>
        <v>7.7780930254110265E-5</v>
      </c>
    </row>
    <row r="28" spans="4:20" x14ac:dyDescent="0.25">
      <c r="D28" s="4">
        <v>524864574</v>
      </c>
      <c r="E28" s="4">
        <v>2339962646</v>
      </c>
      <c r="F28" s="4">
        <v>1.22816246707325E+18</v>
      </c>
      <c r="G28" s="4">
        <f t="shared" si="0"/>
        <v>1.2281634973687027E+18</v>
      </c>
      <c r="H28" s="4">
        <f t="shared" si="1"/>
        <v>1030295452672</v>
      </c>
      <c r="I28" s="4">
        <f t="shared" si="2"/>
        <v>8.3889112066868286E-7</v>
      </c>
      <c r="J28" s="4">
        <f t="shared" si="3"/>
        <v>8.3889112066868287E-5</v>
      </c>
      <c r="N28" s="4">
        <v>524864574</v>
      </c>
      <c r="O28" s="4">
        <v>2339962646</v>
      </c>
      <c r="P28" s="4">
        <v>1.22844865335888E+18</v>
      </c>
      <c r="Q28" s="4">
        <f t="shared" si="4"/>
        <v>1.2281634973687027E+18</v>
      </c>
      <c r="R28" s="4">
        <f t="shared" si="5"/>
        <v>-285155990177280</v>
      </c>
      <c r="S28" s="4">
        <f t="shared" si="6"/>
        <v>-2.3218080555904546E-4</v>
      </c>
      <c r="T28" s="4">
        <f t="shared" si="7"/>
        <v>2.3218080555904547E-2</v>
      </c>
    </row>
    <row r="29" spans="4:20" x14ac:dyDescent="0.25">
      <c r="D29" s="4">
        <v>3514658210</v>
      </c>
      <c r="E29" s="4">
        <v>2325502229</v>
      </c>
      <c r="F29" s="4">
        <v>8.17334477106863E+18</v>
      </c>
      <c r="G29" s="4">
        <f t="shared" si="0"/>
        <v>8.17334550152815E+18</v>
      </c>
      <c r="H29" s="4">
        <f t="shared" si="1"/>
        <v>730459520000</v>
      </c>
      <c r="I29" s="4">
        <f t="shared" si="2"/>
        <v>8.9370933831614944E-8</v>
      </c>
      <c r="J29" s="4">
        <f t="shared" si="3"/>
        <v>8.9370933831614951E-6</v>
      </c>
      <c r="N29" s="4">
        <v>3514658210</v>
      </c>
      <c r="O29" s="4">
        <v>2325502229</v>
      </c>
      <c r="P29" s="4">
        <v>8.17334531919522E+18</v>
      </c>
      <c r="Q29" s="4">
        <f t="shared" si="4"/>
        <v>8.17334550152815E+18</v>
      </c>
      <c r="R29" s="4">
        <f t="shared" si="5"/>
        <v>182332930048</v>
      </c>
      <c r="S29" s="4">
        <f t="shared" si="6"/>
        <v>2.2308237185606515E-8</v>
      </c>
      <c r="T29" s="4">
        <f t="shared" si="7"/>
        <v>2.2308237185606513E-6</v>
      </c>
    </row>
    <row r="30" spans="4:20" x14ac:dyDescent="0.25">
      <c r="D30" s="4">
        <v>1190958221</v>
      </c>
      <c r="E30" s="4">
        <v>1050082941</v>
      </c>
      <c r="F30" s="4">
        <v>1.25060493845455E+18</v>
      </c>
      <c r="G30" s="4">
        <f t="shared" si="0"/>
        <v>1.250604911315808E+18</v>
      </c>
      <c r="H30" s="4">
        <f t="shared" si="1"/>
        <v>-27138742016</v>
      </c>
      <c r="I30" s="4">
        <f t="shared" si="2"/>
        <v>-2.1700492114209211E-8</v>
      </c>
      <c r="J30" s="4">
        <f t="shared" si="3"/>
        <v>2.170049211420921E-6</v>
      </c>
      <c r="N30" s="4">
        <v>1190958221</v>
      </c>
      <c r="O30" s="4">
        <v>1050082941</v>
      </c>
      <c r="P30" s="4">
        <v>1.2508863673386801E+18</v>
      </c>
      <c r="Q30" s="4">
        <f t="shared" si="4"/>
        <v>1.250604911315808E+18</v>
      </c>
      <c r="R30" s="4">
        <f t="shared" si="5"/>
        <v>-281456022872064</v>
      </c>
      <c r="S30" s="4">
        <f t="shared" si="6"/>
        <v>-2.2505590720568467E-4</v>
      </c>
      <c r="T30" s="4">
        <f t="shared" si="7"/>
        <v>2.2505590720568468E-2</v>
      </c>
    </row>
    <row r="31" spans="4:20" x14ac:dyDescent="0.25">
      <c r="D31" s="4">
        <v>3341276558</v>
      </c>
      <c r="E31" s="4">
        <v>1414683304</v>
      </c>
      <c r="F31" s="4">
        <v>4.7268476697111501E+18</v>
      </c>
      <c r="G31" s="4">
        <f t="shared" si="0"/>
        <v>4.7268481606491873E+18</v>
      </c>
      <c r="H31" s="4">
        <f t="shared" si="1"/>
        <v>490938037248</v>
      </c>
      <c r="I31" s="4">
        <f t="shared" si="2"/>
        <v>1.0386160514632955E-7</v>
      </c>
      <c r="J31" s="4">
        <f t="shared" si="3"/>
        <v>1.0386160514632956E-5</v>
      </c>
      <c r="N31" s="4">
        <v>3341276558</v>
      </c>
      <c r="O31" s="4">
        <v>1414683304</v>
      </c>
      <c r="P31" s="4">
        <v>4.7268485420199598E+18</v>
      </c>
      <c r="Q31" s="4">
        <f t="shared" si="4"/>
        <v>4.7268481606491873E+18</v>
      </c>
      <c r="R31" s="4">
        <f t="shared" si="5"/>
        <v>-381370772480</v>
      </c>
      <c r="S31" s="4">
        <f t="shared" si="6"/>
        <v>-8.0681832696657302E-8</v>
      </c>
      <c r="T31" s="4">
        <f t="shared" si="7"/>
        <v>8.0681832696657309E-6</v>
      </c>
    </row>
    <row r="32" spans="4:20" x14ac:dyDescent="0.25">
      <c r="D32" s="4">
        <v>214182425</v>
      </c>
      <c r="E32" s="4">
        <v>1473334959</v>
      </c>
      <c r="F32" s="4">
        <v>3.1556255573530298E+17</v>
      </c>
      <c r="G32" s="4">
        <f t="shared" si="0"/>
        <v>3.1556245435589555E+17</v>
      </c>
      <c r="H32" s="4">
        <f t="shared" si="1"/>
        <v>-101379407424</v>
      </c>
      <c r="I32" s="4">
        <f t="shared" si="2"/>
        <v>-3.2126574636684424E-7</v>
      </c>
      <c r="J32" s="4">
        <f t="shared" si="3"/>
        <v>3.2126574636684425E-5</v>
      </c>
      <c r="N32" s="4">
        <v>214182425</v>
      </c>
      <c r="O32" s="4">
        <v>1473334959</v>
      </c>
      <c r="P32" s="4">
        <v>3.1556281545610899E+17</v>
      </c>
      <c r="Q32" s="4">
        <f t="shared" si="4"/>
        <v>3.1556245435589555E+17</v>
      </c>
      <c r="R32" s="4">
        <f t="shared" si="5"/>
        <v>-361100213440</v>
      </c>
      <c r="S32" s="4">
        <f t="shared" si="6"/>
        <v>-1.1443066450254769E-6</v>
      </c>
      <c r="T32" s="4">
        <f t="shared" si="7"/>
        <v>1.1443066450254769E-4</v>
      </c>
    </row>
    <row r="33" spans="4:20" x14ac:dyDescent="0.25">
      <c r="D33" s="4">
        <v>1095424642</v>
      </c>
      <c r="E33" s="4">
        <v>4015235550</v>
      </c>
      <c r="F33" s="4">
        <v>4.3983880459901199E+18</v>
      </c>
      <c r="G33" s="4">
        <f t="shared" si="0"/>
        <v>4.3983879649044229E+18</v>
      </c>
      <c r="H33" s="4">
        <f t="shared" si="1"/>
        <v>-81085697024</v>
      </c>
      <c r="I33" s="4">
        <f t="shared" si="2"/>
        <v>-1.8435321683989282E-8</v>
      </c>
      <c r="J33" s="4">
        <f t="shared" si="3"/>
        <v>1.8435321683989282E-6</v>
      </c>
      <c r="N33" s="4">
        <v>1095424642</v>
      </c>
      <c r="O33" s="4">
        <v>4015235550</v>
      </c>
      <c r="P33" s="4">
        <v>4.39867325434035E+18</v>
      </c>
      <c r="Q33" s="4">
        <f t="shared" si="4"/>
        <v>4.3983879649044229E+18</v>
      </c>
      <c r="R33" s="4">
        <f t="shared" si="5"/>
        <v>-285289435927040</v>
      </c>
      <c r="S33" s="4">
        <f t="shared" si="6"/>
        <v>-6.486227186037677E-5</v>
      </c>
      <c r="T33" s="4">
        <f t="shared" si="7"/>
        <v>6.4862271860376772E-3</v>
      </c>
    </row>
    <row r="34" spans="4:20" x14ac:dyDescent="0.25">
      <c r="D34" s="4">
        <v>2216516360</v>
      </c>
      <c r="E34" s="4">
        <v>2722122564</v>
      </c>
      <c r="F34" s="4">
        <v>6.0336288328816701E+18</v>
      </c>
      <c r="G34" s="4">
        <f t="shared" si="0"/>
        <v>6.0336291970311475E+18</v>
      </c>
      <c r="H34" s="4">
        <f t="shared" si="1"/>
        <v>364149477376</v>
      </c>
      <c r="I34" s="4">
        <f t="shared" si="2"/>
        <v>6.0353307351930093E-8</v>
      </c>
      <c r="J34" s="4">
        <f t="shared" si="3"/>
        <v>6.035330735193009E-6</v>
      </c>
      <c r="N34" s="4">
        <v>2216516360</v>
      </c>
      <c r="O34" s="4">
        <v>2722122564</v>
      </c>
      <c r="P34" s="4">
        <v>6.0336291998706801E+18</v>
      </c>
      <c r="Q34" s="4">
        <f t="shared" si="4"/>
        <v>6.0336291970311475E+18</v>
      </c>
      <c r="R34" s="4">
        <f t="shared" si="5"/>
        <v>-2839532544</v>
      </c>
      <c r="S34" s="4">
        <f t="shared" si="6"/>
        <v>-4.7061767491399613E-10</v>
      </c>
      <c r="T34" s="4">
        <f t="shared" si="7"/>
        <v>4.706176749139961E-8</v>
      </c>
    </row>
    <row r="35" spans="4:20" x14ac:dyDescent="0.25">
      <c r="D35" s="4">
        <v>2064918774</v>
      </c>
      <c r="E35" s="4">
        <v>3169773945</v>
      </c>
      <c r="F35" s="4">
        <v>6.5453256471662797E+18</v>
      </c>
      <c r="G35" s="4">
        <f t="shared" si="0"/>
        <v>6.5453257283665439E+18</v>
      </c>
      <c r="H35" s="4">
        <f t="shared" si="1"/>
        <v>81200264192</v>
      </c>
      <c r="I35" s="4">
        <f t="shared" si="2"/>
        <v>1.2405840069973781E-8</v>
      </c>
      <c r="J35" s="4">
        <f t="shared" si="3"/>
        <v>1.2405840069973782E-6</v>
      </c>
      <c r="N35" s="4">
        <v>2064918774</v>
      </c>
      <c r="O35" s="4">
        <v>3169773945</v>
      </c>
      <c r="P35" s="4">
        <v>6.5453216221843702E+18</v>
      </c>
      <c r="Q35" s="4">
        <f t="shared" si="4"/>
        <v>6.5453257283665439E+18</v>
      </c>
      <c r="R35" s="4">
        <f t="shared" si="5"/>
        <v>4106182173696</v>
      </c>
      <c r="S35" s="4">
        <f t="shared" si="6"/>
        <v>6.273457340557353E-7</v>
      </c>
      <c r="T35" s="4">
        <f t="shared" si="7"/>
        <v>6.2734573405573524E-5</v>
      </c>
    </row>
    <row r="36" spans="4:20" x14ac:dyDescent="0.25">
      <c r="D36" s="4">
        <v>1419817641</v>
      </c>
      <c r="E36" s="4">
        <v>2653425468</v>
      </c>
      <c r="F36" s="4">
        <v>3.7673808485454802E+18</v>
      </c>
      <c r="G36" s="4">
        <f t="shared" si="0"/>
        <v>3.7673802885450808E+18</v>
      </c>
      <c r="H36" s="4">
        <f t="shared" si="1"/>
        <v>-560000399360</v>
      </c>
      <c r="I36" s="4">
        <f t="shared" si="2"/>
        <v>-1.4864451063321397E-7</v>
      </c>
      <c r="J36" s="4">
        <f t="shared" si="3"/>
        <v>1.4864451063321397E-5</v>
      </c>
      <c r="N36" s="4">
        <v>1419817641</v>
      </c>
      <c r="O36" s="4">
        <v>2653425468</v>
      </c>
      <c r="P36" s="4">
        <v>3.7673802826782899E+18</v>
      </c>
      <c r="Q36" s="4">
        <f t="shared" si="4"/>
        <v>3.7673802885450808E+18</v>
      </c>
      <c r="R36" s="4">
        <f t="shared" si="5"/>
        <v>5866790912</v>
      </c>
      <c r="S36" s="4">
        <f t="shared" si="6"/>
        <v>1.5572600753468632E-9</v>
      </c>
      <c r="T36" s="4">
        <f t="shared" si="7"/>
        <v>1.5572600753468632E-7</v>
      </c>
    </row>
    <row r="37" spans="4:20" x14ac:dyDescent="0.25">
      <c r="D37" s="4">
        <v>3162123640</v>
      </c>
      <c r="E37" s="4">
        <v>1291103897</v>
      </c>
      <c r="F37" s="4">
        <v>4.0826301498943002E+18</v>
      </c>
      <c r="G37" s="4">
        <f t="shared" si="0"/>
        <v>4.0826301543998249E+18</v>
      </c>
      <c r="H37" s="4">
        <f t="shared" si="1"/>
        <v>4505524736</v>
      </c>
      <c r="I37" s="4">
        <f t="shared" si="2"/>
        <v>1.1035838578580097E-9</v>
      </c>
      <c r="J37" s="4">
        <f t="shared" si="3"/>
        <v>1.1035838578580097E-7</v>
      </c>
      <c r="N37" s="4">
        <v>3162123640</v>
      </c>
      <c r="O37" s="4">
        <v>1291103897</v>
      </c>
      <c r="P37" s="4">
        <v>4.08263015139874E+18</v>
      </c>
      <c r="Q37" s="4">
        <f t="shared" si="4"/>
        <v>4.0826301543998249E+18</v>
      </c>
      <c r="R37" s="4">
        <f t="shared" si="5"/>
        <v>3001084928</v>
      </c>
      <c r="S37" s="4">
        <f t="shared" si="6"/>
        <v>7.3508616124969087E-10</v>
      </c>
      <c r="T37" s="4">
        <f t="shared" si="7"/>
        <v>7.350861612496908E-8</v>
      </c>
    </row>
    <row r="38" spans="4:20" x14ac:dyDescent="0.25">
      <c r="D38" s="4">
        <v>3129834869</v>
      </c>
      <c r="E38" s="4">
        <v>219444762</v>
      </c>
      <c r="F38" s="4">
        <v>6.86827437392016E+17</v>
      </c>
      <c r="G38" s="4">
        <f t="shared" si="0"/>
        <v>6.8682586792700621E+17</v>
      </c>
      <c r="H38" s="4">
        <f t="shared" si="1"/>
        <v>-1569465009792</v>
      </c>
      <c r="I38" s="4">
        <f t="shared" si="2"/>
        <v>-2.285098862873345E-6</v>
      </c>
      <c r="J38" s="4">
        <f t="shared" si="3"/>
        <v>2.2850988628733449E-4</v>
      </c>
      <c r="N38" s="4">
        <v>3129834869</v>
      </c>
      <c r="O38" s="4">
        <v>219444762</v>
      </c>
      <c r="P38" s="4">
        <v>6.8682293742489997E+17</v>
      </c>
      <c r="Q38" s="4">
        <f t="shared" si="4"/>
        <v>6.8682586792700621E+17</v>
      </c>
      <c r="R38" s="4">
        <f t="shared" si="5"/>
        <v>2930502106240</v>
      </c>
      <c r="S38" s="4">
        <f t="shared" si="6"/>
        <v>4.2667322870131689E-6</v>
      </c>
      <c r="T38" s="4">
        <f t="shared" si="7"/>
        <v>4.2667322870131692E-4</v>
      </c>
    </row>
    <row r="39" spans="4:20" x14ac:dyDescent="0.25">
      <c r="D39" s="4">
        <v>4171764209</v>
      </c>
      <c r="E39" s="4">
        <v>3056807788</v>
      </c>
      <c r="F39" s="4">
        <v>1.27522813063547E+19</v>
      </c>
      <c r="G39" s="4">
        <f t="shared" si="0"/>
        <v>1.275228132377086E+19</v>
      </c>
      <c r="H39" s="4">
        <f t="shared" si="1"/>
        <v>17416159232</v>
      </c>
      <c r="I39" s="4">
        <f t="shared" si="2"/>
        <v>1.3657289068376692E-9</v>
      </c>
      <c r="J39" s="4">
        <f t="shared" si="3"/>
        <v>1.3657289068376691E-7</v>
      </c>
      <c r="N39" s="4">
        <v>4171764209</v>
      </c>
      <c r="O39" s="4">
        <v>3056807788</v>
      </c>
      <c r="P39" s="4">
        <v>1.27525624484382E+19</v>
      </c>
      <c r="Q39" s="4">
        <f t="shared" si="4"/>
        <v>1.275228132377086E+19</v>
      </c>
      <c r="R39" s="4">
        <f t="shared" si="5"/>
        <v>-281124667340800</v>
      </c>
      <c r="S39" s="4">
        <f t="shared" si="6"/>
        <v>-2.2045049054616624E-5</v>
      </c>
      <c r="T39" s="4">
        <f t="shared" si="7"/>
        <v>2.2045049054616626E-3</v>
      </c>
    </row>
    <row r="40" spans="4:20" x14ac:dyDescent="0.25">
      <c r="D40" s="4">
        <v>2920662364</v>
      </c>
      <c r="E40" s="4">
        <v>1169497739</v>
      </c>
      <c r="F40" s="4">
        <v>3.4157081377936799E+18</v>
      </c>
      <c r="G40" s="4">
        <f t="shared" si="0"/>
        <v>3.4157080310803948E+18</v>
      </c>
      <c r="H40" s="4">
        <f t="shared" si="1"/>
        <v>-106713285120</v>
      </c>
      <c r="I40" s="4">
        <f t="shared" si="2"/>
        <v>-3.1241922362505436E-8</v>
      </c>
      <c r="J40" s="4">
        <f t="shared" si="3"/>
        <v>3.1241922362505438E-6</v>
      </c>
      <c r="N40" s="4">
        <v>2920662364</v>
      </c>
      <c r="O40" s="4">
        <v>1169497739</v>
      </c>
      <c r="P40" s="4">
        <v>3.4157076841601101E+18</v>
      </c>
      <c r="Q40" s="4">
        <f t="shared" si="4"/>
        <v>3.4157080310803948E+18</v>
      </c>
      <c r="R40" s="4">
        <f t="shared" si="5"/>
        <v>346920284672</v>
      </c>
      <c r="S40" s="4">
        <f t="shared" si="6"/>
        <v>1.0156614134325423E-7</v>
      </c>
      <c r="T40" s="4">
        <f t="shared" si="7"/>
        <v>1.0156614134325423E-5</v>
      </c>
    </row>
    <row r="41" spans="4:20" x14ac:dyDescent="0.25">
      <c r="D41" s="4">
        <v>556384322</v>
      </c>
      <c r="E41" s="4">
        <v>1823630553</v>
      </c>
      <c r="F41" s="4">
        <v>1.01463913819552E+18</v>
      </c>
      <c r="G41" s="4">
        <f t="shared" si="0"/>
        <v>1.0146394488093901E+18</v>
      </c>
      <c r="H41" s="4">
        <f t="shared" si="1"/>
        <v>310613870080</v>
      </c>
      <c r="I41" s="4">
        <f t="shared" si="2"/>
        <v>3.0613226249431175E-7</v>
      </c>
      <c r="J41" s="4">
        <f t="shared" si="3"/>
        <v>3.0613226249431177E-5</v>
      </c>
      <c r="N41" s="4">
        <v>556384322</v>
      </c>
      <c r="O41" s="4">
        <v>1823630553</v>
      </c>
      <c r="P41" s="4">
        <v>1.01463949771599E+18</v>
      </c>
      <c r="Q41" s="4">
        <f t="shared" si="4"/>
        <v>1.0146394488093901E+18</v>
      </c>
      <c r="R41" s="4">
        <f t="shared" si="5"/>
        <v>-48906599936</v>
      </c>
      <c r="S41" s="4">
        <f t="shared" si="6"/>
        <v>-4.8200964385317906E-8</v>
      </c>
      <c r="T41" s="4">
        <f t="shared" si="7"/>
        <v>4.8200964385317908E-6</v>
      </c>
    </row>
    <row r="42" spans="4:20" x14ac:dyDescent="0.25">
      <c r="D42" s="4">
        <v>2104121594</v>
      </c>
      <c r="E42" s="4">
        <v>729374806</v>
      </c>
      <c r="F42" s="4">
        <v>1.5346938191381601E+18</v>
      </c>
      <c r="G42" s="4">
        <f t="shared" si="0"/>
        <v>1.5346932794241608E+18</v>
      </c>
      <c r="H42" s="4">
        <f t="shared" si="1"/>
        <v>-539713999360</v>
      </c>
      <c r="I42" s="4">
        <f t="shared" si="2"/>
        <v>-3.5167548238857769E-7</v>
      </c>
      <c r="J42" s="4">
        <f t="shared" si="3"/>
        <v>3.5167548238857771E-5</v>
      </c>
      <c r="N42" s="4">
        <v>2104121594</v>
      </c>
      <c r="O42" s="4">
        <v>729374806</v>
      </c>
      <c r="P42" s="4">
        <v>1.5346935869169101E+18</v>
      </c>
      <c r="Q42" s="4">
        <f t="shared" si="4"/>
        <v>1.5346932794241608E+18</v>
      </c>
      <c r="R42" s="4">
        <f t="shared" si="5"/>
        <v>-307492749312</v>
      </c>
      <c r="S42" s="4">
        <f t="shared" si="6"/>
        <v>-2.0036104506001078E-7</v>
      </c>
      <c r="T42" s="4">
        <f t="shared" si="7"/>
        <v>2.0036104506001078E-5</v>
      </c>
    </row>
    <row r="43" spans="4:20" x14ac:dyDescent="0.25">
      <c r="D43" s="4">
        <v>1507322547</v>
      </c>
      <c r="E43" s="4">
        <v>3517975971</v>
      </c>
      <c r="F43" s="4">
        <v>5.3027245484635904E+18</v>
      </c>
      <c r="G43" s="4">
        <f t="shared" si="0"/>
        <v>5.3027245008925184E+18</v>
      </c>
      <c r="H43" s="4">
        <f t="shared" si="1"/>
        <v>-47571072000</v>
      </c>
      <c r="I43" s="4">
        <f t="shared" si="2"/>
        <v>-8.9710623269214084E-9</v>
      </c>
      <c r="J43" s="4">
        <f t="shared" si="3"/>
        <v>8.971062326921408E-7</v>
      </c>
      <c r="N43" s="4">
        <v>1507322547</v>
      </c>
      <c r="O43" s="4">
        <v>3517975971</v>
      </c>
      <c r="P43" s="4">
        <v>5.30272416653649E+18</v>
      </c>
      <c r="Q43" s="4">
        <f t="shared" si="4"/>
        <v>5.3027245008925184E+18</v>
      </c>
      <c r="R43" s="4">
        <f t="shared" si="5"/>
        <v>334356028416</v>
      </c>
      <c r="S43" s="4">
        <f t="shared" si="6"/>
        <v>6.3053629951871626E-8</v>
      </c>
      <c r="T43" s="4">
        <f t="shared" si="7"/>
        <v>6.3053629951871624E-6</v>
      </c>
    </row>
    <row r="44" spans="4:20" x14ac:dyDescent="0.25">
      <c r="D44" s="4">
        <v>3850814411</v>
      </c>
      <c r="E44" s="4">
        <v>1709989067</v>
      </c>
      <c r="F44" s="4">
        <v>6.5848493639695401E+18</v>
      </c>
      <c r="G44" s="4">
        <f t="shared" si="0"/>
        <v>6.584850541856044E+18</v>
      </c>
      <c r="H44" s="4">
        <f t="shared" si="1"/>
        <v>1177886503936</v>
      </c>
      <c r="I44" s="4">
        <f t="shared" si="2"/>
        <v>1.7887824430469065E-7</v>
      </c>
      <c r="J44" s="4">
        <f t="shared" si="3"/>
        <v>1.7887824430469066E-5</v>
      </c>
      <c r="N44" s="4">
        <v>3850814411</v>
      </c>
      <c r="O44" s="4">
        <v>1709989067</v>
      </c>
      <c r="P44" s="4">
        <v>6.5848508029514199E+18</v>
      </c>
      <c r="Q44" s="4">
        <f t="shared" si="4"/>
        <v>6.584850541856044E+18</v>
      </c>
      <c r="R44" s="4">
        <f t="shared" si="5"/>
        <v>-261095375872</v>
      </c>
      <c r="S44" s="4">
        <f t="shared" si="6"/>
        <v>-3.9650919062227665E-8</v>
      </c>
      <c r="T44" s="4">
        <f t="shared" si="7"/>
        <v>3.9650919062227667E-6</v>
      </c>
    </row>
    <row r="45" spans="4:20" x14ac:dyDescent="0.25">
      <c r="D45" s="4">
        <v>4186175987</v>
      </c>
      <c r="E45" s="4">
        <v>2036048626</v>
      </c>
      <c r="F45" s="4">
        <v>8.5226960314843197E+18</v>
      </c>
      <c r="G45" s="4">
        <f t="shared" si="0"/>
        <v>8.5232578665255434E+18</v>
      </c>
      <c r="H45" s="4">
        <f t="shared" si="1"/>
        <v>561835041223680</v>
      </c>
      <c r="I45" s="4">
        <f t="shared" si="2"/>
        <v>6.5917874364712699E-5</v>
      </c>
      <c r="J45" s="4">
        <f t="shared" si="3"/>
        <v>6.5917874364712697E-3</v>
      </c>
      <c r="N45" s="4">
        <v>4186175987</v>
      </c>
      <c r="O45" s="4">
        <v>2036048626</v>
      </c>
      <c r="P45" s="4">
        <v>8.5235395152077896E+18</v>
      </c>
      <c r="Q45" s="4">
        <f t="shared" si="4"/>
        <v>8.5232578665255434E+18</v>
      </c>
      <c r="R45" s="4">
        <f t="shared" si="5"/>
        <v>-281648682246144</v>
      </c>
      <c r="S45" s="4">
        <f t="shared" si="6"/>
        <v>-3.304472147349878E-5</v>
      </c>
      <c r="T45" s="4">
        <f t="shared" si="7"/>
        <v>3.3044721473498781E-3</v>
      </c>
    </row>
    <row r="46" spans="4:20" x14ac:dyDescent="0.25">
      <c r="D46" s="4">
        <v>1975341291</v>
      </c>
      <c r="E46" s="4">
        <v>869329511</v>
      </c>
      <c r="F46" s="4">
        <v>1.71722249820275E+18</v>
      </c>
      <c r="G46" s="4">
        <f t="shared" si="0"/>
        <v>1.7172224785631388E+18</v>
      </c>
      <c r="H46" s="4">
        <f t="shared" si="1"/>
        <v>-19639611136</v>
      </c>
      <c r="I46" s="4">
        <f t="shared" si="2"/>
        <v>-1.1436847223449557E-8</v>
      </c>
      <c r="J46" s="4">
        <f t="shared" si="3"/>
        <v>1.1436847223449557E-6</v>
      </c>
      <c r="N46" s="4">
        <v>1975341291</v>
      </c>
      <c r="O46" s="4">
        <v>869329511</v>
      </c>
      <c r="P46" s="4">
        <v>1.7172220461311601E+18</v>
      </c>
      <c r="Q46" s="4">
        <f t="shared" si="4"/>
        <v>1.7172224785631388E+18</v>
      </c>
      <c r="R46" s="4">
        <f t="shared" si="5"/>
        <v>432431978752</v>
      </c>
      <c r="S46" s="4">
        <f t="shared" si="6"/>
        <v>2.5182059060502818E-7</v>
      </c>
      <c r="T46" s="4">
        <f t="shared" si="7"/>
        <v>2.5182059060502817E-5</v>
      </c>
    </row>
    <row r="47" spans="4:20" x14ac:dyDescent="0.25">
      <c r="D47" s="4">
        <v>56891398</v>
      </c>
      <c r="E47" s="4">
        <v>3797049796</v>
      </c>
      <c r="F47" s="4">
        <v>2.1601817453110499E+17</v>
      </c>
      <c r="G47" s="4">
        <f t="shared" si="0"/>
        <v>2.1601947117005482E+17</v>
      </c>
      <c r="H47" s="4">
        <f t="shared" si="1"/>
        <v>1296638949824</v>
      </c>
      <c r="I47" s="4">
        <f t="shared" si="2"/>
        <v>6.0024170173218324E-6</v>
      </c>
      <c r="J47" s="4">
        <f t="shared" si="3"/>
        <v>6.0024170173218327E-4</v>
      </c>
      <c r="N47" s="4">
        <v>56891398</v>
      </c>
      <c r="O47" s="4">
        <v>3797049796</v>
      </c>
      <c r="P47" s="4">
        <v>2.16017793004368E+17</v>
      </c>
      <c r="Q47" s="4">
        <f t="shared" si="4"/>
        <v>2.1601947117005482E+17</v>
      </c>
      <c r="R47" s="4">
        <f t="shared" si="5"/>
        <v>1678165686816</v>
      </c>
      <c r="S47" s="4">
        <f t="shared" si="6"/>
        <v>7.7685852933827187E-6</v>
      </c>
      <c r="T47" s="4">
        <f t="shared" si="7"/>
        <v>7.7685852933827185E-4</v>
      </c>
    </row>
    <row r="48" spans="4:20" x14ac:dyDescent="0.25">
      <c r="D48" s="4">
        <v>3389197716</v>
      </c>
      <c r="E48" s="4">
        <v>4127042027</v>
      </c>
      <c r="F48" s="4">
        <v>1.39873613447186E+19</v>
      </c>
      <c r="G48" s="4">
        <f t="shared" si="0"/>
        <v>1.398736141174441E+19</v>
      </c>
      <c r="H48" s="4">
        <f t="shared" si="1"/>
        <v>67025809408</v>
      </c>
      <c r="I48" s="4">
        <f t="shared" si="2"/>
        <v>4.7918837180915444E-9</v>
      </c>
      <c r="J48" s="4">
        <f t="shared" si="3"/>
        <v>4.7918837180915444E-7</v>
      </c>
      <c r="N48" s="4">
        <v>3389197716</v>
      </c>
      <c r="O48" s="4">
        <v>4127042027</v>
      </c>
      <c r="P48" s="4">
        <v>1.3987636139435E+19</v>
      </c>
      <c r="Q48" s="4">
        <f t="shared" si="4"/>
        <v>1.398736141174441E+19</v>
      </c>
      <c r="R48" s="4">
        <f t="shared" si="5"/>
        <v>-274727690590208</v>
      </c>
      <c r="S48" s="4">
        <f t="shared" si="6"/>
        <v>-1.9641137631543177E-5</v>
      </c>
      <c r="T48" s="4">
        <f t="shared" si="7"/>
        <v>1.9641137631543175E-3</v>
      </c>
    </row>
    <row r="49" spans="4:20" x14ac:dyDescent="0.25">
      <c r="D49" s="4">
        <v>2235511562</v>
      </c>
      <c r="E49" s="4">
        <v>450577461</v>
      </c>
      <c r="F49" s="4">
        <v>1.00727091389511E+18</v>
      </c>
      <c r="G49" s="4">
        <f t="shared" si="0"/>
        <v>1.0072711236421041E+18</v>
      </c>
      <c r="H49" s="4">
        <f t="shared" si="1"/>
        <v>209746994048</v>
      </c>
      <c r="I49" s="4">
        <f t="shared" si="2"/>
        <v>2.082329068360404E-7</v>
      </c>
      <c r="J49" s="4">
        <f t="shared" si="3"/>
        <v>2.0823290683604039E-5</v>
      </c>
      <c r="N49" s="4">
        <v>2235511562</v>
      </c>
      <c r="O49" s="4">
        <v>450577461</v>
      </c>
      <c r="P49" s="4">
        <v>1.00727165380317E+18</v>
      </c>
      <c r="Q49" s="4">
        <f t="shared" si="4"/>
        <v>1.0072711236421041E+18</v>
      </c>
      <c r="R49" s="4">
        <f t="shared" si="5"/>
        <v>-530161065984</v>
      </c>
      <c r="S49" s="4">
        <f t="shared" si="6"/>
        <v>-5.263340262024356E-7</v>
      </c>
      <c r="T49" s="4">
        <f t="shared" si="7"/>
        <v>5.2633402620243557E-5</v>
      </c>
    </row>
    <row r="50" spans="4:20" x14ac:dyDescent="0.25">
      <c r="D50" s="4">
        <v>3892036559</v>
      </c>
      <c r="E50" s="4">
        <v>1308160667</v>
      </c>
      <c r="F50" s="4">
        <v>5.0908461813809705E+18</v>
      </c>
      <c r="G50" s="4">
        <f t="shared" si="0"/>
        <v>5.0914091410098248E+18</v>
      </c>
      <c r="H50" s="4">
        <f t="shared" si="1"/>
        <v>562959628854272</v>
      </c>
      <c r="I50" s="4">
        <f t="shared" si="2"/>
        <v>1.1057049497747007E-4</v>
      </c>
      <c r="J50" s="4">
        <f t="shared" si="3"/>
        <v>1.1057049497747006E-2</v>
      </c>
      <c r="N50" s="4">
        <v>3892036559</v>
      </c>
      <c r="O50" s="4">
        <v>1308160667</v>
      </c>
      <c r="P50" s="4">
        <v>5.0916906040988099E+18</v>
      </c>
      <c r="Q50" s="4">
        <f t="shared" si="4"/>
        <v>5.0914091410098248E+18</v>
      </c>
      <c r="R50" s="4">
        <f t="shared" si="5"/>
        <v>-281463088985088</v>
      </c>
      <c r="S50" s="4">
        <f t="shared" si="6"/>
        <v>-5.5281962456716431E-5</v>
      </c>
      <c r="T50" s="4">
        <f t="shared" si="7"/>
        <v>5.5281962456716427E-3</v>
      </c>
    </row>
    <row r="51" spans="4:20" x14ac:dyDescent="0.25">
      <c r="D51" s="4">
        <v>106493964</v>
      </c>
      <c r="E51" s="4">
        <v>2414021919</v>
      </c>
      <c r="F51" s="4">
        <v>2.57076572219056E+17</v>
      </c>
      <c r="G51" s="4">
        <f t="shared" si="0"/>
        <v>2.5707876333719693E+17</v>
      </c>
      <c r="H51" s="4">
        <f t="shared" si="1"/>
        <v>2191118140928</v>
      </c>
      <c r="I51" s="4">
        <f t="shared" si="2"/>
        <v>8.5231394164364469E-6</v>
      </c>
      <c r="J51" s="4">
        <f t="shared" si="3"/>
        <v>8.5231394164364473E-4</v>
      </c>
      <c r="N51" s="4">
        <v>106493964</v>
      </c>
      <c r="O51" s="4">
        <v>2414021919</v>
      </c>
      <c r="P51" s="4">
        <v>2.5707842831536099E+17</v>
      </c>
      <c r="Q51" s="4">
        <f t="shared" si="4"/>
        <v>2.5707876333719693E+17</v>
      </c>
      <c r="R51" s="4">
        <f t="shared" si="5"/>
        <v>335021835936</v>
      </c>
      <c r="S51" s="4">
        <f t="shared" si="6"/>
        <v>1.3031875196029676E-6</v>
      </c>
      <c r="T51" s="4">
        <f t="shared" si="7"/>
        <v>1.3031875196029677E-4</v>
      </c>
    </row>
    <row r="52" spans="4:20" x14ac:dyDescent="0.25">
      <c r="D52" s="4">
        <v>3401973653</v>
      </c>
      <c r="E52" s="4">
        <v>1817502936</v>
      </c>
      <c r="F52" s="4">
        <v>6.18253390907661E+18</v>
      </c>
      <c r="G52" s="4">
        <f t="shared" si="0"/>
        <v>6.1830971025221448E+18</v>
      </c>
      <c r="H52" s="4">
        <f t="shared" si="1"/>
        <v>563193445534720</v>
      </c>
      <c r="I52" s="4">
        <f t="shared" si="2"/>
        <v>9.1085977819269239E-5</v>
      </c>
      <c r="J52" s="4">
        <f t="shared" si="3"/>
        <v>9.1085977819269238E-3</v>
      </c>
      <c r="N52" s="4">
        <v>3401973653</v>
      </c>
      <c r="O52" s="4">
        <v>1817502936</v>
      </c>
      <c r="P52" s="4">
        <v>6.1833786018405796E+18</v>
      </c>
      <c r="Q52" s="4">
        <f t="shared" si="4"/>
        <v>6.1830971025221448E+18</v>
      </c>
      <c r="R52" s="4">
        <f t="shared" si="5"/>
        <v>-281499318434816</v>
      </c>
      <c r="S52" s="4">
        <f t="shared" si="6"/>
        <v>-4.5527235585543322E-5</v>
      </c>
      <c r="T52" s="4">
        <f t="shared" si="7"/>
        <v>4.552723558554332E-3</v>
      </c>
    </row>
    <row r="53" spans="4:20" x14ac:dyDescent="0.25">
      <c r="D53" s="4">
        <v>4078817766</v>
      </c>
      <c r="E53" s="4">
        <v>28848131</v>
      </c>
      <c r="F53" s="4">
        <v>1.1766626120790899E+17</v>
      </c>
      <c r="G53" s="4">
        <f t="shared" si="0"/>
        <v>1.1766626923869534E+17</v>
      </c>
      <c r="H53" s="4">
        <f t="shared" si="1"/>
        <v>8030786352</v>
      </c>
      <c r="I53" s="4">
        <f t="shared" si="2"/>
        <v>6.8250539461813932E-8</v>
      </c>
      <c r="J53" s="4">
        <f t="shared" si="3"/>
        <v>6.8250539461813935E-6</v>
      </c>
      <c r="N53" s="4">
        <v>4078817766</v>
      </c>
      <c r="O53" s="4">
        <v>28848131</v>
      </c>
      <c r="P53" s="4">
        <v>1.17666247982024E+17</v>
      </c>
      <c r="Q53" s="4">
        <f t="shared" si="4"/>
        <v>1.1766626923869534E+17</v>
      </c>
      <c r="R53" s="4">
        <f t="shared" si="5"/>
        <v>21256671344</v>
      </c>
      <c r="S53" s="4">
        <f t="shared" si="6"/>
        <v>1.8065220799071277E-7</v>
      </c>
      <c r="T53" s="4">
        <f t="shared" si="7"/>
        <v>1.8065220799071278E-5</v>
      </c>
    </row>
    <row r="54" spans="4:20" x14ac:dyDescent="0.25">
      <c r="D54" s="4">
        <v>3917942739</v>
      </c>
      <c r="E54" s="4">
        <v>3939195861</v>
      </c>
      <c r="F54" s="4">
        <v>1.54335442659015E+19</v>
      </c>
      <c r="G54" s="4">
        <f t="shared" si="0"/>
        <v>1.5433543821103802E+19</v>
      </c>
      <c r="H54" s="4">
        <f t="shared" si="1"/>
        <v>-444797698048</v>
      </c>
      <c r="I54" s="4">
        <f t="shared" si="2"/>
        <v>-2.8820192122031257E-8</v>
      </c>
      <c r="J54" s="4">
        <f t="shared" si="3"/>
        <v>2.8820192122031256E-6</v>
      </c>
      <c r="N54" s="4">
        <v>3917942739</v>
      </c>
      <c r="O54" s="4">
        <v>3939195861</v>
      </c>
      <c r="P54" s="4">
        <v>1.54338253964136E+19</v>
      </c>
      <c r="Q54" s="4">
        <f t="shared" si="4"/>
        <v>1.5433543821103802E+19</v>
      </c>
      <c r="R54" s="4">
        <f t="shared" si="5"/>
        <v>-281575309797376</v>
      </c>
      <c r="S54" s="4">
        <f t="shared" si="6"/>
        <v>-1.824437167906637E-5</v>
      </c>
      <c r="T54" s="4">
        <f t="shared" si="7"/>
        <v>1.8244371679066369E-3</v>
      </c>
    </row>
    <row r="55" spans="4:20" x14ac:dyDescent="0.25">
      <c r="D55" s="4">
        <v>2978933603</v>
      </c>
      <c r="E55" s="4">
        <v>1518792373</v>
      </c>
      <c r="F55" s="4">
        <v>4.52438194792034E+18</v>
      </c>
      <c r="G55" s="4">
        <f t="shared" si="0"/>
        <v>4.5243816359098097E+18</v>
      </c>
      <c r="H55" s="4">
        <f t="shared" si="1"/>
        <v>-312010530304</v>
      </c>
      <c r="I55" s="4">
        <f t="shared" si="2"/>
        <v>-6.8962027391232141E-8</v>
      </c>
      <c r="J55" s="4">
        <f t="shared" si="3"/>
        <v>6.8962027391232145E-6</v>
      </c>
      <c r="N55" s="4">
        <v>2978933603</v>
      </c>
      <c r="O55" s="4">
        <v>1518792373</v>
      </c>
      <c r="P55" s="4">
        <v>4.52466305404531E+18</v>
      </c>
      <c r="Q55" s="4">
        <f t="shared" si="4"/>
        <v>4.5243816359098097E+18</v>
      </c>
      <c r="R55" s="4">
        <f t="shared" si="5"/>
        <v>-281418135500288</v>
      </c>
      <c r="S55" s="4">
        <f t="shared" si="6"/>
        <v>-6.2200353141451459E-5</v>
      </c>
      <c r="T55" s="4">
        <f t="shared" si="7"/>
        <v>6.2200353141451462E-3</v>
      </c>
    </row>
    <row r="56" spans="4:20" x14ac:dyDescent="0.25">
      <c r="D56" s="4">
        <v>1152843401</v>
      </c>
      <c r="E56" s="4">
        <v>1310322844</v>
      </c>
      <c r="F56" s="4">
        <v>1.5105970414092401E+18</v>
      </c>
      <c r="G56" s="4">
        <f t="shared" si="0"/>
        <v>1.5105970438849523E+18</v>
      </c>
      <c r="H56" s="4">
        <f t="shared" si="1"/>
        <v>2475712256</v>
      </c>
      <c r="I56" s="4">
        <f t="shared" si="2"/>
        <v>1.6388965316872096E-9</v>
      </c>
      <c r="J56" s="4">
        <f t="shared" si="3"/>
        <v>1.6388965316872097E-7</v>
      </c>
      <c r="N56" s="4">
        <v>1152843401</v>
      </c>
      <c r="O56" s="4">
        <v>1310322844</v>
      </c>
      <c r="P56" s="4">
        <v>1.5108785157463199E+18</v>
      </c>
      <c r="Q56" s="4">
        <f t="shared" si="4"/>
        <v>1.5105970438849523E+18</v>
      </c>
      <c r="R56" s="4">
        <f t="shared" si="5"/>
        <v>-281471861367552</v>
      </c>
      <c r="S56" s="4">
        <f t="shared" si="6"/>
        <v>-1.8633153196411856E-4</v>
      </c>
      <c r="T56" s="4">
        <f t="shared" si="7"/>
        <v>1.8633153196411855E-2</v>
      </c>
    </row>
    <row r="57" spans="4:20" x14ac:dyDescent="0.25">
      <c r="D57" s="4">
        <v>3396219284</v>
      </c>
      <c r="E57" s="4">
        <v>3801433029</v>
      </c>
      <c r="F57" s="4">
        <v>1.2910500269773099E+19</v>
      </c>
      <c r="G57" s="4">
        <f t="shared" si="0"/>
        <v>1.291050015992433E+19</v>
      </c>
      <c r="H57" s="4">
        <f t="shared" si="1"/>
        <v>-109848768512</v>
      </c>
      <c r="I57" s="4">
        <f t="shared" si="2"/>
        <v>-8.5084827970478743E-9</v>
      </c>
      <c r="J57" s="4">
        <f t="shared" si="3"/>
        <v>8.508482797047874E-7</v>
      </c>
      <c r="N57" s="4">
        <v>3396219284</v>
      </c>
      <c r="O57" s="4">
        <v>3801433029</v>
      </c>
      <c r="P57" s="4">
        <v>1.2910781412722201E+19</v>
      </c>
      <c r="Q57" s="4">
        <f t="shared" si="4"/>
        <v>1.291050015992433E+19</v>
      </c>
      <c r="R57" s="4">
        <f t="shared" si="5"/>
        <v>-281252797870080</v>
      </c>
      <c r="S57" s="4">
        <f t="shared" si="6"/>
        <v>-2.1784810378076665E-5</v>
      </c>
      <c r="T57" s="4">
        <f t="shared" si="7"/>
        <v>2.1784810378076666E-3</v>
      </c>
    </row>
    <row r="58" spans="4:20" x14ac:dyDescent="0.25">
      <c r="D58" s="4">
        <v>1177327756</v>
      </c>
      <c r="E58" s="4">
        <v>194904087</v>
      </c>
      <c r="F58" s="4">
        <v>2.29465984770232E+17</v>
      </c>
      <c r="G58" s="4">
        <f t="shared" si="0"/>
        <v>2.2946599138293878E+17</v>
      </c>
      <c r="H58" s="4">
        <f t="shared" si="1"/>
        <v>6612706784</v>
      </c>
      <c r="I58" s="4">
        <f t="shared" si="2"/>
        <v>2.8817807572035997E-8</v>
      </c>
      <c r="J58" s="4">
        <f t="shared" si="3"/>
        <v>2.8817807572035997E-6</v>
      </c>
      <c r="N58" s="4">
        <v>1177327756</v>
      </c>
      <c r="O58" s="4">
        <v>194904087</v>
      </c>
      <c r="P58" s="4">
        <v>2.2946599081048899E+17</v>
      </c>
      <c r="Q58" s="4">
        <f t="shared" si="4"/>
        <v>2.2946599138293878E+17</v>
      </c>
      <c r="R58" s="4">
        <f t="shared" si="5"/>
        <v>572449792</v>
      </c>
      <c r="S58" s="4">
        <f t="shared" si="6"/>
        <v>2.4947042851534412E-9</v>
      </c>
      <c r="T58" s="4">
        <f t="shared" si="7"/>
        <v>2.494704285153441E-7</v>
      </c>
    </row>
    <row r="59" spans="4:20" x14ac:dyDescent="0.25">
      <c r="D59" s="4">
        <v>1395282086</v>
      </c>
      <c r="E59" s="4">
        <v>239003164</v>
      </c>
      <c r="F59" s="4">
        <v>3.3347701153538202E+17</v>
      </c>
      <c r="G59" s="4">
        <f t="shared" si="0"/>
        <v>3.3347683322652013E+17</v>
      </c>
      <c r="H59" s="4">
        <f t="shared" si="1"/>
        <v>-178308861888</v>
      </c>
      <c r="I59" s="4">
        <f t="shared" si="2"/>
        <v>-5.3469639903555315E-7</v>
      </c>
      <c r="J59" s="4">
        <f t="shared" si="3"/>
        <v>5.3469639903555314E-5</v>
      </c>
      <c r="N59" s="4">
        <v>1395282086</v>
      </c>
      <c r="O59" s="4">
        <v>239003164</v>
      </c>
      <c r="P59" s="4">
        <v>3.3347679625316102E+17</v>
      </c>
      <c r="Q59" s="4">
        <f t="shared" si="4"/>
        <v>3.3347683322652013E+17</v>
      </c>
      <c r="R59" s="4">
        <f t="shared" si="5"/>
        <v>36973359104</v>
      </c>
      <c r="S59" s="4">
        <f t="shared" si="6"/>
        <v>1.1087234680222954E-7</v>
      </c>
      <c r="T59" s="4">
        <f t="shared" si="7"/>
        <v>1.1087234680222953E-5</v>
      </c>
    </row>
    <row r="60" spans="4:20" x14ac:dyDescent="0.25">
      <c r="D60" s="4">
        <v>2146003199</v>
      </c>
      <c r="E60" s="4">
        <v>2930813789</v>
      </c>
      <c r="F60" s="4">
        <v>6.2895357668914504E+18</v>
      </c>
      <c r="G60" s="4">
        <f t="shared" si="0"/>
        <v>6.2895357668673106E+18</v>
      </c>
      <c r="H60" s="4">
        <f t="shared" si="1"/>
        <v>-24139776</v>
      </c>
      <c r="I60" s="4">
        <f t="shared" si="2"/>
        <v>-3.83808549546154E-12</v>
      </c>
      <c r="J60" s="4">
        <f t="shared" si="3"/>
        <v>3.8380854954615401E-10</v>
      </c>
      <c r="N60" s="4">
        <v>2146003199</v>
      </c>
      <c r="O60" s="4">
        <v>2930813789</v>
      </c>
      <c r="P60" s="4">
        <v>6.2895362219144499E+18</v>
      </c>
      <c r="Q60" s="4">
        <f t="shared" si="4"/>
        <v>6.2895357668673106E+18</v>
      </c>
      <c r="R60" s="4">
        <f t="shared" si="5"/>
        <v>-455047139328</v>
      </c>
      <c r="S60" s="4">
        <f t="shared" si="6"/>
        <v>-7.2349877033078661E-8</v>
      </c>
      <c r="T60" s="4">
        <f t="shared" si="7"/>
        <v>7.2349877033078661E-6</v>
      </c>
    </row>
    <row r="61" spans="4:20" x14ac:dyDescent="0.25">
      <c r="D61" s="4">
        <v>2223682825</v>
      </c>
      <c r="E61" s="4">
        <v>3786496963</v>
      </c>
      <c r="F61" s="4">
        <v>8.4199682759265802E+18</v>
      </c>
      <c r="G61" s="4">
        <f t="shared" si="0"/>
        <v>8.4199682635377603E+18</v>
      </c>
      <c r="H61" s="4">
        <f t="shared" si="1"/>
        <v>-12388819968</v>
      </c>
      <c r="I61" s="4">
        <f t="shared" si="2"/>
        <v>-1.4713618365581196E-9</v>
      </c>
      <c r="J61" s="4">
        <f t="shared" si="3"/>
        <v>1.4713618365581195E-7</v>
      </c>
      <c r="N61" s="4">
        <v>2223682825</v>
      </c>
      <c r="O61" s="4">
        <v>3786496963</v>
      </c>
      <c r="P61" s="4">
        <v>8.4199686164454103E+18</v>
      </c>
      <c r="Q61" s="4">
        <f t="shared" si="4"/>
        <v>8.4199682635377603E+18</v>
      </c>
      <c r="R61" s="4">
        <f t="shared" si="5"/>
        <v>-352907650048</v>
      </c>
      <c r="S61" s="4">
        <f t="shared" si="6"/>
        <v>-4.1913180549177177E-8</v>
      </c>
      <c r="T61" s="4">
        <f t="shared" si="7"/>
        <v>4.1913180549177175E-6</v>
      </c>
    </row>
    <row r="62" spans="4:20" x14ac:dyDescent="0.25">
      <c r="D62" s="4">
        <v>363182635</v>
      </c>
      <c r="E62" s="4">
        <v>2042808051</v>
      </c>
      <c r="F62" s="4">
        <v>7.4191384164416205E+17</v>
      </c>
      <c r="G62" s="4">
        <f t="shared" si="0"/>
        <v>7.4191241076139443E+17</v>
      </c>
      <c r="H62" s="4">
        <f t="shared" si="1"/>
        <v>-1430882767616</v>
      </c>
      <c r="I62" s="4">
        <f t="shared" si="2"/>
        <v>-1.9286410994898215E-6</v>
      </c>
      <c r="J62" s="4">
        <f t="shared" si="3"/>
        <v>1.9286410994898216E-4</v>
      </c>
      <c r="N62" s="4">
        <v>363182635</v>
      </c>
      <c r="O62" s="4">
        <v>2042808051</v>
      </c>
      <c r="P62" s="4">
        <v>7.4219378124588902E+17</v>
      </c>
      <c r="Q62" s="4">
        <f t="shared" si="4"/>
        <v>7.4191241076139443E+17</v>
      </c>
      <c r="R62" s="4">
        <f t="shared" si="5"/>
        <v>-281370484494592</v>
      </c>
      <c r="S62" s="4">
        <f t="shared" si="6"/>
        <v>-3.7925027323081572E-4</v>
      </c>
      <c r="T62" s="4">
        <f t="shared" si="7"/>
        <v>3.7925027323081568E-2</v>
      </c>
    </row>
    <row r="63" spans="4:20" x14ac:dyDescent="0.25">
      <c r="D63" s="4">
        <v>706447956</v>
      </c>
      <c r="E63" s="4">
        <v>2791823692</v>
      </c>
      <c r="F63" s="4">
        <v>1.97227813143347E+18</v>
      </c>
      <c r="G63" s="4">
        <f t="shared" si="0"/>
        <v>1.9722781407257736E+18</v>
      </c>
      <c r="H63" s="4">
        <f t="shared" si="1"/>
        <v>9292303616</v>
      </c>
      <c r="I63" s="4">
        <f t="shared" si="2"/>
        <v>4.7114569817117928E-9</v>
      </c>
      <c r="J63" s="4">
        <f t="shared" si="3"/>
        <v>4.7114569817117926E-7</v>
      </c>
      <c r="N63" s="4">
        <v>706447956</v>
      </c>
      <c r="O63" s="4">
        <v>2791823692</v>
      </c>
      <c r="P63" s="4">
        <v>1.97227663084814E+18</v>
      </c>
      <c r="Q63" s="4">
        <f t="shared" si="4"/>
        <v>1.9722781407257736E+18</v>
      </c>
      <c r="R63" s="4">
        <f t="shared" si="5"/>
        <v>1509877633536</v>
      </c>
      <c r="S63" s="4">
        <f t="shared" si="6"/>
        <v>7.6555005217488446E-7</v>
      </c>
      <c r="T63" s="4">
        <f t="shared" si="7"/>
        <v>7.6555005217488444E-5</v>
      </c>
    </row>
    <row r="64" spans="4:20" x14ac:dyDescent="0.25">
      <c r="D64" s="4">
        <v>1562156218</v>
      </c>
      <c r="E64" s="4">
        <v>2671309630</v>
      </c>
      <c r="F64" s="4">
        <v>4.1730022722168003E+18</v>
      </c>
      <c r="G64" s="4">
        <f t="shared" si="0"/>
        <v>4.1730029487077796E+18</v>
      </c>
      <c r="H64" s="4">
        <f t="shared" si="1"/>
        <v>676490979328</v>
      </c>
      <c r="I64" s="4">
        <f t="shared" si="2"/>
        <v>1.6211131112128342E-7</v>
      </c>
      <c r="J64" s="4">
        <f t="shared" si="3"/>
        <v>1.6211131112128341E-5</v>
      </c>
      <c r="N64" s="4">
        <v>1562156218</v>
      </c>
      <c r="O64" s="4">
        <v>2671309630</v>
      </c>
      <c r="P64" s="4">
        <v>4.1732894821862799E+18</v>
      </c>
      <c r="Q64" s="4">
        <f t="shared" si="4"/>
        <v>4.1730029487077796E+18</v>
      </c>
      <c r="R64" s="4">
        <f t="shared" si="5"/>
        <v>-286533478500352</v>
      </c>
      <c r="S64" s="4">
        <f t="shared" si="6"/>
        <v>-6.8663617548863829E-5</v>
      </c>
      <c r="T64" s="4">
        <f t="shared" si="7"/>
        <v>6.8663617548863831E-3</v>
      </c>
    </row>
    <row r="65" spans="4:20" x14ac:dyDescent="0.25">
      <c r="D65" s="4">
        <v>1448721580</v>
      </c>
      <c r="E65" s="4">
        <v>1852267228</v>
      </c>
      <c r="F65" s="4">
        <v>2.6834199703733499E+18</v>
      </c>
      <c r="G65" s="4">
        <f t="shared" si="0"/>
        <v>2.6834195051303803E+18</v>
      </c>
      <c r="H65" s="4">
        <f t="shared" si="1"/>
        <v>-465242969600</v>
      </c>
      <c r="I65" s="4">
        <f t="shared" si="2"/>
        <v>-1.7337690536664526E-7</v>
      </c>
      <c r="J65" s="4">
        <f t="shared" si="3"/>
        <v>1.7337690536664525E-5</v>
      </c>
      <c r="N65" s="4">
        <v>1448721580</v>
      </c>
      <c r="O65" s="4">
        <v>1852267228</v>
      </c>
      <c r="P65" s="4">
        <v>2.68341932749698E+18</v>
      </c>
      <c r="Q65" s="4">
        <f t="shared" si="4"/>
        <v>2.6834195051303803E+18</v>
      </c>
      <c r="R65" s="4">
        <f t="shared" si="5"/>
        <v>177633400320</v>
      </c>
      <c r="S65" s="4">
        <f t="shared" si="6"/>
        <v>6.6196656907496558E-8</v>
      </c>
      <c r="T65" s="4">
        <f t="shared" si="7"/>
        <v>6.6196656907496557E-6</v>
      </c>
    </row>
    <row r="66" spans="4:20" x14ac:dyDescent="0.25">
      <c r="D66" s="4">
        <v>18339842</v>
      </c>
      <c r="E66" s="4">
        <v>3993471964</v>
      </c>
      <c r="F66" s="4">
        <v>7.3239910023983904E+16</v>
      </c>
      <c r="G66" s="4">
        <f t="shared" si="0"/>
        <v>7.3239644851189696E+16</v>
      </c>
      <c r="H66" s="4">
        <f t="shared" si="1"/>
        <v>-265172794208</v>
      </c>
      <c r="I66" s="4">
        <f t="shared" si="2"/>
        <v>-3.6206182423028579E-6</v>
      </c>
      <c r="J66" s="4">
        <f t="shared" si="3"/>
        <v>3.620618242302858E-4</v>
      </c>
      <c r="N66" s="4">
        <v>18339842</v>
      </c>
      <c r="O66" s="4">
        <v>3993471964</v>
      </c>
      <c r="P66" s="4">
        <v>7.3243647206323008E+16</v>
      </c>
      <c r="Q66" s="4">
        <f t="shared" si="4"/>
        <v>7.3239644851189696E+16</v>
      </c>
      <c r="R66" s="4">
        <f t="shared" si="5"/>
        <v>-4002355133312</v>
      </c>
      <c r="S66" s="4">
        <f t="shared" si="6"/>
        <v>-5.4647385872010906E-5</v>
      </c>
      <c r="T66" s="4">
        <f t="shared" si="7"/>
        <v>5.4647385872010909E-3</v>
      </c>
    </row>
    <row r="67" spans="4:20" x14ac:dyDescent="0.25">
      <c r="D67" s="4">
        <v>2275342095</v>
      </c>
      <c r="E67" s="4">
        <v>2704973634</v>
      </c>
      <c r="F67" s="4">
        <v>6.1547424298934497E+18</v>
      </c>
      <c r="G67" s="4">
        <f t="shared" si="0"/>
        <v>6.1547403753053235E+18</v>
      </c>
      <c r="H67" s="4">
        <f t="shared" si="1"/>
        <v>-2054588126208</v>
      </c>
      <c r="I67" s="4">
        <f t="shared" si="2"/>
        <v>-3.3382206249537803E-7</v>
      </c>
      <c r="J67" s="4">
        <f t="shared" si="3"/>
        <v>3.33822062495378E-5</v>
      </c>
      <c r="N67" s="4">
        <v>2275342095</v>
      </c>
      <c r="O67" s="4">
        <v>2704973634</v>
      </c>
      <c r="P67" s="4">
        <v>6.1550203921241098E+18</v>
      </c>
      <c r="Q67" s="4">
        <f t="shared" si="4"/>
        <v>6.1547403753053235E+18</v>
      </c>
      <c r="R67" s="4">
        <f t="shared" si="5"/>
        <v>-280016818786304</v>
      </c>
      <c r="S67" s="4">
        <f t="shared" si="6"/>
        <v>-4.549612196638156E-5</v>
      </c>
      <c r="T67" s="4">
        <f t="shared" si="7"/>
        <v>4.549612196638156E-3</v>
      </c>
    </row>
    <row r="68" spans="4:20" x14ac:dyDescent="0.25">
      <c r="D68" s="4">
        <v>3007053158</v>
      </c>
      <c r="E68" s="4">
        <v>2383325980</v>
      </c>
      <c r="F68" s="4">
        <v>7.1662242364619203E+18</v>
      </c>
      <c r="G68" s="4">
        <f t="shared" si="0"/>
        <v>7.1667879147024445E+18</v>
      </c>
      <c r="H68" s="4">
        <f t="shared" si="1"/>
        <v>563678240524288</v>
      </c>
      <c r="I68" s="4">
        <f t="shared" si="2"/>
        <v>7.8651447096392992E-5</v>
      </c>
      <c r="J68" s="4">
        <f t="shared" si="3"/>
        <v>7.8651447096392997E-3</v>
      </c>
      <c r="N68" s="4">
        <v>3007053158</v>
      </c>
      <c r="O68" s="4">
        <v>2383325980</v>
      </c>
      <c r="P68" s="4">
        <v>7.1670693969272197E+18</v>
      </c>
      <c r="Q68" s="4">
        <f t="shared" si="4"/>
        <v>7.1667879147024445E+18</v>
      </c>
      <c r="R68" s="4">
        <f t="shared" si="5"/>
        <v>-281482224775168</v>
      </c>
      <c r="S68" s="4">
        <f t="shared" si="6"/>
        <v>-3.927592502042873E-5</v>
      </c>
      <c r="T68" s="4">
        <f t="shared" si="7"/>
        <v>3.9275925020428731E-3</v>
      </c>
    </row>
    <row r="69" spans="4:20" x14ac:dyDescent="0.25">
      <c r="D69" s="4">
        <v>701342803</v>
      </c>
      <c r="E69" s="4">
        <v>2393776413</v>
      </c>
      <c r="F69" s="4">
        <v>1.6788586236149901E+18</v>
      </c>
      <c r="G69" s="4">
        <f t="shared" si="0"/>
        <v>1.6788578592487055E+18</v>
      </c>
      <c r="H69" s="4">
        <f t="shared" si="1"/>
        <v>-764366284544</v>
      </c>
      <c r="I69" s="4">
        <f t="shared" si="2"/>
        <v>-4.5528945784966959E-7</v>
      </c>
      <c r="J69" s="4">
        <f t="shared" si="3"/>
        <v>4.5528945784966961E-5</v>
      </c>
      <c r="N69" s="4">
        <v>701342803</v>
      </c>
      <c r="O69" s="4">
        <v>2393776413</v>
      </c>
      <c r="P69" s="4">
        <v>1.6788575619092401E+18</v>
      </c>
      <c r="Q69" s="4">
        <f t="shared" si="4"/>
        <v>1.6788578592487055E+18</v>
      </c>
      <c r="R69" s="4">
        <f t="shared" si="5"/>
        <v>297339465472</v>
      </c>
      <c r="S69" s="4">
        <f t="shared" si="6"/>
        <v>1.7710818330091412E-7</v>
      </c>
      <c r="T69" s="4">
        <f t="shared" si="7"/>
        <v>1.7710818330091412E-5</v>
      </c>
    </row>
    <row r="70" spans="4:20" x14ac:dyDescent="0.25">
      <c r="D70" s="4">
        <v>949244529</v>
      </c>
      <c r="E70" s="4">
        <v>674639440</v>
      </c>
      <c r="F70" s="4">
        <v>6.4039780712601997E+17</v>
      </c>
      <c r="G70" s="4">
        <f t="shared" si="0"/>
        <v>6.4039779746762381E+17</v>
      </c>
      <c r="H70" s="4">
        <f t="shared" si="1"/>
        <v>-9658396160</v>
      </c>
      <c r="I70" s="4">
        <f t="shared" si="2"/>
        <v>-1.5081869735019339E-8</v>
      </c>
      <c r="J70" s="4">
        <f t="shared" si="3"/>
        <v>1.5081869735019338E-6</v>
      </c>
      <c r="N70" s="4">
        <v>949244529</v>
      </c>
      <c r="O70" s="4">
        <v>674639440</v>
      </c>
      <c r="P70" s="4">
        <v>6.4039786744876198E+17</v>
      </c>
      <c r="Q70" s="4">
        <f t="shared" si="4"/>
        <v>6.4039779746762381E+17</v>
      </c>
      <c r="R70" s="4">
        <f t="shared" si="5"/>
        <v>-69981138176</v>
      </c>
      <c r="S70" s="4">
        <f t="shared" si="6"/>
        <v>-1.0927760597043276E-7</v>
      </c>
      <c r="T70" s="4">
        <f t="shared" si="7"/>
        <v>1.0927760597043277E-5</v>
      </c>
    </row>
    <row r="71" spans="4:20" x14ac:dyDescent="0.25">
      <c r="D71" s="4">
        <v>549254209</v>
      </c>
      <c r="E71" s="4">
        <v>3276545414</v>
      </c>
      <c r="F71" s="4">
        <v>1.79965630667469E+18</v>
      </c>
      <c r="G71" s="4">
        <f t="shared" si="0"/>
        <v>1.7996563596191475E+18</v>
      </c>
      <c r="H71" s="4">
        <f t="shared" si="1"/>
        <v>52944457472</v>
      </c>
      <c r="I71" s="4">
        <f t="shared" si="2"/>
        <v>2.9419203943581973E-8</v>
      </c>
      <c r="J71" s="4">
        <f t="shared" si="3"/>
        <v>2.9419203943581973E-6</v>
      </c>
      <c r="N71" s="4">
        <v>549254209</v>
      </c>
      <c r="O71" s="4">
        <v>3276545414</v>
      </c>
      <c r="P71" s="4">
        <v>1.7996570087333499E+18</v>
      </c>
      <c r="Q71" s="4">
        <f t="shared" si="4"/>
        <v>1.7996563596191475E+18</v>
      </c>
      <c r="R71" s="4">
        <f t="shared" si="5"/>
        <v>-649114202368</v>
      </c>
      <c r="S71" s="4">
        <f t="shared" si="6"/>
        <v>-3.6068786071212442E-7</v>
      </c>
      <c r="T71" s="4">
        <f t="shared" si="7"/>
        <v>3.6068786071212443E-5</v>
      </c>
    </row>
    <row r="72" spans="4:20" x14ac:dyDescent="0.25">
      <c r="D72" s="4">
        <v>1558112441</v>
      </c>
      <c r="E72" s="4">
        <v>2521412396</v>
      </c>
      <c r="F72" s="4">
        <v>3.92864211463742E+18</v>
      </c>
      <c r="G72" s="4">
        <f t="shared" si="0"/>
        <v>3.9286440230992184E+18</v>
      </c>
      <c r="H72" s="4">
        <f t="shared" si="1"/>
        <v>1908461798400</v>
      </c>
      <c r="I72" s="4">
        <f t="shared" si="2"/>
        <v>4.857812993946083E-7</v>
      </c>
      <c r="J72" s="4">
        <f t="shared" si="3"/>
        <v>4.8578129939460831E-5</v>
      </c>
      <c r="N72" s="4">
        <v>1558112441</v>
      </c>
      <c r="O72" s="4">
        <v>2521412396</v>
      </c>
      <c r="P72" s="4">
        <v>3.92892558381169E+18</v>
      </c>
      <c r="Q72" s="4">
        <f t="shared" si="4"/>
        <v>3.9286440230992184E+18</v>
      </c>
      <c r="R72" s="4">
        <f t="shared" si="5"/>
        <v>-281560712471552</v>
      </c>
      <c r="S72" s="4">
        <f t="shared" si="6"/>
        <v>-7.1668675200924704E-5</v>
      </c>
      <c r="T72" s="4">
        <f t="shared" si="7"/>
        <v>7.1668675200924703E-3</v>
      </c>
    </row>
    <row r="73" spans="4:20" x14ac:dyDescent="0.25">
      <c r="D73" s="4">
        <v>3345273742</v>
      </c>
      <c r="E73" s="4">
        <v>2593689397</v>
      </c>
      <c r="F73" s="4">
        <v>8.6766037998986404E+18</v>
      </c>
      <c r="G73" s="4">
        <f t="shared" ref="G73:G136" si="8">D73*E73</f>
        <v>8.676601034687914E+18</v>
      </c>
      <c r="H73" s="4">
        <f t="shared" ref="H73:H136" si="9">G73-F73</f>
        <v>-2765210726400</v>
      </c>
      <c r="I73" s="4">
        <f t="shared" ref="I73:I136" si="10">H73/G73</f>
        <v>-3.1869746175317382E-7</v>
      </c>
      <c r="J73" s="4">
        <f t="shared" ref="J73:J136" si="11">ABS(I73*100)</f>
        <v>3.1869746175317385E-5</v>
      </c>
      <c r="N73" s="4">
        <v>3345273742</v>
      </c>
      <c r="O73" s="4">
        <v>2593689397</v>
      </c>
      <c r="P73" s="4">
        <v>8.6765999932201595E+18</v>
      </c>
      <c r="Q73" s="4">
        <f t="shared" ref="Q73:Q136" si="12">N73*O73</f>
        <v>8.676601034687914E+18</v>
      </c>
      <c r="R73" s="4">
        <f t="shared" ref="R73:R136" si="13">Q73-P73</f>
        <v>1041467754496</v>
      </c>
      <c r="S73" s="4">
        <f t="shared" ref="S73:S136" si="14">R73/Q73</f>
        <v>1.2003176708625284E-7</v>
      </c>
      <c r="T73" s="4">
        <f t="shared" ref="T73:T136" si="15">ABS(S73*100)</f>
        <v>1.2003176708625283E-5</v>
      </c>
    </row>
    <row r="74" spans="4:20" x14ac:dyDescent="0.25">
      <c r="D74" s="4">
        <v>412649009</v>
      </c>
      <c r="E74" s="4">
        <v>4136931821</v>
      </c>
      <c r="F74" s="4">
        <v>1.70709871146225E+18</v>
      </c>
      <c r="G74" s="4">
        <f t="shared" si="8"/>
        <v>1.7071008162362153E+18</v>
      </c>
      <c r="H74" s="4">
        <f t="shared" si="9"/>
        <v>2104773965312</v>
      </c>
      <c r="I74" s="4">
        <f t="shared" si="10"/>
        <v>1.2329523513160559E-6</v>
      </c>
      <c r="J74" s="4">
        <f t="shared" si="11"/>
        <v>1.2329523513160558E-4</v>
      </c>
      <c r="N74" s="4">
        <v>412649009</v>
      </c>
      <c r="O74" s="4">
        <v>4136931821</v>
      </c>
      <c r="P74" s="4">
        <v>1.70710012059871E+18</v>
      </c>
      <c r="Q74" s="4">
        <f t="shared" si="12"/>
        <v>1.7071008162362153E+18</v>
      </c>
      <c r="R74" s="4">
        <f t="shared" si="13"/>
        <v>695637505280</v>
      </c>
      <c r="S74" s="4">
        <f t="shared" si="14"/>
        <v>4.0749643996640389E-7</v>
      </c>
      <c r="T74" s="4">
        <f t="shared" si="15"/>
        <v>4.074964399664039E-5</v>
      </c>
    </row>
    <row r="75" spans="4:20" x14ac:dyDescent="0.25">
      <c r="D75" s="4">
        <v>2412373791</v>
      </c>
      <c r="E75" s="4">
        <v>1259156118</v>
      </c>
      <c r="F75" s="4">
        <v>3.0375552176207401E+18</v>
      </c>
      <c r="G75" s="4">
        <f t="shared" si="8"/>
        <v>3.0375552178405033E+18</v>
      </c>
      <c r="H75" s="4">
        <f t="shared" si="9"/>
        <v>219763200</v>
      </c>
      <c r="I75" s="4">
        <f t="shared" si="10"/>
        <v>7.2348709484937955E-11</v>
      </c>
      <c r="J75" s="4">
        <f t="shared" si="11"/>
        <v>7.2348709484937953E-9</v>
      </c>
      <c r="N75" s="4">
        <v>2412373791</v>
      </c>
      <c r="O75" s="4">
        <v>1259156118</v>
      </c>
      <c r="P75" s="4">
        <v>3.0375532842966098E+18</v>
      </c>
      <c r="Q75" s="4">
        <f t="shared" si="12"/>
        <v>3.0375552178405033E+18</v>
      </c>
      <c r="R75" s="4">
        <f t="shared" si="13"/>
        <v>1933543893504</v>
      </c>
      <c r="S75" s="4">
        <f t="shared" si="14"/>
        <v>6.3654608882422856E-7</v>
      </c>
      <c r="T75" s="4">
        <f t="shared" si="15"/>
        <v>6.3654608882422859E-5</v>
      </c>
    </row>
    <row r="76" spans="4:20" x14ac:dyDescent="0.25">
      <c r="D76" s="4">
        <v>4123573739</v>
      </c>
      <c r="E76" s="4">
        <v>3208505726</v>
      </c>
      <c r="F76" s="4">
        <v>1.3229947096085701E+19</v>
      </c>
      <c r="G76" s="4">
        <f t="shared" si="8"/>
        <v>1.323050995316473E+19</v>
      </c>
      <c r="H76" s="4">
        <f t="shared" si="9"/>
        <v>562857079029760</v>
      </c>
      <c r="I76" s="4">
        <f t="shared" si="10"/>
        <v>4.2542357099026625E-5</v>
      </c>
      <c r="J76" s="4">
        <f t="shared" si="11"/>
        <v>4.2542357099026621E-3</v>
      </c>
      <c r="N76" s="4">
        <v>4123573739</v>
      </c>
      <c r="O76" s="4">
        <v>3208505726</v>
      </c>
      <c r="P76" s="4">
        <v>1.32310689286091E+19</v>
      </c>
      <c r="Q76" s="4">
        <f t="shared" si="12"/>
        <v>1.323050995316473E+19</v>
      </c>
      <c r="R76" s="4">
        <f t="shared" si="13"/>
        <v>-558975444369408</v>
      </c>
      <c r="S76" s="4">
        <f t="shared" si="14"/>
        <v>-4.2248971985822916E-5</v>
      </c>
      <c r="T76" s="4">
        <f t="shared" si="15"/>
        <v>4.2248971985822913E-3</v>
      </c>
    </row>
    <row r="77" spans="4:20" x14ac:dyDescent="0.25">
      <c r="D77" s="4">
        <v>799645791</v>
      </c>
      <c r="E77" s="4">
        <v>1742045903</v>
      </c>
      <c r="F77" s="4">
        <v>1.39301949776931E+18</v>
      </c>
      <c r="G77" s="4">
        <f t="shared" si="8"/>
        <v>1.3930196740627443E+18</v>
      </c>
      <c r="H77" s="4">
        <f t="shared" si="9"/>
        <v>176293434368</v>
      </c>
      <c r="I77" s="4">
        <f t="shared" si="10"/>
        <v>1.2655487761622196E-7</v>
      </c>
      <c r="J77" s="4">
        <f t="shared" si="11"/>
        <v>1.2655487761622196E-5</v>
      </c>
      <c r="N77" s="4">
        <v>799645791</v>
      </c>
      <c r="O77" s="4">
        <v>1742045903</v>
      </c>
      <c r="P77" s="4">
        <v>1.3930195717096499E+18</v>
      </c>
      <c r="Q77" s="4">
        <f t="shared" si="12"/>
        <v>1.3930196740627443E+18</v>
      </c>
      <c r="R77" s="4">
        <f t="shared" si="13"/>
        <v>102353094400</v>
      </c>
      <c r="S77" s="4">
        <f t="shared" si="14"/>
        <v>7.3475699091518941E-8</v>
      </c>
      <c r="T77" s="4">
        <f t="shared" si="15"/>
        <v>7.3475699091518939E-6</v>
      </c>
    </row>
    <row r="78" spans="4:20" x14ac:dyDescent="0.25">
      <c r="D78" s="4">
        <v>2140002047</v>
      </c>
      <c r="E78" s="4">
        <v>761565786</v>
      </c>
      <c r="F78" s="4">
        <v>1.6297522100643E+18</v>
      </c>
      <c r="G78" s="4">
        <f t="shared" si="8"/>
        <v>1.629752340965164E+18</v>
      </c>
      <c r="H78" s="4">
        <f t="shared" si="9"/>
        <v>130900864000</v>
      </c>
      <c r="I78" s="4">
        <f t="shared" si="10"/>
        <v>8.0319482113753872E-8</v>
      </c>
      <c r="J78" s="4">
        <f t="shared" si="11"/>
        <v>8.0319482113753878E-6</v>
      </c>
      <c r="N78" s="4">
        <v>2140002047</v>
      </c>
      <c r="O78" s="4">
        <v>761565786</v>
      </c>
      <c r="P78" s="4">
        <v>1.6297503886677901E+18</v>
      </c>
      <c r="Q78" s="4">
        <f t="shared" si="12"/>
        <v>1.629752340965164E+18</v>
      </c>
      <c r="R78" s="4">
        <f t="shared" si="13"/>
        <v>1952297373952</v>
      </c>
      <c r="S78" s="4">
        <f t="shared" si="14"/>
        <v>1.1979104584662353E-6</v>
      </c>
      <c r="T78" s="4">
        <f t="shared" si="15"/>
        <v>1.1979104584662354E-4</v>
      </c>
    </row>
    <row r="79" spans="4:20" x14ac:dyDescent="0.25">
      <c r="D79" s="4">
        <v>98970635</v>
      </c>
      <c r="E79" s="4">
        <v>2487926568</v>
      </c>
      <c r="F79" s="4">
        <v>2.4623058380547802E+17</v>
      </c>
      <c r="G79" s="4">
        <f t="shared" si="8"/>
        <v>2.4623167226833069E+17</v>
      </c>
      <c r="H79" s="4">
        <f t="shared" si="9"/>
        <v>1088462852672</v>
      </c>
      <c r="I79" s="4">
        <f t="shared" si="10"/>
        <v>4.4204827211905085E-6</v>
      </c>
      <c r="J79" s="4">
        <f t="shared" si="11"/>
        <v>4.4204827211905082E-4</v>
      </c>
      <c r="N79" s="4">
        <v>98970635</v>
      </c>
      <c r="O79" s="4">
        <v>2487926568</v>
      </c>
      <c r="P79" s="4">
        <v>2.4623167048188E+17</v>
      </c>
      <c r="Q79" s="4">
        <f t="shared" si="12"/>
        <v>2.4623167226833069E+17</v>
      </c>
      <c r="R79" s="4">
        <f t="shared" si="13"/>
        <v>1786450688</v>
      </c>
      <c r="S79" s="4">
        <f t="shared" si="14"/>
        <v>7.255162065638808E-9</v>
      </c>
      <c r="T79" s="4">
        <f t="shared" si="15"/>
        <v>7.2551620656388085E-7</v>
      </c>
    </row>
    <row r="80" spans="4:20" x14ac:dyDescent="0.25">
      <c r="D80" s="4">
        <v>1214832272</v>
      </c>
      <c r="E80" s="4">
        <v>737881175</v>
      </c>
      <c r="F80" s="4">
        <v>8.9640186412940198E+17</v>
      </c>
      <c r="G80" s="4">
        <f t="shared" si="8"/>
        <v>8.9640186429127962E+17</v>
      </c>
      <c r="H80" s="4">
        <f t="shared" si="9"/>
        <v>161877632</v>
      </c>
      <c r="I80" s="4">
        <f t="shared" si="10"/>
        <v>1.8058600550544926E-10</v>
      </c>
      <c r="J80" s="4">
        <f t="shared" si="11"/>
        <v>1.8058600550544927E-8</v>
      </c>
      <c r="N80" s="4">
        <v>1214832272</v>
      </c>
      <c r="O80" s="4">
        <v>737881175</v>
      </c>
      <c r="P80" s="4">
        <v>8.9640150541351795E+17</v>
      </c>
      <c r="Q80" s="4">
        <f t="shared" si="12"/>
        <v>8.9640186429127962E+17</v>
      </c>
      <c r="R80" s="4">
        <f t="shared" si="13"/>
        <v>358877761664</v>
      </c>
      <c r="S80" s="4">
        <f t="shared" si="14"/>
        <v>4.0035365382438019E-7</v>
      </c>
      <c r="T80" s="4">
        <f t="shared" si="15"/>
        <v>4.0035365382438016E-5</v>
      </c>
    </row>
    <row r="81" spans="4:20" x14ac:dyDescent="0.25">
      <c r="D81" s="4">
        <v>615674953</v>
      </c>
      <c r="E81" s="4">
        <v>3845119946</v>
      </c>
      <c r="F81" s="4">
        <v>2.3673440128432E+18</v>
      </c>
      <c r="G81" s="4">
        <f t="shared" si="8"/>
        <v>2.3673440420329124E+18</v>
      </c>
      <c r="H81" s="4">
        <f t="shared" si="9"/>
        <v>29189712384</v>
      </c>
      <c r="I81" s="4">
        <f t="shared" si="10"/>
        <v>1.2330152215194662E-8</v>
      </c>
      <c r="J81" s="4">
        <f t="shared" si="11"/>
        <v>1.2330152215194662E-6</v>
      </c>
      <c r="N81" s="4">
        <v>615674953</v>
      </c>
      <c r="O81" s="4">
        <v>3845119946</v>
      </c>
      <c r="P81" s="4">
        <v>2.36735205401538E+18</v>
      </c>
      <c r="Q81" s="4">
        <f t="shared" si="12"/>
        <v>2.3673440420329124E+18</v>
      </c>
      <c r="R81" s="4">
        <f t="shared" si="13"/>
        <v>-8011982467584</v>
      </c>
      <c r="S81" s="4">
        <f t="shared" si="14"/>
        <v>-3.3843760456143335E-6</v>
      </c>
      <c r="T81" s="4">
        <f t="shared" si="15"/>
        <v>3.3843760456143333E-4</v>
      </c>
    </row>
    <row r="82" spans="4:20" x14ac:dyDescent="0.25">
      <c r="D82" s="4">
        <v>3544818086</v>
      </c>
      <c r="E82" s="4">
        <v>2388923164</v>
      </c>
      <c r="F82" s="4">
        <v>8.4682984947096504E+18</v>
      </c>
      <c r="G82" s="4">
        <f t="shared" si="8"/>
        <v>8.4682980378115441E+18</v>
      </c>
      <c r="H82" s="4">
        <f t="shared" si="9"/>
        <v>-456898106368</v>
      </c>
      <c r="I82" s="4">
        <f t="shared" si="10"/>
        <v>-5.3953947337223835E-8</v>
      </c>
      <c r="J82" s="4">
        <f t="shared" si="11"/>
        <v>5.3953947337223839E-6</v>
      </c>
      <c r="N82" s="4">
        <v>3544818086</v>
      </c>
      <c r="O82" s="4">
        <v>2388923164</v>
      </c>
      <c r="P82" s="4">
        <v>8.4682983614128302E+18</v>
      </c>
      <c r="Q82" s="4">
        <f t="shared" si="12"/>
        <v>8.4682980378115441E+18</v>
      </c>
      <c r="R82" s="4">
        <f t="shared" si="13"/>
        <v>-323601286144</v>
      </c>
      <c r="S82" s="4">
        <f t="shared" si="14"/>
        <v>-3.8213261354182102E-8</v>
      </c>
      <c r="T82" s="4">
        <f t="shared" si="15"/>
        <v>3.8213261354182104E-6</v>
      </c>
    </row>
    <row r="83" spans="4:20" x14ac:dyDescent="0.25">
      <c r="D83" s="4">
        <v>746464344</v>
      </c>
      <c r="E83" s="4">
        <v>732799575</v>
      </c>
      <c r="F83" s="4">
        <v>5.47008496455024E+17</v>
      </c>
      <c r="G83" s="4">
        <f t="shared" si="8"/>
        <v>5.4700875403585382E+17</v>
      </c>
      <c r="H83" s="4">
        <f t="shared" si="9"/>
        <v>257580829824</v>
      </c>
      <c r="I83" s="4">
        <f t="shared" si="10"/>
        <v>4.70889776303501E-7</v>
      </c>
      <c r="J83" s="4">
        <f t="shared" si="11"/>
        <v>4.7088977630350101E-5</v>
      </c>
      <c r="N83" s="4">
        <v>746464344</v>
      </c>
      <c r="O83" s="4">
        <v>732799575</v>
      </c>
      <c r="P83" s="4">
        <v>5.4700844103450598E+17</v>
      </c>
      <c r="Q83" s="4">
        <f t="shared" si="12"/>
        <v>5.4700875403585382E+17</v>
      </c>
      <c r="R83" s="4">
        <f t="shared" si="13"/>
        <v>313001347840</v>
      </c>
      <c r="S83" s="4">
        <f t="shared" si="14"/>
        <v>5.7220537245640539E-7</v>
      </c>
      <c r="T83" s="4">
        <f t="shared" si="15"/>
        <v>5.7220537245640537E-5</v>
      </c>
    </row>
    <row r="84" spans="4:20" x14ac:dyDescent="0.25">
      <c r="D84" s="4">
        <v>1801104086</v>
      </c>
      <c r="E84" s="4">
        <v>986538101</v>
      </c>
      <c r="F84" s="4">
        <v>1.77685876767007E+18</v>
      </c>
      <c r="G84" s="4">
        <f t="shared" si="8"/>
        <v>1.7768578047057807E+18</v>
      </c>
      <c r="H84" s="4">
        <f t="shared" si="9"/>
        <v>-962964289280</v>
      </c>
      <c r="I84" s="4">
        <f t="shared" si="10"/>
        <v>-5.4194786252997404E-7</v>
      </c>
      <c r="J84" s="4">
        <f t="shared" si="11"/>
        <v>5.4194786252997405E-5</v>
      </c>
      <c r="N84" s="4">
        <v>1801104086</v>
      </c>
      <c r="O84" s="4">
        <v>986538101</v>
      </c>
      <c r="P84" s="4">
        <v>1.7768580093830999E+18</v>
      </c>
      <c r="Q84" s="4">
        <f t="shared" si="12"/>
        <v>1.7768578047057807E+18</v>
      </c>
      <c r="R84" s="4">
        <f t="shared" si="13"/>
        <v>-204677319168</v>
      </c>
      <c r="S84" s="4">
        <f t="shared" si="14"/>
        <v>-1.1519060142344441E-7</v>
      </c>
      <c r="T84" s="4">
        <f t="shared" si="15"/>
        <v>1.1519060142344441E-5</v>
      </c>
    </row>
    <row r="85" spans="4:20" x14ac:dyDescent="0.25">
      <c r="D85" s="4">
        <v>3819023303</v>
      </c>
      <c r="E85" s="4">
        <v>638485068</v>
      </c>
      <c r="F85" s="4">
        <v>2.4383901305426698E+18</v>
      </c>
      <c r="G85" s="4">
        <f t="shared" si="8"/>
        <v>2.4383893533095398E+18</v>
      </c>
      <c r="H85" s="4">
        <f t="shared" si="9"/>
        <v>-777233129984</v>
      </c>
      <c r="I85" s="4">
        <f t="shared" si="10"/>
        <v>-3.1874857431159995E-7</v>
      </c>
      <c r="J85" s="4">
        <f t="shared" si="11"/>
        <v>3.1874857431159995E-5</v>
      </c>
      <c r="N85" s="4">
        <v>3819023303</v>
      </c>
      <c r="O85" s="4">
        <v>638485068</v>
      </c>
      <c r="P85" s="4">
        <v>2.4383905206818898E+18</v>
      </c>
      <c r="Q85" s="4">
        <f t="shared" si="12"/>
        <v>2.4383893533095398E+18</v>
      </c>
      <c r="R85" s="4">
        <f t="shared" si="13"/>
        <v>-1167372349952</v>
      </c>
      <c r="S85" s="4">
        <f t="shared" si="14"/>
        <v>-4.7874731259286659E-7</v>
      </c>
      <c r="T85" s="4">
        <f t="shared" si="15"/>
        <v>4.7874731259286661E-5</v>
      </c>
    </row>
    <row r="86" spans="4:20" x14ac:dyDescent="0.25">
      <c r="D86" s="4">
        <v>3062712173</v>
      </c>
      <c r="E86" s="4">
        <v>2689397568</v>
      </c>
      <c r="F86" s="4">
        <v>8.2368511798459904E+18</v>
      </c>
      <c r="G86" s="4">
        <f t="shared" si="8"/>
        <v>8.2368506695501957E+18</v>
      </c>
      <c r="H86" s="4">
        <f t="shared" si="9"/>
        <v>-510295794688</v>
      </c>
      <c r="I86" s="4">
        <f t="shared" si="10"/>
        <v>-6.1952779667895396E-8</v>
      </c>
      <c r="J86" s="4">
        <f t="shared" si="11"/>
        <v>6.1952779667895394E-6</v>
      </c>
      <c r="N86" s="4">
        <v>3062712173</v>
      </c>
      <c r="O86" s="4">
        <v>2689397568</v>
      </c>
      <c r="P86" s="4">
        <v>8.2368523348941404E+18</v>
      </c>
      <c r="Q86" s="4">
        <f t="shared" si="12"/>
        <v>8.2368506695501957E+18</v>
      </c>
      <c r="R86" s="4">
        <f t="shared" si="13"/>
        <v>-1665343944704</v>
      </c>
      <c r="S86" s="4">
        <f t="shared" si="14"/>
        <v>-2.0218212172528585E-7</v>
      </c>
      <c r="T86" s="4">
        <f t="shared" si="15"/>
        <v>2.0218212172528585E-5</v>
      </c>
    </row>
    <row r="87" spans="4:20" x14ac:dyDescent="0.25">
      <c r="D87" s="4">
        <v>919219821</v>
      </c>
      <c r="E87" s="4">
        <v>1379581092</v>
      </c>
      <c r="F87" s="4">
        <v>1.2681382783319199E+18</v>
      </c>
      <c r="G87" s="4">
        <f t="shared" si="8"/>
        <v>1.2681382844432246E+18</v>
      </c>
      <c r="H87" s="4">
        <f t="shared" si="9"/>
        <v>6111304704</v>
      </c>
      <c r="I87" s="4">
        <f t="shared" si="10"/>
        <v>4.8191153748529603E-9</v>
      </c>
      <c r="J87" s="4">
        <f t="shared" si="11"/>
        <v>4.8191153748529601E-7</v>
      </c>
      <c r="N87" s="4">
        <v>919219821</v>
      </c>
      <c r="O87" s="4">
        <v>1379581092</v>
      </c>
      <c r="P87" s="4">
        <v>1.26813828355343E+18</v>
      </c>
      <c r="Q87" s="4">
        <f t="shared" si="12"/>
        <v>1.2681382844432246E+18</v>
      </c>
      <c r="R87" s="4">
        <f t="shared" si="13"/>
        <v>889794560</v>
      </c>
      <c r="S87" s="4">
        <f t="shared" si="14"/>
        <v>7.0165420515686412E-10</v>
      </c>
      <c r="T87" s="4">
        <f t="shared" si="15"/>
        <v>7.0165420515686412E-8</v>
      </c>
    </row>
    <row r="88" spans="4:20" x14ac:dyDescent="0.25">
      <c r="D88" s="4">
        <v>2397405469</v>
      </c>
      <c r="E88" s="4">
        <v>2495374633</v>
      </c>
      <c r="F88" s="4">
        <v>5.9824253261985004E+18</v>
      </c>
      <c r="G88" s="4">
        <f t="shared" si="8"/>
        <v>5.9824247923580682E+18</v>
      </c>
      <c r="H88" s="4">
        <f t="shared" si="9"/>
        <v>-533840432128</v>
      </c>
      <c r="I88" s="4">
        <f t="shared" si="10"/>
        <v>-8.923479202110927E-8</v>
      </c>
      <c r="J88" s="4">
        <f t="shared" si="11"/>
        <v>8.9234792021109274E-6</v>
      </c>
      <c r="N88" s="4">
        <v>2397405469</v>
      </c>
      <c r="O88" s="4">
        <v>2495374633</v>
      </c>
      <c r="P88" s="4">
        <v>5.9824250218267699E+18</v>
      </c>
      <c r="Q88" s="4">
        <f t="shared" si="12"/>
        <v>5.9824247923580682E+18</v>
      </c>
      <c r="R88" s="4">
        <f t="shared" si="13"/>
        <v>-229468701696</v>
      </c>
      <c r="S88" s="4">
        <f t="shared" si="14"/>
        <v>-3.8357139397577154E-8</v>
      </c>
      <c r="T88" s="4">
        <f t="shared" si="15"/>
        <v>3.8357139397577153E-6</v>
      </c>
    </row>
    <row r="89" spans="4:20" x14ac:dyDescent="0.25">
      <c r="D89" s="4">
        <v>237347356</v>
      </c>
      <c r="E89" s="4">
        <v>3723775419</v>
      </c>
      <c r="F89" s="4">
        <v>8.8382810284973798E+17</v>
      </c>
      <c r="G89" s="4">
        <f t="shared" si="8"/>
        <v>8.8382825003744218E+17</v>
      </c>
      <c r="H89" s="4">
        <f t="shared" si="9"/>
        <v>147187704192</v>
      </c>
      <c r="I89" s="4">
        <f t="shared" si="10"/>
        <v>1.6653428331326205E-7</v>
      </c>
      <c r="J89" s="4">
        <f t="shared" si="11"/>
        <v>1.6653428331326206E-5</v>
      </c>
      <c r="N89" s="4">
        <v>237347356</v>
      </c>
      <c r="O89" s="4">
        <v>3723775419</v>
      </c>
      <c r="P89" s="4">
        <v>8.8382825916863002E+17</v>
      </c>
      <c r="Q89" s="4">
        <f t="shared" si="12"/>
        <v>8.8382825003744218E+17</v>
      </c>
      <c r="R89" s="4">
        <f t="shared" si="13"/>
        <v>-9131187840</v>
      </c>
      <c r="S89" s="4">
        <f t="shared" si="14"/>
        <v>-1.0331405269760466E-8</v>
      </c>
      <c r="T89" s="4">
        <f t="shared" si="15"/>
        <v>1.0331405269760466E-6</v>
      </c>
    </row>
    <row r="90" spans="4:20" x14ac:dyDescent="0.25">
      <c r="D90" s="4">
        <v>1854285533</v>
      </c>
      <c r="E90" s="4">
        <v>1985286380</v>
      </c>
      <c r="F90" s="4">
        <v>3.6812858382975299E+18</v>
      </c>
      <c r="G90" s="4">
        <f t="shared" si="8"/>
        <v>3.6812878132959406E+18</v>
      </c>
      <c r="H90" s="4">
        <f t="shared" si="9"/>
        <v>1974998410752</v>
      </c>
      <c r="I90" s="4">
        <f t="shared" si="10"/>
        <v>5.3649660415541893E-7</v>
      </c>
      <c r="J90" s="4">
        <f t="shared" si="11"/>
        <v>5.3649660415541895E-5</v>
      </c>
      <c r="N90" s="4">
        <v>1854285533</v>
      </c>
      <c r="O90" s="4">
        <v>1985286380</v>
      </c>
      <c r="P90" s="4">
        <v>3.6812892014427899E+18</v>
      </c>
      <c r="Q90" s="4">
        <f t="shared" si="12"/>
        <v>3.6812878132959406E+18</v>
      </c>
      <c r="R90" s="4">
        <f t="shared" si="13"/>
        <v>-1388146849280</v>
      </c>
      <c r="S90" s="4">
        <f t="shared" si="14"/>
        <v>-3.7708185821992565E-7</v>
      </c>
      <c r="T90" s="4">
        <f t="shared" si="15"/>
        <v>3.7708185821992564E-5</v>
      </c>
    </row>
    <row r="91" spans="4:20" x14ac:dyDescent="0.25">
      <c r="D91" s="4">
        <v>592358982</v>
      </c>
      <c r="E91" s="4">
        <v>4040355297</v>
      </c>
      <c r="F91" s="4">
        <v>2.39334073670464E+18</v>
      </c>
      <c r="G91" s="4">
        <f t="shared" si="8"/>
        <v>2.3933407506492278E+18</v>
      </c>
      <c r="H91" s="4">
        <f t="shared" si="9"/>
        <v>13944587776</v>
      </c>
      <c r="I91" s="4">
        <f t="shared" si="10"/>
        <v>5.826411375905137E-9</v>
      </c>
      <c r="J91" s="4">
        <f t="shared" si="11"/>
        <v>5.8264113759051365E-7</v>
      </c>
      <c r="N91" s="4">
        <v>592358982</v>
      </c>
      <c r="O91" s="4">
        <v>4040355297</v>
      </c>
      <c r="P91" s="4">
        <v>2.3936203700050601E+18</v>
      </c>
      <c r="Q91" s="4">
        <f t="shared" si="12"/>
        <v>2.3933407506492278E+18</v>
      </c>
      <c r="R91" s="4">
        <f t="shared" si="13"/>
        <v>-279619355832320</v>
      </c>
      <c r="S91" s="4">
        <f t="shared" si="14"/>
        <v>-1.1683223784848408E-4</v>
      </c>
      <c r="T91" s="4">
        <f t="shared" si="15"/>
        <v>1.1683223784848408E-2</v>
      </c>
    </row>
    <row r="92" spans="4:20" x14ac:dyDescent="0.25">
      <c r="D92" s="4">
        <v>2054996724</v>
      </c>
      <c r="E92" s="4">
        <v>755766874</v>
      </c>
      <c r="F92" s="4">
        <v>1.5530985222805499E+18</v>
      </c>
      <c r="G92" s="4">
        <f t="shared" si="8"/>
        <v>1.5530984501777208E+18</v>
      </c>
      <c r="H92" s="4">
        <f t="shared" si="9"/>
        <v>-72102829056</v>
      </c>
      <c r="I92" s="4">
        <f t="shared" si="10"/>
        <v>-4.6425150348807111E-8</v>
      </c>
      <c r="J92" s="4">
        <f t="shared" si="11"/>
        <v>4.6425150348807111E-6</v>
      </c>
      <c r="N92" s="4">
        <v>2054996724</v>
      </c>
      <c r="O92" s="4">
        <v>755766874</v>
      </c>
      <c r="P92" s="4">
        <v>1.5530984911628101E+18</v>
      </c>
      <c r="Q92" s="4">
        <f t="shared" si="12"/>
        <v>1.5530984501777208E+18</v>
      </c>
      <c r="R92" s="4">
        <f t="shared" si="13"/>
        <v>-40985089280</v>
      </c>
      <c r="S92" s="4">
        <f t="shared" si="14"/>
        <v>-2.6389240988109983E-8</v>
      </c>
      <c r="T92" s="4">
        <f t="shared" si="15"/>
        <v>2.6389240988109983E-6</v>
      </c>
    </row>
    <row r="93" spans="4:20" x14ac:dyDescent="0.25">
      <c r="D93" s="4">
        <v>3287859079</v>
      </c>
      <c r="E93" s="4">
        <v>1275075736</v>
      </c>
      <c r="F93" s="4">
        <v>4.1922690656810998E+18</v>
      </c>
      <c r="G93" s="4">
        <f t="shared" si="8"/>
        <v>4.1922693350202071E+18</v>
      </c>
      <c r="H93" s="4">
        <f t="shared" si="9"/>
        <v>269339107328</v>
      </c>
      <c r="I93" s="4">
        <f t="shared" si="10"/>
        <v>6.4246613422012347E-8</v>
      </c>
      <c r="J93" s="4">
        <f t="shared" si="11"/>
        <v>6.4246613422012349E-6</v>
      </c>
      <c r="N93" s="4">
        <v>3287859079</v>
      </c>
      <c r="O93" s="4">
        <v>1275075736</v>
      </c>
      <c r="P93" s="4">
        <v>4.1922684050659E+18</v>
      </c>
      <c r="Q93" s="4">
        <f t="shared" si="12"/>
        <v>4.1922693350202071E+18</v>
      </c>
      <c r="R93" s="4">
        <f t="shared" si="13"/>
        <v>929954307072</v>
      </c>
      <c r="S93" s="4">
        <f t="shared" si="14"/>
        <v>2.2182599273944728E-7</v>
      </c>
      <c r="T93" s="4">
        <f t="shared" si="15"/>
        <v>2.218259927394473E-5</v>
      </c>
    </row>
    <row r="94" spans="4:20" x14ac:dyDescent="0.25">
      <c r="D94" s="4">
        <v>4165837808</v>
      </c>
      <c r="E94" s="4">
        <v>1739476687</v>
      </c>
      <c r="F94" s="4">
        <v>7.2463768692369398E+18</v>
      </c>
      <c r="G94" s="4">
        <f t="shared" si="8"/>
        <v>7.2463777488391823E+18</v>
      </c>
      <c r="H94" s="4">
        <f t="shared" si="9"/>
        <v>879602242560</v>
      </c>
      <c r="I94" s="4">
        <f t="shared" si="10"/>
        <v>1.2138509377335537E-7</v>
      </c>
      <c r="J94" s="4">
        <f t="shared" si="11"/>
        <v>1.2138509377335536E-5</v>
      </c>
      <c r="N94" s="4">
        <v>4165837808</v>
      </c>
      <c r="O94" s="4">
        <v>1739476687</v>
      </c>
      <c r="P94" s="4">
        <v>7.2463778013687101E+18</v>
      </c>
      <c r="Q94" s="4">
        <f t="shared" si="12"/>
        <v>7.2463777488391823E+18</v>
      </c>
      <c r="R94" s="4">
        <f t="shared" si="13"/>
        <v>-52529527808</v>
      </c>
      <c r="S94" s="4">
        <f t="shared" si="14"/>
        <v>-7.2490738999101794E-9</v>
      </c>
      <c r="T94" s="4">
        <f t="shared" si="15"/>
        <v>7.2490738999101791E-7</v>
      </c>
    </row>
    <row r="95" spans="4:20" x14ac:dyDescent="0.25">
      <c r="D95" s="4">
        <v>761003610</v>
      </c>
      <c r="E95" s="4">
        <v>4222817783</v>
      </c>
      <c r="F95" s="4">
        <v>3.2135795886985298E+18</v>
      </c>
      <c r="G95" s="4">
        <f t="shared" si="8"/>
        <v>3.2135795772351964E+18</v>
      </c>
      <c r="H95" s="4">
        <f t="shared" si="9"/>
        <v>-11463333376</v>
      </c>
      <c r="I95" s="4">
        <f t="shared" si="10"/>
        <v>-3.5671540413081913E-9</v>
      </c>
      <c r="J95" s="4">
        <f t="shared" si="11"/>
        <v>3.5671540413081914E-7</v>
      </c>
      <c r="N95" s="4">
        <v>761003610</v>
      </c>
      <c r="O95" s="4">
        <v>4222817783</v>
      </c>
      <c r="P95" s="4">
        <v>3.2135795884119398E+18</v>
      </c>
      <c r="Q95" s="4">
        <f t="shared" si="12"/>
        <v>3.2135795772351964E+18</v>
      </c>
      <c r="R95" s="4">
        <f t="shared" si="13"/>
        <v>-11176743424</v>
      </c>
      <c r="S95" s="4">
        <f t="shared" si="14"/>
        <v>-3.4779731310142047E-9</v>
      </c>
      <c r="T95" s="4">
        <f t="shared" si="15"/>
        <v>3.4779731310142047E-7</v>
      </c>
    </row>
    <row r="96" spans="4:20" x14ac:dyDescent="0.25">
      <c r="D96" s="4">
        <v>3124744564</v>
      </c>
      <c r="E96" s="4">
        <v>817649249</v>
      </c>
      <c r="F96" s="4">
        <v>2.55494512457041E+18</v>
      </c>
      <c r="G96" s="4">
        <f t="shared" si="8"/>
        <v>2.5549450460714322E+18</v>
      </c>
      <c r="H96" s="4">
        <f t="shared" si="9"/>
        <v>-78498977792</v>
      </c>
      <c r="I96" s="4">
        <f t="shared" si="10"/>
        <v>-3.0724331199491989E-8</v>
      </c>
      <c r="J96" s="4">
        <f t="shared" si="11"/>
        <v>3.0724331199491991E-6</v>
      </c>
      <c r="N96" s="4">
        <v>3124744564</v>
      </c>
      <c r="O96" s="4">
        <v>817649249</v>
      </c>
      <c r="P96" s="4">
        <v>2.5549439588341299E+18</v>
      </c>
      <c r="Q96" s="4">
        <f t="shared" si="12"/>
        <v>2.5549450460714322E+18</v>
      </c>
      <c r="R96" s="4">
        <f t="shared" si="13"/>
        <v>1087237302272</v>
      </c>
      <c r="S96" s="4">
        <f t="shared" si="14"/>
        <v>4.2554234344248304E-7</v>
      </c>
      <c r="T96" s="4">
        <f t="shared" si="15"/>
        <v>4.2554234344248304E-5</v>
      </c>
    </row>
    <row r="97" spans="4:20" x14ac:dyDescent="0.25">
      <c r="D97" s="4">
        <v>3965803992</v>
      </c>
      <c r="E97" s="4">
        <v>2523714860</v>
      </c>
      <c r="F97" s="4">
        <v>1.0008557902758699E+19</v>
      </c>
      <c r="G97" s="4">
        <f t="shared" si="8"/>
        <v>1.0008558466457721E+19</v>
      </c>
      <c r="H97" s="4">
        <f t="shared" si="9"/>
        <v>563699021824</v>
      </c>
      <c r="I97" s="4">
        <f t="shared" si="10"/>
        <v>5.6321699444845947E-8</v>
      </c>
      <c r="J97" s="4">
        <f t="shared" si="11"/>
        <v>5.6321699444845946E-6</v>
      </c>
      <c r="N97" s="4">
        <v>3965803992</v>
      </c>
      <c r="O97" s="4">
        <v>2523714860</v>
      </c>
      <c r="P97" s="4">
        <v>1.0008841525533301E+19</v>
      </c>
      <c r="Q97" s="4">
        <f t="shared" si="12"/>
        <v>1.0008558466457721E+19</v>
      </c>
      <c r="R97" s="4">
        <f t="shared" si="13"/>
        <v>-283059075579904</v>
      </c>
      <c r="S97" s="4">
        <f t="shared" si="14"/>
        <v>-2.8281702757548629E-5</v>
      </c>
      <c r="T97" s="4">
        <f t="shared" si="15"/>
        <v>2.828170275754863E-3</v>
      </c>
    </row>
    <row r="98" spans="4:20" x14ac:dyDescent="0.25">
      <c r="D98" s="4">
        <v>3462994332</v>
      </c>
      <c r="E98" s="4">
        <v>3070659438</v>
      </c>
      <c r="F98" s="4">
        <v>1.06336759026898E+19</v>
      </c>
      <c r="G98" s="4">
        <f t="shared" si="8"/>
        <v>1.0633676229296306E+19</v>
      </c>
      <c r="H98" s="4">
        <f t="shared" si="9"/>
        <v>326606505984</v>
      </c>
      <c r="I98" s="4">
        <f t="shared" si="10"/>
        <v>3.0714354936271508E-8</v>
      </c>
      <c r="J98" s="4">
        <f t="shared" si="11"/>
        <v>3.0714354936271506E-6</v>
      </c>
      <c r="N98" s="4">
        <v>3462994332</v>
      </c>
      <c r="O98" s="4">
        <v>3070659438</v>
      </c>
      <c r="P98" s="4">
        <v>1.0633959429585101E+19</v>
      </c>
      <c r="Q98" s="4">
        <f t="shared" si="12"/>
        <v>1.0633676229296306E+19</v>
      </c>
      <c r="R98" s="4">
        <f t="shared" si="13"/>
        <v>-283200288794624</v>
      </c>
      <c r="S98" s="4">
        <f t="shared" si="14"/>
        <v>-2.6632397177411997E-5</v>
      </c>
      <c r="T98" s="4">
        <f t="shared" si="15"/>
        <v>2.6632397177411998E-3</v>
      </c>
    </row>
    <row r="99" spans="4:20" x14ac:dyDescent="0.25">
      <c r="D99" s="4">
        <v>1854833373</v>
      </c>
      <c r="E99" s="4">
        <v>1173623947</v>
      </c>
      <c r="F99" s="4">
        <v>2.1768768503935099E+18</v>
      </c>
      <c r="G99" s="4">
        <f t="shared" si="8"/>
        <v>2.1768768642475832E+18</v>
      </c>
      <c r="H99" s="4">
        <f t="shared" si="9"/>
        <v>13854073344</v>
      </c>
      <c r="I99" s="4">
        <f t="shared" si="10"/>
        <v>6.3641970621009508E-9</v>
      </c>
      <c r="J99" s="4">
        <f t="shared" si="11"/>
        <v>6.3641970621009506E-7</v>
      </c>
      <c r="N99" s="4">
        <v>1854833373</v>
      </c>
      <c r="O99" s="4">
        <v>1173623947</v>
      </c>
      <c r="P99" s="4">
        <v>2.17687676829873E+18</v>
      </c>
      <c r="Q99" s="4">
        <f t="shared" si="12"/>
        <v>2.1768768642475832E+18</v>
      </c>
      <c r="R99" s="4">
        <f t="shared" si="13"/>
        <v>95948853248</v>
      </c>
      <c r="S99" s="4">
        <f t="shared" si="14"/>
        <v>4.4076380627603304E-8</v>
      </c>
      <c r="T99" s="4">
        <f t="shared" si="15"/>
        <v>4.4076380627603308E-6</v>
      </c>
    </row>
    <row r="100" spans="4:20" x14ac:dyDescent="0.25">
      <c r="D100" s="4">
        <v>2088372472</v>
      </c>
      <c r="E100" s="4">
        <v>3859351500</v>
      </c>
      <c r="F100" s="4">
        <v>8.0597630995573002E+18</v>
      </c>
      <c r="G100" s="4">
        <f t="shared" si="8"/>
        <v>8.0597634323719076E+18</v>
      </c>
      <c r="H100" s="4">
        <f t="shared" si="9"/>
        <v>332814607360</v>
      </c>
      <c r="I100" s="4">
        <f t="shared" si="10"/>
        <v>4.1293346901877493E-8</v>
      </c>
      <c r="J100" s="4">
        <f t="shared" si="11"/>
        <v>4.1293346901877489E-6</v>
      </c>
      <c r="N100" s="4">
        <v>2088372472</v>
      </c>
      <c r="O100" s="4">
        <v>3859351500</v>
      </c>
      <c r="P100" s="4">
        <v>8.0597632878550702E+18</v>
      </c>
      <c r="Q100" s="4">
        <f t="shared" si="12"/>
        <v>8.0597634323719076E+18</v>
      </c>
      <c r="R100" s="4">
        <f t="shared" si="13"/>
        <v>144516837376</v>
      </c>
      <c r="S100" s="4">
        <f t="shared" si="14"/>
        <v>1.7930654986168762E-8</v>
      </c>
      <c r="T100" s="4">
        <f t="shared" si="15"/>
        <v>1.7930654986168761E-6</v>
      </c>
    </row>
    <row r="101" spans="4:20" x14ac:dyDescent="0.25">
      <c r="D101" s="4">
        <v>2947669855</v>
      </c>
      <c r="E101" s="4">
        <v>2517717804</v>
      </c>
      <c r="F101" s="4">
        <v>7.4214007094785597E+18</v>
      </c>
      <c r="G101" s="4">
        <f t="shared" si="8"/>
        <v>7.4214008742475981E+18</v>
      </c>
      <c r="H101" s="4">
        <f t="shared" si="9"/>
        <v>164769038336</v>
      </c>
      <c r="I101" s="4">
        <f t="shared" si="10"/>
        <v>2.2201878207085093E-8</v>
      </c>
      <c r="J101" s="4">
        <f t="shared" si="11"/>
        <v>2.2201878207085094E-6</v>
      </c>
      <c r="N101" s="4">
        <v>2947669855</v>
      </c>
      <c r="O101" s="4">
        <v>2517717804</v>
      </c>
      <c r="P101" s="4">
        <v>7.4214008578056602E+18</v>
      </c>
      <c r="Q101" s="4">
        <f t="shared" si="12"/>
        <v>7.4214008742475981E+18</v>
      </c>
      <c r="R101" s="4">
        <f t="shared" si="13"/>
        <v>16441937920</v>
      </c>
      <c r="S101" s="4">
        <f t="shared" si="14"/>
        <v>2.2154763229478463E-9</v>
      </c>
      <c r="T101" s="4">
        <f t="shared" si="15"/>
        <v>2.2154763229478463E-7</v>
      </c>
    </row>
    <row r="102" spans="4:20" x14ac:dyDescent="0.25">
      <c r="D102" s="4">
        <v>1581902524</v>
      </c>
      <c r="E102" s="4">
        <v>705144404</v>
      </c>
      <c r="F102" s="4">
        <v>1.11546959410529E+18</v>
      </c>
      <c r="G102" s="4">
        <f t="shared" si="8"/>
        <v>1.1154697124720756E+18</v>
      </c>
      <c r="H102" s="4">
        <f t="shared" si="9"/>
        <v>118366785664</v>
      </c>
      <c r="I102" s="4">
        <f t="shared" si="10"/>
        <v>1.0611384992397377E-7</v>
      </c>
      <c r="J102" s="4">
        <f t="shared" si="11"/>
        <v>1.0611384992397377E-5</v>
      </c>
      <c r="N102" s="4">
        <v>1581902524</v>
      </c>
      <c r="O102" s="4">
        <v>705144404</v>
      </c>
      <c r="P102" s="4">
        <v>1.115751480386E+18</v>
      </c>
      <c r="Q102" s="4">
        <f t="shared" si="12"/>
        <v>1.1154697124720756E+18</v>
      </c>
      <c r="R102" s="4">
        <f t="shared" si="13"/>
        <v>-281767913924352</v>
      </c>
      <c r="S102" s="4">
        <f t="shared" si="14"/>
        <v>-2.5260023716816576E-4</v>
      </c>
      <c r="T102" s="4">
        <f t="shared" si="15"/>
        <v>2.5260023716816578E-2</v>
      </c>
    </row>
    <row r="103" spans="4:20" x14ac:dyDescent="0.25">
      <c r="D103" s="4">
        <v>2957941600</v>
      </c>
      <c r="E103" s="4">
        <v>3305819018</v>
      </c>
      <c r="F103" s="4">
        <v>9.7778566434950595E+18</v>
      </c>
      <c r="G103" s="4">
        <f t="shared" si="8"/>
        <v>9.7784195954133484E+18</v>
      </c>
      <c r="H103" s="4">
        <f t="shared" si="9"/>
        <v>562951918288896</v>
      </c>
      <c r="I103" s="4">
        <f t="shared" si="10"/>
        <v>5.7570849030957254E-5</v>
      </c>
      <c r="J103" s="4">
        <f t="shared" si="11"/>
        <v>5.7570849030957258E-3</v>
      </c>
      <c r="N103" s="4">
        <v>2957941600</v>
      </c>
      <c r="O103" s="4">
        <v>3305819018</v>
      </c>
      <c r="P103" s="4">
        <v>9.7787046335375196E+18</v>
      </c>
      <c r="Q103" s="4">
        <f t="shared" si="12"/>
        <v>9.7784195954133484E+18</v>
      </c>
      <c r="R103" s="4">
        <f t="shared" si="13"/>
        <v>-285038124171264</v>
      </c>
      <c r="S103" s="4">
        <f t="shared" si="14"/>
        <v>-2.9149712935714437E-5</v>
      </c>
      <c r="T103" s="4">
        <f t="shared" si="15"/>
        <v>2.9149712935714438E-3</v>
      </c>
    </row>
    <row r="104" spans="4:20" x14ac:dyDescent="0.25">
      <c r="D104" s="4">
        <v>522373694</v>
      </c>
      <c r="E104" s="4">
        <v>2078934775</v>
      </c>
      <c r="F104" s="4">
        <v>1.08598243547215E+18</v>
      </c>
      <c r="G104" s="4">
        <f t="shared" si="8"/>
        <v>1.0859808380018089E+18</v>
      </c>
      <c r="H104" s="4">
        <f t="shared" si="9"/>
        <v>-1597470341120</v>
      </c>
      <c r="I104" s="4">
        <f t="shared" si="10"/>
        <v>-1.4709931199700773E-6</v>
      </c>
      <c r="J104" s="4">
        <f t="shared" si="11"/>
        <v>1.4709931199700772E-4</v>
      </c>
      <c r="N104" s="4">
        <v>522373694</v>
      </c>
      <c r="O104" s="4">
        <v>2078934775</v>
      </c>
      <c r="P104" s="4">
        <v>1.08597891478026E+18</v>
      </c>
      <c r="Q104" s="4">
        <f t="shared" si="12"/>
        <v>1.0859808380018089E+18</v>
      </c>
      <c r="R104" s="4">
        <f t="shared" si="13"/>
        <v>1923221548928</v>
      </c>
      <c r="S104" s="4">
        <f t="shared" si="14"/>
        <v>1.7709534842867978E-6</v>
      </c>
      <c r="T104" s="4">
        <f t="shared" si="15"/>
        <v>1.7709534842867979E-4</v>
      </c>
    </row>
    <row r="105" spans="4:20" x14ac:dyDescent="0.25">
      <c r="D105" s="4">
        <v>550019649</v>
      </c>
      <c r="E105" s="4">
        <v>299923491</v>
      </c>
      <c r="F105" s="4">
        <v>1.64963602977296E+17</v>
      </c>
      <c r="G105" s="4">
        <f t="shared" si="8"/>
        <v>1.6496381324667466E+17</v>
      </c>
      <c r="H105" s="4">
        <f t="shared" si="9"/>
        <v>210269378656</v>
      </c>
      <c r="I105" s="4">
        <f t="shared" si="10"/>
        <v>1.2746394164735921E-6</v>
      </c>
      <c r="J105" s="4">
        <f t="shared" si="11"/>
        <v>1.274639416473592E-4</v>
      </c>
      <c r="N105" s="4">
        <v>550019649</v>
      </c>
      <c r="O105" s="4">
        <v>299923491</v>
      </c>
      <c r="P105" s="4">
        <v>1.64965240793304E+17</v>
      </c>
      <c r="Q105" s="4">
        <f t="shared" si="12"/>
        <v>1.6496381324667466E+17</v>
      </c>
      <c r="R105" s="4">
        <f t="shared" si="13"/>
        <v>-1427546629344</v>
      </c>
      <c r="S105" s="4">
        <f t="shared" si="14"/>
        <v>-8.6536956272303957E-6</v>
      </c>
      <c r="T105" s="4">
        <f t="shared" si="15"/>
        <v>8.6536956272303955E-4</v>
      </c>
    </row>
    <row r="106" spans="4:20" x14ac:dyDescent="0.25">
      <c r="D106" s="4">
        <v>768439899</v>
      </c>
      <c r="E106" s="4">
        <v>2430042401</v>
      </c>
      <c r="F106" s="4">
        <v>1.86734267866128E+18</v>
      </c>
      <c r="G106" s="4">
        <f t="shared" si="8"/>
        <v>1.8673415371901576E+18</v>
      </c>
      <c r="H106" s="4">
        <f t="shared" si="9"/>
        <v>-1141471122432</v>
      </c>
      <c r="I106" s="4">
        <f t="shared" si="10"/>
        <v>-6.1128138570173101E-7</v>
      </c>
      <c r="J106" s="4">
        <f t="shared" si="11"/>
        <v>6.1128138570173106E-5</v>
      </c>
      <c r="N106" s="4">
        <v>768439899</v>
      </c>
      <c r="O106" s="4">
        <v>2430042401</v>
      </c>
      <c r="P106" s="4">
        <v>1.8673397709605601E+18</v>
      </c>
      <c r="Q106" s="4">
        <f t="shared" si="12"/>
        <v>1.8673415371901576E+18</v>
      </c>
      <c r="R106" s="4">
        <f t="shared" si="13"/>
        <v>1766229597440</v>
      </c>
      <c r="S106" s="4">
        <f t="shared" si="14"/>
        <v>9.4585246579888988E-7</v>
      </c>
      <c r="T106" s="4">
        <f t="shared" si="15"/>
        <v>9.4585246579888984E-5</v>
      </c>
    </row>
    <row r="107" spans="4:20" x14ac:dyDescent="0.25">
      <c r="D107" s="4">
        <v>1834001626</v>
      </c>
      <c r="E107" s="4">
        <v>1145575560</v>
      </c>
      <c r="F107" s="4">
        <v>2.10098757544254E+18</v>
      </c>
      <c r="G107" s="4">
        <f t="shared" si="8"/>
        <v>2.1009874397458606E+18</v>
      </c>
      <c r="H107" s="4">
        <f t="shared" si="9"/>
        <v>-135696679424</v>
      </c>
      <c r="I107" s="4">
        <f t="shared" si="10"/>
        <v>-6.4587096932104515E-8</v>
      </c>
      <c r="J107" s="4">
        <f t="shared" si="11"/>
        <v>6.4587096932104513E-6</v>
      </c>
      <c r="N107" s="4">
        <v>1834001626</v>
      </c>
      <c r="O107" s="4">
        <v>1145575560</v>
      </c>
      <c r="P107" s="4">
        <v>2.1009875355418601E+18</v>
      </c>
      <c r="Q107" s="4">
        <f t="shared" si="12"/>
        <v>2.1009874397458606E+18</v>
      </c>
      <c r="R107" s="4">
        <f t="shared" si="13"/>
        <v>-95795999488</v>
      </c>
      <c r="S107" s="4">
        <f t="shared" si="14"/>
        <v>-4.5595703085015904E-8</v>
      </c>
      <c r="T107" s="4">
        <f t="shared" si="15"/>
        <v>4.5595703085015907E-6</v>
      </c>
    </row>
    <row r="108" spans="4:20" x14ac:dyDescent="0.25">
      <c r="D108" s="4">
        <v>1834842330</v>
      </c>
      <c r="E108" s="4">
        <v>3381867923</v>
      </c>
      <c r="F108" s="4">
        <v>6.2051943271557898E+18</v>
      </c>
      <c r="G108" s="4">
        <f t="shared" si="8"/>
        <v>6.2051944195895808E+18</v>
      </c>
      <c r="H108" s="4">
        <f t="shared" si="9"/>
        <v>92433790976</v>
      </c>
      <c r="I108" s="4">
        <f t="shared" si="10"/>
        <v>1.4896195787869235E-8</v>
      </c>
      <c r="J108" s="4">
        <f t="shared" si="11"/>
        <v>1.4896195787869234E-6</v>
      </c>
      <c r="N108" s="4">
        <v>1834842330</v>
      </c>
      <c r="O108" s="4">
        <v>3381867923</v>
      </c>
      <c r="P108" s="4">
        <v>6.2051943981913702E+18</v>
      </c>
      <c r="Q108" s="4">
        <f t="shared" si="12"/>
        <v>6.2051944195895808E+18</v>
      </c>
      <c r="R108" s="4">
        <f t="shared" si="13"/>
        <v>21398210560</v>
      </c>
      <c r="S108" s="4">
        <f t="shared" si="14"/>
        <v>3.4484351517571473E-9</v>
      </c>
      <c r="T108" s="4">
        <f t="shared" si="15"/>
        <v>3.4484351517571471E-7</v>
      </c>
    </row>
    <row r="109" spans="4:20" x14ac:dyDescent="0.25">
      <c r="D109" s="4">
        <v>378538541</v>
      </c>
      <c r="E109" s="4">
        <v>1785275604</v>
      </c>
      <c r="F109" s="4">
        <v>6.7579765491096397E+17</v>
      </c>
      <c r="G109" s="4">
        <f t="shared" si="8"/>
        <v>6.7579562242105382E+17</v>
      </c>
      <c r="H109" s="4">
        <f t="shared" si="9"/>
        <v>-2032489910144</v>
      </c>
      <c r="I109" s="4">
        <f t="shared" si="10"/>
        <v>-3.0075511629722561E-6</v>
      </c>
      <c r="J109" s="4">
        <f t="shared" si="11"/>
        <v>3.0075511629722558E-4</v>
      </c>
      <c r="N109" s="4">
        <v>378538541</v>
      </c>
      <c r="O109" s="4">
        <v>1785275604</v>
      </c>
      <c r="P109" s="4">
        <v>6.7579622558941594E+17</v>
      </c>
      <c r="Q109" s="4">
        <f t="shared" si="12"/>
        <v>6.7579562242105382E+17</v>
      </c>
      <c r="R109" s="4">
        <f t="shared" si="13"/>
        <v>-603168362112</v>
      </c>
      <c r="S109" s="4">
        <f t="shared" si="14"/>
        <v>-8.9253073281406454E-7</v>
      </c>
      <c r="T109" s="4">
        <f t="shared" si="15"/>
        <v>8.925307328140645E-5</v>
      </c>
    </row>
    <row r="110" spans="4:20" x14ac:dyDescent="0.25">
      <c r="D110" s="4">
        <v>2965183841</v>
      </c>
      <c r="E110" s="4">
        <v>1033370235</v>
      </c>
      <c r="F110" s="4">
        <v>3.06413273358944E+18</v>
      </c>
      <c r="G110" s="4">
        <f t="shared" si="8"/>
        <v>3.0641327225923727E+18</v>
      </c>
      <c r="H110" s="4">
        <f t="shared" si="9"/>
        <v>-10997067264</v>
      </c>
      <c r="I110" s="4">
        <f t="shared" si="10"/>
        <v>-3.5889657073000622E-9</v>
      </c>
      <c r="J110" s="4">
        <f t="shared" si="11"/>
        <v>3.588965707300062E-7</v>
      </c>
      <c r="N110" s="4">
        <v>2965183841</v>
      </c>
      <c r="O110" s="4">
        <v>1033370235</v>
      </c>
      <c r="P110" s="4">
        <v>3.0641326985901399E+18</v>
      </c>
      <c r="Q110" s="4">
        <f t="shared" si="12"/>
        <v>3.0641327225923727E+18</v>
      </c>
      <c r="R110" s="4">
        <f t="shared" si="13"/>
        <v>24002232832</v>
      </c>
      <c r="S110" s="4">
        <f t="shared" si="14"/>
        <v>7.8332875906541019E-9</v>
      </c>
      <c r="T110" s="4">
        <f t="shared" si="15"/>
        <v>7.8332875906541023E-7</v>
      </c>
    </row>
    <row r="111" spans="4:20" x14ac:dyDescent="0.25">
      <c r="D111" s="4">
        <v>51707910</v>
      </c>
      <c r="E111" s="4">
        <v>2287525136</v>
      </c>
      <c r="F111" s="4">
        <v>1.1828293775868099E+17</v>
      </c>
      <c r="G111" s="4">
        <f t="shared" si="8"/>
        <v>1.1828314385502576E+17</v>
      </c>
      <c r="H111" s="4">
        <f t="shared" si="9"/>
        <v>206096344768</v>
      </c>
      <c r="I111" s="4">
        <f t="shared" si="10"/>
        <v>1.742398266151962E-6</v>
      </c>
      <c r="J111" s="4">
        <f t="shared" si="11"/>
        <v>1.7423982661519621E-4</v>
      </c>
      <c r="N111" s="4">
        <v>51707910</v>
      </c>
      <c r="O111" s="4">
        <v>2287525136</v>
      </c>
      <c r="P111" s="4">
        <v>1.1828250326181699E+17</v>
      </c>
      <c r="Q111" s="4">
        <f t="shared" si="12"/>
        <v>1.1828314385502576E+17</v>
      </c>
      <c r="R111" s="4">
        <f t="shared" si="13"/>
        <v>640593208768</v>
      </c>
      <c r="S111" s="4">
        <f t="shared" si="14"/>
        <v>5.4157607575357125E-6</v>
      </c>
      <c r="T111" s="4">
        <f t="shared" si="15"/>
        <v>5.4157607575357127E-4</v>
      </c>
    </row>
    <row r="112" spans="4:20" x14ac:dyDescent="0.25">
      <c r="D112" s="4">
        <v>2365157657</v>
      </c>
      <c r="E112" s="4">
        <v>4260655611</v>
      </c>
      <c r="F112" s="4">
        <v>1.00771230826298E+19</v>
      </c>
      <c r="G112" s="4">
        <f t="shared" si="8"/>
        <v>1.0077122242196664E+19</v>
      </c>
      <c r="H112" s="4">
        <f t="shared" si="9"/>
        <v>-840433135616</v>
      </c>
      <c r="I112" s="4">
        <f t="shared" si="10"/>
        <v>-8.3400113188742861E-8</v>
      </c>
      <c r="J112" s="4">
        <f t="shared" si="11"/>
        <v>8.3400113188742858E-6</v>
      </c>
      <c r="N112" s="4">
        <v>2365157657</v>
      </c>
      <c r="O112" s="4">
        <v>4260655611</v>
      </c>
      <c r="P112" s="4">
        <v>1.00774045537634E+19</v>
      </c>
      <c r="Q112" s="4">
        <f t="shared" si="12"/>
        <v>1.0077122242196664E+19</v>
      </c>
      <c r="R112" s="4">
        <f t="shared" si="13"/>
        <v>-282311566735360</v>
      </c>
      <c r="S112" s="4">
        <f t="shared" si="14"/>
        <v>-2.8015097956559099E-5</v>
      </c>
      <c r="T112" s="4">
        <f t="shared" si="15"/>
        <v>2.8015097956559099E-3</v>
      </c>
    </row>
    <row r="113" spans="4:20" x14ac:dyDescent="0.25">
      <c r="D113" s="4">
        <v>897479786</v>
      </c>
      <c r="E113" s="4">
        <v>3042326890</v>
      </c>
      <c r="F113" s="4">
        <v>2.73042697309745E+18</v>
      </c>
      <c r="G113" s="4">
        <f t="shared" si="8"/>
        <v>2.7304268861792456E+18</v>
      </c>
      <c r="H113" s="4">
        <f t="shared" si="9"/>
        <v>-86918204416</v>
      </c>
      <c r="I113" s="4">
        <f t="shared" si="10"/>
        <v>-3.1833192405172512E-8</v>
      </c>
      <c r="J113" s="4">
        <f t="shared" si="11"/>
        <v>3.1833192405172513E-6</v>
      </c>
      <c r="N113" s="4">
        <v>897479786</v>
      </c>
      <c r="O113" s="4">
        <v>3042326890</v>
      </c>
      <c r="P113" s="4">
        <v>2.7304268147919002E+18</v>
      </c>
      <c r="Q113" s="4">
        <f t="shared" si="12"/>
        <v>2.7304268861792456E+18</v>
      </c>
      <c r="R113" s="4">
        <f t="shared" si="13"/>
        <v>71387345408</v>
      </c>
      <c r="S113" s="4">
        <f t="shared" si="14"/>
        <v>2.614512249690527E-8</v>
      </c>
      <c r="T113" s="4">
        <f t="shared" si="15"/>
        <v>2.6145122496905271E-6</v>
      </c>
    </row>
    <row r="114" spans="4:20" x14ac:dyDescent="0.25">
      <c r="D114" s="4">
        <v>3461235100</v>
      </c>
      <c r="E114" s="4">
        <v>1810297559</v>
      </c>
      <c r="F114" s="4">
        <v>6.26586501011213E+18</v>
      </c>
      <c r="G114" s="4">
        <f t="shared" si="8"/>
        <v>6.2658654526551214E+18</v>
      </c>
      <c r="H114" s="4">
        <f t="shared" si="9"/>
        <v>442542991360</v>
      </c>
      <c r="I114" s="4">
        <f t="shared" si="10"/>
        <v>7.0627592421805855E-8</v>
      </c>
      <c r="J114" s="4">
        <f t="shared" si="11"/>
        <v>7.0627592421805854E-6</v>
      </c>
      <c r="N114" s="4">
        <v>3461235100</v>
      </c>
      <c r="O114" s="4">
        <v>1810297559</v>
      </c>
      <c r="P114" s="4">
        <v>6.2658654589369303E+18</v>
      </c>
      <c r="Q114" s="4">
        <f t="shared" si="12"/>
        <v>6.2658654526551214E+18</v>
      </c>
      <c r="R114" s="4">
        <f t="shared" si="13"/>
        <v>-6281808896</v>
      </c>
      <c r="S114" s="4">
        <f t="shared" si="14"/>
        <v>-1.0025444918128785E-9</v>
      </c>
      <c r="T114" s="4">
        <f t="shared" si="15"/>
        <v>1.0025444918128785E-7</v>
      </c>
    </row>
    <row r="115" spans="4:20" x14ac:dyDescent="0.25">
      <c r="D115" s="4">
        <v>325586982</v>
      </c>
      <c r="E115" s="4">
        <v>3804624837</v>
      </c>
      <c r="F115" s="4">
        <v>1.23873626944061E+18</v>
      </c>
      <c r="G115" s="4">
        <f t="shared" si="8"/>
        <v>1.2387363183210719E+18</v>
      </c>
      <c r="H115" s="4">
        <f t="shared" si="9"/>
        <v>48880461824</v>
      </c>
      <c r="I115" s="4">
        <f t="shared" si="10"/>
        <v>3.9459940829256066E-8</v>
      </c>
      <c r="J115" s="4">
        <f t="shared" si="11"/>
        <v>3.9459940829256066E-6</v>
      </c>
      <c r="N115" s="4">
        <v>325586982</v>
      </c>
      <c r="O115" s="4">
        <v>3804624837</v>
      </c>
      <c r="P115" s="4">
        <v>1.23873217116159E+18</v>
      </c>
      <c r="Q115" s="4">
        <f t="shared" si="12"/>
        <v>1.2387363183210719E+18</v>
      </c>
      <c r="R115" s="4">
        <f t="shared" si="13"/>
        <v>4147159481856</v>
      </c>
      <c r="S115" s="4">
        <f t="shared" si="14"/>
        <v>3.3478952869298895E-6</v>
      </c>
      <c r="T115" s="4">
        <f t="shared" si="15"/>
        <v>3.3478952869298896E-4</v>
      </c>
    </row>
    <row r="116" spans="4:20" x14ac:dyDescent="0.25">
      <c r="D116" s="4">
        <v>2616333623</v>
      </c>
      <c r="E116" s="4">
        <v>1060740222</v>
      </c>
      <c r="F116" s="4">
        <v>2.7752494756901002E+18</v>
      </c>
      <c r="G116" s="4">
        <f t="shared" si="8"/>
        <v>2.7752503080870845E+18</v>
      </c>
      <c r="H116" s="4">
        <f t="shared" si="9"/>
        <v>832396984320</v>
      </c>
      <c r="I116" s="4">
        <f t="shared" si="10"/>
        <v>2.9993582268755852E-7</v>
      </c>
      <c r="J116" s="4">
        <f t="shared" si="11"/>
        <v>2.9993582268755851E-5</v>
      </c>
      <c r="N116" s="4">
        <v>2616333623</v>
      </c>
      <c r="O116" s="4">
        <v>1060740222</v>
      </c>
      <c r="P116" s="4">
        <v>2.7752491587281198E+18</v>
      </c>
      <c r="Q116" s="4">
        <f t="shared" si="12"/>
        <v>2.7752503080870845E+18</v>
      </c>
      <c r="R116" s="4">
        <f t="shared" si="13"/>
        <v>1149358964736</v>
      </c>
      <c r="S116" s="4">
        <f t="shared" si="14"/>
        <v>4.141460542808574E-7</v>
      </c>
      <c r="T116" s="4">
        <f t="shared" si="15"/>
        <v>4.1414605428085737E-5</v>
      </c>
    </row>
    <row r="117" spans="4:20" x14ac:dyDescent="0.25">
      <c r="D117" s="4">
        <v>689324626</v>
      </c>
      <c r="E117" s="4">
        <v>1223595153</v>
      </c>
      <c r="F117" s="4">
        <v>8.4345240203537894E+17</v>
      </c>
      <c r="G117" s="4">
        <f t="shared" si="8"/>
        <v>8.4345427121713779E+17</v>
      </c>
      <c r="H117" s="4">
        <f t="shared" si="9"/>
        <v>1869181758848</v>
      </c>
      <c r="I117" s="4">
        <f t="shared" si="10"/>
        <v>2.2161032585094353E-6</v>
      </c>
      <c r="J117" s="4">
        <f t="shared" si="11"/>
        <v>2.2161032585094352E-4</v>
      </c>
      <c r="N117" s="4">
        <v>689324626</v>
      </c>
      <c r="O117" s="4">
        <v>1223595153</v>
      </c>
      <c r="P117" s="4">
        <v>8.4345395148244902E+17</v>
      </c>
      <c r="Q117" s="4">
        <f t="shared" si="12"/>
        <v>8.4345427121713779E+17</v>
      </c>
      <c r="R117" s="4">
        <f t="shared" si="13"/>
        <v>319734688768</v>
      </c>
      <c r="S117" s="4">
        <f t="shared" si="14"/>
        <v>3.7907768053223588E-7</v>
      </c>
      <c r="T117" s="4">
        <f t="shared" si="15"/>
        <v>3.7907768053223589E-5</v>
      </c>
    </row>
    <row r="118" spans="4:20" x14ac:dyDescent="0.25">
      <c r="D118" s="4">
        <v>379730989</v>
      </c>
      <c r="E118" s="4">
        <v>2556316464</v>
      </c>
      <c r="F118" s="4">
        <v>9.7071172585465203E+17</v>
      </c>
      <c r="G118" s="4">
        <f t="shared" si="8"/>
        <v>9.7071257907170291E+17</v>
      </c>
      <c r="H118" s="4">
        <f t="shared" si="9"/>
        <v>853217050880</v>
      </c>
      <c r="I118" s="4">
        <f t="shared" si="10"/>
        <v>8.7895950796881145E-7</v>
      </c>
      <c r="J118" s="4">
        <f t="shared" si="11"/>
        <v>8.7895950796881139E-5</v>
      </c>
      <c r="N118" s="4">
        <v>379730989</v>
      </c>
      <c r="O118" s="4">
        <v>2556316464</v>
      </c>
      <c r="P118" s="4">
        <v>9.7071277513961997E+17</v>
      </c>
      <c r="Q118" s="4">
        <f t="shared" si="12"/>
        <v>9.7071257907170291E+17</v>
      </c>
      <c r="R118" s="4">
        <f t="shared" si="13"/>
        <v>-196067917056</v>
      </c>
      <c r="S118" s="4">
        <f t="shared" si="14"/>
        <v>-2.0198349262507826E-7</v>
      </c>
      <c r="T118" s="4">
        <f t="shared" si="15"/>
        <v>2.0198349262507826E-5</v>
      </c>
    </row>
    <row r="119" spans="4:20" x14ac:dyDescent="0.25">
      <c r="D119" s="4">
        <v>367146027</v>
      </c>
      <c r="E119" s="4">
        <v>896813674</v>
      </c>
      <c r="F119" s="4">
        <v>3.2926159185655699E+17</v>
      </c>
      <c r="G119" s="4">
        <f t="shared" si="8"/>
        <v>3.2926157736837318E+17</v>
      </c>
      <c r="H119" s="4">
        <f t="shared" si="9"/>
        <v>-14488183808</v>
      </c>
      <c r="I119" s="4">
        <f t="shared" si="10"/>
        <v>-4.4002048231065917E-8</v>
      </c>
      <c r="J119" s="4">
        <f t="shared" si="11"/>
        <v>4.4002048231065915E-6</v>
      </c>
      <c r="N119" s="4">
        <v>367146027</v>
      </c>
      <c r="O119" s="4">
        <v>896813674</v>
      </c>
      <c r="P119" s="4">
        <v>3.2926320067865203E+17</v>
      </c>
      <c r="Q119" s="4">
        <f t="shared" si="12"/>
        <v>3.2926157736837318E+17</v>
      </c>
      <c r="R119" s="4">
        <f t="shared" si="13"/>
        <v>-1623310278848</v>
      </c>
      <c r="S119" s="4">
        <f t="shared" si="14"/>
        <v>-4.9301539882737773E-6</v>
      </c>
      <c r="T119" s="4">
        <f t="shared" si="15"/>
        <v>4.9301539882737778E-4</v>
      </c>
    </row>
    <row r="120" spans="4:20" x14ac:dyDescent="0.25">
      <c r="D120" s="4">
        <v>4260283899</v>
      </c>
      <c r="E120" s="4">
        <v>977967220</v>
      </c>
      <c r="F120" s="4">
        <v>4.1664175656233298E+18</v>
      </c>
      <c r="G120" s="4">
        <f t="shared" si="8"/>
        <v>4.1664180011157908E+18</v>
      </c>
      <c r="H120" s="4">
        <f t="shared" si="9"/>
        <v>435492461056</v>
      </c>
      <c r="I120" s="4">
        <f t="shared" si="10"/>
        <v>1.0452442864335086E-7</v>
      </c>
      <c r="J120" s="4">
        <f t="shared" si="11"/>
        <v>1.0452442864335086E-5</v>
      </c>
      <c r="N120" s="4">
        <v>4260283899</v>
      </c>
      <c r="O120" s="4">
        <v>977967220</v>
      </c>
      <c r="P120" s="4">
        <v>4.1664166719554299E+18</v>
      </c>
      <c r="Q120" s="4">
        <f t="shared" si="12"/>
        <v>4.1664180011157908E+18</v>
      </c>
      <c r="R120" s="4">
        <f t="shared" si="13"/>
        <v>1329160360960</v>
      </c>
      <c r="S120" s="4">
        <f t="shared" si="14"/>
        <v>3.1901752551089287E-7</v>
      </c>
      <c r="T120" s="4">
        <f t="shared" si="15"/>
        <v>3.1901752551089287E-5</v>
      </c>
    </row>
    <row r="121" spans="4:20" x14ac:dyDescent="0.25">
      <c r="D121" s="4">
        <v>224776730</v>
      </c>
      <c r="E121" s="4">
        <v>3080000879</v>
      </c>
      <c r="F121" s="4">
        <v>6.9231249358190694E+17</v>
      </c>
      <c r="G121" s="4">
        <f t="shared" si="8"/>
        <v>6.9231252597874573E+17</v>
      </c>
      <c r="H121" s="4">
        <f t="shared" si="9"/>
        <v>32396838784</v>
      </c>
      <c r="I121" s="4">
        <f t="shared" si="10"/>
        <v>4.6795107077110135E-8</v>
      </c>
      <c r="J121" s="4">
        <f t="shared" si="11"/>
        <v>4.6795107077110137E-6</v>
      </c>
      <c r="N121" s="4">
        <v>224776730</v>
      </c>
      <c r="O121" s="4">
        <v>3080000879</v>
      </c>
      <c r="P121" s="4">
        <v>6.9231252823635994E+17</v>
      </c>
      <c r="Q121" s="4">
        <f t="shared" si="12"/>
        <v>6.9231252597874573E+17</v>
      </c>
      <c r="R121" s="4">
        <f t="shared" si="13"/>
        <v>-2257614208</v>
      </c>
      <c r="S121" s="4">
        <f t="shared" si="14"/>
        <v>-3.260975532413391E-9</v>
      </c>
      <c r="T121" s="4">
        <f t="shared" si="15"/>
        <v>3.2609755324133912E-7</v>
      </c>
    </row>
    <row r="122" spans="4:20" x14ac:dyDescent="0.25">
      <c r="D122" s="4">
        <v>2823189840</v>
      </c>
      <c r="E122" s="4">
        <v>3356746128</v>
      </c>
      <c r="F122" s="4">
        <v>9.4767311478124196E+18</v>
      </c>
      <c r="G122" s="4">
        <f t="shared" si="8"/>
        <v>9.4767315640289403E+18</v>
      </c>
      <c r="H122" s="4">
        <f t="shared" si="9"/>
        <v>416216520704</v>
      </c>
      <c r="I122" s="4">
        <f t="shared" si="10"/>
        <v>4.3919838595391172E-8</v>
      </c>
      <c r="J122" s="4">
        <f t="shared" si="11"/>
        <v>4.3919838595391175E-6</v>
      </c>
      <c r="N122" s="4">
        <v>2823189840</v>
      </c>
      <c r="O122" s="4">
        <v>3356746128</v>
      </c>
      <c r="P122" s="4">
        <v>9.4770153124463391E+18</v>
      </c>
      <c r="Q122" s="4">
        <f t="shared" si="12"/>
        <v>9.4767315640289403E+18</v>
      </c>
      <c r="R122" s="4">
        <f t="shared" si="13"/>
        <v>-283748417398784</v>
      </c>
      <c r="S122" s="4">
        <f t="shared" si="14"/>
        <v>-2.9941590672021853E-5</v>
      </c>
      <c r="T122" s="4">
        <f t="shared" si="15"/>
        <v>2.9941590672021854E-3</v>
      </c>
    </row>
    <row r="123" spans="4:20" x14ac:dyDescent="0.25">
      <c r="D123" s="4">
        <v>426232370</v>
      </c>
      <c r="E123" s="4">
        <v>1713681100</v>
      </c>
      <c r="F123" s="4">
        <v>7.30427626310832E+17</v>
      </c>
      <c r="G123" s="4">
        <f t="shared" si="8"/>
        <v>7.3042635667720704E+17</v>
      </c>
      <c r="H123" s="4">
        <f t="shared" si="9"/>
        <v>-1269633624960</v>
      </c>
      <c r="I123" s="4">
        <f t="shared" si="10"/>
        <v>-1.7382089424260489E-6</v>
      </c>
      <c r="J123" s="4">
        <f t="shared" si="11"/>
        <v>1.7382089424260489E-4</v>
      </c>
      <c r="N123" s="4">
        <v>426232370</v>
      </c>
      <c r="O123" s="4">
        <v>1713681100</v>
      </c>
      <c r="P123" s="4">
        <v>7.3070764330054899E+17</v>
      </c>
      <c r="Q123" s="4">
        <f t="shared" si="12"/>
        <v>7.3042635667720704E+17</v>
      </c>
      <c r="R123" s="4">
        <f t="shared" si="13"/>
        <v>-281286623341952</v>
      </c>
      <c r="S123" s="4">
        <f t="shared" si="14"/>
        <v>-3.8509922426890094E-4</v>
      </c>
      <c r="T123" s="4">
        <f t="shared" si="15"/>
        <v>3.8509922426890095E-2</v>
      </c>
    </row>
    <row r="124" spans="4:20" x14ac:dyDescent="0.25">
      <c r="D124" s="4">
        <v>1505943219</v>
      </c>
      <c r="E124" s="4">
        <v>2722841412</v>
      </c>
      <c r="F124" s="4">
        <v>4.1004444658211799E+18</v>
      </c>
      <c r="G124" s="4">
        <f t="shared" si="8"/>
        <v>4.1004445608137851E+18</v>
      </c>
      <c r="H124" s="4">
        <f t="shared" si="9"/>
        <v>94992605184</v>
      </c>
      <c r="I124" s="4">
        <f t="shared" si="10"/>
        <v>2.3166416171505928E-8</v>
      </c>
      <c r="J124" s="4">
        <f t="shared" si="11"/>
        <v>2.3166416171505928E-6</v>
      </c>
      <c r="N124" s="4">
        <v>1505943219</v>
      </c>
      <c r="O124" s="4">
        <v>2722841412</v>
      </c>
      <c r="P124" s="4">
        <v>4.1004440667625201E+18</v>
      </c>
      <c r="Q124" s="4">
        <f t="shared" si="12"/>
        <v>4.1004445608137851E+18</v>
      </c>
      <c r="R124" s="4">
        <f t="shared" si="13"/>
        <v>494051265024</v>
      </c>
      <c r="S124" s="4">
        <f t="shared" si="14"/>
        <v>1.2048724417479975E-7</v>
      </c>
      <c r="T124" s="4">
        <f t="shared" si="15"/>
        <v>1.2048724417479976E-5</v>
      </c>
    </row>
    <row r="125" spans="4:20" x14ac:dyDescent="0.25">
      <c r="D125" s="4">
        <v>143099409</v>
      </c>
      <c r="E125" s="4">
        <v>994614902</v>
      </c>
      <c r="F125" s="4">
        <v>1.4232724083919699E+17</v>
      </c>
      <c r="G125" s="4">
        <f t="shared" si="8"/>
        <v>1.4232880465879291E+17</v>
      </c>
      <c r="H125" s="4">
        <f t="shared" si="9"/>
        <v>1563819595920</v>
      </c>
      <c r="I125" s="4">
        <f t="shared" si="10"/>
        <v>1.098737251162173E-5</v>
      </c>
      <c r="J125" s="4">
        <f t="shared" si="11"/>
        <v>1.0987372511621729E-3</v>
      </c>
      <c r="N125" s="4">
        <v>143099409</v>
      </c>
      <c r="O125" s="4">
        <v>994614902</v>
      </c>
      <c r="P125" s="4">
        <v>1.4232761215011699E+17</v>
      </c>
      <c r="Q125" s="4">
        <f t="shared" si="12"/>
        <v>1.4232880465879291E+17</v>
      </c>
      <c r="R125" s="4">
        <f t="shared" si="13"/>
        <v>1192508675920</v>
      </c>
      <c r="S125" s="4">
        <f t="shared" si="14"/>
        <v>8.3785476789383557E-6</v>
      </c>
      <c r="T125" s="4">
        <f t="shared" si="15"/>
        <v>8.3785476789383561E-4</v>
      </c>
    </row>
    <row r="126" spans="4:20" x14ac:dyDescent="0.25">
      <c r="D126" s="4">
        <v>3316926859</v>
      </c>
      <c r="E126" s="4">
        <v>3222902656</v>
      </c>
      <c r="F126" s="4">
        <v>1.0690133859633101E+19</v>
      </c>
      <c r="G126" s="4">
        <f t="shared" si="8"/>
        <v>1.0690132383628837E+19</v>
      </c>
      <c r="H126" s="4">
        <f t="shared" si="9"/>
        <v>-1476004263936</v>
      </c>
      <c r="I126" s="4">
        <f t="shared" si="10"/>
        <v>-1.3807165439750715E-7</v>
      </c>
      <c r="J126" s="4">
        <f t="shared" si="11"/>
        <v>1.3807165439750714E-5</v>
      </c>
      <c r="N126" s="4">
        <v>3316926859</v>
      </c>
      <c r="O126" s="4">
        <v>3222902656</v>
      </c>
      <c r="P126" s="4">
        <v>1.0690415541771801E+19</v>
      </c>
      <c r="Q126" s="4">
        <f t="shared" si="12"/>
        <v>1.0690132383628837E+19</v>
      </c>
      <c r="R126" s="4">
        <f t="shared" si="13"/>
        <v>-283158142963712</v>
      </c>
      <c r="S126" s="4">
        <f t="shared" si="14"/>
        <v>-2.6487805089986366E-5</v>
      </c>
      <c r="T126" s="4">
        <f t="shared" si="15"/>
        <v>2.6487805089986365E-3</v>
      </c>
    </row>
    <row r="127" spans="4:20" x14ac:dyDescent="0.25">
      <c r="D127" s="4">
        <v>3047764843</v>
      </c>
      <c r="E127" s="4">
        <v>1106514563</v>
      </c>
      <c r="F127" s="4">
        <v>3.3723961747764398E+18</v>
      </c>
      <c r="G127" s="4">
        <f t="shared" si="8"/>
        <v>3.3723961833789087E+18</v>
      </c>
      <c r="H127" s="4">
        <f t="shared" si="9"/>
        <v>8602468864</v>
      </c>
      <c r="I127" s="4">
        <f t="shared" si="10"/>
        <v>2.5508476454806443E-9</v>
      </c>
      <c r="J127" s="4">
        <f t="shared" si="11"/>
        <v>2.5508476454806441E-7</v>
      </c>
      <c r="N127" s="4">
        <v>3047764843</v>
      </c>
      <c r="O127" s="4">
        <v>1106514563</v>
      </c>
      <c r="P127" s="4">
        <v>3.3723961876046602E+18</v>
      </c>
      <c r="Q127" s="4">
        <f t="shared" si="12"/>
        <v>3.3723961833789087E+18</v>
      </c>
      <c r="R127" s="4">
        <f t="shared" si="13"/>
        <v>-4225751552</v>
      </c>
      <c r="S127" s="4">
        <f t="shared" si="14"/>
        <v>-1.2530412567855797E-9</v>
      </c>
      <c r="T127" s="4">
        <f t="shared" si="15"/>
        <v>1.2530412567855796E-7</v>
      </c>
    </row>
    <row r="128" spans="4:20" x14ac:dyDescent="0.25">
      <c r="D128" s="4">
        <v>1189986957</v>
      </c>
      <c r="E128" s="4">
        <v>2686155584</v>
      </c>
      <c r="F128" s="4">
        <v>3.1964883802813901E+18</v>
      </c>
      <c r="G128" s="4">
        <f t="shared" si="8"/>
        <v>3.1964901094327178E+18</v>
      </c>
      <c r="H128" s="4">
        <f t="shared" si="9"/>
        <v>1729151327744</v>
      </c>
      <c r="I128" s="4">
        <f t="shared" si="10"/>
        <v>5.409531293844276E-7</v>
      </c>
      <c r="J128" s="4">
        <f t="shared" si="11"/>
        <v>5.4095312938442761E-5</v>
      </c>
      <c r="N128" s="4">
        <v>1189986957</v>
      </c>
      <c r="O128" s="4">
        <v>2686155584</v>
      </c>
      <c r="P128" s="4">
        <v>3.1964912605295401E+18</v>
      </c>
      <c r="Q128" s="4">
        <f t="shared" si="12"/>
        <v>3.1964901094327178E+18</v>
      </c>
      <c r="R128" s="4">
        <f t="shared" si="13"/>
        <v>-1151096822272</v>
      </c>
      <c r="S128" s="4">
        <f t="shared" si="14"/>
        <v>-3.6011274331028216E-7</v>
      </c>
      <c r="T128" s="4">
        <f t="shared" si="15"/>
        <v>3.6011274331028215E-5</v>
      </c>
    </row>
    <row r="129" spans="4:20" x14ac:dyDescent="0.25">
      <c r="D129" s="4">
        <v>337755176</v>
      </c>
      <c r="E129" s="4">
        <v>2435059490</v>
      </c>
      <c r="F129" s="4">
        <v>8.2245288912447501E+17</v>
      </c>
      <c r="G129" s="4">
        <f t="shared" si="8"/>
        <v>8.2245394661542029E+17</v>
      </c>
      <c r="H129" s="4">
        <f t="shared" si="9"/>
        <v>1057490945280</v>
      </c>
      <c r="I129" s="4">
        <f t="shared" si="10"/>
        <v>1.2857752700097177E-6</v>
      </c>
      <c r="J129" s="4">
        <f t="shared" si="11"/>
        <v>1.2857752700097178E-4</v>
      </c>
      <c r="N129" s="4">
        <v>337755176</v>
      </c>
      <c r="O129" s="4">
        <v>2435059490</v>
      </c>
      <c r="P129" s="4">
        <v>8.2245396731101594E+17</v>
      </c>
      <c r="Q129" s="4">
        <f t="shared" si="12"/>
        <v>8.2245394661542029E+17</v>
      </c>
      <c r="R129" s="4">
        <f t="shared" si="13"/>
        <v>-20695595648</v>
      </c>
      <c r="S129" s="4">
        <f t="shared" si="14"/>
        <v>-2.5163227355363724E-8</v>
      </c>
      <c r="T129" s="4">
        <f t="shared" si="15"/>
        <v>2.5163227355363725E-6</v>
      </c>
    </row>
    <row r="130" spans="4:20" x14ac:dyDescent="0.25">
      <c r="D130" s="4">
        <v>449910325</v>
      </c>
      <c r="E130" s="4">
        <v>754797145</v>
      </c>
      <c r="F130" s="4">
        <v>3.3959100759663898E+17</v>
      </c>
      <c r="G130" s="4">
        <f t="shared" si="8"/>
        <v>3.3959102881602214E+17</v>
      </c>
      <c r="H130" s="4">
        <f t="shared" si="9"/>
        <v>21219383168</v>
      </c>
      <c r="I130" s="4">
        <f t="shared" si="10"/>
        <v>6.2485111111388855E-8</v>
      </c>
      <c r="J130" s="4">
        <f t="shared" si="11"/>
        <v>6.2485111111388852E-6</v>
      </c>
      <c r="N130" s="4">
        <v>449910325</v>
      </c>
      <c r="O130" s="4">
        <v>754797145</v>
      </c>
      <c r="P130" s="4">
        <v>3.39590704167384E+17</v>
      </c>
      <c r="Q130" s="4">
        <f t="shared" si="12"/>
        <v>3.3959102881602214E+17</v>
      </c>
      <c r="R130" s="4">
        <f t="shared" si="13"/>
        <v>324648638144</v>
      </c>
      <c r="S130" s="4">
        <f t="shared" si="14"/>
        <v>9.5599886509334922E-7</v>
      </c>
      <c r="T130" s="4">
        <f t="shared" si="15"/>
        <v>9.5599886509334925E-5</v>
      </c>
    </row>
    <row r="131" spans="4:20" x14ac:dyDescent="0.25">
      <c r="D131" s="4">
        <v>748867673</v>
      </c>
      <c r="E131" s="4">
        <v>3504032673</v>
      </c>
      <c r="F131" s="4">
        <v>2.6240567928759301E+18</v>
      </c>
      <c r="G131" s="4">
        <f t="shared" si="8"/>
        <v>2.6240567939454797E+18</v>
      </c>
      <c r="H131" s="4">
        <f t="shared" si="9"/>
        <v>1069549568</v>
      </c>
      <c r="I131" s="4">
        <f t="shared" si="10"/>
        <v>4.0759390973083572E-10</v>
      </c>
      <c r="J131" s="4">
        <f t="shared" si="11"/>
        <v>4.0759390973083573E-8</v>
      </c>
      <c r="N131" s="4">
        <v>748867673</v>
      </c>
      <c r="O131" s="4">
        <v>3504032673</v>
      </c>
      <c r="P131" s="4">
        <v>2.6240570045949599E+18</v>
      </c>
      <c r="Q131" s="4">
        <f t="shared" si="12"/>
        <v>2.6240567939454797E+18</v>
      </c>
      <c r="R131" s="4">
        <f t="shared" si="13"/>
        <v>-210649480192</v>
      </c>
      <c r="S131" s="4">
        <f t="shared" si="14"/>
        <v>-8.027626561972069E-8</v>
      </c>
      <c r="T131" s="4">
        <f t="shared" si="15"/>
        <v>8.0276265619720695E-6</v>
      </c>
    </row>
    <row r="132" spans="4:20" x14ac:dyDescent="0.25">
      <c r="D132" s="4">
        <v>2870661974</v>
      </c>
      <c r="E132" s="4">
        <v>836182627</v>
      </c>
      <c r="F132" s="4">
        <v>2.4003973018294098E+18</v>
      </c>
      <c r="G132" s="4">
        <f t="shared" si="8"/>
        <v>2.4003976706483256E+18</v>
      </c>
      <c r="H132" s="4">
        <f t="shared" si="9"/>
        <v>368818915840</v>
      </c>
      <c r="I132" s="4">
        <f t="shared" si="10"/>
        <v>1.5364908921128279E-7</v>
      </c>
      <c r="J132" s="4">
        <f t="shared" si="11"/>
        <v>1.536490892112828E-5</v>
      </c>
      <c r="N132" s="4">
        <v>2870661974</v>
      </c>
      <c r="O132" s="4">
        <v>836182627</v>
      </c>
      <c r="P132" s="4">
        <v>2.4003974300266102E+18</v>
      </c>
      <c r="Q132" s="4">
        <f t="shared" si="12"/>
        <v>2.4003976706483256E+18</v>
      </c>
      <c r="R132" s="4">
        <f t="shared" si="13"/>
        <v>240621715456</v>
      </c>
      <c r="S132" s="4">
        <f t="shared" si="14"/>
        <v>1.0024243832523394E-7</v>
      </c>
      <c r="T132" s="4">
        <f t="shared" si="15"/>
        <v>1.0024243832523394E-5</v>
      </c>
    </row>
    <row r="133" spans="4:20" x14ac:dyDescent="0.25">
      <c r="D133" s="4">
        <v>4142323693</v>
      </c>
      <c r="E133" s="4">
        <v>1155417225</v>
      </c>
      <c r="F133" s="4">
        <v>4.7861121522889902E+18</v>
      </c>
      <c r="G133" s="4">
        <f t="shared" si="8"/>
        <v>4.7861121464178115E+18</v>
      </c>
      <c r="H133" s="4">
        <f t="shared" si="9"/>
        <v>-5871178752</v>
      </c>
      <c r="I133" s="4">
        <f t="shared" si="10"/>
        <v>-1.2267114878188368E-9</v>
      </c>
      <c r="J133" s="4">
        <f t="shared" si="11"/>
        <v>1.2267114878188368E-7</v>
      </c>
      <c r="N133" s="4">
        <v>4142323693</v>
      </c>
      <c r="O133" s="4">
        <v>1155417225</v>
      </c>
      <c r="P133" s="4">
        <v>4.7861117950055199E+18</v>
      </c>
      <c r="Q133" s="4">
        <f t="shared" si="12"/>
        <v>4.7861121464178115E+18</v>
      </c>
      <c r="R133" s="4">
        <f t="shared" si="13"/>
        <v>351412291584</v>
      </c>
      <c r="S133" s="4">
        <f t="shared" si="14"/>
        <v>7.3423330008473838E-8</v>
      </c>
      <c r="T133" s="4">
        <f t="shared" si="15"/>
        <v>7.3423330008473839E-6</v>
      </c>
    </row>
    <row r="134" spans="4:20" x14ac:dyDescent="0.25">
      <c r="D134" s="4">
        <v>2993570148</v>
      </c>
      <c r="E134" s="4">
        <v>3125337972</v>
      </c>
      <c r="F134" s="4">
        <v>9.355918289629399E+18</v>
      </c>
      <c r="G134" s="4">
        <f t="shared" si="8"/>
        <v>9.3559184553900605E+18</v>
      </c>
      <c r="H134" s="4">
        <f t="shared" si="9"/>
        <v>165760661504</v>
      </c>
      <c r="I134" s="4">
        <f t="shared" si="10"/>
        <v>1.7717198187902463E-8</v>
      </c>
      <c r="J134" s="4">
        <f t="shared" si="11"/>
        <v>1.7717198187902464E-6</v>
      </c>
      <c r="N134" s="4">
        <v>2993570148</v>
      </c>
      <c r="O134" s="4">
        <v>3125337972</v>
      </c>
      <c r="P134" s="4">
        <v>9.3561966637036892E+18</v>
      </c>
      <c r="Q134" s="4">
        <f t="shared" si="12"/>
        <v>9.3559184553900605E+18</v>
      </c>
      <c r="R134" s="4">
        <f t="shared" si="13"/>
        <v>-278208313628672</v>
      </c>
      <c r="S134" s="4">
        <f t="shared" si="14"/>
        <v>-2.9736077217346068E-5</v>
      </c>
      <c r="T134" s="4">
        <f t="shared" si="15"/>
        <v>2.9736077217346066E-3</v>
      </c>
    </row>
    <row r="135" spans="4:20" x14ac:dyDescent="0.25">
      <c r="D135" s="4">
        <v>3156017016</v>
      </c>
      <c r="E135" s="4">
        <v>422524978</v>
      </c>
      <c r="F135" s="4">
        <v>1.3334959805911501E+18</v>
      </c>
      <c r="G135" s="4">
        <f t="shared" si="8"/>
        <v>1.3334960202530255E+18</v>
      </c>
      <c r="H135" s="4">
        <f t="shared" si="9"/>
        <v>39661875456</v>
      </c>
      <c r="I135" s="4">
        <f t="shared" si="10"/>
        <v>2.9742777521356471E-8</v>
      </c>
      <c r="J135" s="4">
        <f t="shared" si="11"/>
        <v>2.9742777521356471E-6</v>
      </c>
      <c r="N135" s="4">
        <v>3156017016</v>
      </c>
      <c r="O135" s="4">
        <v>422524978</v>
      </c>
      <c r="P135" s="4">
        <v>1.3334960330167401E+18</v>
      </c>
      <c r="Q135" s="4">
        <f t="shared" si="12"/>
        <v>1.3334960202530255E+18</v>
      </c>
      <c r="R135" s="4">
        <f t="shared" si="13"/>
        <v>-12763714560</v>
      </c>
      <c r="S135" s="4">
        <f t="shared" si="14"/>
        <v>-9.5716180372087928E-9</v>
      </c>
      <c r="T135" s="4">
        <f t="shared" si="15"/>
        <v>9.571618037208792E-7</v>
      </c>
    </row>
    <row r="136" spans="4:20" x14ac:dyDescent="0.25">
      <c r="D136" s="4">
        <v>3349245327</v>
      </c>
      <c r="E136" s="4">
        <v>2052462836</v>
      </c>
      <c r="F136" s="4">
        <v>6.87420182985101E+18</v>
      </c>
      <c r="G136" s="4">
        <f t="shared" si="8"/>
        <v>6.8742015623141673E+18</v>
      </c>
      <c r="H136" s="4">
        <f t="shared" si="9"/>
        <v>-267536842752</v>
      </c>
      <c r="I136" s="4">
        <f t="shared" si="10"/>
        <v>-3.8918969763513162E-8</v>
      </c>
      <c r="J136" s="4">
        <f t="shared" si="11"/>
        <v>3.8918969763513162E-6</v>
      </c>
      <c r="N136" s="4">
        <v>3349245327</v>
      </c>
      <c r="O136" s="4">
        <v>2052462836</v>
      </c>
      <c r="P136" s="4">
        <v>6.8742028614122895E+18</v>
      </c>
      <c r="Q136" s="4">
        <f t="shared" si="12"/>
        <v>6.8742015623141673E+18</v>
      </c>
      <c r="R136" s="4">
        <f t="shared" si="13"/>
        <v>-1299098122240</v>
      </c>
      <c r="S136" s="4">
        <f t="shared" si="14"/>
        <v>-1.8898167452085371E-7</v>
      </c>
      <c r="T136" s="4">
        <f t="shared" si="15"/>
        <v>1.8898167452085371E-5</v>
      </c>
    </row>
    <row r="137" spans="4:20" x14ac:dyDescent="0.25">
      <c r="D137" s="4">
        <v>1846883036</v>
      </c>
      <c r="E137" s="4">
        <v>1816797912</v>
      </c>
      <c r="F137" s="4">
        <v>3.3554123258334198E+18</v>
      </c>
      <c r="G137" s="4">
        <f t="shared" ref="G137:G200" si="16">D137*E137</f>
        <v>3.3554132435130209E+18</v>
      </c>
      <c r="H137" s="4">
        <f t="shared" ref="H137:H200" si="17">G137-F137</f>
        <v>917679601152</v>
      </c>
      <c r="I137" s="4">
        <f t="shared" ref="I137:I200" si="18">H137/G137</f>
        <v>2.7349227488630159E-7</v>
      </c>
      <c r="J137" s="4">
        <f t="shared" ref="J137:J200" si="19">ABS(I137*100)</f>
        <v>2.7349227488630159E-5</v>
      </c>
      <c r="N137" s="4">
        <v>1846883036</v>
      </c>
      <c r="O137" s="4">
        <v>1816797912</v>
      </c>
      <c r="P137" s="4">
        <v>3.35541330692687E+18</v>
      </c>
      <c r="Q137" s="4">
        <f t="shared" ref="Q137:Q200" si="20">N137*O137</f>
        <v>3.3554132435130209E+18</v>
      </c>
      <c r="R137" s="4">
        <f t="shared" ref="R137:R200" si="21">Q137-P137</f>
        <v>-63413849088</v>
      </c>
      <c r="S137" s="4">
        <f t="shared" ref="S137:S200" si="22">R137/Q137</f>
        <v>-1.8898968468517914E-8</v>
      </c>
      <c r="T137" s="4">
        <f t="shared" ref="T137:T200" si="23">ABS(S137*100)</f>
        <v>1.8898968468517915E-6</v>
      </c>
    </row>
    <row r="138" spans="4:20" x14ac:dyDescent="0.25">
      <c r="D138" s="4">
        <v>2613650743</v>
      </c>
      <c r="E138" s="4">
        <v>436351028</v>
      </c>
      <c r="F138" s="4">
        <v>1.14046885266475E+18</v>
      </c>
      <c r="G138" s="4">
        <f t="shared" si="16"/>
        <v>1.1404691885410138E+18</v>
      </c>
      <c r="H138" s="4">
        <f t="shared" si="17"/>
        <v>335876263808</v>
      </c>
      <c r="I138" s="4">
        <f t="shared" si="18"/>
        <v>2.9450709162750974E-7</v>
      </c>
      <c r="J138" s="4">
        <f t="shared" si="19"/>
        <v>2.9450709162750974E-5</v>
      </c>
      <c r="N138" s="4">
        <v>2613650743</v>
      </c>
      <c r="O138" s="4">
        <v>436351028</v>
      </c>
      <c r="P138" s="4">
        <v>1.14046919270064E+18</v>
      </c>
      <c r="Q138" s="4">
        <f t="shared" si="20"/>
        <v>1.1404691885410138E+18</v>
      </c>
      <c r="R138" s="4">
        <f t="shared" si="21"/>
        <v>-4159626240</v>
      </c>
      <c r="S138" s="4">
        <f t="shared" si="22"/>
        <v>-3.6472938346728608E-9</v>
      </c>
      <c r="T138" s="4">
        <f t="shared" si="23"/>
        <v>3.647293834672861E-7</v>
      </c>
    </row>
    <row r="139" spans="4:20" x14ac:dyDescent="0.25">
      <c r="D139" s="4">
        <v>522985534</v>
      </c>
      <c r="E139" s="4">
        <v>1394654886</v>
      </c>
      <c r="F139" s="4">
        <v>7.2938432907114394E+17</v>
      </c>
      <c r="G139" s="4">
        <f t="shared" si="16"/>
        <v>7.2938433030041907E+17</v>
      </c>
      <c r="H139" s="4">
        <f t="shared" si="17"/>
        <v>1229275136</v>
      </c>
      <c r="I139" s="4">
        <f t="shared" si="18"/>
        <v>1.685359946646627E-9</v>
      </c>
      <c r="J139" s="4">
        <f t="shared" si="19"/>
        <v>1.685359946646627E-7</v>
      </c>
      <c r="N139" s="4">
        <v>522985534</v>
      </c>
      <c r="O139" s="4">
        <v>1394654886</v>
      </c>
      <c r="P139" s="4">
        <v>7.2938433388522202E+17</v>
      </c>
      <c r="Q139" s="4">
        <f t="shared" si="20"/>
        <v>7.2938433030041907E+17</v>
      </c>
      <c r="R139" s="4">
        <f t="shared" si="21"/>
        <v>-3584802944</v>
      </c>
      <c r="S139" s="4">
        <f t="shared" si="22"/>
        <v>-4.9148340526091234E-9</v>
      </c>
      <c r="T139" s="4">
        <f t="shared" si="23"/>
        <v>4.9148340526091232E-7</v>
      </c>
    </row>
    <row r="140" spans="4:20" x14ac:dyDescent="0.25">
      <c r="D140" s="4">
        <v>4144296942</v>
      </c>
      <c r="E140" s="4">
        <v>11288065</v>
      </c>
      <c r="F140" s="4">
        <v>4.67811233704522E+16</v>
      </c>
      <c r="G140" s="4">
        <f t="shared" si="16"/>
        <v>4.6781093260597232E+16</v>
      </c>
      <c r="H140" s="4">
        <f t="shared" si="17"/>
        <v>-30109854968</v>
      </c>
      <c r="I140" s="4">
        <f t="shared" si="18"/>
        <v>-6.4363299079546992E-7</v>
      </c>
      <c r="J140" s="4">
        <f t="shared" si="19"/>
        <v>6.4363299079546997E-5</v>
      </c>
      <c r="N140" s="4">
        <v>4144296942</v>
      </c>
      <c r="O140" s="4">
        <v>11288065</v>
      </c>
      <c r="P140" s="4">
        <v>4.6781076377470096E+16</v>
      </c>
      <c r="Q140" s="4">
        <f t="shared" si="20"/>
        <v>4.6781093260597232E+16</v>
      </c>
      <c r="R140" s="4">
        <f t="shared" si="21"/>
        <v>16883127136</v>
      </c>
      <c r="S140" s="4">
        <f t="shared" si="22"/>
        <v>3.6089637841406147E-7</v>
      </c>
      <c r="T140" s="4">
        <f t="shared" si="23"/>
        <v>3.6089637841406143E-5</v>
      </c>
    </row>
    <row r="141" spans="4:20" x14ac:dyDescent="0.25">
      <c r="D141" s="4">
        <v>2264347405</v>
      </c>
      <c r="E141" s="4">
        <v>3537274789</v>
      </c>
      <c r="F141" s="4">
        <v>8.0096207857987E+18</v>
      </c>
      <c r="G141" s="4">
        <f t="shared" si="16"/>
        <v>8.009618989244073E+18</v>
      </c>
      <c r="H141" s="4">
        <f t="shared" si="17"/>
        <v>-1796554627072</v>
      </c>
      <c r="I141" s="4">
        <f t="shared" si="18"/>
        <v>-2.2429963641024005E-7</v>
      </c>
      <c r="J141" s="4">
        <f t="shared" si="19"/>
        <v>2.2429963641024003E-5</v>
      </c>
      <c r="N141" s="4">
        <v>2264347405</v>
      </c>
      <c r="O141" s="4">
        <v>3537274789</v>
      </c>
      <c r="P141" s="4">
        <v>8.0096185941386803E+18</v>
      </c>
      <c r="Q141" s="4">
        <f t="shared" si="20"/>
        <v>8.009618989244073E+18</v>
      </c>
      <c r="R141" s="4">
        <f t="shared" si="21"/>
        <v>395105392640</v>
      </c>
      <c r="S141" s="4">
        <f t="shared" si="22"/>
        <v>4.9328862355447576E-8</v>
      </c>
      <c r="T141" s="4">
        <f t="shared" si="23"/>
        <v>4.9328862355447573E-6</v>
      </c>
    </row>
    <row r="142" spans="4:20" x14ac:dyDescent="0.25">
      <c r="D142" s="4">
        <v>1074472064</v>
      </c>
      <c r="E142" s="4">
        <v>4230685688</v>
      </c>
      <c r="F142" s="4">
        <v>4.5457535862125199E+18</v>
      </c>
      <c r="G142" s="4">
        <f t="shared" si="16"/>
        <v>4.54575358332062E+18</v>
      </c>
      <c r="H142" s="4">
        <f t="shared" si="17"/>
        <v>-2891899904</v>
      </c>
      <c r="I142" s="4">
        <f t="shared" si="18"/>
        <v>-6.3617612591474892E-10</v>
      </c>
      <c r="J142" s="4">
        <f t="shared" si="19"/>
        <v>6.3617612591474891E-8</v>
      </c>
      <c r="N142" s="4">
        <v>1074472064</v>
      </c>
      <c r="O142" s="4">
        <v>4230685688</v>
      </c>
      <c r="P142" s="4">
        <v>4.5457535874643302E+18</v>
      </c>
      <c r="Q142" s="4">
        <f t="shared" si="20"/>
        <v>4.54575358332062E+18</v>
      </c>
      <c r="R142" s="4">
        <f t="shared" si="21"/>
        <v>-4143710208</v>
      </c>
      <c r="S142" s="4">
        <f t="shared" si="22"/>
        <v>-9.1155627599441239E-10</v>
      </c>
      <c r="T142" s="4">
        <f t="shared" si="23"/>
        <v>9.1155627599441242E-8</v>
      </c>
    </row>
    <row r="143" spans="4:20" x14ac:dyDescent="0.25">
      <c r="D143" s="4">
        <v>1068537471</v>
      </c>
      <c r="E143" s="4">
        <v>2352790296</v>
      </c>
      <c r="F143" s="4">
        <v>2.5140463772188298E+18</v>
      </c>
      <c r="G143" s="4">
        <f t="shared" si="16"/>
        <v>2.5140445926811812E+18</v>
      </c>
      <c r="H143" s="4">
        <f t="shared" si="17"/>
        <v>-1784537648640</v>
      </c>
      <c r="I143" s="4">
        <f t="shared" si="18"/>
        <v>-7.0982736497001601E-7</v>
      </c>
      <c r="J143" s="4">
        <f t="shared" si="19"/>
        <v>7.0982736497001602E-5</v>
      </c>
      <c r="N143" s="4">
        <v>1068537471</v>
      </c>
      <c r="O143" s="4">
        <v>2352790296</v>
      </c>
      <c r="P143" s="4">
        <v>2.5140444877556598E+18</v>
      </c>
      <c r="Q143" s="4">
        <f t="shared" si="20"/>
        <v>2.5140445926811812E+18</v>
      </c>
      <c r="R143" s="4">
        <f t="shared" si="21"/>
        <v>104925521408</v>
      </c>
      <c r="S143" s="4">
        <f t="shared" si="22"/>
        <v>4.1735743953570414E-8</v>
      </c>
      <c r="T143" s="4">
        <f t="shared" si="23"/>
        <v>4.173574395357041E-6</v>
      </c>
    </row>
    <row r="144" spans="4:20" x14ac:dyDescent="0.25">
      <c r="D144" s="4">
        <v>443860020</v>
      </c>
      <c r="E144" s="4">
        <v>3752424895</v>
      </c>
      <c r="F144" s="4">
        <v>1.6655526475558999E+18</v>
      </c>
      <c r="G144" s="4">
        <f t="shared" si="16"/>
        <v>1.665551388943198E+18</v>
      </c>
      <c r="H144" s="4">
        <f t="shared" si="17"/>
        <v>-1258612701952</v>
      </c>
      <c r="I144" s="4">
        <f t="shared" si="18"/>
        <v>-7.5567329252482396E-7</v>
      </c>
      <c r="J144" s="4">
        <f t="shared" si="19"/>
        <v>7.5567329252482392E-5</v>
      </c>
      <c r="N144" s="4">
        <v>443860020</v>
      </c>
      <c r="O144" s="4">
        <v>3752424895</v>
      </c>
      <c r="P144" s="4">
        <v>1.66555256394782E+18</v>
      </c>
      <c r="Q144" s="4">
        <f t="shared" si="20"/>
        <v>1.665551388943198E+18</v>
      </c>
      <c r="R144" s="4">
        <f t="shared" si="21"/>
        <v>-1175004622080</v>
      </c>
      <c r="S144" s="4">
        <f t="shared" si="22"/>
        <v>-7.0547485348113293E-7</v>
      </c>
      <c r="T144" s="4">
        <f t="shared" si="23"/>
        <v>7.054748534811329E-5</v>
      </c>
    </row>
    <row r="145" spans="4:20" x14ac:dyDescent="0.25">
      <c r="D145" s="4">
        <v>677590096</v>
      </c>
      <c r="E145" s="4">
        <v>2500743978</v>
      </c>
      <c r="F145" s="4">
        <v>1.69448053640623E+18</v>
      </c>
      <c r="G145" s="4">
        <f t="shared" si="16"/>
        <v>1.6944793521244419E+18</v>
      </c>
      <c r="H145" s="4">
        <f t="shared" si="17"/>
        <v>-1184281788160</v>
      </c>
      <c r="I145" s="4">
        <f t="shared" si="18"/>
        <v>-6.9890600122994409E-7</v>
      </c>
      <c r="J145" s="4">
        <f t="shared" si="19"/>
        <v>6.9890600122994413E-5</v>
      </c>
      <c r="N145" s="4">
        <v>677590096</v>
      </c>
      <c r="O145" s="4">
        <v>2500743978</v>
      </c>
      <c r="P145" s="4">
        <v>1.69447929514174E+18</v>
      </c>
      <c r="Q145" s="4">
        <f t="shared" si="20"/>
        <v>1.6944793521244419E+18</v>
      </c>
      <c r="R145" s="4">
        <f t="shared" si="21"/>
        <v>56982701824</v>
      </c>
      <c r="S145" s="4">
        <f t="shared" si="22"/>
        <v>3.3628442714606305E-8</v>
      </c>
      <c r="T145" s="4">
        <f t="shared" si="23"/>
        <v>3.3628442714606305E-6</v>
      </c>
    </row>
    <row r="146" spans="4:20" x14ac:dyDescent="0.25">
      <c r="D146" s="4">
        <v>1741266639</v>
      </c>
      <c r="E146" s="4">
        <v>4131492844</v>
      </c>
      <c r="F146" s="4">
        <v>7.1940328138380401E+18</v>
      </c>
      <c r="G146" s="4">
        <f t="shared" si="16"/>
        <v>7.1940306585244314E+18</v>
      </c>
      <c r="H146" s="4">
        <f t="shared" si="17"/>
        <v>-2155313608704</v>
      </c>
      <c r="I146" s="4">
        <f t="shared" si="18"/>
        <v>-2.995975011796901E-7</v>
      </c>
      <c r="J146" s="4">
        <f t="shared" si="19"/>
        <v>2.995975011796901E-5</v>
      </c>
      <c r="N146" s="4">
        <v>1741266639</v>
      </c>
      <c r="O146" s="4">
        <v>4131492844</v>
      </c>
      <c r="P146" s="4">
        <v>7.1940255757430897E+18</v>
      </c>
      <c r="Q146" s="4">
        <f t="shared" si="20"/>
        <v>7.1940306585244314E+18</v>
      </c>
      <c r="R146" s="4">
        <f t="shared" si="21"/>
        <v>5082781341696</v>
      </c>
      <c r="S146" s="4">
        <f t="shared" si="22"/>
        <v>7.0652761754264335E-7</v>
      </c>
      <c r="T146" s="4">
        <f t="shared" si="23"/>
        <v>7.0652761754264336E-5</v>
      </c>
    </row>
    <row r="147" spans="4:20" x14ac:dyDescent="0.25">
      <c r="D147" s="4">
        <v>399949359</v>
      </c>
      <c r="E147" s="4">
        <v>3136032117</v>
      </c>
      <c r="F147" s="4">
        <v>1.25425402651566E+18</v>
      </c>
      <c r="G147" s="4">
        <f t="shared" si="16"/>
        <v>1.2542540349975629E+18</v>
      </c>
      <c r="H147" s="4">
        <f t="shared" si="17"/>
        <v>8481902848</v>
      </c>
      <c r="I147" s="4">
        <f t="shared" si="18"/>
        <v>6.7625079221024639E-9</v>
      </c>
      <c r="J147" s="4">
        <f t="shared" si="19"/>
        <v>6.7625079221024639E-7</v>
      </c>
      <c r="N147" s="4">
        <v>399949359</v>
      </c>
      <c r="O147" s="4">
        <v>3136032117</v>
      </c>
      <c r="P147" s="4">
        <v>1.25425413161443E+18</v>
      </c>
      <c r="Q147" s="4">
        <f t="shared" si="20"/>
        <v>1.2542540349975629E+18</v>
      </c>
      <c r="R147" s="4">
        <f t="shared" si="21"/>
        <v>-96616867072</v>
      </c>
      <c r="S147" s="4">
        <f t="shared" si="22"/>
        <v>-7.7031338449860143E-8</v>
      </c>
      <c r="T147" s="4">
        <f t="shared" si="23"/>
        <v>7.7031338449860136E-6</v>
      </c>
    </row>
    <row r="148" spans="4:20" x14ac:dyDescent="0.25">
      <c r="D148" s="4">
        <v>3075228014</v>
      </c>
      <c r="E148" s="4">
        <v>3847854538</v>
      </c>
      <c r="F148" s="4">
        <v>1.1833031764059001E+19</v>
      </c>
      <c r="G148" s="4">
        <f t="shared" si="16"/>
        <v>1.1833030069054628E+19</v>
      </c>
      <c r="H148" s="4">
        <f t="shared" si="17"/>
        <v>-1695004372992</v>
      </c>
      <c r="I148" s="4">
        <f t="shared" si="18"/>
        <v>-1.432434772074756E-7</v>
      </c>
      <c r="J148" s="4">
        <f t="shared" si="19"/>
        <v>1.432434772074756E-5</v>
      </c>
      <c r="N148" s="4">
        <v>3075228014</v>
      </c>
      <c r="O148" s="4">
        <v>3847854538</v>
      </c>
      <c r="P148" s="4">
        <v>1.1833313229330901E+19</v>
      </c>
      <c r="Q148" s="4">
        <f t="shared" si="20"/>
        <v>1.1833030069054628E+19</v>
      </c>
      <c r="R148" s="4">
        <f t="shared" si="21"/>
        <v>-283160276273152</v>
      </c>
      <c r="S148" s="4">
        <f t="shared" si="22"/>
        <v>-2.3929650699837563E-5</v>
      </c>
      <c r="T148" s="4">
        <f t="shared" si="23"/>
        <v>2.3929650699837561E-3</v>
      </c>
    </row>
    <row r="149" spans="4:20" x14ac:dyDescent="0.25">
      <c r="D149" s="4">
        <v>3426458520</v>
      </c>
      <c r="E149" s="4">
        <v>739796056</v>
      </c>
      <c r="F149" s="4">
        <v>2.5348812775882998E+18</v>
      </c>
      <c r="G149" s="4">
        <f t="shared" si="16"/>
        <v>2.5348804991435971E+18</v>
      </c>
      <c r="H149" s="4">
        <f t="shared" si="17"/>
        <v>-778444702720</v>
      </c>
      <c r="I149" s="4">
        <f t="shared" si="18"/>
        <v>-3.0709325468517965E-7</v>
      </c>
      <c r="J149" s="4">
        <f t="shared" si="19"/>
        <v>3.0709325468517961E-5</v>
      </c>
      <c r="N149" s="4">
        <v>3426458520</v>
      </c>
      <c r="O149" s="4">
        <v>739796056</v>
      </c>
      <c r="P149" s="4">
        <v>2.5348817324571602E+18</v>
      </c>
      <c r="Q149" s="4">
        <f t="shared" si="20"/>
        <v>2.5348804991435971E+18</v>
      </c>
      <c r="R149" s="4">
        <f t="shared" si="21"/>
        <v>-1233313563136</v>
      </c>
      <c r="S149" s="4">
        <f t="shared" si="22"/>
        <v>-4.8653716163451168E-7</v>
      </c>
      <c r="T149" s="4">
        <f t="shared" si="23"/>
        <v>4.865371616345117E-5</v>
      </c>
    </row>
    <row r="150" spans="4:20" x14ac:dyDescent="0.25">
      <c r="D150" s="4">
        <v>4035311073</v>
      </c>
      <c r="E150" s="4">
        <v>1522492085</v>
      </c>
      <c r="F150" s="4">
        <v>6.1437286580357499E+18</v>
      </c>
      <c r="G150" s="4">
        <f t="shared" si="16"/>
        <v>6.1437291691553577E+18</v>
      </c>
      <c r="H150" s="4">
        <f t="shared" si="17"/>
        <v>511119607808</v>
      </c>
      <c r="I150" s="4">
        <f t="shared" si="18"/>
        <v>8.3193707556980232E-8</v>
      </c>
      <c r="J150" s="4">
        <f t="shared" si="19"/>
        <v>8.3193707556980232E-6</v>
      </c>
      <c r="N150" s="4">
        <v>4035311073</v>
      </c>
      <c r="O150" s="4">
        <v>1522492085</v>
      </c>
      <c r="P150" s="4">
        <v>6.1437303731107697E+18</v>
      </c>
      <c r="Q150" s="4">
        <f t="shared" si="20"/>
        <v>6.1437291691553577E+18</v>
      </c>
      <c r="R150" s="4">
        <f t="shared" si="21"/>
        <v>-1203955411968</v>
      </c>
      <c r="S150" s="4">
        <f t="shared" si="22"/>
        <v>-1.9596492273983495E-7</v>
      </c>
      <c r="T150" s="4">
        <f t="shared" si="23"/>
        <v>1.9596492273983496E-5</v>
      </c>
    </row>
    <row r="151" spans="4:20" x14ac:dyDescent="0.25">
      <c r="D151" s="4">
        <v>3281451399</v>
      </c>
      <c r="E151" s="4">
        <v>1106482819</v>
      </c>
      <c r="F151" s="4">
        <v>3.6308705489959501E+18</v>
      </c>
      <c r="G151" s="4">
        <f t="shared" si="16"/>
        <v>3.6308695943770138E+18</v>
      </c>
      <c r="H151" s="4">
        <f t="shared" si="17"/>
        <v>-954618936320</v>
      </c>
      <c r="I151" s="4">
        <f t="shared" si="18"/>
        <v>-2.6291743933695146E-7</v>
      </c>
      <c r="J151" s="4">
        <f t="shared" si="19"/>
        <v>2.6291743933695147E-5</v>
      </c>
      <c r="N151" s="4">
        <v>3281451399</v>
      </c>
      <c r="O151" s="4">
        <v>1106482819</v>
      </c>
      <c r="P151" s="4">
        <v>3.63115289199921E+18</v>
      </c>
      <c r="Q151" s="4">
        <f t="shared" si="20"/>
        <v>3.6308695943770138E+18</v>
      </c>
      <c r="R151" s="4">
        <f t="shared" si="21"/>
        <v>-283297622196224</v>
      </c>
      <c r="S151" s="4">
        <f t="shared" si="22"/>
        <v>-7.8024730669191747E-5</v>
      </c>
      <c r="T151" s="4">
        <f t="shared" si="23"/>
        <v>7.8024730669191749E-3</v>
      </c>
    </row>
    <row r="152" spans="4:20" x14ac:dyDescent="0.25">
      <c r="D152" s="4">
        <v>3297953673</v>
      </c>
      <c r="E152" s="4">
        <v>2726595397</v>
      </c>
      <c r="F152" s="4">
        <v>8.9921870853757604E+18</v>
      </c>
      <c r="G152" s="4">
        <f t="shared" si="16"/>
        <v>8.9921853043210435E+18</v>
      </c>
      <c r="H152" s="4">
        <f t="shared" si="17"/>
        <v>-1781054716928</v>
      </c>
      <c r="I152" s="4">
        <f t="shared" si="18"/>
        <v>-1.9806694998513253E-7</v>
      </c>
      <c r="J152" s="4">
        <f t="shared" si="19"/>
        <v>1.9806694998513255E-5</v>
      </c>
      <c r="N152" s="4">
        <v>3297953673</v>
      </c>
      <c r="O152" s="4">
        <v>2726595397</v>
      </c>
      <c r="P152" s="4">
        <v>8.9921832495701903E+18</v>
      </c>
      <c r="Q152" s="4">
        <f t="shared" si="20"/>
        <v>8.9921853043210435E+18</v>
      </c>
      <c r="R152" s="4">
        <f t="shared" si="21"/>
        <v>2054750853120</v>
      </c>
      <c r="S152" s="4">
        <f t="shared" si="22"/>
        <v>2.285040603125276E-7</v>
      </c>
      <c r="T152" s="4">
        <f t="shared" si="23"/>
        <v>2.2850406031252762E-5</v>
      </c>
    </row>
    <row r="153" spans="4:20" x14ac:dyDescent="0.25">
      <c r="D153" s="4">
        <v>1760478417</v>
      </c>
      <c r="E153" s="4">
        <v>3912736722</v>
      </c>
      <c r="F153" s="4">
        <v>6.8882871741203302E+18</v>
      </c>
      <c r="G153" s="4">
        <f t="shared" si="16"/>
        <v>6.8882885504843295E+18</v>
      </c>
      <c r="H153" s="4">
        <f t="shared" si="17"/>
        <v>1376363999232</v>
      </c>
      <c r="I153" s="4">
        <f t="shared" si="18"/>
        <v>1.998121868944101E-7</v>
      </c>
      <c r="J153" s="4">
        <f t="shared" si="19"/>
        <v>1.9981218689441011E-5</v>
      </c>
      <c r="N153" s="4">
        <v>1760478417</v>
      </c>
      <c r="O153" s="4">
        <v>3912736722</v>
      </c>
      <c r="P153" s="4">
        <v>6.8882893772499405E+18</v>
      </c>
      <c r="Q153" s="4">
        <f t="shared" si="20"/>
        <v>6.8882885504843295E+18</v>
      </c>
      <c r="R153" s="4">
        <f t="shared" si="21"/>
        <v>-826765611008</v>
      </c>
      <c r="S153" s="4">
        <f t="shared" si="22"/>
        <v>-1.2002482255913458E-7</v>
      </c>
      <c r="T153" s="4">
        <f t="shared" si="23"/>
        <v>1.2002482255913458E-5</v>
      </c>
    </row>
    <row r="154" spans="4:20" x14ac:dyDescent="0.25">
      <c r="D154" s="4">
        <v>841843812</v>
      </c>
      <c r="E154" s="4">
        <v>10121217</v>
      </c>
      <c r="F154" s="4">
        <v>8519889413682270</v>
      </c>
      <c r="G154" s="4">
        <f t="shared" si="16"/>
        <v>8520483901359204</v>
      </c>
      <c r="H154" s="4">
        <f t="shared" si="17"/>
        <v>594487676934</v>
      </c>
      <c r="I154" s="4">
        <f t="shared" si="18"/>
        <v>6.9771586193498493E-5</v>
      </c>
      <c r="J154" s="4">
        <f t="shared" si="19"/>
        <v>6.977158619349849E-3</v>
      </c>
      <c r="N154" s="4">
        <v>841843812</v>
      </c>
      <c r="O154" s="4">
        <v>10121217</v>
      </c>
      <c r="P154" s="4">
        <v>8519891365147740</v>
      </c>
      <c r="Q154" s="4">
        <f t="shared" si="20"/>
        <v>8520483901359204</v>
      </c>
      <c r="R154" s="4">
        <f t="shared" si="21"/>
        <v>592536211464</v>
      </c>
      <c r="S154" s="4">
        <f t="shared" si="22"/>
        <v>6.954255395864048E-5</v>
      </c>
      <c r="T154" s="4">
        <f t="shared" si="23"/>
        <v>6.9542553958640476E-3</v>
      </c>
    </row>
    <row r="155" spans="4:20" x14ac:dyDescent="0.25">
      <c r="D155" s="4">
        <v>3258296196</v>
      </c>
      <c r="E155" s="4">
        <v>3824433607</v>
      </c>
      <c r="F155" s="4">
        <v>1.2461138018033701E+19</v>
      </c>
      <c r="G155" s="4">
        <f t="shared" si="16"/>
        <v>1.2461137473542658E+19</v>
      </c>
      <c r="H155" s="4">
        <f t="shared" si="17"/>
        <v>-544491042816</v>
      </c>
      <c r="I155" s="4">
        <f t="shared" si="18"/>
        <v>-4.369513168216441E-8</v>
      </c>
      <c r="J155" s="4">
        <f t="shared" si="19"/>
        <v>4.3695131682164412E-6</v>
      </c>
      <c r="N155" s="4">
        <v>3258296196</v>
      </c>
      <c r="O155" s="4">
        <v>3824433607</v>
      </c>
      <c r="P155" s="4">
        <v>1.2461419310595199E+19</v>
      </c>
      <c r="Q155" s="4">
        <f t="shared" si="20"/>
        <v>1.2461137473542658E+19</v>
      </c>
      <c r="R155" s="4">
        <f t="shared" si="21"/>
        <v>-281837052540928</v>
      </c>
      <c r="S155" s="4">
        <f t="shared" si="22"/>
        <v>-2.2617281378952856E-5</v>
      </c>
      <c r="T155" s="4">
        <f t="shared" si="23"/>
        <v>2.2617281378952856E-3</v>
      </c>
    </row>
    <row r="156" spans="4:20" x14ac:dyDescent="0.25">
      <c r="D156" s="4">
        <v>679196752</v>
      </c>
      <c r="E156" s="4">
        <v>1781411028</v>
      </c>
      <c r="F156" s="4">
        <v>1.2099306638185101E+18</v>
      </c>
      <c r="G156" s="4">
        <f t="shared" si="16"/>
        <v>1.209928584194581E+18</v>
      </c>
      <c r="H156" s="4">
        <f t="shared" si="17"/>
        <v>-2079623929088</v>
      </c>
      <c r="I156" s="4">
        <f t="shared" si="18"/>
        <v>-1.7187989078482291E-6</v>
      </c>
      <c r="J156" s="4">
        <f t="shared" si="19"/>
        <v>1.7187989078482291E-4</v>
      </c>
      <c r="N156" s="4">
        <v>679196752</v>
      </c>
      <c r="O156" s="4">
        <v>1781411028</v>
      </c>
      <c r="P156" s="4">
        <v>1.2099287888941E+18</v>
      </c>
      <c r="Q156" s="4">
        <f t="shared" si="20"/>
        <v>1.209928584194581E+18</v>
      </c>
      <c r="R156" s="4">
        <f t="shared" si="21"/>
        <v>-204699518976</v>
      </c>
      <c r="S156" s="4">
        <f t="shared" si="22"/>
        <v>-1.6918314159200008E-7</v>
      </c>
      <c r="T156" s="4">
        <f t="shared" si="23"/>
        <v>1.6918314159200007E-5</v>
      </c>
    </row>
    <row r="157" spans="4:20" x14ac:dyDescent="0.25">
      <c r="D157" s="4">
        <v>2331447061</v>
      </c>
      <c r="E157" s="4">
        <v>3779781058</v>
      </c>
      <c r="F157" s="4">
        <v>8.8123590513269801E+18</v>
      </c>
      <c r="G157" s="4">
        <f t="shared" si="16"/>
        <v>8.8123594388975708E+18</v>
      </c>
      <c r="H157" s="4">
        <f t="shared" si="17"/>
        <v>387570590720</v>
      </c>
      <c r="I157" s="4">
        <f t="shared" si="18"/>
        <v>4.398034299523366E-8</v>
      </c>
      <c r="J157" s="4">
        <f t="shared" si="19"/>
        <v>4.3980342995233657E-6</v>
      </c>
      <c r="N157" s="4">
        <v>2331447061</v>
      </c>
      <c r="O157" s="4">
        <v>3779781058</v>
      </c>
      <c r="P157" s="4">
        <v>8.8123660424911299E+18</v>
      </c>
      <c r="Q157" s="4">
        <f t="shared" si="20"/>
        <v>8.8123594388975708E+18</v>
      </c>
      <c r="R157" s="4">
        <f t="shared" si="21"/>
        <v>-6603593559040</v>
      </c>
      <c r="S157" s="4">
        <f t="shared" si="22"/>
        <v>-7.4935590233551705E-7</v>
      </c>
      <c r="T157" s="4">
        <f t="shared" si="23"/>
        <v>7.4935590233551704E-5</v>
      </c>
    </row>
    <row r="158" spans="4:20" x14ac:dyDescent="0.25">
      <c r="D158" s="4">
        <v>345615913</v>
      </c>
      <c r="E158" s="4">
        <v>4207190005</v>
      </c>
      <c r="F158" s="4">
        <v>1.4540727625823501E+18</v>
      </c>
      <c r="G158" s="4">
        <f t="shared" si="16"/>
        <v>1.4540718147425495E+18</v>
      </c>
      <c r="H158" s="4">
        <f t="shared" si="17"/>
        <v>-947839800576</v>
      </c>
      <c r="I158" s="4">
        <f t="shared" si="18"/>
        <v>-6.518521237851101E-7</v>
      </c>
      <c r="J158" s="4">
        <f t="shared" si="19"/>
        <v>6.5185212378511011E-5</v>
      </c>
      <c r="N158" s="4">
        <v>345615913</v>
      </c>
      <c r="O158" s="4">
        <v>4207190005</v>
      </c>
      <c r="P158" s="4">
        <v>1.45406972935843E+18</v>
      </c>
      <c r="Q158" s="4">
        <f t="shared" si="20"/>
        <v>1.4540718147425495E+18</v>
      </c>
      <c r="R158" s="4">
        <f t="shared" si="21"/>
        <v>2085384119552</v>
      </c>
      <c r="S158" s="4">
        <f t="shared" si="22"/>
        <v>1.4341685867291414E-6</v>
      </c>
      <c r="T158" s="4">
        <f t="shared" si="23"/>
        <v>1.4341685867291413E-4</v>
      </c>
    </row>
    <row r="159" spans="4:20" x14ac:dyDescent="0.25">
      <c r="D159" s="4">
        <v>1740843215</v>
      </c>
      <c r="E159" s="4">
        <v>652922957</v>
      </c>
      <c r="F159" s="4">
        <v>1.13663612884827E+18</v>
      </c>
      <c r="G159" s="4">
        <f t="shared" si="16"/>
        <v>1.1366364996111868E+18</v>
      </c>
      <c r="H159" s="4">
        <f t="shared" si="17"/>
        <v>370762916864</v>
      </c>
      <c r="I159" s="4">
        <f t="shared" si="18"/>
        <v>3.2619304147880888E-7</v>
      </c>
      <c r="J159" s="4">
        <f t="shared" si="19"/>
        <v>3.2619304147880886E-5</v>
      </c>
      <c r="N159" s="4">
        <v>1740843215</v>
      </c>
      <c r="O159" s="4">
        <v>652922957</v>
      </c>
      <c r="P159" s="4">
        <v>1.13663648948869E+18</v>
      </c>
      <c r="Q159" s="4">
        <f t="shared" si="20"/>
        <v>1.1366364996111868E+18</v>
      </c>
      <c r="R159" s="4">
        <f t="shared" si="21"/>
        <v>10122496768</v>
      </c>
      <c r="S159" s="4">
        <f t="shared" si="22"/>
        <v>8.9056587321123665E-9</v>
      </c>
      <c r="T159" s="4">
        <f t="shared" si="23"/>
        <v>8.9056587321123665E-7</v>
      </c>
    </row>
    <row r="160" spans="4:20" x14ac:dyDescent="0.25">
      <c r="D160" s="4">
        <v>3857085899</v>
      </c>
      <c r="E160" s="4">
        <v>1091985026</v>
      </c>
      <c r="F160" s="4">
        <v>4.21187964647998E+18</v>
      </c>
      <c r="G160" s="4">
        <f t="shared" si="16"/>
        <v>4.2118800457037486E+18</v>
      </c>
      <c r="H160" s="4">
        <f t="shared" si="17"/>
        <v>399223768576</v>
      </c>
      <c r="I160" s="4">
        <f t="shared" si="18"/>
        <v>9.4785170575601007E-8</v>
      </c>
      <c r="J160" s="4">
        <f t="shared" si="19"/>
        <v>9.4785170575601009E-6</v>
      </c>
      <c r="N160" s="4">
        <v>3857085899</v>
      </c>
      <c r="O160" s="4">
        <v>1091985026</v>
      </c>
      <c r="P160" s="4">
        <v>4.2118795454584003E+18</v>
      </c>
      <c r="Q160" s="4">
        <f t="shared" si="20"/>
        <v>4.2118800457037486E+18</v>
      </c>
      <c r="R160" s="4">
        <f t="shared" si="21"/>
        <v>500245348352</v>
      </c>
      <c r="S160" s="4">
        <f t="shared" si="22"/>
        <v>1.1877008436227099E-7</v>
      </c>
      <c r="T160" s="4">
        <f t="shared" si="23"/>
        <v>1.1877008436227099E-5</v>
      </c>
    </row>
    <row r="161" spans="4:20" x14ac:dyDescent="0.25">
      <c r="D161" s="4">
        <v>2656755516</v>
      </c>
      <c r="E161" s="4">
        <v>1213008016</v>
      </c>
      <c r="F161" s="4">
        <v>3.2226656940780498E+18</v>
      </c>
      <c r="G161" s="4">
        <f t="shared" si="16"/>
        <v>3.2226657374602163E+18</v>
      </c>
      <c r="H161" s="4">
        <f t="shared" si="17"/>
        <v>43382166528</v>
      </c>
      <c r="I161" s="4">
        <f t="shared" si="18"/>
        <v>1.3461578104029335E-8</v>
      </c>
      <c r="J161" s="4">
        <f t="shared" si="19"/>
        <v>1.3461578104029335E-6</v>
      </c>
      <c r="N161" s="4">
        <v>2656755516</v>
      </c>
      <c r="O161" s="4">
        <v>1213008016</v>
      </c>
      <c r="P161" s="4">
        <v>3.2226657521502802E+18</v>
      </c>
      <c r="Q161" s="4">
        <f t="shared" si="20"/>
        <v>3.2226657374602163E+18</v>
      </c>
      <c r="R161" s="4">
        <f t="shared" si="21"/>
        <v>-14690063872</v>
      </c>
      <c r="S161" s="4">
        <f t="shared" si="22"/>
        <v>-4.5583579150772379E-9</v>
      </c>
      <c r="T161" s="4">
        <f t="shared" si="23"/>
        <v>4.5583579150772379E-7</v>
      </c>
    </row>
    <row r="162" spans="4:20" x14ac:dyDescent="0.25">
      <c r="D162" s="4">
        <v>3574585258</v>
      </c>
      <c r="E162" s="4">
        <v>1068223103</v>
      </c>
      <c r="F162" s="4">
        <v>3.81845457252847E+18</v>
      </c>
      <c r="G162" s="4">
        <f t="shared" si="16"/>
        <v>3.8184545562388157E+18</v>
      </c>
      <c r="H162" s="4">
        <f t="shared" si="17"/>
        <v>-16289654272</v>
      </c>
      <c r="I162" s="4">
        <f t="shared" si="18"/>
        <v>-4.2660332949059205E-9</v>
      </c>
      <c r="J162" s="4">
        <f t="shared" si="19"/>
        <v>4.2660332949059203E-7</v>
      </c>
      <c r="N162" s="4">
        <v>3574585258</v>
      </c>
      <c r="O162" s="4">
        <v>1068223103</v>
      </c>
      <c r="P162" s="4">
        <v>3.81873598925986E+18</v>
      </c>
      <c r="Q162" s="4">
        <f t="shared" si="20"/>
        <v>3.8184545562388157E+18</v>
      </c>
      <c r="R162" s="4">
        <f t="shared" si="21"/>
        <v>-281433021044224</v>
      </c>
      <c r="S162" s="4">
        <f t="shared" si="22"/>
        <v>-7.3703383633151311E-5</v>
      </c>
      <c r="T162" s="4">
        <f t="shared" si="23"/>
        <v>7.3703383633151312E-3</v>
      </c>
    </row>
    <row r="163" spans="4:20" x14ac:dyDescent="0.25">
      <c r="D163" s="4">
        <v>2124143869</v>
      </c>
      <c r="E163" s="4">
        <v>665862223</v>
      </c>
      <c r="F163" s="4">
        <v>1.4143870033613499E+18</v>
      </c>
      <c r="G163" s="4">
        <f t="shared" si="16"/>
        <v>1.4143871585841608E+18</v>
      </c>
      <c r="H163" s="4">
        <f t="shared" si="17"/>
        <v>155222810880</v>
      </c>
      <c r="I163" s="4">
        <f t="shared" si="18"/>
        <v>1.0974563077579279E-7</v>
      </c>
      <c r="J163" s="4">
        <f t="shared" si="19"/>
        <v>1.0974563077579279E-5</v>
      </c>
      <c r="N163" s="4">
        <v>2124143869</v>
      </c>
      <c r="O163" s="4">
        <v>665862223</v>
      </c>
      <c r="P163" s="4">
        <v>1.4143881424000399E+18</v>
      </c>
      <c r="Q163" s="4">
        <f t="shared" si="20"/>
        <v>1.4143871585841608E+18</v>
      </c>
      <c r="R163" s="4">
        <f t="shared" si="21"/>
        <v>-983815879168</v>
      </c>
      <c r="S163" s="4">
        <f t="shared" si="22"/>
        <v>-6.9557749672503104E-7</v>
      </c>
      <c r="T163" s="4">
        <f t="shared" si="23"/>
        <v>6.955774967250311E-5</v>
      </c>
    </row>
    <row r="164" spans="4:20" x14ac:dyDescent="0.25">
      <c r="D164" s="4">
        <v>4192099827</v>
      </c>
      <c r="E164" s="4">
        <v>3174629242</v>
      </c>
      <c r="F164" s="4">
        <v>1.3307799752551299E+19</v>
      </c>
      <c r="G164" s="4">
        <f t="shared" si="16"/>
        <v>1.330836269617734E+19</v>
      </c>
      <c r="H164" s="4">
        <f t="shared" si="17"/>
        <v>562943626041344</v>
      </c>
      <c r="I164" s="4">
        <f t="shared" si="18"/>
        <v>4.2299991283153296E-5</v>
      </c>
      <c r="J164" s="4">
        <f t="shared" si="19"/>
        <v>4.2299991283153296E-3</v>
      </c>
      <c r="N164" s="4">
        <v>4192099827</v>
      </c>
      <c r="O164" s="4">
        <v>3174629242</v>
      </c>
      <c r="P164" s="4">
        <v>1.3308635574887999E+19</v>
      </c>
      <c r="Q164" s="4">
        <f t="shared" si="20"/>
        <v>1.330836269617734E+19</v>
      </c>
      <c r="R164" s="4">
        <f t="shared" si="21"/>
        <v>-272878710659072</v>
      </c>
      <c r="S164" s="4">
        <f t="shared" si="22"/>
        <v>-2.0504303714043876E-5</v>
      </c>
      <c r="T164" s="4">
        <f t="shared" si="23"/>
        <v>2.0504303714043875E-3</v>
      </c>
    </row>
    <row r="165" spans="4:20" x14ac:dyDescent="0.25">
      <c r="D165" s="4">
        <v>1747750608</v>
      </c>
      <c r="E165" s="4">
        <v>1020589689</v>
      </c>
      <c r="F165" s="4">
        <v>1.7837363578564201E+18</v>
      </c>
      <c r="G165" s="4">
        <f t="shared" si="16"/>
        <v>1.7837362494682808E+18</v>
      </c>
      <c r="H165" s="4">
        <f t="shared" si="17"/>
        <v>-108388139264</v>
      </c>
      <c r="I165" s="4">
        <f t="shared" si="18"/>
        <v>-6.0764667027599932E-8</v>
      </c>
      <c r="J165" s="4">
        <f t="shared" si="19"/>
        <v>6.0764667027599934E-6</v>
      </c>
      <c r="N165" s="4">
        <v>1747750608</v>
      </c>
      <c r="O165" s="4">
        <v>1020589689</v>
      </c>
      <c r="P165" s="4">
        <v>1.78401770365407E+18</v>
      </c>
      <c r="Q165" s="4">
        <f t="shared" si="20"/>
        <v>1.7837362494682808E+18</v>
      </c>
      <c r="R165" s="4">
        <f t="shared" si="21"/>
        <v>-281454185789184</v>
      </c>
      <c r="S165" s="4">
        <f t="shared" si="22"/>
        <v>-1.5778912710502098E-4</v>
      </c>
      <c r="T165" s="4">
        <f t="shared" si="23"/>
        <v>1.5778912710502097E-2</v>
      </c>
    </row>
    <row r="166" spans="4:20" x14ac:dyDescent="0.25">
      <c r="D166" s="4">
        <v>2076268279</v>
      </c>
      <c r="E166" s="4">
        <v>1085920897</v>
      </c>
      <c r="F166" s="4">
        <v>2.2546631807981399E+18</v>
      </c>
      <c r="G166" s="4">
        <f t="shared" si="16"/>
        <v>2.2546631119443261E+18</v>
      </c>
      <c r="H166" s="4">
        <f t="shared" si="17"/>
        <v>-68853813760</v>
      </c>
      <c r="I166" s="4">
        <f t="shared" si="18"/>
        <v>-3.0538404338652344E-8</v>
      </c>
      <c r="J166" s="4">
        <f t="shared" si="19"/>
        <v>3.0538404338652343E-6</v>
      </c>
      <c r="N166" s="4">
        <v>2076268279</v>
      </c>
      <c r="O166" s="4">
        <v>1085920897</v>
      </c>
      <c r="P166" s="4">
        <v>2.25466317744001E+18</v>
      </c>
      <c r="Q166" s="4">
        <f t="shared" si="20"/>
        <v>2.2546631119443261E+18</v>
      </c>
      <c r="R166" s="4">
        <f t="shared" si="21"/>
        <v>-65495683840</v>
      </c>
      <c r="S166" s="4">
        <f t="shared" si="22"/>
        <v>-2.9048988956722361E-8</v>
      </c>
      <c r="T166" s="4">
        <f t="shared" si="23"/>
        <v>2.9048988956722361E-6</v>
      </c>
    </row>
    <row r="167" spans="4:20" x14ac:dyDescent="0.25">
      <c r="D167" s="4">
        <v>417866289</v>
      </c>
      <c r="E167" s="4">
        <v>3715721146</v>
      </c>
      <c r="F167" s="4">
        <v>1.55267603734623E+18</v>
      </c>
      <c r="G167" s="4">
        <f t="shared" si="16"/>
        <v>1.5526746062378473E+18</v>
      </c>
      <c r="H167" s="4">
        <f t="shared" si="17"/>
        <v>-1431108382720</v>
      </c>
      <c r="I167" s="4">
        <f t="shared" si="18"/>
        <v>-9.2170528001845536E-7</v>
      </c>
      <c r="J167" s="4">
        <f t="shared" si="19"/>
        <v>9.217052800184554E-5</v>
      </c>
      <c r="N167" s="4">
        <v>417866289</v>
      </c>
      <c r="O167" s="4">
        <v>3715721146</v>
      </c>
      <c r="P167" s="4">
        <v>1.55267509561855E+18</v>
      </c>
      <c r="Q167" s="4">
        <f t="shared" si="20"/>
        <v>1.5526746062378473E+18</v>
      </c>
      <c r="R167" s="4">
        <f t="shared" si="21"/>
        <v>-489380702720</v>
      </c>
      <c r="S167" s="4">
        <f t="shared" si="22"/>
        <v>-3.1518561632548139E-7</v>
      </c>
      <c r="T167" s="4">
        <f t="shared" si="23"/>
        <v>3.1518561632548139E-5</v>
      </c>
    </row>
    <row r="168" spans="4:20" x14ac:dyDescent="0.25">
      <c r="D168" s="4">
        <v>3910848978</v>
      </c>
      <c r="E168" s="4">
        <v>3578654122</v>
      </c>
      <c r="F168" s="4">
        <v>1.39950128937833E+19</v>
      </c>
      <c r="G168" s="4">
        <f t="shared" si="16"/>
        <v>1.3995575815639187E+19</v>
      </c>
      <c r="H168" s="4">
        <f t="shared" si="17"/>
        <v>562921855887360</v>
      </c>
      <c r="I168" s="4">
        <f t="shared" si="18"/>
        <v>4.0221414488593587E-5</v>
      </c>
      <c r="J168" s="4">
        <f t="shared" si="19"/>
        <v>4.0221414488593584E-3</v>
      </c>
      <c r="N168" s="4">
        <v>3910848978</v>
      </c>
      <c r="O168" s="4">
        <v>3578654122</v>
      </c>
      <c r="P168" s="4">
        <v>1.3996144352132901E+19</v>
      </c>
      <c r="Q168" s="4">
        <f t="shared" si="20"/>
        <v>1.3995575815639187E+19</v>
      </c>
      <c r="R168" s="4">
        <f t="shared" si="21"/>
        <v>-568536493713408</v>
      </c>
      <c r="S168" s="4">
        <f t="shared" si="22"/>
        <v>-4.0622586823337683E-5</v>
      </c>
      <c r="T168" s="4">
        <f t="shared" si="23"/>
        <v>4.0622586823337685E-3</v>
      </c>
    </row>
    <row r="169" spans="4:20" x14ac:dyDescent="0.25">
      <c r="D169" s="4">
        <v>2953479520</v>
      </c>
      <c r="E169" s="4">
        <v>60132359</v>
      </c>
      <c r="F169" s="4">
        <v>1.7759970617935699E+17</v>
      </c>
      <c r="G169" s="4">
        <f t="shared" si="16"/>
        <v>1.7759969079578768E+17</v>
      </c>
      <c r="H169" s="4">
        <f t="shared" si="17"/>
        <v>-15383569312</v>
      </c>
      <c r="I169" s="4">
        <f t="shared" si="18"/>
        <v>-8.6619347382134458E-8</v>
      </c>
      <c r="J169" s="4">
        <f t="shared" si="19"/>
        <v>8.661934738213446E-6</v>
      </c>
      <c r="N169" s="4">
        <v>2953479520</v>
      </c>
      <c r="O169" s="4">
        <v>60132359</v>
      </c>
      <c r="P169" s="4">
        <v>1.7759970633913402E+17</v>
      </c>
      <c r="Q169" s="4">
        <f t="shared" si="20"/>
        <v>1.7759969079578768E+17</v>
      </c>
      <c r="R169" s="4">
        <f t="shared" si="21"/>
        <v>-15543346336</v>
      </c>
      <c r="S169" s="4">
        <f t="shared" si="22"/>
        <v>-8.7518994353838467E-8</v>
      </c>
      <c r="T169" s="4">
        <f t="shared" si="23"/>
        <v>8.7518994353838463E-6</v>
      </c>
    </row>
    <row r="170" spans="4:20" x14ac:dyDescent="0.25">
      <c r="D170" s="4">
        <v>21729794</v>
      </c>
      <c r="E170" s="4">
        <v>1909760227</v>
      </c>
      <c r="F170" s="4">
        <v>4.1498224723994496E+16</v>
      </c>
      <c r="G170" s="4">
        <f t="shared" si="16"/>
        <v>4.149869632210324E+16</v>
      </c>
      <c r="H170" s="4">
        <f t="shared" si="17"/>
        <v>471598108744</v>
      </c>
      <c r="I170" s="4">
        <f t="shared" si="18"/>
        <v>1.1364166842340421E-5</v>
      </c>
      <c r="J170" s="4">
        <f t="shared" si="19"/>
        <v>1.1364166842340422E-3</v>
      </c>
      <c r="N170" s="4">
        <v>21729794</v>
      </c>
      <c r="O170" s="4">
        <v>1909760227</v>
      </c>
      <c r="P170" s="4">
        <v>4.1498558931183504E+16</v>
      </c>
      <c r="Q170" s="4">
        <f t="shared" si="20"/>
        <v>4.149869632210324E+16</v>
      </c>
      <c r="R170" s="4">
        <f t="shared" si="21"/>
        <v>137390919736</v>
      </c>
      <c r="S170" s="4">
        <f t="shared" si="22"/>
        <v>3.3107285749316943E-6</v>
      </c>
      <c r="T170" s="4">
        <f t="shared" si="23"/>
        <v>3.3107285749316942E-4</v>
      </c>
    </row>
    <row r="171" spans="4:20" x14ac:dyDescent="0.25">
      <c r="D171" s="4">
        <v>2451332388</v>
      </c>
      <c r="E171" s="4">
        <v>3445040026</v>
      </c>
      <c r="F171" s="4">
        <v>8.4449383391543603E+18</v>
      </c>
      <c r="G171" s="4">
        <f t="shared" si="16"/>
        <v>8.4449381936901622E+18</v>
      </c>
      <c r="H171" s="4">
        <f t="shared" si="17"/>
        <v>-145464198144</v>
      </c>
      <c r="I171" s="4">
        <f t="shared" si="18"/>
        <v>-1.7225016312456504E-8</v>
      </c>
      <c r="J171" s="4">
        <f t="shared" si="19"/>
        <v>1.7225016312456503E-6</v>
      </c>
      <c r="N171" s="4">
        <v>2451332388</v>
      </c>
      <c r="O171" s="4">
        <v>3445040026</v>
      </c>
      <c r="P171" s="4">
        <v>8.4449383925359903E+18</v>
      </c>
      <c r="Q171" s="4">
        <f t="shared" si="20"/>
        <v>8.4449381936901622E+18</v>
      </c>
      <c r="R171" s="4">
        <f t="shared" si="21"/>
        <v>-198845828096</v>
      </c>
      <c r="S171" s="4">
        <f t="shared" si="22"/>
        <v>-2.3546155523621525E-8</v>
      </c>
      <c r="T171" s="4">
        <f t="shared" si="23"/>
        <v>2.3546155523621523E-6</v>
      </c>
    </row>
    <row r="172" spans="4:20" x14ac:dyDescent="0.25">
      <c r="D172" s="4">
        <v>4252971002</v>
      </c>
      <c r="E172" s="4">
        <v>2689141568</v>
      </c>
      <c r="F172" s="4">
        <v>1.1436841106022101E+19</v>
      </c>
      <c r="G172" s="4">
        <f t="shared" si="16"/>
        <v>1.1436841108976812E+19</v>
      </c>
      <c r="H172" s="4">
        <f t="shared" si="17"/>
        <v>2954711040</v>
      </c>
      <c r="I172" s="4">
        <f t="shared" si="18"/>
        <v>2.583502745072534E-10</v>
      </c>
      <c r="J172" s="4">
        <f t="shared" si="19"/>
        <v>2.583502745072534E-8</v>
      </c>
      <c r="N172" s="4">
        <v>4252971002</v>
      </c>
      <c r="O172" s="4">
        <v>2689141568</v>
      </c>
      <c r="P172" s="4">
        <v>1.1437122581154001E+19</v>
      </c>
      <c r="Q172" s="4">
        <f t="shared" si="20"/>
        <v>1.1436841108976812E+19</v>
      </c>
      <c r="R172" s="4">
        <f t="shared" si="21"/>
        <v>-281472177188864</v>
      </c>
      <c r="S172" s="4">
        <f t="shared" si="22"/>
        <v>-2.4611007052282612E-5</v>
      </c>
      <c r="T172" s="4">
        <f t="shared" si="23"/>
        <v>2.4611007052282611E-3</v>
      </c>
    </row>
    <row r="173" spans="4:20" x14ac:dyDescent="0.25">
      <c r="D173" s="4">
        <v>429857843</v>
      </c>
      <c r="E173" s="4">
        <v>3000871269</v>
      </c>
      <c r="F173" s="4">
        <v>1.2899479473805199E+18</v>
      </c>
      <c r="G173" s="4">
        <f t="shared" si="16"/>
        <v>1.2899480508130127E+18</v>
      </c>
      <c r="H173" s="4">
        <f t="shared" si="17"/>
        <v>103432492800</v>
      </c>
      <c r="I173" s="4">
        <f t="shared" si="18"/>
        <v>8.0183456019651201E-8</v>
      </c>
      <c r="J173" s="4">
        <f t="shared" si="19"/>
        <v>8.01834560196512E-6</v>
      </c>
      <c r="N173" s="4">
        <v>429857843</v>
      </c>
      <c r="O173" s="4">
        <v>3000871269</v>
      </c>
      <c r="P173" s="4">
        <v>1.2899477131098299E+18</v>
      </c>
      <c r="Q173" s="4">
        <f t="shared" si="20"/>
        <v>1.2899480508130127E+18</v>
      </c>
      <c r="R173" s="4">
        <f t="shared" si="21"/>
        <v>337703182848</v>
      </c>
      <c r="S173" s="4">
        <f t="shared" si="22"/>
        <v>2.6179595576361123E-7</v>
      </c>
      <c r="T173" s="4">
        <f t="shared" si="23"/>
        <v>2.6179595576361125E-5</v>
      </c>
    </row>
    <row r="174" spans="4:20" x14ac:dyDescent="0.25">
      <c r="D174" s="4">
        <v>607644232</v>
      </c>
      <c r="E174" s="4">
        <v>3235777409</v>
      </c>
      <c r="F174" s="4">
        <v>1.9662014835014799E+18</v>
      </c>
      <c r="G174" s="4">
        <f t="shared" si="16"/>
        <v>1.9662014786147548E+18</v>
      </c>
      <c r="H174" s="4">
        <f t="shared" si="17"/>
        <v>-4886725120</v>
      </c>
      <c r="I174" s="4">
        <f t="shared" si="18"/>
        <v>-2.4853633633938868E-9</v>
      </c>
      <c r="J174" s="4">
        <f t="shared" si="19"/>
        <v>2.4853633633938866E-7</v>
      </c>
      <c r="N174" s="4">
        <v>607644232</v>
      </c>
      <c r="O174" s="4">
        <v>3235777409</v>
      </c>
      <c r="P174" s="4">
        <v>1.9662014852301199E+18</v>
      </c>
      <c r="Q174" s="4">
        <f t="shared" si="20"/>
        <v>1.9662014786147548E+18</v>
      </c>
      <c r="R174" s="4">
        <f t="shared" si="21"/>
        <v>-6615365120</v>
      </c>
      <c r="S174" s="4">
        <f t="shared" si="22"/>
        <v>-3.3645408122979918E-9</v>
      </c>
      <c r="T174" s="4">
        <f t="shared" si="23"/>
        <v>3.364540812297992E-7</v>
      </c>
    </row>
    <row r="175" spans="4:20" x14ac:dyDescent="0.25">
      <c r="D175" s="4">
        <v>3229150080</v>
      </c>
      <c r="E175" s="4">
        <v>766924891</v>
      </c>
      <c r="F175" s="4">
        <v>2.4765155679907302E+18</v>
      </c>
      <c r="G175" s="4">
        <f t="shared" si="16"/>
        <v>2.4765155731266412E+18</v>
      </c>
      <c r="H175" s="4">
        <f t="shared" si="17"/>
        <v>5135910912</v>
      </c>
      <c r="I175" s="4">
        <f t="shared" si="18"/>
        <v>2.073845594887913E-9</v>
      </c>
      <c r="J175" s="4">
        <f t="shared" si="19"/>
        <v>2.0738455948879131E-7</v>
      </c>
      <c r="N175" s="4">
        <v>3229150080</v>
      </c>
      <c r="O175" s="4">
        <v>766924891</v>
      </c>
      <c r="P175" s="4">
        <v>2.4765142828116101E+18</v>
      </c>
      <c r="Q175" s="4">
        <f t="shared" si="20"/>
        <v>2.4765155731266412E+18</v>
      </c>
      <c r="R175" s="4">
        <f t="shared" si="21"/>
        <v>1290315031040</v>
      </c>
      <c r="S175" s="4">
        <f t="shared" si="22"/>
        <v>5.2102035821682976E-7</v>
      </c>
      <c r="T175" s="4">
        <f t="shared" si="23"/>
        <v>5.2102035821682978E-5</v>
      </c>
    </row>
    <row r="176" spans="4:20" x14ac:dyDescent="0.25">
      <c r="D176" s="4">
        <v>865785447</v>
      </c>
      <c r="E176" s="4">
        <v>81410057</v>
      </c>
      <c r="F176" s="4">
        <v>7.0483703029221104E+16</v>
      </c>
      <c r="G176" s="4">
        <f t="shared" si="16"/>
        <v>7.048364259004048E+16</v>
      </c>
      <c r="H176" s="4">
        <f t="shared" si="17"/>
        <v>-60439180624</v>
      </c>
      <c r="I176" s="4">
        <f t="shared" si="18"/>
        <v>-8.5749229754678164E-7</v>
      </c>
      <c r="J176" s="4">
        <f t="shared" si="19"/>
        <v>8.5749229754678168E-5</v>
      </c>
      <c r="N176" s="4">
        <v>865785447</v>
      </c>
      <c r="O176" s="4">
        <v>81410057</v>
      </c>
      <c r="P176" s="4">
        <v>7.0483530561079E+16</v>
      </c>
      <c r="Q176" s="4">
        <f t="shared" si="20"/>
        <v>7.048364259004048E+16</v>
      </c>
      <c r="R176" s="4">
        <f t="shared" si="21"/>
        <v>112028961480</v>
      </c>
      <c r="S176" s="4">
        <f t="shared" si="22"/>
        <v>1.5894320634306999E-6</v>
      </c>
      <c r="T176" s="4">
        <f t="shared" si="23"/>
        <v>1.5894320634306998E-4</v>
      </c>
    </row>
    <row r="177" spans="4:20" x14ac:dyDescent="0.25">
      <c r="D177" s="4">
        <v>773895772</v>
      </c>
      <c r="E177" s="4">
        <v>1310207132</v>
      </c>
      <c r="F177" s="4">
        <v>1.01396378406512E+18</v>
      </c>
      <c r="G177" s="4">
        <f t="shared" si="16"/>
        <v>1.0139637598990459E+18</v>
      </c>
      <c r="H177" s="4">
        <f t="shared" si="17"/>
        <v>-24166074112</v>
      </c>
      <c r="I177" s="4">
        <f t="shared" si="18"/>
        <v>-2.3833272023850307E-8</v>
      </c>
      <c r="J177" s="4">
        <f t="shared" si="19"/>
        <v>2.3833272023850306E-6</v>
      </c>
      <c r="N177" s="4">
        <v>773895772</v>
      </c>
      <c r="O177" s="4">
        <v>1310207132</v>
      </c>
      <c r="P177" s="4">
        <v>1.01396252237313E+18</v>
      </c>
      <c r="Q177" s="4">
        <f t="shared" si="20"/>
        <v>1.0139637598990459E+18</v>
      </c>
      <c r="R177" s="4">
        <f t="shared" si="21"/>
        <v>1237525915904</v>
      </c>
      <c r="S177" s="4">
        <f t="shared" si="22"/>
        <v>1.2204833790383324E-6</v>
      </c>
      <c r="T177" s="4">
        <f t="shared" si="23"/>
        <v>1.2204833790383324E-4</v>
      </c>
    </row>
    <row r="178" spans="4:20" x14ac:dyDescent="0.25">
      <c r="D178" s="4">
        <v>4001086940</v>
      </c>
      <c r="E178" s="4">
        <v>4248040442</v>
      </c>
      <c r="F178" s="4">
        <v>1.69962161830308E+19</v>
      </c>
      <c r="G178" s="4">
        <f t="shared" si="16"/>
        <v>1.6996779133078028E+19</v>
      </c>
      <c r="H178" s="4">
        <f t="shared" si="17"/>
        <v>562950047227904</v>
      </c>
      <c r="I178" s="4">
        <f t="shared" si="18"/>
        <v>3.3120983853483581E-5</v>
      </c>
      <c r="J178" s="4">
        <f t="shared" si="19"/>
        <v>3.3120983853483581E-3</v>
      </c>
      <c r="N178" s="4">
        <v>4001086940</v>
      </c>
      <c r="O178" s="4">
        <v>4248040442</v>
      </c>
      <c r="P178" s="4">
        <v>1.6997346103425499E+19</v>
      </c>
      <c r="Q178" s="4">
        <f t="shared" si="20"/>
        <v>1.6996779133078028E+19</v>
      </c>
      <c r="R178" s="4">
        <f t="shared" si="21"/>
        <v>-566970347470848</v>
      </c>
      <c r="S178" s="4">
        <f t="shared" si="22"/>
        <v>-3.3357516917275646E-5</v>
      </c>
      <c r="T178" s="4">
        <f t="shared" si="23"/>
        <v>3.3357516917275646E-3</v>
      </c>
    </row>
    <row r="179" spans="4:20" x14ac:dyDescent="0.25">
      <c r="D179" s="4">
        <v>1451895469</v>
      </c>
      <c r="E179" s="4">
        <v>2044715763</v>
      </c>
      <c r="F179" s="4">
        <v>2.9687153970989E+18</v>
      </c>
      <c r="G179" s="4">
        <f t="shared" si="16"/>
        <v>2.9687135516925778E+18</v>
      </c>
      <c r="H179" s="4">
        <f t="shared" si="17"/>
        <v>-1845406322176</v>
      </c>
      <c r="I179" s="4">
        <f t="shared" si="18"/>
        <v>-6.2161818243591164E-7</v>
      </c>
      <c r="J179" s="4">
        <f t="shared" si="19"/>
        <v>6.2161818243591159E-5</v>
      </c>
      <c r="N179" s="4">
        <v>1451895469</v>
      </c>
      <c r="O179" s="4">
        <v>2044715763</v>
      </c>
      <c r="P179" s="4">
        <v>2.9687138341014702E+18</v>
      </c>
      <c r="Q179" s="4">
        <f t="shared" si="20"/>
        <v>2.9687135516925778E+18</v>
      </c>
      <c r="R179" s="4">
        <f t="shared" si="21"/>
        <v>-282408892416</v>
      </c>
      <c r="S179" s="4">
        <f t="shared" si="22"/>
        <v>-9.5128373788366287E-8</v>
      </c>
      <c r="T179" s="4">
        <f t="shared" si="23"/>
        <v>9.5128373788366285E-6</v>
      </c>
    </row>
    <row r="180" spans="4:20" x14ac:dyDescent="0.25">
      <c r="D180" s="4">
        <v>3626576816</v>
      </c>
      <c r="E180" s="4">
        <v>1491948721</v>
      </c>
      <c r="F180" s="4">
        <v>5.4106668644355901E+18</v>
      </c>
      <c r="G180" s="4">
        <f t="shared" si="16"/>
        <v>5.4106666422394522E+18</v>
      </c>
      <c r="H180" s="4">
        <f t="shared" si="17"/>
        <v>-222196137984</v>
      </c>
      <c r="I180" s="4">
        <f t="shared" si="18"/>
        <v>-4.1066314499840256E-8</v>
      </c>
      <c r="J180" s="4">
        <f t="shared" si="19"/>
        <v>4.106631449984026E-6</v>
      </c>
      <c r="N180" s="4">
        <v>3626576816</v>
      </c>
      <c r="O180" s="4">
        <v>1491948721</v>
      </c>
      <c r="P180" s="4">
        <v>5.4106666288822303E+18</v>
      </c>
      <c r="Q180" s="4">
        <f t="shared" si="20"/>
        <v>5.4106666422394522E+18</v>
      </c>
      <c r="R180" s="4">
        <f t="shared" si="21"/>
        <v>13357221888</v>
      </c>
      <c r="S180" s="4">
        <f t="shared" si="22"/>
        <v>2.4686832087795196E-9</v>
      </c>
      <c r="T180" s="4">
        <f t="shared" si="23"/>
        <v>2.4686832087795196E-7</v>
      </c>
    </row>
    <row r="181" spans="4:20" x14ac:dyDescent="0.25">
      <c r="D181" s="4">
        <v>2513548587</v>
      </c>
      <c r="E181" s="4">
        <v>1363932834</v>
      </c>
      <c r="F181" s="4">
        <v>3.4283113493960801E+18</v>
      </c>
      <c r="G181" s="4">
        <f t="shared" si="16"/>
        <v>3.4283114476636058E+18</v>
      </c>
      <c r="H181" s="4">
        <f t="shared" si="17"/>
        <v>98267525632</v>
      </c>
      <c r="I181" s="4">
        <f t="shared" si="18"/>
        <v>2.8663535134466654E-8</v>
      </c>
      <c r="J181" s="4">
        <f t="shared" si="19"/>
        <v>2.8663535134466655E-6</v>
      </c>
      <c r="N181" s="4">
        <v>2513548587</v>
      </c>
      <c r="O181" s="4">
        <v>1363932834</v>
      </c>
      <c r="P181" s="4">
        <v>3.4285930918215398E+18</v>
      </c>
      <c r="Q181" s="4">
        <f t="shared" si="20"/>
        <v>3.4283114476636058E+18</v>
      </c>
      <c r="R181" s="4">
        <f t="shared" si="21"/>
        <v>-281644157934080</v>
      </c>
      <c r="S181" s="4">
        <f t="shared" si="22"/>
        <v>-8.2152442166834202E-5</v>
      </c>
      <c r="T181" s="4">
        <f t="shared" si="23"/>
        <v>8.2152442166834195E-3</v>
      </c>
    </row>
    <row r="182" spans="4:20" x14ac:dyDescent="0.25">
      <c r="D182" s="4">
        <v>3942149077</v>
      </c>
      <c r="E182" s="4">
        <v>791689822</v>
      </c>
      <c r="F182" s="4">
        <v>3.1209592806404803E+18</v>
      </c>
      <c r="G182" s="4">
        <f t="shared" si="16"/>
        <v>3.1209593010675942E+18</v>
      </c>
      <c r="H182" s="4">
        <f t="shared" si="17"/>
        <v>20427113984</v>
      </c>
      <c r="I182" s="4">
        <f t="shared" si="18"/>
        <v>6.5451394950944879E-9</v>
      </c>
      <c r="J182" s="4">
        <f t="shared" si="19"/>
        <v>6.5451394950944874E-7</v>
      </c>
      <c r="N182" s="4">
        <v>3942149077</v>
      </c>
      <c r="O182" s="4">
        <v>791689822</v>
      </c>
      <c r="P182" s="4">
        <v>3.1209575435789798E+18</v>
      </c>
      <c r="Q182" s="4">
        <f t="shared" si="20"/>
        <v>3.1209593010675942E+18</v>
      </c>
      <c r="R182" s="4">
        <f t="shared" si="21"/>
        <v>1757488614400</v>
      </c>
      <c r="S182" s="4">
        <f t="shared" si="22"/>
        <v>5.6312448989604308E-7</v>
      </c>
      <c r="T182" s="4">
        <f t="shared" si="23"/>
        <v>5.6312448989604311E-5</v>
      </c>
    </row>
    <row r="183" spans="4:20" x14ac:dyDescent="0.25">
      <c r="D183" s="4">
        <v>1957199593</v>
      </c>
      <c r="E183" s="4">
        <v>1970840810</v>
      </c>
      <c r="F183" s="4">
        <v>3.8573294505793101E+18</v>
      </c>
      <c r="G183" s="4">
        <f t="shared" si="16"/>
        <v>3.8573288311997901E+18</v>
      </c>
      <c r="H183" s="4">
        <f t="shared" si="17"/>
        <v>-619379520000</v>
      </c>
      <c r="I183" s="4">
        <f t="shared" si="18"/>
        <v>-1.6057213349045669E-7</v>
      </c>
      <c r="J183" s="4">
        <f t="shared" si="19"/>
        <v>1.6057213349045671E-5</v>
      </c>
      <c r="N183" s="4">
        <v>1957199593</v>
      </c>
      <c r="O183" s="4">
        <v>1970840810</v>
      </c>
      <c r="P183" s="4">
        <v>3.85732867353423E+18</v>
      </c>
      <c r="Q183" s="4">
        <f t="shared" si="20"/>
        <v>3.8573288311997901E+18</v>
      </c>
      <c r="R183" s="4">
        <f t="shared" si="21"/>
        <v>157665560064</v>
      </c>
      <c r="S183" s="4">
        <f t="shared" si="22"/>
        <v>4.0874285538928095E-8</v>
      </c>
      <c r="T183" s="4">
        <f t="shared" si="23"/>
        <v>4.0874285538928097E-6</v>
      </c>
    </row>
    <row r="184" spans="4:20" x14ac:dyDescent="0.25">
      <c r="D184" s="4">
        <v>3583084971</v>
      </c>
      <c r="E184" s="4">
        <v>4046077922</v>
      </c>
      <c r="F184" s="4">
        <v>1.4497440995294401E+19</v>
      </c>
      <c r="G184" s="4">
        <f t="shared" si="16"/>
        <v>1.4497440993813111E+19</v>
      </c>
      <c r="H184" s="4">
        <f t="shared" si="17"/>
        <v>-1481289728</v>
      </c>
      <c r="I184" s="4">
        <f t="shared" si="18"/>
        <v>-1.0217594461202851E-10</v>
      </c>
      <c r="J184" s="4">
        <f t="shared" si="19"/>
        <v>1.0217594461202851E-8</v>
      </c>
      <c r="N184" s="4">
        <v>3583084971</v>
      </c>
      <c r="O184" s="4">
        <v>4046077922</v>
      </c>
      <c r="P184" s="4">
        <v>1.4497722470326999E+19</v>
      </c>
      <c r="Q184" s="4">
        <f t="shared" si="20"/>
        <v>1.4497440993813111E+19</v>
      </c>
      <c r="R184" s="4">
        <f t="shared" si="21"/>
        <v>-281476513888256</v>
      </c>
      <c r="S184" s="4">
        <f t="shared" si="22"/>
        <v>-1.9415599898518515E-5</v>
      </c>
      <c r="T184" s="4">
        <f t="shared" si="23"/>
        <v>1.9415599898518516E-3</v>
      </c>
    </row>
    <row r="185" spans="4:20" x14ac:dyDescent="0.25">
      <c r="D185" s="4">
        <v>2172679427</v>
      </c>
      <c r="E185" s="4">
        <v>2895898969</v>
      </c>
      <c r="F185" s="4">
        <v>6.2918601417860803E+18</v>
      </c>
      <c r="G185" s="4">
        <f t="shared" si="16"/>
        <v>6.2918601126168105E+18</v>
      </c>
      <c r="H185" s="4">
        <f t="shared" si="17"/>
        <v>-29169269760</v>
      </c>
      <c r="I185" s="4">
        <f t="shared" si="18"/>
        <v>-4.63603278488472E-9</v>
      </c>
      <c r="J185" s="4">
        <f t="shared" si="19"/>
        <v>4.6360327848847202E-7</v>
      </c>
      <c r="N185" s="4">
        <v>2172679427</v>
      </c>
      <c r="O185" s="4">
        <v>2895898969</v>
      </c>
      <c r="P185" s="4">
        <v>6.2918546297759396E+18</v>
      </c>
      <c r="Q185" s="4">
        <f t="shared" si="20"/>
        <v>6.2918601126168105E+18</v>
      </c>
      <c r="R185" s="4">
        <f t="shared" si="21"/>
        <v>5482840870912</v>
      </c>
      <c r="S185" s="4">
        <f t="shared" si="22"/>
        <v>8.7141811368588481E-7</v>
      </c>
      <c r="T185" s="4">
        <f t="shared" si="23"/>
        <v>8.7141811368588484E-5</v>
      </c>
    </row>
    <row r="186" spans="4:20" x14ac:dyDescent="0.25">
      <c r="D186" s="4">
        <v>184242709</v>
      </c>
      <c r="E186" s="4">
        <v>3752378815</v>
      </c>
      <c r="F186" s="4">
        <v>6.9134831669201997E+17</v>
      </c>
      <c r="G186" s="4">
        <f t="shared" si="16"/>
        <v>6.9134843806980979E+17</v>
      </c>
      <c r="H186" s="4">
        <f t="shared" si="17"/>
        <v>121377789824</v>
      </c>
      <c r="I186" s="4">
        <f t="shared" si="18"/>
        <v>1.7556673761045471E-7</v>
      </c>
      <c r="J186" s="4">
        <f t="shared" si="19"/>
        <v>1.755667376104547E-5</v>
      </c>
      <c r="N186" s="4">
        <v>184242709</v>
      </c>
      <c r="O186" s="4">
        <v>3752378815</v>
      </c>
      <c r="P186" s="4">
        <v>6.9135147618330099E+17</v>
      </c>
      <c r="Q186" s="4">
        <f t="shared" si="20"/>
        <v>6.9134843806980979E+17</v>
      </c>
      <c r="R186" s="4">
        <f t="shared" si="21"/>
        <v>-3038113491200</v>
      </c>
      <c r="S186" s="4">
        <f t="shared" si="22"/>
        <v>-4.3944750923024762E-6</v>
      </c>
      <c r="T186" s="4">
        <f t="shared" si="23"/>
        <v>4.3944750923024763E-4</v>
      </c>
    </row>
    <row r="187" spans="4:20" x14ac:dyDescent="0.25">
      <c r="D187" s="4">
        <v>1786266836</v>
      </c>
      <c r="E187" s="4">
        <v>2684452672</v>
      </c>
      <c r="F187" s="4">
        <v>4.7951506316306196E+18</v>
      </c>
      <c r="G187" s="4">
        <f t="shared" si="16"/>
        <v>4.7951487808051855E+18</v>
      </c>
      <c r="H187" s="4">
        <f t="shared" si="17"/>
        <v>-1850825434112</v>
      </c>
      <c r="I187" s="4">
        <f t="shared" si="18"/>
        <v>-3.8597872948609856E-7</v>
      </c>
      <c r="J187" s="4">
        <f t="shared" si="19"/>
        <v>3.8597872948609859E-5</v>
      </c>
      <c r="N187" s="4">
        <v>1786266836</v>
      </c>
      <c r="O187" s="4">
        <v>2684452672</v>
      </c>
      <c r="P187" s="4">
        <v>4.7951501562482104E+18</v>
      </c>
      <c r="Q187" s="4">
        <f t="shared" si="20"/>
        <v>4.7951487808051855E+18</v>
      </c>
      <c r="R187" s="4">
        <f t="shared" si="21"/>
        <v>-1375443024896</v>
      </c>
      <c r="S187" s="4">
        <f t="shared" si="22"/>
        <v>-2.8684053149755246E-7</v>
      </c>
      <c r="T187" s="4">
        <f t="shared" si="23"/>
        <v>2.8684053149755246E-5</v>
      </c>
    </row>
    <row r="188" spans="4:20" x14ac:dyDescent="0.25">
      <c r="D188" s="4">
        <v>2976338786</v>
      </c>
      <c r="E188" s="4">
        <v>2692012352</v>
      </c>
      <c r="F188" s="4">
        <v>8.0123409308593705E+18</v>
      </c>
      <c r="G188" s="4">
        <f t="shared" si="16"/>
        <v>8.0123407756486851E+18</v>
      </c>
      <c r="H188" s="4">
        <f t="shared" si="17"/>
        <v>-155210685440</v>
      </c>
      <c r="I188" s="4">
        <f t="shared" si="18"/>
        <v>-1.9371453335050398E-8</v>
      </c>
      <c r="J188" s="4">
        <f t="shared" si="19"/>
        <v>1.9371453335050397E-6</v>
      </c>
      <c r="N188" s="4">
        <v>2976338786</v>
      </c>
      <c r="O188" s="4">
        <v>2692012352</v>
      </c>
      <c r="P188" s="4">
        <v>8.01233969745822E+18</v>
      </c>
      <c r="Q188" s="4">
        <f t="shared" si="20"/>
        <v>8.0123407756486851E+18</v>
      </c>
      <c r="R188" s="4">
        <f t="shared" si="21"/>
        <v>1078190465024</v>
      </c>
      <c r="S188" s="4">
        <f t="shared" si="22"/>
        <v>1.3456622667633716E-7</v>
      </c>
      <c r="T188" s="4">
        <f t="shared" si="23"/>
        <v>1.3456622667633716E-5</v>
      </c>
    </row>
    <row r="189" spans="4:20" x14ac:dyDescent="0.25">
      <c r="D189" s="4">
        <v>1141332104</v>
      </c>
      <c r="E189" s="4">
        <v>801563231</v>
      </c>
      <c r="F189" s="4">
        <v>9.1485014199437504E+17</v>
      </c>
      <c r="G189" s="4">
        <f t="shared" si="16"/>
        <v>9.1484984892626803E+17</v>
      </c>
      <c r="H189" s="4">
        <f t="shared" si="17"/>
        <v>-293068107008</v>
      </c>
      <c r="I189" s="4">
        <f t="shared" si="18"/>
        <v>-3.203455816842133E-7</v>
      </c>
      <c r="J189" s="4">
        <f t="shared" si="19"/>
        <v>3.2034558168421333E-5</v>
      </c>
      <c r="N189" s="4">
        <v>1141332104</v>
      </c>
      <c r="O189" s="4">
        <v>801563231</v>
      </c>
      <c r="P189" s="4">
        <v>9.1485037682048E+17</v>
      </c>
      <c r="Q189" s="4">
        <f t="shared" si="20"/>
        <v>9.1484984892626803E+17</v>
      </c>
      <c r="R189" s="4">
        <f t="shared" si="21"/>
        <v>-527894211968</v>
      </c>
      <c r="S189" s="4">
        <f t="shared" si="22"/>
        <v>-5.7702825506018682E-7</v>
      </c>
      <c r="T189" s="4">
        <f t="shared" si="23"/>
        <v>5.7702825506018683E-5</v>
      </c>
    </row>
    <row r="190" spans="4:20" x14ac:dyDescent="0.25">
      <c r="D190" s="4">
        <v>1002296951</v>
      </c>
      <c r="E190" s="4">
        <v>1332700830</v>
      </c>
      <c r="F190" s="4">
        <v>1.3357629198421701E+18</v>
      </c>
      <c r="G190" s="4">
        <f t="shared" si="16"/>
        <v>1.3357619785041692E+18</v>
      </c>
      <c r="H190" s="4">
        <f t="shared" si="17"/>
        <v>-941338000896</v>
      </c>
      <c r="I190" s="4">
        <f t="shared" si="18"/>
        <v>-7.0471986479967159E-7</v>
      </c>
      <c r="J190" s="4">
        <f t="shared" si="19"/>
        <v>7.0471986479967154E-5</v>
      </c>
      <c r="N190" s="4">
        <v>1002296951</v>
      </c>
      <c r="O190" s="4">
        <v>1332700830</v>
      </c>
      <c r="P190" s="4">
        <v>1.33576338726851E+18</v>
      </c>
      <c r="Q190" s="4">
        <f t="shared" si="20"/>
        <v>1.3357619785041692E+18</v>
      </c>
      <c r="R190" s="4">
        <f t="shared" si="21"/>
        <v>-1408764340736</v>
      </c>
      <c r="S190" s="4">
        <f t="shared" si="22"/>
        <v>-1.0546522235298098E-6</v>
      </c>
      <c r="T190" s="4">
        <f t="shared" si="23"/>
        <v>1.0546522235298098E-4</v>
      </c>
    </row>
    <row r="191" spans="4:20" x14ac:dyDescent="0.25">
      <c r="D191" s="4">
        <v>2825510224</v>
      </c>
      <c r="E191" s="4">
        <v>408374832</v>
      </c>
      <c r="F191" s="4">
        <v>1.15386736906785E+18</v>
      </c>
      <c r="G191" s="4">
        <f t="shared" si="16"/>
        <v>1.1538672630402824E+18</v>
      </c>
      <c r="H191" s="4">
        <f t="shared" si="17"/>
        <v>-106027567616</v>
      </c>
      <c r="I191" s="4">
        <f t="shared" si="18"/>
        <v>-9.1888877527066556E-8</v>
      </c>
      <c r="J191" s="4">
        <f t="shared" si="19"/>
        <v>9.1888877527066557E-6</v>
      </c>
      <c r="N191" s="4">
        <v>2825510224</v>
      </c>
      <c r="O191" s="4">
        <v>408374832</v>
      </c>
      <c r="P191" s="4">
        <v>1.15386600227295E+18</v>
      </c>
      <c r="Q191" s="4">
        <f t="shared" si="20"/>
        <v>1.1538672630402824E+18</v>
      </c>
      <c r="R191" s="4">
        <f t="shared" si="21"/>
        <v>1260767332352</v>
      </c>
      <c r="S191" s="4">
        <f t="shared" si="22"/>
        <v>1.0926450318297883E-6</v>
      </c>
      <c r="T191" s="4">
        <f t="shared" si="23"/>
        <v>1.0926450318297883E-4</v>
      </c>
    </row>
    <row r="192" spans="4:20" x14ac:dyDescent="0.25">
      <c r="D192" s="4">
        <v>971630707</v>
      </c>
      <c r="E192" s="4">
        <v>661455438</v>
      </c>
      <c r="F192" s="4">
        <v>6.4269000755787405E+17</v>
      </c>
      <c r="G192" s="4">
        <f t="shared" si="16"/>
        <v>6.4269041487293466E+17</v>
      </c>
      <c r="H192" s="4">
        <f t="shared" si="17"/>
        <v>407315060608</v>
      </c>
      <c r="I192" s="4">
        <f t="shared" si="18"/>
        <v>6.3376557543421527E-7</v>
      </c>
      <c r="J192" s="4">
        <f t="shared" si="19"/>
        <v>6.3376557543421531E-5</v>
      </c>
      <c r="N192" s="4">
        <v>971630707</v>
      </c>
      <c r="O192" s="4">
        <v>661455438</v>
      </c>
      <c r="P192" s="4">
        <v>6.4269047748972595E+17</v>
      </c>
      <c r="Q192" s="4">
        <f t="shared" si="20"/>
        <v>6.4269041487293466E+17</v>
      </c>
      <c r="R192" s="4">
        <f t="shared" si="21"/>
        <v>-62616791296</v>
      </c>
      <c r="S192" s="4">
        <f t="shared" si="22"/>
        <v>-9.7429166278105876E-8</v>
      </c>
      <c r="T192" s="4">
        <f t="shared" si="23"/>
        <v>9.7429166278105883E-6</v>
      </c>
    </row>
    <row r="193" spans="4:20" x14ac:dyDescent="0.25">
      <c r="D193" s="4">
        <v>466402871</v>
      </c>
      <c r="E193" s="4">
        <v>1705492683</v>
      </c>
      <c r="F193" s="4">
        <v>7.9544705807522701E+17</v>
      </c>
      <c r="G193" s="4">
        <f t="shared" si="16"/>
        <v>7.9544668382069286E+17</v>
      </c>
      <c r="H193" s="4">
        <f t="shared" si="17"/>
        <v>-374254534144</v>
      </c>
      <c r="I193" s="4">
        <f t="shared" si="18"/>
        <v>-4.7049606435767517E-7</v>
      </c>
      <c r="J193" s="4">
        <f t="shared" si="19"/>
        <v>4.7049606435767518E-5</v>
      </c>
      <c r="N193" s="4">
        <v>466402871</v>
      </c>
      <c r="O193" s="4">
        <v>1705492683</v>
      </c>
      <c r="P193" s="4">
        <v>7.9572782647869901E+17</v>
      </c>
      <c r="Q193" s="4">
        <f t="shared" si="20"/>
        <v>7.9544668382069286E+17</v>
      </c>
      <c r="R193" s="4">
        <f t="shared" si="21"/>
        <v>-281142658006144</v>
      </c>
      <c r="S193" s="4">
        <f t="shared" si="22"/>
        <v>-3.5343997746745061E-4</v>
      </c>
      <c r="T193" s="4">
        <f t="shared" si="23"/>
        <v>3.5343997746745064E-2</v>
      </c>
    </row>
    <row r="194" spans="4:20" x14ac:dyDescent="0.25">
      <c r="D194" s="4">
        <v>2883933527</v>
      </c>
      <c r="E194" s="4">
        <v>2664565565</v>
      </c>
      <c r="F194" s="4">
        <v>7.6844310687365898E+18</v>
      </c>
      <c r="G194" s="4">
        <f t="shared" si="16"/>
        <v>7.6844299677931981E+18</v>
      </c>
      <c r="H194" s="4">
        <f t="shared" si="17"/>
        <v>-1100943391744</v>
      </c>
      <c r="I194" s="4">
        <f t="shared" si="18"/>
        <v>-1.4326936368191889E-7</v>
      </c>
      <c r="J194" s="4">
        <f t="shared" si="19"/>
        <v>1.4326936368191888E-5</v>
      </c>
      <c r="N194" s="4">
        <v>2883933527</v>
      </c>
      <c r="O194" s="4">
        <v>2664565565</v>
      </c>
      <c r="P194" s="4">
        <v>7.6844299716686602E+18</v>
      </c>
      <c r="Q194" s="4">
        <f t="shared" si="20"/>
        <v>7.6844299677931981E+18</v>
      </c>
      <c r="R194" s="4">
        <f t="shared" si="21"/>
        <v>-3875462144</v>
      </c>
      <c r="S194" s="4">
        <f t="shared" si="22"/>
        <v>-5.0432656166335633E-10</v>
      </c>
      <c r="T194" s="4">
        <f t="shared" si="23"/>
        <v>5.0432656166335634E-8</v>
      </c>
    </row>
    <row r="195" spans="4:20" x14ac:dyDescent="0.25">
      <c r="D195" s="4">
        <v>3778652610</v>
      </c>
      <c r="E195" s="4">
        <v>4029872096</v>
      </c>
      <c r="F195" s="4">
        <v>1.5226923742513601E+19</v>
      </c>
      <c r="G195" s="4">
        <f t="shared" si="16"/>
        <v>1.5227486713516571E+19</v>
      </c>
      <c r="H195" s="4">
        <f t="shared" si="17"/>
        <v>562971002970112</v>
      </c>
      <c r="I195" s="4">
        <f t="shared" si="18"/>
        <v>3.697071050276437E-5</v>
      </c>
      <c r="J195" s="4">
        <f t="shared" si="19"/>
        <v>3.6970710502764372E-3</v>
      </c>
      <c r="N195" s="4">
        <v>3778652610</v>
      </c>
      <c r="O195" s="4">
        <v>4029872096</v>
      </c>
      <c r="P195" s="4">
        <v>1.52280549865956E+19</v>
      </c>
      <c r="Q195" s="4">
        <f t="shared" si="20"/>
        <v>1.5227486713516571E+19</v>
      </c>
      <c r="R195" s="4">
        <f t="shared" si="21"/>
        <v>-568273079029760</v>
      </c>
      <c r="S195" s="4">
        <f t="shared" si="22"/>
        <v>-3.731890164943217E-5</v>
      </c>
      <c r="T195" s="4">
        <f t="shared" si="23"/>
        <v>3.7318901649432169E-3</v>
      </c>
    </row>
    <row r="196" spans="4:20" x14ac:dyDescent="0.25">
      <c r="D196" s="4">
        <v>3817122247</v>
      </c>
      <c r="E196" s="4">
        <v>2481888039</v>
      </c>
      <c r="F196" s="4">
        <v>9.4736690619601592E+18</v>
      </c>
      <c r="G196" s="4">
        <f t="shared" si="16"/>
        <v>9.473670048230103E+18</v>
      </c>
      <c r="H196" s="4">
        <f t="shared" si="17"/>
        <v>986269943808</v>
      </c>
      <c r="I196" s="4">
        <f t="shared" si="18"/>
        <v>1.0410642747604004E-7</v>
      </c>
      <c r="J196" s="4">
        <f t="shared" si="19"/>
        <v>1.0410642747604005E-5</v>
      </c>
      <c r="N196" s="4">
        <v>3817122247</v>
      </c>
      <c r="O196" s="4">
        <v>2481888039</v>
      </c>
      <c r="P196" s="4">
        <v>9.4739528072930509E+18</v>
      </c>
      <c r="Q196" s="4">
        <f t="shared" si="20"/>
        <v>9.473670048230103E+18</v>
      </c>
      <c r="R196" s="4">
        <f t="shared" si="21"/>
        <v>-282759062947840</v>
      </c>
      <c r="S196" s="4">
        <f t="shared" si="22"/>
        <v>-2.984683459613055E-5</v>
      </c>
      <c r="T196" s="4">
        <f t="shared" si="23"/>
        <v>2.9846834596130548E-3</v>
      </c>
    </row>
    <row r="197" spans="4:20" x14ac:dyDescent="0.25">
      <c r="D197" s="4">
        <v>742590552</v>
      </c>
      <c r="E197" s="4">
        <v>3753208255</v>
      </c>
      <c r="F197" s="4">
        <v>2.7870984943400499E+18</v>
      </c>
      <c r="G197" s="4">
        <f t="shared" si="16"/>
        <v>2.7870969898514068E+18</v>
      </c>
      <c r="H197" s="4">
        <f t="shared" si="17"/>
        <v>-1504488643072</v>
      </c>
      <c r="I197" s="4">
        <f t="shared" si="18"/>
        <v>-5.3980491118545948E-7</v>
      </c>
      <c r="J197" s="4">
        <f t="shared" si="19"/>
        <v>5.3980491118545945E-5</v>
      </c>
      <c r="N197" s="4">
        <v>742590552</v>
      </c>
      <c r="O197" s="4">
        <v>3753208255</v>
      </c>
      <c r="P197" s="4">
        <v>2.7870950585141299E+18</v>
      </c>
      <c r="Q197" s="4">
        <f t="shared" si="20"/>
        <v>2.7870969898514068E+18</v>
      </c>
      <c r="R197" s="4">
        <f t="shared" si="21"/>
        <v>1931337276928</v>
      </c>
      <c r="S197" s="4">
        <f t="shared" si="22"/>
        <v>6.9295660824167037E-7</v>
      </c>
      <c r="T197" s="4">
        <f t="shared" si="23"/>
        <v>6.9295660824167041E-5</v>
      </c>
    </row>
    <row r="198" spans="4:20" x14ac:dyDescent="0.25">
      <c r="D198" s="4">
        <v>3238211458</v>
      </c>
      <c r="E198" s="4">
        <v>3843723210</v>
      </c>
      <c r="F198" s="4">
        <v>1.2446788784148699E+19</v>
      </c>
      <c r="G198" s="4">
        <f t="shared" si="16"/>
        <v>1.244678854000254E+19</v>
      </c>
      <c r="H198" s="4">
        <f t="shared" si="17"/>
        <v>-244146159616</v>
      </c>
      <c r="I198" s="4">
        <f t="shared" si="18"/>
        <v>-1.9615193013952352E-8</v>
      </c>
      <c r="J198" s="4">
        <f t="shared" si="19"/>
        <v>1.9615193013952351E-6</v>
      </c>
      <c r="N198" s="4">
        <v>3238211458</v>
      </c>
      <c r="O198" s="4">
        <v>3843723210</v>
      </c>
      <c r="P198" s="4">
        <v>1.2447070008686899E+19</v>
      </c>
      <c r="Q198" s="4">
        <f t="shared" si="20"/>
        <v>1.244678854000254E+19</v>
      </c>
      <c r="R198" s="4">
        <f t="shared" si="21"/>
        <v>-281468684359680</v>
      </c>
      <c r="S198" s="4">
        <f t="shared" si="22"/>
        <v>-2.2613759642101428E-5</v>
      </c>
      <c r="T198" s="4">
        <f t="shared" si="23"/>
        <v>2.2613759642101426E-3</v>
      </c>
    </row>
    <row r="199" spans="4:20" x14ac:dyDescent="0.25">
      <c r="D199" s="4">
        <v>1534068918</v>
      </c>
      <c r="E199" s="4">
        <v>4020852191</v>
      </c>
      <c r="F199" s="4">
        <v>6.1682643901389701E+18</v>
      </c>
      <c r="G199" s="4">
        <f t="shared" si="16"/>
        <v>6.1682643700852992E+18</v>
      </c>
      <c r="H199" s="4">
        <f t="shared" si="17"/>
        <v>-20053670912</v>
      </c>
      <c r="I199" s="4">
        <f t="shared" si="18"/>
        <v>-3.251104315381781E-9</v>
      </c>
      <c r="J199" s="4">
        <f t="shared" si="19"/>
        <v>3.2511043153817811E-7</v>
      </c>
      <c r="N199" s="4">
        <v>1534068918</v>
      </c>
      <c r="O199" s="4">
        <v>4020852191</v>
      </c>
      <c r="P199" s="4">
        <v>6.1682643237380198E+18</v>
      </c>
      <c r="Q199" s="4">
        <f t="shared" si="20"/>
        <v>6.1682643700852992E+18</v>
      </c>
      <c r="R199" s="4">
        <f t="shared" si="21"/>
        <v>46347279360</v>
      </c>
      <c r="S199" s="4">
        <f t="shared" si="22"/>
        <v>7.5138282958126647E-9</v>
      </c>
      <c r="T199" s="4">
        <f t="shared" si="23"/>
        <v>7.513828295812665E-7</v>
      </c>
    </row>
    <row r="200" spans="4:20" x14ac:dyDescent="0.25">
      <c r="D200" s="4">
        <v>3595498412</v>
      </c>
      <c r="E200" s="4">
        <v>2425454881</v>
      </c>
      <c r="F200" s="4">
        <v>8.7207219188474798E+18</v>
      </c>
      <c r="G200" s="4">
        <f t="shared" si="16"/>
        <v>8.7207191730131487E+18</v>
      </c>
      <c r="H200" s="4">
        <f t="shared" si="17"/>
        <v>-2745834331136</v>
      </c>
      <c r="I200" s="4">
        <f t="shared" si="18"/>
        <v>-3.1486329013244331E-7</v>
      </c>
      <c r="J200" s="4">
        <f t="shared" si="19"/>
        <v>3.1486329013244332E-5</v>
      </c>
      <c r="N200" s="4">
        <v>3595498412</v>
      </c>
      <c r="O200" s="4">
        <v>2425454881</v>
      </c>
      <c r="P200" s="4">
        <v>8.72071818956446E+18</v>
      </c>
      <c r="Q200" s="4">
        <f t="shared" si="20"/>
        <v>8.7207191730131487E+18</v>
      </c>
      <c r="R200" s="4">
        <f t="shared" si="21"/>
        <v>983448688640</v>
      </c>
      <c r="S200" s="4">
        <f t="shared" si="22"/>
        <v>1.1277151220318481E-7</v>
      </c>
      <c r="T200" s="4">
        <f t="shared" si="23"/>
        <v>1.1277151220318481E-5</v>
      </c>
    </row>
    <row r="201" spans="4:20" x14ac:dyDescent="0.25">
      <c r="D201" s="4">
        <v>2808649038</v>
      </c>
      <c r="E201" s="4">
        <v>4051875811</v>
      </c>
      <c r="F201" s="4">
        <v>1.1379734004840901E+19</v>
      </c>
      <c r="G201" s="4">
        <f t="shared" ref="G201:G264" si="24">D201*E201</f>
        <v>1.138029709866062E+19</v>
      </c>
      <c r="H201" s="4">
        <f t="shared" ref="H201:H264" si="25">G201-F201</f>
        <v>563093819719680</v>
      </c>
      <c r="I201" s="4">
        <f t="shared" ref="I201:I264" si="26">H201/G201</f>
        <v>4.9479711719121299E-5</v>
      </c>
      <c r="J201" s="4">
        <f t="shared" ref="J201:J264" si="27">ABS(I201*100)</f>
        <v>4.9479711719121302E-3</v>
      </c>
      <c r="N201" s="4">
        <v>2808649038</v>
      </c>
      <c r="O201" s="4">
        <v>4051875811</v>
      </c>
      <c r="P201" s="4">
        <v>1.1380582225784199E+19</v>
      </c>
      <c r="Q201" s="4">
        <f t="shared" ref="Q201:Q264" si="28">N201*O201</f>
        <v>1.138029709866062E+19</v>
      </c>
      <c r="R201" s="4">
        <f t="shared" ref="R201:R264" si="29">Q201-P201</f>
        <v>-285127123578880</v>
      </c>
      <c r="S201" s="4">
        <f t="shared" ref="S201:S264" si="30">R201/Q201</f>
        <v>-2.5054453421294022E-5</v>
      </c>
      <c r="T201" s="4">
        <f t="shared" ref="T201:T264" si="31">ABS(S201*100)</f>
        <v>2.5054453421294023E-3</v>
      </c>
    </row>
    <row r="202" spans="4:20" x14ac:dyDescent="0.25">
      <c r="D202" s="4">
        <v>3172254586</v>
      </c>
      <c r="E202" s="4">
        <v>940494960</v>
      </c>
      <c r="F202" s="4">
        <v>2.9834895117504E+18</v>
      </c>
      <c r="G202" s="4">
        <f t="shared" si="24"/>
        <v>2.9834894499698867E+18</v>
      </c>
      <c r="H202" s="4">
        <f t="shared" si="25"/>
        <v>-61780513280</v>
      </c>
      <c r="I202" s="4">
        <f t="shared" si="26"/>
        <v>-2.0707468323919688E-8</v>
      </c>
      <c r="J202" s="4">
        <f t="shared" si="27"/>
        <v>2.0707468323919687E-6</v>
      </c>
      <c r="N202" s="4">
        <v>3172254586</v>
      </c>
      <c r="O202" s="4">
        <v>940494960</v>
      </c>
      <c r="P202" s="4">
        <v>2.9837709343352699E+18</v>
      </c>
      <c r="Q202" s="4">
        <f t="shared" si="28"/>
        <v>2.9834894499698867E+18</v>
      </c>
      <c r="R202" s="4">
        <f t="shared" si="29"/>
        <v>-281484365383168</v>
      </c>
      <c r="S202" s="4">
        <f t="shared" si="30"/>
        <v>-9.4347364086039959E-5</v>
      </c>
      <c r="T202" s="4">
        <f t="shared" si="31"/>
        <v>9.4347364086039952E-3</v>
      </c>
    </row>
    <row r="203" spans="4:20" x14ac:dyDescent="0.25">
      <c r="D203" s="4">
        <v>1927371493</v>
      </c>
      <c r="E203" s="4">
        <v>3366668689</v>
      </c>
      <c r="F203" s="4">
        <v>6.4888212100275302E+18</v>
      </c>
      <c r="G203" s="4">
        <f t="shared" si="24"/>
        <v>6.4888212575542825E+18</v>
      </c>
      <c r="H203" s="4">
        <f t="shared" si="25"/>
        <v>47526752256</v>
      </c>
      <c r="I203" s="4">
        <f t="shared" si="26"/>
        <v>7.3244045982418424E-9</v>
      </c>
      <c r="J203" s="4">
        <f t="shared" si="27"/>
        <v>7.3244045982418422E-7</v>
      </c>
      <c r="N203" s="4">
        <v>1927371493</v>
      </c>
      <c r="O203" s="4">
        <v>3366668689</v>
      </c>
      <c r="P203" s="4">
        <v>6.4888213192385597E+18</v>
      </c>
      <c r="Q203" s="4">
        <f t="shared" si="28"/>
        <v>6.4888212575542825E+18</v>
      </c>
      <c r="R203" s="4">
        <f t="shared" si="29"/>
        <v>-61684277248</v>
      </c>
      <c r="S203" s="4">
        <f t="shared" si="30"/>
        <v>-9.5062376970527875E-9</v>
      </c>
      <c r="T203" s="4">
        <f t="shared" si="31"/>
        <v>9.5062376970527879E-7</v>
      </c>
    </row>
    <row r="204" spans="4:20" x14ac:dyDescent="0.25">
      <c r="D204" s="4">
        <v>2878089559</v>
      </c>
      <c r="E204" s="4">
        <v>2754189128</v>
      </c>
      <c r="F204" s="4">
        <v>7.9268013657013105E+18</v>
      </c>
      <c r="G204" s="4">
        <f t="shared" si="24"/>
        <v>7.9268029728081142E+18</v>
      </c>
      <c r="H204" s="4">
        <f t="shared" si="25"/>
        <v>1607106803712</v>
      </c>
      <c r="I204" s="4">
        <f t="shared" si="26"/>
        <v>2.0274337702412622E-7</v>
      </c>
      <c r="J204" s="4">
        <f t="shared" si="27"/>
        <v>2.0274337702412623E-5</v>
      </c>
      <c r="N204" s="4">
        <v>2878089559</v>
      </c>
      <c r="O204" s="4">
        <v>2754189128</v>
      </c>
      <c r="P204" s="4">
        <v>7.9268046842909901E+18</v>
      </c>
      <c r="Q204" s="4">
        <f t="shared" si="28"/>
        <v>7.9268029728081142E+18</v>
      </c>
      <c r="R204" s="4">
        <f t="shared" si="29"/>
        <v>-1711482875904</v>
      </c>
      <c r="S204" s="4">
        <f t="shared" si="30"/>
        <v>-2.1591086365777269E-7</v>
      </c>
      <c r="T204" s="4">
        <f t="shared" si="31"/>
        <v>2.1591086365777269E-5</v>
      </c>
    </row>
    <row r="205" spans="4:20" x14ac:dyDescent="0.25">
      <c r="D205" s="4">
        <v>659014734</v>
      </c>
      <c r="E205" s="4">
        <v>3695086520</v>
      </c>
      <c r="F205" s="4">
        <v>2.4351181640876498E+18</v>
      </c>
      <c r="G205" s="4">
        <f t="shared" si="24"/>
        <v>2.4351164600847857E+18</v>
      </c>
      <c r="H205" s="4">
        <f t="shared" si="25"/>
        <v>-1704002864128</v>
      </c>
      <c r="I205" s="4">
        <f t="shared" si="26"/>
        <v>-6.9976236950436051E-7</v>
      </c>
      <c r="J205" s="4">
        <f t="shared" si="27"/>
        <v>6.9976236950436047E-5</v>
      </c>
      <c r="N205" s="4">
        <v>659014734</v>
      </c>
      <c r="O205" s="4">
        <v>3695086520</v>
      </c>
      <c r="P205" s="4">
        <v>2.4351162646197499E+18</v>
      </c>
      <c r="Q205" s="4">
        <f t="shared" si="28"/>
        <v>2.4351164600847857E+18</v>
      </c>
      <c r="R205" s="4">
        <f t="shared" si="29"/>
        <v>195465035776</v>
      </c>
      <c r="S205" s="4">
        <f t="shared" si="30"/>
        <v>8.0269276225579086E-8</v>
      </c>
      <c r="T205" s="4">
        <f t="shared" si="31"/>
        <v>8.0269276225579082E-6</v>
      </c>
    </row>
    <row r="206" spans="4:20" x14ac:dyDescent="0.25">
      <c r="D206" s="4">
        <v>335770152</v>
      </c>
      <c r="E206" s="4">
        <v>2742072134</v>
      </c>
      <c r="F206" s="4">
        <v>9.2070612152731802E+17</v>
      </c>
      <c r="G206" s="4">
        <f t="shared" si="24"/>
        <v>9.2070597722814438E+17</v>
      </c>
      <c r="H206" s="4">
        <f t="shared" si="25"/>
        <v>-144299173632</v>
      </c>
      <c r="I206" s="4">
        <f t="shared" si="26"/>
        <v>-1.5672666106331109E-7</v>
      </c>
      <c r="J206" s="4">
        <f t="shared" si="27"/>
        <v>1.5672666106331109E-5</v>
      </c>
      <c r="N206" s="4">
        <v>335770152</v>
      </c>
      <c r="O206" s="4">
        <v>2742072134</v>
      </c>
      <c r="P206" s="4">
        <v>9.2070587242032896E+17</v>
      </c>
      <c r="Q206" s="4">
        <f t="shared" si="28"/>
        <v>9.2070597722814438E+17</v>
      </c>
      <c r="R206" s="4">
        <f t="shared" si="29"/>
        <v>104807815424</v>
      </c>
      <c r="S206" s="4">
        <f t="shared" si="30"/>
        <v>1.138341859575322E-7</v>
      </c>
      <c r="T206" s="4">
        <f t="shared" si="31"/>
        <v>1.138341859575322E-5</v>
      </c>
    </row>
    <row r="207" spans="4:20" x14ac:dyDescent="0.25">
      <c r="D207" s="4">
        <v>1244528276</v>
      </c>
      <c r="E207" s="4">
        <v>3129324917</v>
      </c>
      <c r="F207" s="4">
        <v>3.89453334756301E+18</v>
      </c>
      <c r="G207" s="4">
        <f t="shared" si="24"/>
        <v>3.8945333439978532E+18</v>
      </c>
      <c r="H207" s="4">
        <f t="shared" si="25"/>
        <v>-3565156864</v>
      </c>
      <c r="I207" s="4">
        <f t="shared" si="26"/>
        <v>-9.1542594429048112E-10</v>
      </c>
      <c r="J207" s="4">
        <f t="shared" si="27"/>
        <v>9.1542594429048112E-8</v>
      </c>
      <c r="N207" s="4">
        <v>1244528276</v>
      </c>
      <c r="O207" s="4">
        <v>3129324917</v>
      </c>
      <c r="P207" s="4">
        <v>3.89481680616561E+18</v>
      </c>
      <c r="Q207" s="4">
        <f t="shared" si="28"/>
        <v>3.8945333439978532E+18</v>
      </c>
      <c r="R207" s="4">
        <f t="shared" si="29"/>
        <v>-283462167756800</v>
      </c>
      <c r="S207" s="4">
        <f t="shared" si="30"/>
        <v>-7.2784629818015042E-5</v>
      </c>
      <c r="T207" s="4">
        <f t="shared" si="31"/>
        <v>7.2784629818015041E-3</v>
      </c>
    </row>
    <row r="208" spans="4:20" x14ac:dyDescent="0.25">
      <c r="D208" s="4">
        <v>3677071798</v>
      </c>
      <c r="E208" s="4">
        <v>1632025794</v>
      </c>
      <c r="F208" s="4">
        <v>6.0010773172361605E+18</v>
      </c>
      <c r="G208" s="4">
        <f t="shared" si="24"/>
        <v>6.0010760207259576E+18</v>
      </c>
      <c r="H208" s="4">
        <f t="shared" si="25"/>
        <v>-1296510202880</v>
      </c>
      <c r="I208" s="4">
        <f t="shared" si="26"/>
        <v>-2.1604628876592027E-7</v>
      </c>
      <c r="J208" s="4">
        <f t="shared" si="27"/>
        <v>2.1604628876592025E-5</v>
      </c>
      <c r="N208" s="4">
        <v>3677071798</v>
      </c>
      <c r="O208" s="4">
        <v>1632025794</v>
      </c>
      <c r="P208" s="4">
        <v>6.0010757079828296E+18</v>
      </c>
      <c r="Q208" s="4">
        <f t="shared" si="28"/>
        <v>6.0010760207259576E+18</v>
      </c>
      <c r="R208" s="4">
        <f t="shared" si="29"/>
        <v>312743128064</v>
      </c>
      <c r="S208" s="4">
        <f t="shared" si="30"/>
        <v>5.211450862876539E-8</v>
      </c>
      <c r="T208" s="4">
        <f t="shared" si="31"/>
        <v>5.2114508628765392E-6</v>
      </c>
    </row>
    <row r="209" spans="4:20" x14ac:dyDescent="0.25">
      <c r="D209" s="4">
        <v>930543214</v>
      </c>
      <c r="E209" s="4">
        <v>1781778132</v>
      </c>
      <c r="F209" s="4">
        <v>1.6580196801946701E+18</v>
      </c>
      <c r="G209" s="4">
        <f t="shared" si="24"/>
        <v>1.6580215495861962E+18</v>
      </c>
      <c r="H209" s="4">
        <f t="shared" si="25"/>
        <v>1869391526144</v>
      </c>
      <c r="I209" s="4">
        <f t="shared" si="26"/>
        <v>1.1274832505105599E-6</v>
      </c>
      <c r="J209" s="4">
        <f t="shared" si="27"/>
        <v>1.1274832505105599E-4</v>
      </c>
      <c r="N209" s="4">
        <v>930543214</v>
      </c>
      <c r="O209" s="4">
        <v>1781778132</v>
      </c>
      <c r="P209" s="4">
        <v>1.65830313169519E+18</v>
      </c>
      <c r="Q209" s="4">
        <f t="shared" si="28"/>
        <v>1.6580215495861962E+18</v>
      </c>
      <c r="R209" s="4">
        <f t="shared" si="29"/>
        <v>-281582108993792</v>
      </c>
      <c r="S209" s="4">
        <f t="shared" si="30"/>
        <v>-1.6983018650395008E-4</v>
      </c>
      <c r="T209" s="4">
        <f t="shared" si="31"/>
        <v>1.6983018650395008E-2</v>
      </c>
    </row>
    <row r="210" spans="4:20" x14ac:dyDescent="0.25">
      <c r="D210" s="4">
        <v>1898224866</v>
      </c>
      <c r="E210" s="4">
        <v>276697632</v>
      </c>
      <c r="F210" s="4">
        <v>5.25234333907496E+17</v>
      </c>
      <c r="G210" s="4">
        <f t="shared" si="24"/>
        <v>5.2523432542571731E+17</v>
      </c>
      <c r="H210" s="4">
        <f t="shared" si="25"/>
        <v>-8481778688</v>
      </c>
      <c r="I210" s="4">
        <f t="shared" si="26"/>
        <v>-1.6148561275246582E-8</v>
      </c>
      <c r="J210" s="4">
        <f t="shared" si="27"/>
        <v>1.6148561275246583E-6</v>
      </c>
      <c r="N210" s="4">
        <v>1898224866</v>
      </c>
      <c r="O210" s="4">
        <v>276697632</v>
      </c>
      <c r="P210" s="4">
        <v>5.2523420192559398E+17</v>
      </c>
      <c r="Q210" s="4">
        <f t="shared" si="28"/>
        <v>5.2523432542571731E+17</v>
      </c>
      <c r="R210" s="4">
        <f t="shared" si="29"/>
        <v>123500123328</v>
      </c>
      <c r="S210" s="4">
        <f t="shared" si="30"/>
        <v>2.3513338209169717E-7</v>
      </c>
      <c r="T210" s="4">
        <f t="shared" si="31"/>
        <v>2.3513338209169716E-5</v>
      </c>
    </row>
    <row r="211" spans="4:20" x14ac:dyDescent="0.25">
      <c r="D211" s="4">
        <v>2890028888</v>
      </c>
      <c r="E211" s="4">
        <v>2774628682</v>
      </c>
      <c r="F211" s="4">
        <v>8.0187585060501002E+18</v>
      </c>
      <c r="G211" s="4">
        <f t="shared" si="24"/>
        <v>8.0187570444533658E+18</v>
      </c>
      <c r="H211" s="4">
        <f t="shared" si="25"/>
        <v>-1461596734464</v>
      </c>
      <c r="I211" s="4">
        <f t="shared" si="26"/>
        <v>-1.8227223076611324E-7</v>
      </c>
      <c r="J211" s="4">
        <f t="shared" si="27"/>
        <v>1.8227223076611325E-5</v>
      </c>
      <c r="N211" s="4">
        <v>2890028888</v>
      </c>
      <c r="O211" s="4">
        <v>2774628682</v>
      </c>
      <c r="P211" s="4">
        <v>8.0187586893188403E+18</v>
      </c>
      <c r="Q211" s="4">
        <f t="shared" si="28"/>
        <v>8.0187570444533658E+18</v>
      </c>
      <c r="R211" s="4">
        <f t="shared" si="29"/>
        <v>-1644865474560</v>
      </c>
      <c r="S211" s="4">
        <f t="shared" si="30"/>
        <v>-2.0512723673275096E-7</v>
      </c>
      <c r="T211" s="4">
        <f t="shared" si="31"/>
        <v>2.0512723673275096E-5</v>
      </c>
    </row>
    <row r="212" spans="4:20" x14ac:dyDescent="0.25">
      <c r="D212" s="4">
        <v>3645429170</v>
      </c>
      <c r="E212" s="4">
        <v>2243219723</v>
      </c>
      <c r="F212" s="4">
        <v>8.1769372018914202E+18</v>
      </c>
      <c r="G212" s="4">
        <f t="shared" si="24"/>
        <v>8.1774986129435197E+18</v>
      </c>
      <c r="H212" s="4">
        <f t="shared" si="25"/>
        <v>561411052099584</v>
      </c>
      <c r="I212" s="4">
        <f t="shared" si="26"/>
        <v>6.8653151614232082E-5</v>
      </c>
      <c r="J212" s="4">
        <f t="shared" si="27"/>
        <v>6.8653151614232084E-3</v>
      </c>
      <c r="N212" s="4">
        <v>3645429170</v>
      </c>
      <c r="O212" s="4">
        <v>2243219723</v>
      </c>
      <c r="P212" s="4">
        <v>8.1777801022607995E+18</v>
      </c>
      <c r="Q212" s="4">
        <f t="shared" si="28"/>
        <v>8.1774986129435197E+18</v>
      </c>
      <c r="R212" s="4">
        <f t="shared" si="29"/>
        <v>-281489317279744</v>
      </c>
      <c r="S212" s="4">
        <f t="shared" si="30"/>
        <v>-3.4422423115327304E-5</v>
      </c>
      <c r="T212" s="4">
        <f t="shared" si="31"/>
        <v>3.4422423115327305E-3</v>
      </c>
    </row>
    <row r="213" spans="4:20" x14ac:dyDescent="0.25">
      <c r="D213" s="4">
        <v>244878365</v>
      </c>
      <c r="E213" s="4">
        <v>4199107060</v>
      </c>
      <c r="F213" s="4">
        <v>1.02827043617027E+18</v>
      </c>
      <c r="G213" s="4">
        <f t="shared" si="24"/>
        <v>1.0282704713127569E+18</v>
      </c>
      <c r="H213" s="4">
        <f t="shared" si="25"/>
        <v>35142486912</v>
      </c>
      <c r="I213" s="4">
        <f t="shared" si="26"/>
        <v>3.4176306616229889E-8</v>
      </c>
      <c r="J213" s="4">
        <f t="shared" si="27"/>
        <v>3.4176306616229888E-6</v>
      </c>
      <c r="N213" s="4">
        <v>244878365</v>
      </c>
      <c r="O213" s="4">
        <v>4199107060</v>
      </c>
      <c r="P213" s="4">
        <v>1.02827052139198E+18</v>
      </c>
      <c r="Q213" s="4">
        <f t="shared" si="28"/>
        <v>1.0282704713127569E+18</v>
      </c>
      <c r="R213" s="4">
        <f t="shared" si="29"/>
        <v>-50079223168</v>
      </c>
      <c r="S213" s="4">
        <f t="shared" si="30"/>
        <v>-4.8702383823261611E-8</v>
      </c>
      <c r="T213" s="4">
        <f t="shared" si="31"/>
        <v>4.8702383823261611E-6</v>
      </c>
    </row>
    <row r="214" spans="4:20" x14ac:dyDescent="0.25">
      <c r="D214" s="4">
        <v>1824104665</v>
      </c>
      <c r="E214" s="4">
        <v>493932602</v>
      </c>
      <c r="F214" s="4">
        <v>9.0098470428814502E+17</v>
      </c>
      <c r="G214" s="4">
        <f t="shared" si="24"/>
        <v>9.0098476350378829E+17</v>
      </c>
      <c r="H214" s="4">
        <f t="shared" si="25"/>
        <v>59215643264</v>
      </c>
      <c r="I214" s="4">
        <f t="shared" si="26"/>
        <v>6.5723246011086422E-8</v>
      </c>
      <c r="J214" s="4">
        <f t="shared" si="27"/>
        <v>6.5723246011086425E-6</v>
      </c>
      <c r="N214" s="4">
        <v>1824104665</v>
      </c>
      <c r="O214" s="4">
        <v>493932602</v>
      </c>
      <c r="P214" s="4">
        <v>9.0126624422486003E+17</v>
      </c>
      <c r="Q214" s="4">
        <f t="shared" si="28"/>
        <v>9.0098476350378829E+17</v>
      </c>
      <c r="R214" s="4">
        <f t="shared" si="29"/>
        <v>-281480721071744</v>
      </c>
      <c r="S214" s="4">
        <f t="shared" si="30"/>
        <v>-3.1241451850651686E-4</v>
      </c>
      <c r="T214" s="4">
        <f t="shared" si="31"/>
        <v>3.1241451850651688E-2</v>
      </c>
    </row>
    <row r="215" spans="4:20" x14ac:dyDescent="0.25">
      <c r="D215" s="4">
        <v>500613691</v>
      </c>
      <c r="E215" s="4">
        <v>2378396443</v>
      </c>
      <c r="F215" s="4">
        <v>1.19065902065726E+18</v>
      </c>
      <c r="G215" s="4">
        <f t="shared" si="24"/>
        <v>1.1906578219915011E+18</v>
      </c>
      <c r="H215" s="4">
        <f t="shared" si="25"/>
        <v>-1198665758976</v>
      </c>
      <c r="I215" s="4">
        <f t="shared" si="26"/>
        <v>-1.0067256409327617E-6</v>
      </c>
      <c r="J215" s="4">
        <f t="shared" si="27"/>
        <v>1.0067256409327616E-4</v>
      </c>
      <c r="N215" s="4">
        <v>500613691</v>
      </c>
      <c r="O215" s="4">
        <v>2378396443</v>
      </c>
      <c r="P215" s="4">
        <v>1.19065843567074E+18</v>
      </c>
      <c r="Q215" s="4">
        <f t="shared" si="28"/>
        <v>1.1906578219915011E+18</v>
      </c>
      <c r="R215" s="4">
        <f t="shared" si="29"/>
        <v>-613679238912</v>
      </c>
      <c r="S215" s="4">
        <f t="shared" si="30"/>
        <v>-5.1541192404511025E-7</v>
      </c>
      <c r="T215" s="4">
        <f t="shared" si="31"/>
        <v>5.1541192404511025E-5</v>
      </c>
    </row>
    <row r="216" spans="4:20" x14ac:dyDescent="0.25">
      <c r="D216" s="4">
        <v>3819638215</v>
      </c>
      <c r="E216" s="4">
        <v>167490067</v>
      </c>
      <c r="F216" s="4">
        <v>6.3975144766106202E+17</v>
      </c>
      <c r="G216" s="4">
        <f t="shared" si="24"/>
        <v>6.3975146054611046E+17</v>
      </c>
      <c r="H216" s="4">
        <f t="shared" si="25"/>
        <v>12885048448</v>
      </c>
      <c r="I216" s="4">
        <f t="shared" si="26"/>
        <v>2.0140709701547142E-8</v>
      </c>
      <c r="J216" s="4">
        <f t="shared" si="27"/>
        <v>2.0140709701547142E-6</v>
      </c>
      <c r="N216" s="4">
        <v>3819638215</v>
      </c>
      <c r="O216" s="4">
        <v>167490067</v>
      </c>
      <c r="P216" s="4">
        <v>6.3975146897553203E+17</v>
      </c>
      <c r="Q216" s="4">
        <f t="shared" si="28"/>
        <v>6.3975146054611046E+17</v>
      </c>
      <c r="R216" s="4">
        <f t="shared" si="29"/>
        <v>-8429421568</v>
      </c>
      <c r="S216" s="4">
        <f t="shared" si="30"/>
        <v>-1.3176088040196736E-8</v>
      </c>
      <c r="T216" s="4">
        <f t="shared" si="31"/>
        <v>1.3176088040196737E-6</v>
      </c>
    </row>
    <row r="217" spans="4:20" x14ac:dyDescent="0.25">
      <c r="D217" s="4">
        <v>2010834159</v>
      </c>
      <c r="E217" s="4">
        <v>4219597815</v>
      </c>
      <c r="F217" s="4">
        <v>8.4843484781912801E+18</v>
      </c>
      <c r="G217" s="4">
        <f t="shared" si="24"/>
        <v>8.4849114236437627E+18</v>
      </c>
      <c r="H217" s="4">
        <f t="shared" si="25"/>
        <v>562945452482560</v>
      </c>
      <c r="I217" s="4">
        <f t="shared" si="26"/>
        <v>6.6346650468722103E-5</v>
      </c>
      <c r="J217" s="4">
        <f t="shared" si="27"/>
        <v>6.6346650468722106E-3</v>
      </c>
      <c r="N217" s="4">
        <v>2010834159</v>
      </c>
      <c r="O217" s="4">
        <v>4219597815</v>
      </c>
      <c r="P217" s="4">
        <v>8.4851964326508401E+18</v>
      </c>
      <c r="Q217" s="4">
        <f t="shared" si="28"/>
        <v>8.4849114236437627E+18</v>
      </c>
      <c r="R217" s="4">
        <f t="shared" si="29"/>
        <v>-285009007077376</v>
      </c>
      <c r="S217" s="4">
        <f t="shared" si="30"/>
        <v>-3.3590098098511636E-5</v>
      </c>
      <c r="T217" s="4">
        <f t="shared" si="31"/>
        <v>3.3590098098511636E-3</v>
      </c>
    </row>
    <row r="218" spans="4:20" x14ac:dyDescent="0.25">
      <c r="D218" s="4">
        <v>4050641890</v>
      </c>
      <c r="E218" s="4">
        <v>3841905097</v>
      </c>
      <c r="F218" s="4">
        <v>1.55616190339194E+19</v>
      </c>
      <c r="G218" s="4">
        <f t="shared" si="24"/>
        <v>1.5562181723312714E+19</v>
      </c>
      <c r="H218" s="4">
        <f t="shared" si="25"/>
        <v>562689393313792</v>
      </c>
      <c r="I218" s="4">
        <f t="shared" si="26"/>
        <v>3.6157487640107865E-5</v>
      </c>
      <c r="J218" s="4">
        <f t="shared" si="27"/>
        <v>3.6157487640107867E-3</v>
      </c>
      <c r="N218" s="4">
        <v>4050641890</v>
      </c>
      <c r="O218" s="4">
        <v>3841905097</v>
      </c>
      <c r="P218" s="4">
        <v>1.55627387493226E+19</v>
      </c>
      <c r="Q218" s="4">
        <f t="shared" si="28"/>
        <v>1.5562181723312714E+19</v>
      </c>
      <c r="R218" s="4">
        <f t="shared" si="29"/>
        <v>-557026009886720</v>
      </c>
      <c r="S218" s="4">
        <f t="shared" si="30"/>
        <v>-3.579356800931548E-5</v>
      </c>
      <c r="T218" s="4">
        <f t="shared" si="31"/>
        <v>3.5793568009315482E-3</v>
      </c>
    </row>
    <row r="219" spans="4:20" x14ac:dyDescent="0.25">
      <c r="D219" s="4">
        <v>519020605</v>
      </c>
      <c r="E219" s="4">
        <v>2416739616</v>
      </c>
      <c r="F219" s="4">
        <v>1.25433742970526E+18</v>
      </c>
      <c r="G219" s="4">
        <f t="shared" si="24"/>
        <v>1.2543376576237878E+18</v>
      </c>
      <c r="H219" s="4">
        <f t="shared" si="25"/>
        <v>227918527744</v>
      </c>
      <c r="I219" s="4">
        <f t="shared" si="26"/>
        <v>1.8170428541208589E-7</v>
      </c>
      <c r="J219" s="4">
        <f t="shared" si="27"/>
        <v>1.8170428541208589E-5</v>
      </c>
      <c r="N219" s="4">
        <v>519020605</v>
      </c>
      <c r="O219" s="4">
        <v>2416739616</v>
      </c>
      <c r="P219" s="4">
        <v>1.25433759206126E+18</v>
      </c>
      <c r="Q219" s="4">
        <f t="shared" si="28"/>
        <v>1.2543376576237878E+18</v>
      </c>
      <c r="R219" s="4">
        <f t="shared" si="29"/>
        <v>65562527744</v>
      </c>
      <c r="S219" s="4">
        <f t="shared" si="30"/>
        <v>5.226864341153672E-8</v>
      </c>
      <c r="T219" s="4">
        <f t="shared" si="31"/>
        <v>5.2268643411536721E-6</v>
      </c>
    </row>
    <row r="220" spans="4:20" x14ac:dyDescent="0.25">
      <c r="D220" s="4">
        <v>2135273214</v>
      </c>
      <c r="E220" s="4">
        <v>551502913</v>
      </c>
      <c r="F220" s="4">
        <v>1.1776093283133599E+18</v>
      </c>
      <c r="G220" s="4">
        <f t="shared" si="24"/>
        <v>1.1776093975718723E+18</v>
      </c>
      <c r="H220" s="4">
        <f t="shared" si="25"/>
        <v>69258512384</v>
      </c>
      <c r="I220" s="4">
        <f t="shared" si="26"/>
        <v>5.8812805440246148E-8</v>
      </c>
      <c r="J220" s="4">
        <f t="shared" si="27"/>
        <v>5.8812805440246144E-6</v>
      </c>
      <c r="N220" s="4">
        <v>2135273214</v>
      </c>
      <c r="O220" s="4">
        <v>551502913</v>
      </c>
      <c r="P220" s="4">
        <v>1.17760975546658E+18</v>
      </c>
      <c r="Q220" s="4">
        <f t="shared" si="28"/>
        <v>1.1776093975718723E+18</v>
      </c>
      <c r="R220" s="4">
        <f t="shared" si="29"/>
        <v>-357894707712</v>
      </c>
      <c r="S220" s="4">
        <f t="shared" si="30"/>
        <v>-3.039163142294445E-7</v>
      </c>
      <c r="T220" s="4">
        <f t="shared" si="31"/>
        <v>3.0391631422944449E-5</v>
      </c>
    </row>
    <row r="221" spans="4:20" x14ac:dyDescent="0.25">
      <c r="D221" s="4">
        <v>3967312344</v>
      </c>
      <c r="E221" s="4">
        <v>3632047024</v>
      </c>
      <c r="F221" s="4">
        <v>1.4409464650145499E+19</v>
      </c>
      <c r="G221" s="4">
        <f t="shared" si="24"/>
        <v>1.4409464992303665E+19</v>
      </c>
      <c r="H221" s="4">
        <f t="shared" si="25"/>
        <v>342158166016</v>
      </c>
      <c r="I221" s="4">
        <f t="shared" si="26"/>
        <v>2.3745376125952793E-8</v>
      </c>
      <c r="J221" s="4">
        <f t="shared" si="27"/>
        <v>2.3745376125952795E-6</v>
      </c>
      <c r="N221" s="4">
        <v>3967312344</v>
      </c>
      <c r="O221" s="4">
        <v>3632047024</v>
      </c>
      <c r="P221" s="4">
        <v>1.4409746805716199E+19</v>
      </c>
      <c r="Q221" s="4">
        <f t="shared" si="28"/>
        <v>1.4409464992303665E+19</v>
      </c>
      <c r="R221" s="4">
        <f t="shared" si="29"/>
        <v>-281813412534272</v>
      </c>
      <c r="S221" s="4">
        <f t="shared" si="30"/>
        <v>-1.9557520885389792E-5</v>
      </c>
      <c r="T221" s="4">
        <f t="shared" si="31"/>
        <v>1.9557520885389794E-3</v>
      </c>
    </row>
    <row r="222" spans="4:20" x14ac:dyDescent="0.25">
      <c r="D222" s="4">
        <v>1373682851</v>
      </c>
      <c r="E222" s="4">
        <v>3050958187</v>
      </c>
      <c r="F222" s="4">
        <v>4.1910489533721201E+18</v>
      </c>
      <c r="G222" s="4">
        <f t="shared" si="24"/>
        <v>4.1910489405999514E+18</v>
      </c>
      <c r="H222" s="4">
        <f t="shared" si="25"/>
        <v>-12772168704</v>
      </c>
      <c r="I222" s="4">
        <f t="shared" si="26"/>
        <v>-3.047487367726051E-9</v>
      </c>
      <c r="J222" s="4">
        <f t="shared" si="27"/>
        <v>3.0474873677260511E-7</v>
      </c>
      <c r="N222" s="4">
        <v>1373682851</v>
      </c>
      <c r="O222" s="4">
        <v>3050958187</v>
      </c>
      <c r="P222" s="4">
        <v>4.1913319417790802E+18</v>
      </c>
      <c r="Q222" s="4">
        <f t="shared" si="28"/>
        <v>4.1910489405999514E+18</v>
      </c>
      <c r="R222" s="4">
        <f t="shared" si="29"/>
        <v>-283001179128832</v>
      </c>
      <c r="S222" s="4">
        <f t="shared" si="30"/>
        <v>-6.7525143022624832E-5</v>
      </c>
      <c r="T222" s="4">
        <f t="shared" si="31"/>
        <v>6.7525143022624835E-3</v>
      </c>
    </row>
    <row r="223" spans="4:20" x14ac:dyDescent="0.25">
      <c r="D223" s="4">
        <v>2623361848</v>
      </c>
      <c r="E223" s="4">
        <v>1140427911</v>
      </c>
      <c r="F223" s="4">
        <v>2.9917540690265298E+18</v>
      </c>
      <c r="G223" s="4">
        <f t="shared" si="24"/>
        <v>2.9917550721117394E+18</v>
      </c>
      <c r="H223" s="4">
        <f t="shared" si="25"/>
        <v>1003085209600</v>
      </c>
      <c r="I223" s="4">
        <f t="shared" si="26"/>
        <v>3.3528319846449506E-7</v>
      </c>
      <c r="J223" s="4">
        <f t="shared" si="27"/>
        <v>3.3528319846449505E-5</v>
      </c>
      <c r="N223" s="4">
        <v>2623361848</v>
      </c>
      <c r="O223" s="4">
        <v>1140427911</v>
      </c>
      <c r="P223" s="4">
        <v>2.99175418481822E+18</v>
      </c>
      <c r="Q223" s="4">
        <f t="shared" si="28"/>
        <v>2.9917550721117394E+18</v>
      </c>
      <c r="R223" s="4">
        <f t="shared" si="29"/>
        <v>887293519360</v>
      </c>
      <c r="S223" s="4">
        <f t="shared" si="30"/>
        <v>2.9657959892208059E-7</v>
      </c>
      <c r="T223" s="4">
        <f t="shared" si="31"/>
        <v>2.9657959892208058E-5</v>
      </c>
    </row>
    <row r="224" spans="4:20" x14ac:dyDescent="0.25">
      <c r="D224" s="4">
        <v>2780306251</v>
      </c>
      <c r="E224" s="4">
        <v>652174925</v>
      </c>
      <c r="F224" s="4">
        <v>1.81324452646414E+18</v>
      </c>
      <c r="G224" s="4">
        <f t="shared" si="24"/>
        <v>1.8132460207229563E+18</v>
      </c>
      <c r="H224" s="4">
        <f t="shared" si="25"/>
        <v>1494258816256</v>
      </c>
      <c r="I224" s="4">
        <f t="shared" si="26"/>
        <v>8.2407946808024794E-7</v>
      </c>
      <c r="J224" s="4">
        <f t="shared" si="27"/>
        <v>8.240794680802479E-5</v>
      </c>
      <c r="N224" s="4">
        <v>2780306251</v>
      </c>
      <c r="O224" s="4">
        <v>652174925</v>
      </c>
      <c r="P224" s="4">
        <v>1.8132452677940101E+18</v>
      </c>
      <c r="Q224" s="4">
        <f t="shared" si="28"/>
        <v>1.8132460207229563E+18</v>
      </c>
      <c r="R224" s="4">
        <f t="shared" si="29"/>
        <v>752928946176</v>
      </c>
      <c r="S224" s="4">
        <f t="shared" si="30"/>
        <v>4.1523816270436428E-7</v>
      </c>
      <c r="T224" s="4">
        <f t="shared" si="31"/>
        <v>4.1523816270436432E-5</v>
      </c>
    </row>
    <row r="225" spans="4:20" x14ac:dyDescent="0.25">
      <c r="D225" s="4">
        <v>3711393722</v>
      </c>
      <c r="E225" s="4">
        <v>1391737509</v>
      </c>
      <c r="F225" s="4">
        <v>5.1652858528090501E+18</v>
      </c>
      <c r="G225" s="4">
        <f t="shared" si="24"/>
        <v>5.1652858535745188E+18</v>
      </c>
      <c r="H225" s="4">
        <f t="shared" si="25"/>
        <v>765468672</v>
      </c>
      <c r="I225" s="4">
        <f t="shared" si="26"/>
        <v>1.4819483252224555E-10</v>
      </c>
      <c r="J225" s="4">
        <f t="shared" si="27"/>
        <v>1.4819483252224555E-8</v>
      </c>
      <c r="N225" s="4">
        <v>3711393722</v>
      </c>
      <c r="O225" s="4">
        <v>1391737509</v>
      </c>
      <c r="P225" s="4">
        <v>5.1652850234653901E+18</v>
      </c>
      <c r="Q225" s="4">
        <f t="shared" si="28"/>
        <v>5.1652858535745188E+18</v>
      </c>
      <c r="R225" s="4">
        <f t="shared" si="29"/>
        <v>830109128704</v>
      </c>
      <c r="S225" s="4">
        <f t="shared" si="30"/>
        <v>1.6070923318397602E-7</v>
      </c>
      <c r="T225" s="4">
        <f t="shared" si="31"/>
        <v>1.6070923318397603E-5</v>
      </c>
    </row>
    <row r="226" spans="4:20" x14ac:dyDescent="0.25">
      <c r="D226" s="4">
        <v>236032540</v>
      </c>
      <c r="E226" s="4">
        <v>3123710836</v>
      </c>
      <c r="F226" s="4">
        <v>7.3729741282376806E+17</v>
      </c>
      <c r="G226" s="4">
        <f t="shared" si="24"/>
        <v>7.3729740284660339E+17</v>
      </c>
      <c r="H226" s="4">
        <f t="shared" si="25"/>
        <v>-9977164672</v>
      </c>
      <c r="I226" s="4">
        <f t="shared" si="26"/>
        <v>-1.3532076246952106E-8</v>
      </c>
      <c r="J226" s="4">
        <f t="shared" si="27"/>
        <v>1.3532076246952107E-6</v>
      </c>
      <c r="N226" s="4">
        <v>236032540</v>
      </c>
      <c r="O226" s="4">
        <v>3123710836</v>
      </c>
      <c r="P226" s="4">
        <v>7.3729740448863706E+17</v>
      </c>
      <c r="Q226" s="4">
        <f t="shared" si="28"/>
        <v>7.3729740284660339E+17</v>
      </c>
      <c r="R226" s="4">
        <f t="shared" si="29"/>
        <v>-1642033664</v>
      </c>
      <c r="S226" s="4">
        <f t="shared" si="30"/>
        <v>-2.227098125749982E-9</v>
      </c>
      <c r="T226" s="4">
        <f t="shared" si="31"/>
        <v>2.227098125749982E-7</v>
      </c>
    </row>
    <row r="227" spans="4:20" x14ac:dyDescent="0.25">
      <c r="D227" s="4">
        <v>2436642594</v>
      </c>
      <c r="E227" s="4">
        <v>2418240800</v>
      </c>
      <c r="F227" s="4">
        <v>5.89239015798349E+18</v>
      </c>
      <c r="G227" s="4">
        <f t="shared" si="24"/>
        <v>5.8923885358286356E+18</v>
      </c>
      <c r="H227" s="4">
        <f t="shared" si="25"/>
        <v>-1622154854400</v>
      </c>
      <c r="I227" s="4">
        <f t="shared" si="26"/>
        <v>-2.7529665508927264E-7</v>
      </c>
      <c r="J227" s="4">
        <f t="shared" si="27"/>
        <v>2.7529665508927264E-5</v>
      </c>
      <c r="N227" s="4">
        <v>2436642594</v>
      </c>
      <c r="O227" s="4">
        <v>2418240800</v>
      </c>
      <c r="P227" s="4">
        <v>5.8923904948060303E+18</v>
      </c>
      <c r="Q227" s="4">
        <f t="shared" si="28"/>
        <v>5.8923885358286356E+18</v>
      </c>
      <c r="R227" s="4">
        <f t="shared" si="29"/>
        <v>-1958977394688</v>
      </c>
      <c r="S227" s="4">
        <f t="shared" si="30"/>
        <v>-3.3245896511685355E-7</v>
      </c>
      <c r="T227" s="4">
        <f t="shared" si="31"/>
        <v>3.3245896511685355E-5</v>
      </c>
    </row>
    <row r="228" spans="4:20" x14ac:dyDescent="0.25">
      <c r="D228" s="4">
        <v>2731389765</v>
      </c>
      <c r="E228" s="4">
        <v>2176317187</v>
      </c>
      <c r="F228" s="4">
        <v>5.9443713263074396E+18</v>
      </c>
      <c r="G228" s="4">
        <f t="shared" si="24"/>
        <v>5.9443704899653908E+18</v>
      </c>
      <c r="H228" s="4">
        <f t="shared" si="25"/>
        <v>-836342048768</v>
      </c>
      <c r="I228" s="4">
        <f t="shared" si="26"/>
        <v>-1.4069480530862224E-7</v>
      </c>
      <c r="J228" s="4">
        <f t="shared" si="27"/>
        <v>1.4069480530862223E-5</v>
      </c>
      <c r="N228" s="4">
        <v>2731389765</v>
      </c>
      <c r="O228" s="4">
        <v>2176317187</v>
      </c>
      <c r="P228" s="4">
        <v>5.9446504525389804E+18</v>
      </c>
      <c r="Q228" s="4">
        <f t="shared" si="28"/>
        <v>5.9443704899653908E+18</v>
      </c>
      <c r="R228" s="4">
        <f t="shared" si="29"/>
        <v>-279962573589504</v>
      </c>
      <c r="S228" s="4">
        <f t="shared" si="30"/>
        <v>-4.7097093638780581E-5</v>
      </c>
      <c r="T228" s="4">
        <f t="shared" si="31"/>
        <v>4.7097093638780582E-3</v>
      </c>
    </row>
    <row r="229" spans="4:20" x14ac:dyDescent="0.25">
      <c r="D229" s="4">
        <v>736772183</v>
      </c>
      <c r="E229" s="4">
        <v>1329568414</v>
      </c>
      <c r="F229" s="4">
        <v>9.7958817596037005E+17</v>
      </c>
      <c r="G229" s="4">
        <f t="shared" si="24"/>
        <v>9.7958902283062771E+17</v>
      </c>
      <c r="H229" s="4">
        <f t="shared" si="25"/>
        <v>846870257664</v>
      </c>
      <c r="I229" s="4">
        <f t="shared" si="26"/>
        <v>8.6451587137724086E-7</v>
      </c>
      <c r="J229" s="4">
        <f t="shared" si="27"/>
        <v>8.645158713772409E-5</v>
      </c>
      <c r="N229" s="4">
        <v>736772183</v>
      </c>
      <c r="O229" s="4">
        <v>1329568414</v>
      </c>
      <c r="P229" s="4">
        <v>9.7958890522820096E+17</v>
      </c>
      <c r="Q229" s="4">
        <f t="shared" si="28"/>
        <v>9.7958902283062771E+17</v>
      </c>
      <c r="R229" s="4">
        <f t="shared" si="29"/>
        <v>117602426752</v>
      </c>
      <c r="S229" s="4">
        <f t="shared" si="30"/>
        <v>1.2005282216431453E-7</v>
      </c>
      <c r="T229" s="4">
        <f t="shared" si="31"/>
        <v>1.2005282216431452E-5</v>
      </c>
    </row>
    <row r="230" spans="4:20" x14ac:dyDescent="0.25">
      <c r="D230" s="4">
        <v>1223935121</v>
      </c>
      <c r="E230" s="4">
        <v>2401961246</v>
      </c>
      <c r="F230" s="4">
        <v>2.9398459852388803E+18</v>
      </c>
      <c r="G230" s="4">
        <f t="shared" si="24"/>
        <v>2.9398447282603208E+18</v>
      </c>
      <c r="H230" s="4">
        <f t="shared" si="25"/>
        <v>-1256978559488</v>
      </c>
      <c r="I230" s="4">
        <f t="shared" si="26"/>
        <v>-4.2756630899749195E-7</v>
      </c>
      <c r="J230" s="4">
        <f t="shared" si="27"/>
        <v>4.2756630899749193E-5</v>
      </c>
      <c r="N230" s="4">
        <v>1223935121</v>
      </c>
      <c r="O230" s="4">
        <v>2401961246</v>
      </c>
      <c r="P230" s="4">
        <v>2.9398440452689398E+18</v>
      </c>
      <c r="Q230" s="4">
        <f t="shared" si="28"/>
        <v>2.9398447282603208E+18</v>
      </c>
      <c r="R230" s="4">
        <f t="shared" si="29"/>
        <v>682991380992</v>
      </c>
      <c r="S230" s="4">
        <f t="shared" si="30"/>
        <v>2.3232226329047188E-7</v>
      </c>
      <c r="T230" s="4">
        <f t="shared" si="31"/>
        <v>2.3232226329047189E-5</v>
      </c>
    </row>
    <row r="231" spans="4:20" x14ac:dyDescent="0.25">
      <c r="D231" s="4">
        <v>3631525296</v>
      </c>
      <c r="E231" s="4">
        <v>3984524250</v>
      </c>
      <c r="F231" s="4">
        <v>1.44699006104425E+19</v>
      </c>
      <c r="G231" s="4">
        <f t="shared" si="24"/>
        <v>1.4469900606400428E+19</v>
      </c>
      <c r="H231" s="4">
        <f t="shared" si="25"/>
        <v>-4042072064</v>
      </c>
      <c r="I231" s="4">
        <f t="shared" si="26"/>
        <v>-2.7934345742582934E-10</v>
      </c>
      <c r="J231" s="4">
        <f t="shared" si="27"/>
        <v>2.7934345742582934E-8</v>
      </c>
      <c r="N231" s="4">
        <v>3631525296</v>
      </c>
      <c r="O231" s="4">
        <v>3984524250</v>
      </c>
      <c r="P231" s="4">
        <v>1.44701820792947E+19</v>
      </c>
      <c r="Q231" s="4">
        <f t="shared" si="28"/>
        <v>1.4469900606400428E+19</v>
      </c>
      <c r="R231" s="4">
        <f t="shared" si="29"/>
        <v>-281472894271488</v>
      </c>
      <c r="S231" s="4">
        <f t="shared" si="30"/>
        <v>-1.9452303227776489E-5</v>
      </c>
      <c r="T231" s="4">
        <f t="shared" si="31"/>
        <v>1.9452303227776488E-3</v>
      </c>
    </row>
    <row r="232" spans="4:20" x14ac:dyDescent="0.25">
      <c r="D232" s="4">
        <v>2717766979</v>
      </c>
      <c r="E232" s="4">
        <v>1877005535</v>
      </c>
      <c r="F232" s="4">
        <v>5.1012622169716695E+18</v>
      </c>
      <c r="G232" s="4">
        <f t="shared" si="24"/>
        <v>5.1012636624232284E+18</v>
      </c>
      <c r="H232" s="4">
        <f t="shared" si="25"/>
        <v>1445451558912</v>
      </c>
      <c r="I232" s="4">
        <f t="shared" si="26"/>
        <v>2.8335166628603044E-7</v>
      </c>
      <c r="J232" s="4">
        <f t="shared" si="27"/>
        <v>2.8335166628603045E-5</v>
      </c>
      <c r="N232" s="4">
        <v>2717766979</v>
      </c>
      <c r="O232" s="4">
        <v>1877005535</v>
      </c>
      <c r="P232" s="4">
        <v>5.1015451345131203E+18</v>
      </c>
      <c r="Q232" s="4">
        <f t="shared" si="28"/>
        <v>5.1012636624232284E+18</v>
      </c>
      <c r="R232" s="4">
        <f t="shared" si="29"/>
        <v>-281472089891840</v>
      </c>
      <c r="S232" s="4">
        <f t="shared" si="30"/>
        <v>-5.5176934288892191E-5</v>
      </c>
      <c r="T232" s="4">
        <f t="shared" si="31"/>
        <v>5.517693428889219E-3</v>
      </c>
    </row>
    <row r="233" spans="4:20" x14ac:dyDescent="0.25">
      <c r="D233" s="4">
        <v>3572459433</v>
      </c>
      <c r="E233" s="4">
        <v>265396255</v>
      </c>
      <c r="F233" s="4">
        <v>9.4811769237525299E+17</v>
      </c>
      <c r="G233" s="4">
        <f t="shared" si="24"/>
        <v>9.4811735465762342E+17</v>
      </c>
      <c r="H233" s="4">
        <f t="shared" si="25"/>
        <v>-337717629568</v>
      </c>
      <c r="I233" s="4">
        <f t="shared" si="26"/>
        <v>-3.5619813086319245E-7</v>
      </c>
      <c r="J233" s="4">
        <f t="shared" si="27"/>
        <v>3.5619813086319247E-5</v>
      </c>
      <c r="N233" s="4">
        <v>3572459433</v>
      </c>
      <c r="O233" s="4">
        <v>265396255</v>
      </c>
      <c r="P233" s="4">
        <v>9.4811682897672602E+17</v>
      </c>
      <c r="Q233" s="4">
        <f t="shared" si="28"/>
        <v>9.4811735465762342E+17</v>
      </c>
      <c r="R233" s="4">
        <f t="shared" si="29"/>
        <v>525680897408</v>
      </c>
      <c r="S233" s="4">
        <f t="shared" si="30"/>
        <v>5.5444707854528162E-7</v>
      </c>
      <c r="T233" s="4">
        <f t="shared" si="31"/>
        <v>5.5444707854528159E-5</v>
      </c>
    </row>
    <row r="234" spans="4:20" x14ac:dyDescent="0.25">
      <c r="D234" s="4">
        <v>3991187931</v>
      </c>
      <c r="E234" s="4">
        <v>3429941656</v>
      </c>
      <c r="F234" s="4">
        <v>1.36889787956567E+19</v>
      </c>
      <c r="G234" s="4">
        <f t="shared" si="24"/>
        <v>1.3689541741461354E+19</v>
      </c>
      <c r="H234" s="4">
        <f t="shared" si="25"/>
        <v>562945804654592</v>
      </c>
      <c r="I234" s="4">
        <f t="shared" si="26"/>
        <v>4.112232646543636E-5</v>
      </c>
      <c r="J234" s="4">
        <f t="shared" si="27"/>
        <v>4.1122326465436359E-3</v>
      </c>
      <c r="N234" s="4">
        <v>3991187931</v>
      </c>
      <c r="O234" s="4">
        <v>3429941656</v>
      </c>
      <c r="P234" s="4">
        <v>1.3690104901742201E+19</v>
      </c>
      <c r="Q234" s="4">
        <f t="shared" si="28"/>
        <v>1.3689541741461354E+19</v>
      </c>
      <c r="R234" s="4">
        <f t="shared" si="29"/>
        <v>-563160280846336</v>
      </c>
      <c r="S234" s="4">
        <f t="shared" si="30"/>
        <v>-4.1137993621853615E-5</v>
      </c>
      <c r="T234" s="4">
        <f t="shared" si="31"/>
        <v>4.1137993621853611E-3</v>
      </c>
    </row>
    <row r="235" spans="4:20" x14ac:dyDescent="0.25">
      <c r="D235" s="4">
        <v>775624284</v>
      </c>
      <c r="E235" s="4">
        <v>450702901</v>
      </c>
      <c r="F235" s="4">
        <v>3.4957566847683398E+17</v>
      </c>
      <c r="G235" s="4">
        <f t="shared" si="24"/>
        <v>3.4957611488484787E+17</v>
      </c>
      <c r="H235" s="4">
        <f t="shared" si="25"/>
        <v>446408013888</v>
      </c>
      <c r="I235" s="4">
        <f t="shared" si="26"/>
        <v>1.2769980409990225E-6</v>
      </c>
      <c r="J235" s="4">
        <f t="shared" si="27"/>
        <v>1.2769980409990225E-4</v>
      </c>
      <c r="N235" s="4">
        <v>775624284</v>
      </c>
      <c r="O235" s="4">
        <v>450702901</v>
      </c>
      <c r="P235" s="4">
        <v>3.4957616678813299E+17</v>
      </c>
      <c r="Q235" s="4">
        <f t="shared" si="28"/>
        <v>3.4957611488484787E+17</v>
      </c>
      <c r="R235" s="4">
        <f t="shared" si="29"/>
        <v>-51903285120</v>
      </c>
      <c r="S235" s="4">
        <f t="shared" si="30"/>
        <v>-1.4847491836533855E-7</v>
      </c>
      <c r="T235" s="4">
        <f t="shared" si="31"/>
        <v>1.4847491836533855E-5</v>
      </c>
    </row>
    <row r="236" spans="4:20" x14ac:dyDescent="0.25">
      <c r="D236" s="4">
        <v>3958105047</v>
      </c>
      <c r="E236" s="4">
        <v>3356353424</v>
      </c>
      <c r="F236" s="4">
        <v>1.32842362581707E+19</v>
      </c>
      <c r="G236" s="4">
        <f t="shared" si="24"/>
        <v>1.3284799427050131E+19</v>
      </c>
      <c r="H236" s="4">
        <f t="shared" si="25"/>
        <v>563168879431680</v>
      </c>
      <c r="I236" s="4">
        <f t="shared" si="26"/>
        <v>4.2391974566433536E-5</v>
      </c>
      <c r="J236" s="4">
        <f t="shared" si="27"/>
        <v>4.2391974566433534E-3</v>
      </c>
      <c r="N236" s="4">
        <v>3958105047</v>
      </c>
      <c r="O236" s="4">
        <v>3356353424</v>
      </c>
      <c r="P236" s="4">
        <v>1.3285362369396799E+19</v>
      </c>
      <c r="Q236" s="4">
        <f t="shared" si="28"/>
        <v>1.3284799427050131E+19</v>
      </c>
      <c r="R236" s="4">
        <f t="shared" si="29"/>
        <v>-562942346668032</v>
      </c>
      <c r="S236" s="4">
        <f t="shared" si="30"/>
        <v>-4.2374922539047505E-5</v>
      </c>
      <c r="T236" s="4">
        <f t="shared" si="31"/>
        <v>4.2374922539047503E-3</v>
      </c>
    </row>
    <row r="237" spans="4:20" x14ac:dyDescent="0.25">
      <c r="D237" s="4">
        <v>3367054737</v>
      </c>
      <c r="E237" s="4">
        <v>3770232257</v>
      </c>
      <c r="F237" s="4">
        <v>1.26945782445137E+19</v>
      </c>
      <c r="G237" s="4">
        <f t="shared" si="24"/>
        <v>1.2694578380522052E+19</v>
      </c>
      <c r="H237" s="4">
        <f t="shared" si="25"/>
        <v>136008351744</v>
      </c>
      <c r="I237" s="4">
        <f t="shared" si="26"/>
        <v>1.0713892786914818E-8</v>
      </c>
      <c r="J237" s="4">
        <f t="shared" si="27"/>
        <v>1.0713892786914818E-6</v>
      </c>
      <c r="N237" s="4">
        <v>3367054737</v>
      </c>
      <c r="O237" s="4">
        <v>3770232257</v>
      </c>
      <c r="P237" s="4">
        <v>1.2694859865292401E+19</v>
      </c>
      <c r="Q237" s="4">
        <f t="shared" si="28"/>
        <v>1.2694578380522052E+19</v>
      </c>
      <c r="R237" s="4">
        <f t="shared" si="29"/>
        <v>-281484770349056</v>
      </c>
      <c r="S237" s="4">
        <f t="shared" si="30"/>
        <v>-2.2173621046048497E-5</v>
      </c>
      <c r="T237" s="4">
        <f t="shared" si="31"/>
        <v>2.2173621046048496E-3</v>
      </c>
    </row>
    <row r="238" spans="4:20" x14ac:dyDescent="0.25">
      <c r="D238" s="4">
        <v>2251143436</v>
      </c>
      <c r="E238" s="4">
        <v>2074286327</v>
      </c>
      <c r="F238" s="4">
        <v>4.6695176400258396E+18</v>
      </c>
      <c r="G238" s="4">
        <f t="shared" si="24"/>
        <v>4.6695160494105999E+18</v>
      </c>
      <c r="H238" s="4">
        <f t="shared" si="25"/>
        <v>-1590615239680</v>
      </c>
      <c r="I238" s="4">
        <f t="shared" si="26"/>
        <v>-3.4063813526902261E-7</v>
      </c>
      <c r="J238" s="4">
        <f t="shared" si="27"/>
        <v>3.4063813526902259E-5</v>
      </c>
      <c r="N238" s="4">
        <v>2251143436</v>
      </c>
      <c r="O238" s="4">
        <v>2074286327</v>
      </c>
      <c r="P238" s="4">
        <v>4.6695154763426796E+18</v>
      </c>
      <c r="Q238" s="4">
        <f t="shared" si="28"/>
        <v>4.6695160494105999E+18</v>
      </c>
      <c r="R238" s="4">
        <f t="shared" si="29"/>
        <v>573067920384</v>
      </c>
      <c r="S238" s="4">
        <f t="shared" si="30"/>
        <v>1.2272533477132697E-7</v>
      </c>
      <c r="T238" s="4">
        <f t="shared" si="31"/>
        <v>1.2272533477132697E-5</v>
      </c>
    </row>
    <row r="239" spans="4:20" x14ac:dyDescent="0.25">
      <c r="D239" s="4">
        <v>1636816067</v>
      </c>
      <c r="E239" s="4">
        <v>1080742528</v>
      </c>
      <c r="F239" s="4">
        <v>1.7689767307612301E+18</v>
      </c>
      <c r="G239" s="4">
        <f t="shared" si="24"/>
        <v>1.7689767341205975E+18</v>
      </c>
      <c r="H239" s="4">
        <f t="shared" si="25"/>
        <v>3359367424</v>
      </c>
      <c r="I239" s="4">
        <f t="shared" si="26"/>
        <v>1.8990455664019942E-9</v>
      </c>
      <c r="J239" s="4">
        <f t="shared" si="27"/>
        <v>1.8990455664019942E-7</v>
      </c>
      <c r="N239" s="4">
        <v>1636816067</v>
      </c>
      <c r="O239" s="4">
        <v>1080742528</v>
      </c>
      <c r="P239" s="4">
        <v>1.76925819977744E+18</v>
      </c>
      <c r="Q239" s="4">
        <f t="shared" si="28"/>
        <v>1.7689767341205975E+18</v>
      </c>
      <c r="R239" s="4">
        <f t="shared" si="29"/>
        <v>-281465656842496</v>
      </c>
      <c r="S239" s="4">
        <f t="shared" si="30"/>
        <v>-1.5911213042743585E-4</v>
      </c>
      <c r="T239" s="4">
        <f t="shared" si="31"/>
        <v>1.5911213042743583E-2</v>
      </c>
    </row>
    <row r="240" spans="4:20" x14ac:dyDescent="0.25">
      <c r="D240" s="4">
        <v>3555147175</v>
      </c>
      <c r="E240" s="4">
        <v>2830041425</v>
      </c>
      <c r="F240" s="4">
        <v>1.0061213736889201E+19</v>
      </c>
      <c r="G240" s="4">
        <f t="shared" si="24"/>
        <v>1.0061213777221724E+19</v>
      </c>
      <c r="H240" s="4">
        <f t="shared" si="25"/>
        <v>40332523520</v>
      </c>
      <c r="I240" s="4">
        <f t="shared" si="26"/>
        <v>4.0087135024714E-9</v>
      </c>
      <c r="J240" s="4">
        <f t="shared" si="27"/>
        <v>4.0087135024714001E-7</v>
      </c>
      <c r="N240" s="4">
        <v>3555147175</v>
      </c>
      <c r="O240" s="4">
        <v>2830041425</v>
      </c>
      <c r="P240" s="4">
        <v>1.0061495257449699E+19</v>
      </c>
      <c r="Q240" s="4">
        <f t="shared" si="28"/>
        <v>1.0061213777221724E+19</v>
      </c>
      <c r="R240" s="4">
        <f t="shared" si="29"/>
        <v>-281480227975168</v>
      </c>
      <c r="S240" s="4">
        <f t="shared" si="30"/>
        <v>-2.7976766442676183E-5</v>
      </c>
      <c r="T240" s="4">
        <f t="shared" si="31"/>
        <v>2.7976766442676182E-3</v>
      </c>
    </row>
    <row r="241" spans="4:20" x14ac:dyDescent="0.25">
      <c r="D241" s="4">
        <v>4112906730</v>
      </c>
      <c r="E241" s="4">
        <v>857808998</v>
      </c>
      <c r="F241" s="4">
        <v>3.5280887481301402E+18</v>
      </c>
      <c r="G241" s="4">
        <f t="shared" si="24"/>
        <v>3.5280884009287567E+18</v>
      </c>
      <c r="H241" s="4">
        <f t="shared" si="25"/>
        <v>-347201383424</v>
      </c>
      <c r="I241" s="4">
        <f t="shared" si="26"/>
        <v>-9.8410624669325309E-8</v>
      </c>
      <c r="J241" s="4">
        <f t="shared" si="27"/>
        <v>9.8410624669325304E-6</v>
      </c>
      <c r="N241" s="4">
        <v>4112906730</v>
      </c>
      <c r="O241" s="4">
        <v>857808998</v>
      </c>
      <c r="P241" s="4">
        <v>3.5280888132594299E+18</v>
      </c>
      <c r="Q241" s="4">
        <f t="shared" si="28"/>
        <v>3.5280884009287567E+18</v>
      </c>
      <c r="R241" s="4">
        <f t="shared" si="29"/>
        <v>-412330673152</v>
      </c>
      <c r="S241" s="4">
        <f t="shared" si="30"/>
        <v>-1.1687084514193449E-7</v>
      </c>
      <c r="T241" s="4">
        <f t="shared" si="31"/>
        <v>1.1687084514193449E-5</v>
      </c>
    </row>
    <row r="242" spans="4:20" x14ac:dyDescent="0.25">
      <c r="D242" s="4">
        <v>3196337021</v>
      </c>
      <c r="E242" s="4">
        <v>2145383167</v>
      </c>
      <c r="F242" s="4">
        <v>6.8573688820099502E+18</v>
      </c>
      <c r="G242" s="4">
        <f t="shared" si="24"/>
        <v>6.8573676409123256E+18</v>
      </c>
      <c r="H242" s="4">
        <f t="shared" si="25"/>
        <v>-1241097624576</v>
      </c>
      <c r="I242" s="4">
        <f t="shared" si="26"/>
        <v>-1.8098747063980961E-7</v>
      </c>
      <c r="J242" s="4">
        <f t="shared" si="27"/>
        <v>1.8098747063980961E-5</v>
      </c>
      <c r="N242" s="4">
        <v>3196337021</v>
      </c>
      <c r="O242" s="4">
        <v>2145383167</v>
      </c>
      <c r="P242" s="4">
        <v>6.8573692906149898E+18</v>
      </c>
      <c r="Q242" s="4">
        <f t="shared" si="28"/>
        <v>6.8573676409123256E+18</v>
      </c>
      <c r="R242" s="4">
        <f t="shared" si="29"/>
        <v>-1649702664192</v>
      </c>
      <c r="S242" s="4">
        <f t="shared" si="30"/>
        <v>-2.4057375228791412E-7</v>
      </c>
      <c r="T242" s="4">
        <f t="shared" si="31"/>
        <v>2.4057375228791411E-5</v>
      </c>
    </row>
    <row r="243" spans="4:20" x14ac:dyDescent="0.25">
      <c r="D243" s="4">
        <v>3049211243</v>
      </c>
      <c r="E243" s="4">
        <v>2201014022</v>
      </c>
      <c r="F243" s="4">
        <v>6.7113581908737403E+18</v>
      </c>
      <c r="G243" s="4">
        <f t="shared" si="24"/>
        <v>6.711356701883049E+18</v>
      </c>
      <c r="H243" s="4">
        <f t="shared" si="25"/>
        <v>-1488990691328</v>
      </c>
      <c r="I243" s="4">
        <f t="shared" si="26"/>
        <v>-2.2186135493442395E-7</v>
      </c>
      <c r="J243" s="4">
        <f t="shared" si="27"/>
        <v>2.2186135493442394E-5</v>
      </c>
      <c r="N243" s="4">
        <v>3049211243</v>
      </c>
      <c r="O243" s="4">
        <v>2201014022</v>
      </c>
      <c r="P243" s="4">
        <v>6.71135668161105E+18</v>
      </c>
      <c r="Q243" s="4">
        <f t="shared" si="28"/>
        <v>6.711356701883049E+18</v>
      </c>
      <c r="R243" s="4">
        <f t="shared" si="29"/>
        <v>20271998976</v>
      </c>
      <c r="S243" s="4">
        <f t="shared" si="30"/>
        <v>3.0205515630412182E-9</v>
      </c>
      <c r="T243" s="4">
        <f t="shared" si="31"/>
        <v>3.0205515630412183E-7</v>
      </c>
    </row>
    <row r="244" spans="4:20" x14ac:dyDescent="0.25">
      <c r="D244" s="4">
        <v>1433092266</v>
      </c>
      <c r="E244" s="4">
        <v>393219118</v>
      </c>
      <c r="F244" s="4">
        <v>5.6351926480067398E+17</v>
      </c>
      <c r="G244" s="4">
        <f t="shared" si="24"/>
        <v>5.6351927684914138E+17</v>
      </c>
      <c r="H244" s="4">
        <f t="shared" si="25"/>
        <v>12048467392</v>
      </c>
      <c r="I244" s="4">
        <f t="shared" si="26"/>
        <v>2.1380754637831975E-8</v>
      </c>
      <c r="J244" s="4">
        <f t="shared" si="27"/>
        <v>2.1380754637831975E-6</v>
      </c>
      <c r="N244" s="4">
        <v>1433092266</v>
      </c>
      <c r="O244" s="4">
        <v>393219118</v>
      </c>
      <c r="P244" s="4">
        <v>5.6351969986016499E+17</v>
      </c>
      <c r="Q244" s="4">
        <f t="shared" si="28"/>
        <v>5.6351927684914138E+17</v>
      </c>
      <c r="R244" s="4">
        <f t="shared" si="29"/>
        <v>-423011023616</v>
      </c>
      <c r="S244" s="4">
        <f t="shared" si="30"/>
        <v>-7.5065936693633897E-7</v>
      </c>
      <c r="T244" s="4">
        <f t="shared" si="31"/>
        <v>7.5065936693633899E-5</v>
      </c>
    </row>
    <row r="245" spans="4:20" x14ac:dyDescent="0.25">
      <c r="D245" s="4">
        <v>2135958782</v>
      </c>
      <c r="E245" s="4">
        <v>684743249</v>
      </c>
      <c r="F245" s="4">
        <v>1.4625834857452001E+18</v>
      </c>
      <c r="G245" s="4">
        <f t="shared" si="24"/>
        <v>1.4625833561167626E+18</v>
      </c>
      <c r="H245" s="4">
        <f t="shared" si="25"/>
        <v>-129628437504</v>
      </c>
      <c r="I245" s="4">
        <f t="shared" si="26"/>
        <v>-8.8629777552077763E-8</v>
      </c>
      <c r="J245" s="4">
        <f t="shared" si="27"/>
        <v>8.8629777552077759E-6</v>
      </c>
      <c r="N245" s="4">
        <v>2135958782</v>
      </c>
      <c r="O245" s="4">
        <v>684743249</v>
      </c>
      <c r="P245" s="4">
        <v>1.46258486114242E+18</v>
      </c>
      <c r="Q245" s="4">
        <f t="shared" si="28"/>
        <v>1.4625833561167626E+18</v>
      </c>
      <c r="R245" s="4">
        <f t="shared" si="29"/>
        <v>-1505025657344</v>
      </c>
      <c r="S245" s="4">
        <f t="shared" si="30"/>
        <v>-1.029018722966959E-6</v>
      </c>
      <c r="T245" s="4">
        <f t="shared" si="31"/>
        <v>1.029018722966959E-4</v>
      </c>
    </row>
    <row r="246" spans="4:20" x14ac:dyDescent="0.25">
      <c r="D246" s="4">
        <v>2626263353</v>
      </c>
      <c r="E246" s="4">
        <v>3980470746</v>
      </c>
      <c r="F246" s="4">
        <v>1.0453764404134799E+19</v>
      </c>
      <c r="G246" s="4">
        <f t="shared" si="24"/>
        <v>1.045376444790837E+19</v>
      </c>
      <c r="H246" s="4">
        <f t="shared" si="25"/>
        <v>43773571072</v>
      </c>
      <c r="I246" s="4">
        <f t="shared" si="26"/>
        <v>4.18735004888678E-9</v>
      </c>
      <c r="J246" s="4">
        <f t="shared" si="27"/>
        <v>4.18735004888678E-7</v>
      </c>
      <c r="N246" s="4">
        <v>2626263353</v>
      </c>
      <c r="O246" s="4">
        <v>3980470746</v>
      </c>
      <c r="P246" s="4">
        <v>1.0454045908022399E+19</v>
      </c>
      <c r="Q246" s="4">
        <f t="shared" si="28"/>
        <v>1.045376444790837E+19</v>
      </c>
      <c r="R246" s="4">
        <f t="shared" si="29"/>
        <v>-281460114028544</v>
      </c>
      <c r="S246" s="4">
        <f t="shared" si="30"/>
        <v>-2.6924283154750022E-5</v>
      </c>
      <c r="T246" s="4">
        <f t="shared" si="31"/>
        <v>2.6924283154750022E-3</v>
      </c>
    </row>
    <row r="247" spans="4:20" x14ac:dyDescent="0.25">
      <c r="D247" s="4">
        <v>1944176359</v>
      </c>
      <c r="E247" s="4">
        <v>143917073</v>
      </c>
      <c r="F247" s="4">
        <v>2.7980029697577501E+17</v>
      </c>
      <c r="G247" s="4">
        <f t="shared" si="24"/>
        <v>2.7980017098307722E+17</v>
      </c>
      <c r="H247" s="4">
        <f t="shared" si="25"/>
        <v>-125992697792</v>
      </c>
      <c r="I247" s="4">
        <f t="shared" si="26"/>
        <v>-4.5029528520059498E-7</v>
      </c>
      <c r="J247" s="4">
        <f t="shared" si="27"/>
        <v>4.5029528520059496E-5</v>
      </c>
      <c r="N247" s="4">
        <v>1944176359</v>
      </c>
      <c r="O247" s="4">
        <v>143917073</v>
      </c>
      <c r="P247" s="4">
        <v>2.7980007985238499E+17</v>
      </c>
      <c r="Q247" s="4">
        <f t="shared" si="28"/>
        <v>2.7980017098307722E+17</v>
      </c>
      <c r="R247" s="4">
        <f t="shared" si="29"/>
        <v>91130692224</v>
      </c>
      <c r="S247" s="4">
        <f t="shared" si="30"/>
        <v>3.2569920134005829E-7</v>
      </c>
      <c r="T247" s="4">
        <f t="shared" si="31"/>
        <v>3.2569920134005826E-5</v>
      </c>
    </row>
    <row r="248" spans="4:20" x14ac:dyDescent="0.25">
      <c r="D248" s="4">
        <v>1637830339</v>
      </c>
      <c r="E248" s="4">
        <v>2428036897</v>
      </c>
      <c r="F248" s="4">
        <v>3.9767122376434698E+18</v>
      </c>
      <c r="G248" s="4">
        <f t="shared" si="24"/>
        <v>3.976712494118018E+18</v>
      </c>
      <c r="H248" s="4">
        <f t="shared" si="25"/>
        <v>256474548224</v>
      </c>
      <c r="I248" s="4">
        <f t="shared" si="26"/>
        <v>6.4494113819732554E-8</v>
      </c>
      <c r="J248" s="4">
        <f t="shared" si="27"/>
        <v>6.4494113819732554E-6</v>
      </c>
      <c r="N248" s="4">
        <v>1637830339</v>
      </c>
      <c r="O248" s="4">
        <v>2428036897</v>
      </c>
      <c r="P248" s="4">
        <v>3.97671244611663E+18</v>
      </c>
      <c r="Q248" s="4">
        <f t="shared" si="28"/>
        <v>3.976712494118018E+18</v>
      </c>
      <c r="R248" s="4">
        <f t="shared" si="29"/>
        <v>48001388032</v>
      </c>
      <c r="S248" s="4">
        <f t="shared" si="30"/>
        <v>1.2070620670465661E-8</v>
      </c>
      <c r="T248" s="4">
        <f t="shared" si="31"/>
        <v>1.2070620670465661E-6</v>
      </c>
    </row>
    <row r="249" spans="4:20" x14ac:dyDescent="0.25">
      <c r="D249" s="4">
        <v>750655065</v>
      </c>
      <c r="E249" s="4">
        <v>2410265887</v>
      </c>
      <c r="F249" s="4">
        <v>1.8092800410632801E+18</v>
      </c>
      <c r="G249" s="4">
        <f t="shared" si="24"/>
        <v>1.8092782960732677E+18</v>
      </c>
      <c r="H249" s="4">
        <f t="shared" si="25"/>
        <v>-1744990012416</v>
      </c>
      <c r="I249" s="4">
        <f t="shared" si="26"/>
        <v>-9.6446744329117604E-7</v>
      </c>
      <c r="J249" s="4">
        <f t="shared" si="27"/>
        <v>9.6446744329117606E-5</v>
      </c>
      <c r="N249" s="4">
        <v>750655065</v>
      </c>
      <c r="O249" s="4">
        <v>2410265887</v>
      </c>
      <c r="P249" s="4">
        <v>1.8092782979845299E+18</v>
      </c>
      <c r="Q249" s="4">
        <f t="shared" si="28"/>
        <v>1.8092782960732677E+18</v>
      </c>
      <c r="R249" s="4">
        <f t="shared" si="29"/>
        <v>-1911262208</v>
      </c>
      <c r="S249" s="4">
        <f t="shared" si="30"/>
        <v>-1.0563671780886728E-9</v>
      </c>
      <c r="T249" s="4">
        <f t="shared" si="31"/>
        <v>1.0563671780886728E-7</v>
      </c>
    </row>
    <row r="250" spans="4:20" x14ac:dyDescent="0.25">
      <c r="D250" s="4">
        <v>1682649288</v>
      </c>
      <c r="E250" s="4">
        <v>1348247712</v>
      </c>
      <c r="F250" s="4">
        <v>2.2686283485982001E+18</v>
      </c>
      <c r="G250" s="4">
        <f t="shared" si="24"/>
        <v>2.2686280526444291E+18</v>
      </c>
      <c r="H250" s="4">
        <f t="shared" si="25"/>
        <v>-295953771008</v>
      </c>
      <c r="I250" s="4">
        <f t="shared" si="26"/>
        <v>-1.304549552153431E-7</v>
      </c>
      <c r="J250" s="4">
        <f t="shared" si="27"/>
        <v>1.304549552153431E-5</v>
      </c>
      <c r="N250" s="4">
        <v>1682649288</v>
      </c>
      <c r="O250" s="4">
        <v>1348247712</v>
      </c>
      <c r="P250" s="4">
        <v>2.26862800009584E+18</v>
      </c>
      <c r="Q250" s="4">
        <f t="shared" si="28"/>
        <v>2.2686280526444291E+18</v>
      </c>
      <c r="R250" s="4">
        <f t="shared" si="29"/>
        <v>52548589056</v>
      </c>
      <c r="S250" s="4">
        <f t="shared" si="30"/>
        <v>2.3163157572148803E-8</v>
      </c>
      <c r="T250" s="4">
        <f t="shared" si="31"/>
        <v>2.3163157572148804E-6</v>
      </c>
    </row>
    <row r="251" spans="4:20" x14ac:dyDescent="0.25">
      <c r="D251" s="4">
        <v>2891693400</v>
      </c>
      <c r="E251" s="4">
        <v>1775586003</v>
      </c>
      <c r="F251" s="4">
        <v>5.1344510215866501E+18</v>
      </c>
      <c r="G251" s="4">
        <f t="shared" si="24"/>
        <v>5.1344503260074803E+18</v>
      </c>
      <c r="H251" s="4">
        <f t="shared" si="25"/>
        <v>-695579169792</v>
      </c>
      <c r="I251" s="4">
        <f t="shared" si="26"/>
        <v>-1.3547295730347019E-7</v>
      </c>
      <c r="J251" s="4">
        <f t="shared" si="27"/>
        <v>1.3547295730347019E-5</v>
      </c>
      <c r="N251" s="4">
        <v>2891693400</v>
      </c>
      <c r="O251" s="4">
        <v>1775586003</v>
      </c>
      <c r="P251" s="4">
        <v>5.1344503256727798E+18</v>
      </c>
      <c r="Q251" s="4">
        <f t="shared" si="28"/>
        <v>5.1344503260074803E+18</v>
      </c>
      <c r="R251" s="4">
        <f t="shared" si="29"/>
        <v>334700544</v>
      </c>
      <c r="S251" s="4">
        <f t="shared" si="30"/>
        <v>6.5187220198556532E-11</v>
      </c>
      <c r="T251" s="4">
        <f t="shared" si="31"/>
        <v>6.5187220198556536E-9</v>
      </c>
    </row>
    <row r="252" spans="4:20" x14ac:dyDescent="0.25">
      <c r="D252" s="4">
        <v>3705063865</v>
      </c>
      <c r="E252" s="4">
        <v>2267902222</v>
      </c>
      <c r="F252" s="4">
        <v>8.4027218238618604E+18</v>
      </c>
      <c r="G252" s="4">
        <f t="shared" si="24"/>
        <v>8.4027225720854077E+18</v>
      </c>
      <c r="H252" s="4">
        <f t="shared" si="25"/>
        <v>748223547392</v>
      </c>
      <c r="I252" s="4">
        <f t="shared" si="26"/>
        <v>8.9045370827505985E-8</v>
      </c>
      <c r="J252" s="4">
        <f t="shared" si="27"/>
        <v>8.9045370827505979E-6</v>
      </c>
      <c r="N252" s="4">
        <v>3705063865</v>
      </c>
      <c r="O252" s="4">
        <v>2267902222</v>
      </c>
      <c r="P252" s="4">
        <v>8.4027209593897196E+18</v>
      </c>
      <c r="Q252" s="4">
        <f t="shared" si="28"/>
        <v>8.4027225720854077E+18</v>
      </c>
      <c r="R252" s="4">
        <f t="shared" si="29"/>
        <v>1612695688192</v>
      </c>
      <c r="S252" s="4">
        <f t="shared" si="30"/>
        <v>1.9192537589536976E-7</v>
      </c>
      <c r="T252" s="4">
        <f t="shared" si="31"/>
        <v>1.9192537589536975E-5</v>
      </c>
    </row>
    <row r="253" spans="4:20" x14ac:dyDescent="0.25">
      <c r="D253" s="4">
        <v>4245302266</v>
      </c>
      <c r="E253" s="4">
        <v>1294738586</v>
      </c>
      <c r="F253" s="4">
        <v>5.4965564467695698E+18</v>
      </c>
      <c r="G253" s="4">
        <f t="shared" si="24"/>
        <v>5.4965566530234358E+18</v>
      </c>
      <c r="H253" s="4">
        <f t="shared" si="25"/>
        <v>206253865984</v>
      </c>
      <c r="I253" s="4">
        <f t="shared" si="26"/>
        <v>3.7524195419790314E-8</v>
      </c>
      <c r="J253" s="4">
        <f t="shared" si="27"/>
        <v>3.7524195419790315E-6</v>
      </c>
      <c r="N253" s="4">
        <v>4245302266</v>
      </c>
      <c r="O253" s="4">
        <v>1294738586</v>
      </c>
      <c r="P253" s="4">
        <v>5.4965588830151199E+18</v>
      </c>
      <c r="Q253" s="4">
        <f t="shared" si="28"/>
        <v>5.4965566530234358E+18</v>
      </c>
      <c r="R253" s="4">
        <f t="shared" si="29"/>
        <v>-2229991684096</v>
      </c>
      <c r="S253" s="4">
        <f t="shared" si="30"/>
        <v>-4.057070316685212E-7</v>
      </c>
      <c r="T253" s="4">
        <f t="shared" si="31"/>
        <v>4.0570703166852124E-5</v>
      </c>
    </row>
    <row r="254" spans="4:20" x14ac:dyDescent="0.25">
      <c r="D254" s="4">
        <v>767714395</v>
      </c>
      <c r="E254" s="4">
        <v>3854841291</v>
      </c>
      <c r="F254" s="4">
        <v>2.9594174394969001E+18</v>
      </c>
      <c r="G254" s="4">
        <f t="shared" si="24"/>
        <v>2.9594171495410842E+18</v>
      </c>
      <c r="H254" s="4">
        <f t="shared" si="25"/>
        <v>-289955815936</v>
      </c>
      <c r="I254" s="4">
        <f t="shared" si="26"/>
        <v>-9.7977338538084548E-8</v>
      </c>
      <c r="J254" s="4">
        <f t="shared" si="27"/>
        <v>9.7977338538084549E-6</v>
      </c>
      <c r="N254" s="4">
        <v>767714395</v>
      </c>
      <c r="O254" s="4">
        <v>3854841291</v>
      </c>
      <c r="P254" s="4">
        <v>2.95941702529293E+18</v>
      </c>
      <c r="Q254" s="4">
        <f t="shared" si="28"/>
        <v>2.9594171495410842E+18</v>
      </c>
      <c r="R254" s="4">
        <f t="shared" si="29"/>
        <v>124248154112</v>
      </c>
      <c r="S254" s="4">
        <f t="shared" si="30"/>
        <v>4.1983994764397146E-8</v>
      </c>
      <c r="T254" s="4">
        <f t="shared" si="31"/>
        <v>4.1983994764397148E-6</v>
      </c>
    </row>
    <row r="255" spans="4:20" x14ac:dyDescent="0.25">
      <c r="D255" s="4">
        <v>677217872</v>
      </c>
      <c r="E255" s="4">
        <v>2542897967</v>
      </c>
      <c r="F255" s="4">
        <v>1.72209548320498E+18</v>
      </c>
      <c r="G255" s="4">
        <f t="shared" si="24"/>
        <v>1.7220959499248663E+18</v>
      </c>
      <c r="H255" s="4">
        <f t="shared" si="25"/>
        <v>466719886336</v>
      </c>
      <c r="I255" s="4">
        <f t="shared" si="26"/>
        <v>2.7101851459343055E-7</v>
      </c>
      <c r="J255" s="4">
        <f t="shared" si="27"/>
        <v>2.7101851459343055E-5</v>
      </c>
      <c r="N255" s="4">
        <v>677217872</v>
      </c>
      <c r="O255" s="4">
        <v>2542897967</v>
      </c>
      <c r="P255" s="4">
        <v>1.72209412494365E+18</v>
      </c>
      <c r="Q255" s="4">
        <f t="shared" si="28"/>
        <v>1.7220959499248663E+18</v>
      </c>
      <c r="R255" s="4">
        <f t="shared" si="29"/>
        <v>1824981216256</v>
      </c>
      <c r="S255" s="4">
        <f t="shared" si="30"/>
        <v>1.0597442124729591E-6</v>
      </c>
      <c r="T255" s="4">
        <f t="shared" si="31"/>
        <v>1.0597442124729591E-4</v>
      </c>
    </row>
    <row r="256" spans="4:20" x14ac:dyDescent="0.25">
      <c r="D256" s="4">
        <v>1276185752</v>
      </c>
      <c r="E256" s="4">
        <v>3542976934</v>
      </c>
      <c r="F256" s="4">
        <v>4.5214955489287101E+18</v>
      </c>
      <c r="G256" s="4">
        <f t="shared" si="24"/>
        <v>4.5214966828354442E+18</v>
      </c>
      <c r="H256" s="4">
        <f t="shared" si="25"/>
        <v>1133906734080</v>
      </c>
      <c r="I256" s="4">
        <f t="shared" si="26"/>
        <v>2.507812818672519E-7</v>
      </c>
      <c r="J256" s="4">
        <f t="shared" si="27"/>
        <v>2.5078128186725191E-5</v>
      </c>
      <c r="N256" s="4">
        <v>1276185752</v>
      </c>
      <c r="O256" s="4">
        <v>3542976934</v>
      </c>
      <c r="P256" s="4">
        <v>4.52149816929182E+18</v>
      </c>
      <c r="Q256" s="4">
        <f t="shared" si="28"/>
        <v>4.5214966828354442E+18</v>
      </c>
      <c r="R256" s="4">
        <f t="shared" si="29"/>
        <v>-1486456375808</v>
      </c>
      <c r="S256" s="4">
        <f t="shared" si="30"/>
        <v>-3.2875317180943696E-7</v>
      </c>
      <c r="T256" s="4">
        <f t="shared" si="31"/>
        <v>3.2875317180943693E-5</v>
      </c>
    </row>
    <row r="257" spans="4:20" x14ac:dyDescent="0.25">
      <c r="D257" s="4">
        <v>4082811366</v>
      </c>
      <c r="E257" s="4">
        <v>972190835</v>
      </c>
      <c r="F257" s="4">
        <v>3.96927089033709E+18</v>
      </c>
      <c r="G257" s="4">
        <f t="shared" si="24"/>
        <v>3.9692717910590305E+18</v>
      </c>
      <c r="H257" s="4">
        <f t="shared" si="25"/>
        <v>900721940480</v>
      </c>
      <c r="I257" s="4">
        <f t="shared" si="26"/>
        <v>2.2692372502908924E-7</v>
      </c>
      <c r="J257" s="4">
        <f t="shared" si="27"/>
        <v>2.2692372502908922E-5</v>
      </c>
      <c r="N257" s="4">
        <v>4082811366</v>
      </c>
      <c r="O257" s="4">
        <v>972190835</v>
      </c>
      <c r="P257" s="4">
        <v>3.96927233215825E+18</v>
      </c>
      <c r="Q257" s="4">
        <f t="shared" si="28"/>
        <v>3.9692717910590305E+18</v>
      </c>
      <c r="R257" s="4">
        <f t="shared" si="29"/>
        <v>-541099219456</v>
      </c>
      <c r="S257" s="4">
        <f t="shared" si="30"/>
        <v>-1.3632203787980737E-7</v>
      </c>
      <c r="T257" s="4">
        <f t="shared" si="31"/>
        <v>1.3632203787980737E-5</v>
      </c>
    </row>
    <row r="258" spans="4:20" x14ac:dyDescent="0.25">
      <c r="D258" s="4">
        <v>710185556</v>
      </c>
      <c r="E258" s="4">
        <v>3246771075</v>
      </c>
      <c r="F258" s="4">
        <v>2.30580990529102E+18</v>
      </c>
      <c r="G258" s="4">
        <f t="shared" si="24"/>
        <v>2.3058099211035927E+18</v>
      </c>
      <c r="H258" s="4">
        <f t="shared" si="25"/>
        <v>15812572672</v>
      </c>
      <c r="I258" s="4">
        <f t="shared" si="26"/>
        <v>6.8577086633541253E-9</v>
      </c>
      <c r="J258" s="4">
        <f t="shared" si="27"/>
        <v>6.857708663354125E-7</v>
      </c>
      <c r="N258" s="4">
        <v>710185556</v>
      </c>
      <c r="O258" s="4">
        <v>3246771075</v>
      </c>
      <c r="P258" s="4">
        <v>2.3058126757524101E+18</v>
      </c>
      <c r="Q258" s="4">
        <f t="shared" si="28"/>
        <v>2.3058099211035927E+18</v>
      </c>
      <c r="R258" s="4">
        <f t="shared" si="29"/>
        <v>-2754648817408</v>
      </c>
      <c r="S258" s="4">
        <f t="shared" si="30"/>
        <v>-1.1946556358338447E-6</v>
      </c>
      <c r="T258" s="4">
        <f t="shared" si="31"/>
        <v>1.1946556358338448E-4</v>
      </c>
    </row>
    <row r="259" spans="4:20" x14ac:dyDescent="0.25">
      <c r="D259" s="4">
        <v>2338554646</v>
      </c>
      <c r="E259" s="4">
        <v>759275610</v>
      </c>
      <c r="F259" s="4">
        <v>1.7756071891663301E+18</v>
      </c>
      <c r="G259" s="4">
        <f t="shared" si="24"/>
        <v>1.7756075053599841E+18</v>
      </c>
      <c r="H259" s="4">
        <f t="shared" si="25"/>
        <v>316193654016</v>
      </c>
      <c r="I259" s="4">
        <f t="shared" si="26"/>
        <v>1.7807632208216835E-7</v>
      </c>
      <c r="J259" s="4">
        <f t="shared" si="27"/>
        <v>1.7807632208216836E-5</v>
      </c>
      <c r="N259" s="4">
        <v>2338554646</v>
      </c>
      <c r="O259" s="4">
        <v>759275610</v>
      </c>
      <c r="P259" s="4">
        <v>1.77560730074819E+18</v>
      </c>
      <c r="Q259" s="4">
        <f t="shared" si="28"/>
        <v>1.7756075053599841E+18</v>
      </c>
      <c r="R259" s="4">
        <f t="shared" si="29"/>
        <v>204611794176</v>
      </c>
      <c r="S259" s="4">
        <f t="shared" si="30"/>
        <v>1.1523481037241803E-7</v>
      </c>
      <c r="T259" s="4">
        <f t="shared" si="31"/>
        <v>1.1523481037241803E-5</v>
      </c>
    </row>
    <row r="260" spans="4:20" x14ac:dyDescent="0.25">
      <c r="D260" s="4">
        <v>846822500</v>
      </c>
      <c r="E260" s="4">
        <v>307564580</v>
      </c>
      <c r="F260" s="4">
        <v>2.6045259169185901E+17</v>
      </c>
      <c r="G260" s="4">
        <f t="shared" si="24"/>
        <v>2.6045260654704998E+17</v>
      </c>
      <c r="H260" s="4">
        <f t="shared" si="25"/>
        <v>14855190976</v>
      </c>
      <c r="I260" s="4">
        <f t="shared" si="26"/>
        <v>5.7036061849956778E-8</v>
      </c>
      <c r="J260" s="4">
        <f t="shared" si="27"/>
        <v>5.7036061849956774E-6</v>
      </c>
      <c r="N260" s="4">
        <v>846822500</v>
      </c>
      <c r="O260" s="4">
        <v>307564580</v>
      </c>
      <c r="P260" s="4">
        <v>2.6045252566433901E+17</v>
      </c>
      <c r="Q260" s="4">
        <f t="shared" si="28"/>
        <v>2.6045260654704998E+17</v>
      </c>
      <c r="R260" s="4">
        <f t="shared" si="29"/>
        <v>80882710976</v>
      </c>
      <c r="S260" s="4">
        <f t="shared" si="30"/>
        <v>3.1054675185747766E-7</v>
      </c>
      <c r="T260" s="4">
        <f t="shared" si="31"/>
        <v>3.1054675185747763E-5</v>
      </c>
    </row>
    <row r="261" spans="4:20" x14ac:dyDescent="0.25">
      <c r="D261" s="4">
        <v>266484255</v>
      </c>
      <c r="E261" s="4">
        <v>1832094938</v>
      </c>
      <c r="F261" s="4">
        <v>4.8822603727087398E+17</v>
      </c>
      <c r="G261" s="4">
        <f t="shared" si="24"/>
        <v>4.8822445464220122E+17</v>
      </c>
      <c r="H261" s="4">
        <f t="shared" si="25"/>
        <v>-1582628672768</v>
      </c>
      <c r="I261" s="4">
        <f t="shared" si="26"/>
        <v>-3.2416005747353247E-6</v>
      </c>
      <c r="J261" s="4">
        <f t="shared" si="27"/>
        <v>3.2416005747353248E-4</v>
      </c>
      <c r="N261" s="4">
        <v>266484255</v>
      </c>
      <c r="O261" s="4">
        <v>1832094938</v>
      </c>
      <c r="P261" s="4">
        <v>4.8822604336650899E+17</v>
      </c>
      <c r="Q261" s="4">
        <f t="shared" si="28"/>
        <v>4.8822445464220122E+17</v>
      </c>
      <c r="R261" s="4">
        <f t="shared" si="29"/>
        <v>-1588724307776</v>
      </c>
      <c r="S261" s="4">
        <f t="shared" si="30"/>
        <v>-3.2540858874844932E-6</v>
      </c>
      <c r="T261" s="4">
        <f t="shared" si="31"/>
        <v>3.2540858874844931E-4</v>
      </c>
    </row>
    <row r="262" spans="4:20" x14ac:dyDescent="0.25">
      <c r="D262" s="4">
        <v>2589137716</v>
      </c>
      <c r="E262" s="4">
        <v>3869982157</v>
      </c>
      <c r="F262" s="4">
        <v>1.00199165397935E+19</v>
      </c>
      <c r="G262" s="4">
        <f t="shared" si="24"/>
        <v>1.0019916762935734E+19</v>
      </c>
      <c r="H262" s="4">
        <f t="shared" si="25"/>
        <v>223142234112</v>
      </c>
      <c r="I262" s="4">
        <f t="shared" si="26"/>
        <v>2.2269869040970115E-8</v>
      </c>
      <c r="J262" s="4">
        <f t="shared" si="27"/>
        <v>2.2269869040970115E-6</v>
      </c>
      <c r="N262" s="4">
        <v>2589137716</v>
      </c>
      <c r="O262" s="4">
        <v>3869982157</v>
      </c>
      <c r="P262" s="4">
        <v>1.0020198591654001E+19</v>
      </c>
      <c r="Q262" s="4">
        <f t="shared" si="28"/>
        <v>1.0019916762935734E+19</v>
      </c>
      <c r="R262" s="4">
        <f t="shared" si="29"/>
        <v>-281828718266368</v>
      </c>
      <c r="S262" s="4">
        <f t="shared" si="30"/>
        <v>-2.8126852241813936E-5</v>
      </c>
      <c r="T262" s="4">
        <f t="shared" si="31"/>
        <v>2.8126852241813936E-3</v>
      </c>
    </row>
    <row r="263" spans="4:20" x14ac:dyDescent="0.25">
      <c r="D263" s="4">
        <v>2763395913</v>
      </c>
      <c r="E263" s="4">
        <v>884633705</v>
      </c>
      <c r="F263" s="4">
        <v>2.4445918649957601E+18</v>
      </c>
      <c r="G263" s="4">
        <f t="shared" si="24"/>
        <v>2.4445931648990474E+18</v>
      </c>
      <c r="H263" s="4">
        <f t="shared" si="25"/>
        <v>1299903287296</v>
      </c>
      <c r="I263" s="4">
        <f t="shared" si="26"/>
        <v>5.3174626598846811E-7</v>
      </c>
      <c r="J263" s="4">
        <f t="shared" si="27"/>
        <v>5.3174626598846814E-5</v>
      </c>
      <c r="N263" s="4">
        <v>2763395913</v>
      </c>
      <c r="O263" s="4">
        <v>884633705</v>
      </c>
      <c r="P263" s="4">
        <v>2.4445946228428498E+18</v>
      </c>
      <c r="Q263" s="4">
        <f t="shared" si="28"/>
        <v>2.4445931648990474E+18</v>
      </c>
      <c r="R263" s="4">
        <f t="shared" si="29"/>
        <v>-1457943802368</v>
      </c>
      <c r="S263" s="4">
        <f t="shared" si="30"/>
        <v>-5.9639527071499757E-7</v>
      </c>
      <c r="T263" s="4">
        <f t="shared" si="31"/>
        <v>5.9639527071499756E-5</v>
      </c>
    </row>
    <row r="264" spans="4:20" x14ac:dyDescent="0.25">
      <c r="D264" s="4">
        <v>518486077</v>
      </c>
      <c r="E264" s="4">
        <v>4143704557</v>
      </c>
      <c r="F264" s="4">
        <v>2.14845323920654E+18</v>
      </c>
      <c r="G264" s="4">
        <f t="shared" si="24"/>
        <v>2.1484531200059528E+18</v>
      </c>
      <c r="H264" s="4">
        <f t="shared" si="25"/>
        <v>-119200587264</v>
      </c>
      <c r="I264" s="4">
        <f t="shared" si="26"/>
        <v>-5.5482051786016968E-8</v>
      </c>
      <c r="J264" s="4">
        <f t="shared" si="27"/>
        <v>5.5482051786016971E-6</v>
      </c>
      <c r="N264" s="4">
        <v>518486077</v>
      </c>
      <c r="O264" s="4">
        <v>4143704557</v>
      </c>
      <c r="P264" s="4">
        <v>2.1484458597226601E+18</v>
      </c>
      <c r="Q264" s="4">
        <f t="shared" si="28"/>
        <v>2.1484531200059528E+18</v>
      </c>
      <c r="R264" s="4">
        <f t="shared" si="29"/>
        <v>7260283292672</v>
      </c>
      <c r="S264" s="4">
        <f t="shared" si="30"/>
        <v>3.3793072909367849E-6</v>
      </c>
      <c r="T264" s="4">
        <f t="shared" si="31"/>
        <v>3.3793072909367851E-4</v>
      </c>
    </row>
    <row r="265" spans="4:20" x14ac:dyDescent="0.25">
      <c r="D265" s="4">
        <v>2036266738</v>
      </c>
      <c r="E265" s="4">
        <v>4165093872</v>
      </c>
      <c r="F265" s="4">
        <v>8.4806791960867799E+18</v>
      </c>
      <c r="G265" s="4">
        <f t="shared" ref="G265:G328" si="32">D265*E265</f>
        <v>8.4812421122012293E+18</v>
      </c>
      <c r="H265" s="4">
        <f t="shared" ref="H265:H328" si="33">G265-F265</f>
        <v>562916114449408</v>
      </c>
      <c r="I265" s="4">
        <f t="shared" ref="I265:I328" si="34">H265/G265</f>
        <v>6.6371895413714141E-5</v>
      </c>
      <c r="J265" s="4">
        <f t="shared" ref="J265:J328" si="35">ABS(I265*100)</f>
        <v>6.6371895413714138E-3</v>
      </c>
      <c r="N265" s="4">
        <v>2036266738</v>
      </c>
      <c r="O265" s="4">
        <v>4165093872</v>
      </c>
      <c r="P265" s="4">
        <v>8.4812420241106104E+18</v>
      </c>
      <c r="Q265" s="4">
        <f t="shared" ref="Q265:Q328" si="36">N265*O265</f>
        <v>8.4812421122012293E+18</v>
      </c>
      <c r="R265" s="4">
        <f t="shared" ref="R265:R328" si="37">Q265-P265</f>
        <v>88090618880</v>
      </c>
      <c r="S265" s="4">
        <f t="shared" ref="S265:S328" si="38">R265/Q265</f>
        <v>1.0386523308097955E-8</v>
      </c>
      <c r="T265" s="4">
        <f t="shared" ref="T265:T328" si="39">ABS(S265*100)</f>
        <v>1.0386523308097955E-6</v>
      </c>
    </row>
    <row r="266" spans="4:20" x14ac:dyDescent="0.25">
      <c r="D266" s="4">
        <v>1920688356</v>
      </c>
      <c r="E266" s="4">
        <v>1320841373</v>
      </c>
      <c r="F266" s="4">
        <v>2.5369239654055398E+18</v>
      </c>
      <c r="G266" s="4">
        <f t="shared" si="32"/>
        <v>2.5369246452441528E+18</v>
      </c>
      <c r="H266" s="4">
        <f t="shared" si="33"/>
        <v>679838612992</v>
      </c>
      <c r="I266" s="4">
        <f t="shared" si="34"/>
        <v>2.6797745619542144E-7</v>
      </c>
      <c r="J266" s="4">
        <f t="shared" si="35"/>
        <v>2.6797745619542143E-5</v>
      </c>
      <c r="N266" s="4">
        <v>1920688356</v>
      </c>
      <c r="O266" s="4">
        <v>1320841373</v>
      </c>
      <c r="P266" s="4">
        <v>2.5369248893829898E+18</v>
      </c>
      <c r="Q266" s="4">
        <f t="shared" si="36"/>
        <v>2.5369246452441528E+18</v>
      </c>
      <c r="R266" s="4">
        <f t="shared" si="37"/>
        <v>-244138836992</v>
      </c>
      <c r="S266" s="4">
        <f t="shared" si="38"/>
        <v>-9.6234169765221454E-8</v>
      </c>
      <c r="T266" s="4">
        <f t="shared" si="39"/>
        <v>9.6234169765221456E-6</v>
      </c>
    </row>
    <row r="267" spans="4:20" x14ac:dyDescent="0.25">
      <c r="D267" s="4">
        <v>4041840097</v>
      </c>
      <c r="E267" s="4">
        <v>1504498867</v>
      </c>
      <c r="F267" s="4">
        <v>6.0809435182854298E+18</v>
      </c>
      <c r="G267" s="4">
        <f t="shared" si="32"/>
        <v>6.08094384653167E+18</v>
      </c>
      <c r="H267" s="4">
        <f t="shared" si="33"/>
        <v>328246240256</v>
      </c>
      <c r="I267" s="4">
        <f t="shared" si="34"/>
        <v>5.3979488799788652E-8</v>
      </c>
      <c r="J267" s="4">
        <f t="shared" si="35"/>
        <v>5.3979488799788656E-6</v>
      </c>
      <c r="N267" s="4">
        <v>4041840097</v>
      </c>
      <c r="O267" s="4">
        <v>1504498867</v>
      </c>
      <c r="P267" s="4">
        <v>6.0809438735827599E+18</v>
      </c>
      <c r="Q267" s="4">
        <f t="shared" si="36"/>
        <v>6.08094384653167E+18</v>
      </c>
      <c r="R267" s="4">
        <f t="shared" si="37"/>
        <v>-27051089920</v>
      </c>
      <c r="S267" s="4">
        <f t="shared" si="38"/>
        <v>-4.4485018448951589E-9</v>
      </c>
      <c r="T267" s="4">
        <f t="shared" si="39"/>
        <v>4.448501844895159E-7</v>
      </c>
    </row>
    <row r="268" spans="4:20" x14ac:dyDescent="0.25">
      <c r="D268" s="4">
        <v>1767792338</v>
      </c>
      <c r="E268" s="4">
        <v>2276847375</v>
      </c>
      <c r="F268" s="4">
        <v>4.0249930389529902E+18</v>
      </c>
      <c r="G268" s="4">
        <f t="shared" si="32"/>
        <v>4.0249933443204127E+18</v>
      </c>
      <c r="H268" s="4">
        <f t="shared" si="33"/>
        <v>305367422464</v>
      </c>
      <c r="I268" s="4">
        <f t="shared" si="34"/>
        <v>7.5867808053620223E-8</v>
      </c>
      <c r="J268" s="4">
        <f t="shared" si="35"/>
        <v>7.5867808053620224E-6</v>
      </c>
      <c r="N268" s="4">
        <v>1767792338</v>
      </c>
      <c r="O268" s="4">
        <v>2276847375</v>
      </c>
      <c r="P268" s="4">
        <v>4.0249956260176502E+18</v>
      </c>
      <c r="Q268" s="4">
        <f t="shared" si="36"/>
        <v>4.0249933443204127E+18</v>
      </c>
      <c r="R268" s="4">
        <f t="shared" si="37"/>
        <v>-2281697237504</v>
      </c>
      <c r="S268" s="4">
        <f t="shared" si="38"/>
        <v>-5.6688223863119103E-7</v>
      </c>
      <c r="T268" s="4">
        <f t="shared" si="39"/>
        <v>5.6688223863119106E-5</v>
      </c>
    </row>
    <row r="269" spans="4:20" x14ac:dyDescent="0.25">
      <c r="D269" s="4">
        <v>3600504749</v>
      </c>
      <c r="E269" s="4">
        <v>302878244</v>
      </c>
      <c r="F269" s="4">
        <v>1.09051643473157E+18</v>
      </c>
      <c r="G269" s="4">
        <f t="shared" si="32"/>
        <v>1.0905145558907808E+18</v>
      </c>
      <c r="H269" s="4">
        <f t="shared" si="33"/>
        <v>-1878840789248</v>
      </c>
      <c r="I269" s="4">
        <f t="shared" si="34"/>
        <v>-1.7228938202601792E-6</v>
      </c>
      <c r="J269" s="4">
        <f t="shared" si="35"/>
        <v>1.7228938202601792E-4</v>
      </c>
      <c r="N269" s="4">
        <v>3600504749</v>
      </c>
      <c r="O269" s="4">
        <v>302878244</v>
      </c>
      <c r="P269" s="4">
        <v>1.09051229153831E+18</v>
      </c>
      <c r="Q269" s="4">
        <f t="shared" si="36"/>
        <v>1.0905145558907808E+18</v>
      </c>
      <c r="R269" s="4">
        <f t="shared" si="37"/>
        <v>2264352470784</v>
      </c>
      <c r="S269" s="4">
        <f t="shared" si="38"/>
        <v>2.0764073790233602E-6</v>
      </c>
      <c r="T269" s="4">
        <f t="shared" si="39"/>
        <v>2.0764073790233603E-4</v>
      </c>
    </row>
    <row r="270" spans="4:20" x14ac:dyDescent="0.25">
      <c r="D270" s="4">
        <v>2977349474</v>
      </c>
      <c r="E270" s="4">
        <v>3778363842</v>
      </c>
      <c r="F270" s="4">
        <v>1.12495095486226E+19</v>
      </c>
      <c r="G270" s="4">
        <f t="shared" si="32"/>
        <v>1.1249509597559319E+19</v>
      </c>
      <c r="H270" s="4">
        <f t="shared" si="33"/>
        <v>48936718336</v>
      </c>
      <c r="I270" s="4">
        <f t="shared" si="34"/>
        <v>4.3501201462699543E-9</v>
      </c>
      <c r="J270" s="4">
        <f t="shared" si="35"/>
        <v>4.3501201462699542E-7</v>
      </c>
      <c r="N270" s="4">
        <v>2977349474</v>
      </c>
      <c r="O270" s="4">
        <v>3778363842</v>
      </c>
      <c r="P270" s="4">
        <v>1.1249791127538901E+19</v>
      </c>
      <c r="Q270" s="4">
        <f t="shared" si="36"/>
        <v>1.1249509597559319E+19</v>
      </c>
      <c r="R270" s="4">
        <f t="shared" si="37"/>
        <v>-281529979582464</v>
      </c>
      <c r="S270" s="4">
        <f t="shared" si="38"/>
        <v>-2.5025977989613381E-5</v>
      </c>
      <c r="T270" s="4">
        <f t="shared" si="39"/>
        <v>2.5025977989613381E-3</v>
      </c>
    </row>
    <row r="271" spans="4:20" x14ac:dyDescent="0.25">
      <c r="D271" s="4">
        <v>1264478358</v>
      </c>
      <c r="E271" s="4">
        <v>2368057626</v>
      </c>
      <c r="F271" s="4">
        <v>2.9943555773031598E+18</v>
      </c>
      <c r="G271" s="4">
        <f t="shared" si="32"/>
        <v>2.9943576185738583E+18</v>
      </c>
      <c r="H271" s="4">
        <f t="shared" si="33"/>
        <v>2041270698496</v>
      </c>
      <c r="I271" s="4">
        <f t="shared" si="34"/>
        <v>6.8170571405168664E-7</v>
      </c>
      <c r="J271" s="4">
        <f t="shared" si="35"/>
        <v>6.8170571405168657E-5</v>
      </c>
      <c r="N271" s="4">
        <v>1264478358</v>
      </c>
      <c r="O271" s="4">
        <v>2368057626</v>
      </c>
      <c r="P271" s="4">
        <v>2.9943576350122598E+18</v>
      </c>
      <c r="Q271" s="4">
        <f t="shared" si="36"/>
        <v>2.9943576185738583E+18</v>
      </c>
      <c r="R271" s="4">
        <f t="shared" si="37"/>
        <v>-16438401536</v>
      </c>
      <c r="S271" s="4">
        <f t="shared" si="38"/>
        <v>-5.489792346122379E-9</v>
      </c>
      <c r="T271" s="4">
        <f t="shared" si="39"/>
        <v>5.4897923461223786E-7</v>
      </c>
    </row>
    <row r="272" spans="4:20" x14ac:dyDescent="0.25">
      <c r="D272" s="4">
        <v>2693631809</v>
      </c>
      <c r="E272" s="4">
        <v>1322451613</v>
      </c>
      <c r="F272" s="4">
        <v>3.56219773108369E+18</v>
      </c>
      <c r="G272" s="4">
        <f t="shared" si="32"/>
        <v>3.5621977306401577E+18</v>
      </c>
      <c r="H272" s="4">
        <f t="shared" si="33"/>
        <v>-443532288</v>
      </c>
      <c r="I272" s="4">
        <f t="shared" si="34"/>
        <v>-1.2451085580819049E-10</v>
      </c>
      <c r="J272" s="4">
        <f t="shared" si="35"/>
        <v>1.2451085580819049E-8</v>
      </c>
      <c r="N272" s="4">
        <v>2693631809</v>
      </c>
      <c r="O272" s="4">
        <v>1322451613</v>
      </c>
      <c r="P272" s="4">
        <v>3.5621977314496399E+18</v>
      </c>
      <c r="Q272" s="4">
        <f t="shared" si="36"/>
        <v>3.5621977306401577E+18</v>
      </c>
      <c r="R272" s="4">
        <f t="shared" si="37"/>
        <v>-809482240</v>
      </c>
      <c r="S272" s="4">
        <f t="shared" si="38"/>
        <v>-2.2724236586791858E-10</v>
      </c>
      <c r="T272" s="4">
        <f t="shared" si="39"/>
        <v>2.2724236586791859E-8</v>
      </c>
    </row>
    <row r="273" spans="4:20" x14ac:dyDescent="0.25">
      <c r="D273" s="4">
        <v>3622681007</v>
      </c>
      <c r="E273" s="4">
        <v>2996845413</v>
      </c>
      <c r="F273" s="4">
        <v>1.0856614950512001E+19</v>
      </c>
      <c r="G273" s="4">
        <f t="shared" si="32"/>
        <v>1.0856614958590171E+19</v>
      </c>
      <c r="H273" s="4">
        <f t="shared" si="33"/>
        <v>8078170112</v>
      </c>
      <c r="I273" s="4">
        <f t="shared" si="34"/>
        <v>7.440781627433734E-10</v>
      </c>
      <c r="J273" s="4">
        <f t="shared" si="35"/>
        <v>7.4407816274337343E-8</v>
      </c>
      <c r="N273" s="4">
        <v>3622681007</v>
      </c>
      <c r="O273" s="4">
        <v>2996845413</v>
      </c>
      <c r="P273" s="4">
        <v>1.0856896435107299E+19</v>
      </c>
      <c r="Q273" s="4">
        <f t="shared" si="36"/>
        <v>1.0856614958590171E+19</v>
      </c>
      <c r="R273" s="4">
        <f t="shared" si="37"/>
        <v>-281476517128192</v>
      </c>
      <c r="S273" s="4">
        <f t="shared" si="38"/>
        <v>-2.5926729298387521E-5</v>
      </c>
      <c r="T273" s="4">
        <f t="shared" si="39"/>
        <v>2.5926729298387523E-3</v>
      </c>
    </row>
    <row r="274" spans="4:20" x14ac:dyDescent="0.25">
      <c r="D274" s="4">
        <v>1700436170</v>
      </c>
      <c r="E274" s="4">
        <v>1528402102</v>
      </c>
      <c r="F274" s="4">
        <v>2.5989521830919199E+18</v>
      </c>
      <c r="G274" s="4">
        <f t="shared" si="32"/>
        <v>2.5989502165448294E+18</v>
      </c>
      <c r="H274" s="4">
        <f t="shared" si="33"/>
        <v>-1966547090432</v>
      </c>
      <c r="I274" s="4">
        <f t="shared" si="34"/>
        <v>-7.566697807110839E-7</v>
      </c>
      <c r="J274" s="4">
        <f t="shared" si="35"/>
        <v>7.5666978071108388E-5</v>
      </c>
      <c r="N274" s="4">
        <v>1700436170</v>
      </c>
      <c r="O274" s="4">
        <v>1528402102</v>
      </c>
      <c r="P274" s="4">
        <v>2.5989521990182799E+18</v>
      </c>
      <c r="Q274" s="4">
        <f t="shared" si="36"/>
        <v>2.5989502165448294E+18</v>
      </c>
      <c r="R274" s="4">
        <f t="shared" si="37"/>
        <v>-1982473450496</v>
      </c>
      <c r="S274" s="4">
        <f t="shared" si="38"/>
        <v>-7.627977780704074E-7</v>
      </c>
      <c r="T274" s="4">
        <f t="shared" si="39"/>
        <v>7.6279777807040746E-5</v>
      </c>
    </row>
    <row r="275" spans="4:20" x14ac:dyDescent="0.25">
      <c r="D275" s="4">
        <v>3485528479</v>
      </c>
      <c r="E275" s="4">
        <v>420340786</v>
      </c>
      <c r="F275" s="4">
        <v>1.46510967948579E+18</v>
      </c>
      <c r="G275" s="4">
        <f t="shared" si="32"/>
        <v>1.4651097804882445E+18</v>
      </c>
      <c r="H275" s="4">
        <f t="shared" si="33"/>
        <v>101002454528</v>
      </c>
      <c r="I275" s="4">
        <f t="shared" si="34"/>
        <v>6.8938489028679588E-8</v>
      </c>
      <c r="J275" s="4">
        <f t="shared" si="35"/>
        <v>6.8938489028679586E-6</v>
      </c>
      <c r="N275" s="4">
        <v>3485528479</v>
      </c>
      <c r="O275" s="4">
        <v>420340786</v>
      </c>
      <c r="P275" s="4">
        <v>1.4653911397437701E+18</v>
      </c>
      <c r="Q275" s="4">
        <f t="shared" si="36"/>
        <v>1.4651097804882445E+18</v>
      </c>
      <c r="R275" s="4">
        <f t="shared" si="37"/>
        <v>-281359255525632</v>
      </c>
      <c r="S275" s="4">
        <f t="shared" si="38"/>
        <v>-1.9203970874583177E-4</v>
      </c>
      <c r="T275" s="4">
        <f t="shared" si="39"/>
        <v>1.9203970874583177E-2</v>
      </c>
    </row>
    <row r="276" spans="4:20" x14ac:dyDescent="0.25">
      <c r="D276" s="4">
        <v>2807065422</v>
      </c>
      <c r="E276" s="4">
        <v>2044659443</v>
      </c>
      <c r="F276" s="4">
        <v>5.7394939278946703E+18</v>
      </c>
      <c r="G276" s="4">
        <f t="shared" si="32"/>
        <v>5.7394928222110802E+18</v>
      </c>
      <c r="H276" s="4">
        <f t="shared" si="33"/>
        <v>-1105683590144</v>
      </c>
      <c r="I276" s="4">
        <f t="shared" si="34"/>
        <v>-1.9264482496870636E-7</v>
      </c>
      <c r="J276" s="4">
        <f t="shared" si="35"/>
        <v>1.9264482496870637E-5</v>
      </c>
      <c r="N276" s="4">
        <v>2807065422</v>
      </c>
      <c r="O276" s="4">
        <v>2044659443</v>
      </c>
      <c r="P276" s="4">
        <v>5.7394934599382702E+18</v>
      </c>
      <c r="Q276" s="4">
        <f t="shared" si="36"/>
        <v>5.7394928222110802E+18</v>
      </c>
      <c r="R276" s="4">
        <f t="shared" si="37"/>
        <v>-637727190016</v>
      </c>
      <c r="S276" s="4">
        <f t="shared" si="38"/>
        <v>-1.1111211561204151E-7</v>
      </c>
      <c r="T276" s="4">
        <f t="shared" si="39"/>
        <v>1.1111211561204151E-5</v>
      </c>
    </row>
    <row r="277" spans="4:20" x14ac:dyDescent="0.25">
      <c r="D277" s="4">
        <v>4038623201</v>
      </c>
      <c r="E277" s="4">
        <v>2661363005</v>
      </c>
      <c r="F277" s="4">
        <v>1.07482423529432E+19</v>
      </c>
      <c r="G277" s="4">
        <f t="shared" si="32"/>
        <v>1.074824237827608E+19</v>
      </c>
      <c r="H277" s="4">
        <f t="shared" si="33"/>
        <v>25332879360</v>
      </c>
      <c r="I277" s="4">
        <f t="shared" si="34"/>
        <v>2.3569322749179726E-9</v>
      </c>
      <c r="J277" s="4">
        <f t="shared" si="35"/>
        <v>2.3569322749179725E-7</v>
      </c>
      <c r="N277" s="4">
        <v>4038623201</v>
      </c>
      <c r="O277" s="4">
        <v>2661363005</v>
      </c>
      <c r="P277" s="4">
        <v>1.0748523853102299E+19</v>
      </c>
      <c r="Q277" s="4">
        <f t="shared" si="36"/>
        <v>1.074824237827608E+19</v>
      </c>
      <c r="R277" s="4">
        <f t="shared" si="37"/>
        <v>-281474826219520</v>
      </c>
      <c r="S277" s="4">
        <f t="shared" si="38"/>
        <v>-2.6187986492417192E-5</v>
      </c>
      <c r="T277" s="4">
        <f t="shared" si="39"/>
        <v>2.6187986492417193E-3</v>
      </c>
    </row>
    <row r="278" spans="4:20" x14ac:dyDescent="0.25">
      <c r="D278" s="4">
        <v>1630031554</v>
      </c>
      <c r="E278" s="4">
        <v>643907660</v>
      </c>
      <c r="F278" s="4">
        <v>1.04958973501911E+18</v>
      </c>
      <c r="G278" s="4">
        <f t="shared" si="32"/>
        <v>1.0495898036623036E+18</v>
      </c>
      <c r="H278" s="4">
        <f t="shared" si="33"/>
        <v>68643193600</v>
      </c>
      <c r="I278" s="4">
        <f t="shared" si="34"/>
        <v>6.5400019474736959E-8</v>
      </c>
      <c r="J278" s="4">
        <f t="shared" si="35"/>
        <v>6.540001947473696E-6</v>
      </c>
      <c r="N278" s="4">
        <v>1630031554</v>
      </c>
      <c r="O278" s="4">
        <v>643907660</v>
      </c>
      <c r="P278" s="4">
        <v>1.04958982256498E+18</v>
      </c>
      <c r="Q278" s="4">
        <f t="shared" si="36"/>
        <v>1.0495898036623036E+18</v>
      </c>
      <c r="R278" s="4">
        <f t="shared" si="37"/>
        <v>-18902676352</v>
      </c>
      <c r="S278" s="4">
        <f t="shared" si="38"/>
        <v>-1.8009584588230024E-8</v>
      </c>
      <c r="T278" s="4">
        <f t="shared" si="39"/>
        <v>1.8009584588230025E-6</v>
      </c>
    </row>
    <row r="279" spans="4:20" x14ac:dyDescent="0.25">
      <c r="D279" s="4">
        <v>3951660503</v>
      </c>
      <c r="E279" s="4">
        <v>598363719</v>
      </c>
      <c r="F279" s="4">
        <v>2.3645301074425702E+18</v>
      </c>
      <c r="G279" s="4">
        <f t="shared" si="32"/>
        <v>2.3645302748004905E+18</v>
      </c>
      <c r="H279" s="4">
        <f t="shared" si="33"/>
        <v>167357920256</v>
      </c>
      <c r="I279" s="4">
        <f t="shared" si="34"/>
        <v>7.0778506005858182E-8</v>
      </c>
      <c r="J279" s="4">
        <f t="shared" si="35"/>
        <v>7.0778506005858181E-6</v>
      </c>
      <c r="N279" s="4">
        <v>3951660503</v>
      </c>
      <c r="O279" s="4">
        <v>598363719</v>
      </c>
      <c r="P279" s="4">
        <v>2.3645321331839898E+18</v>
      </c>
      <c r="Q279" s="4">
        <f t="shared" si="36"/>
        <v>2.3645302748004905E+18</v>
      </c>
      <c r="R279" s="4">
        <f t="shared" si="37"/>
        <v>-1858383499264</v>
      </c>
      <c r="S279" s="4">
        <f t="shared" si="38"/>
        <v>-7.8594193488209951E-7</v>
      </c>
      <c r="T279" s="4">
        <f t="shared" si="39"/>
        <v>7.8594193488209951E-5</v>
      </c>
    </row>
    <row r="280" spans="4:20" x14ac:dyDescent="0.25">
      <c r="D280" s="4">
        <v>2184073476</v>
      </c>
      <c r="E280" s="4">
        <v>3911310290</v>
      </c>
      <c r="F280" s="4">
        <v>8.5425889272825999E+18</v>
      </c>
      <c r="G280" s="4">
        <f t="shared" si="32"/>
        <v>8.5425890607948677E+18</v>
      </c>
      <c r="H280" s="4">
        <f t="shared" si="33"/>
        <v>133512267776</v>
      </c>
      <c r="I280" s="4">
        <f t="shared" si="34"/>
        <v>1.5629016780022542E-8</v>
      </c>
      <c r="J280" s="4">
        <f t="shared" si="35"/>
        <v>1.5629016780022542E-6</v>
      </c>
      <c r="N280" s="4">
        <v>2184073476</v>
      </c>
      <c r="O280" s="4">
        <v>3911310290</v>
      </c>
      <c r="P280" s="4">
        <v>8.54258561735697E+18</v>
      </c>
      <c r="Q280" s="4">
        <f t="shared" si="36"/>
        <v>8.5425890607948677E+18</v>
      </c>
      <c r="R280" s="4">
        <f t="shared" si="37"/>
        <v>3443437897728</v>
      </c>
      <c r="S280" s="4">
        <f t="shared" si="38"/>
        <v>4.0309066410922455E-7</v>
      </c>
      <c r="T280" s="4">
        <f t="shared" si="39"/>
        <v>4.0309066410922453E-5</v>
      </c>
    </row>
    <row r="281" spans="4:20" x14ac:dyDescent="0.25">
      <c r="D281" s="4">
        <v>1089078913</v>
      </c>
      <c r="E281" s="4">
        <v>3805497285</v>
      </c>
      <c r="F281" s="4">
        <v>4.1444872778079099E+18</v>
      </c>
      <c r="G281" s="4">
        <f t="shared" si="32"/>
        <v>4.1444868465722511E+18</v>
      </c>
      <c r="H281" s="4">
        <f t="shared" si="33"/>
        <v>-431235658752</v>
      </c>
      <c r="I281" s="4">
        <f t="shared" si="34"/>
        <v>-1.0405043488282723E-7</v>
      </c>
      <c r="J281" s="4">
        <f t="shared" si="35"/>
        <v>1.0405043488282722E-5</v>
      </c>
      <c r="N281" s="4">
        <v>1089078913</v>
      </c>
      <c r="O281" s="4">
        <v>3805497285</v>
      </c>
      <c r="P281" s="4">
        <v>4.1444869647783501E+18</v>
      </c>
      <c r="Q281" s="4">
        <f t="shared" si="36"/>
        <v>4.1444868465722511E+18</v>
      </c>
      <c r="R281" s="4">
        <f t="shared" si="37"/>
        <v>-118206098944</v>
      </c>
      <c r="S281" s="4">
        <f t="shared" si="38"/>
        <v>-2.8521287030205876E-8</v>
      </c>
      <c r="T281" s="4">
        <f t="shared" si="39"/>
        <v>2.8521287030205878E-6</v>
      </c>
    </row>
    <row r="282" spans="4:20" x14ac:dyDescent="0.25">
      <c r="D282" s="4">
        <v>2722971460</v>
      </c>
      <c r="E282" s="4">
        <v>562179651</v>
      </c>
      <c r="F282" s="4">
        <v>1.5307991065621901E+18</v>
      </c>
      <c r="G282" s="4">
        <f t="shared" si="32"/>
        <v>1.5307991450657605E+18</v>
      </c>
      <c r="H282" s="4">
        <f t="shared" si="33"/>
        <v>38503570432</v>
      </c>
      <c r="I282" s="4">
        <f t="shared" si="34"/>
        <v>2.515259467978469E-8</v>
      </c>
      <c r="J282" s="4">
        <f t="shared" si="35"/>
        <v>2.5152594679784691E-6</v>
      </c>
      <c r="N282" s="4">
        <v>2722971460</v>
      </c>
      <c r="O282" s="4">
        <v>562179651</v>
      </c>
      <c r="P282" s="4">
        <v>1.5307991485051E+18</v>
      </c>
      <c r="Q282" s="4">
        <f t="shared" si="36"/>
        <v>1.5307991450657605E+18</v>
      </c>
      <c r="R282" s="4">
        <f t="shared" si="37"/>
        <v>-3439339520</v>
      </c>
      <c r="S282" s="4">
        <f t="shared" si="38"/>
        <v>-2.2467608053519339E-9</v>
      </c>
      <c r="T282" s="4">
        <f t="shared" si="39"/>
        <v>2.2467608053519339E-7</v>
      </c>
    </row>
    <row r="283" spans="4:20" x14ac:dyDescent="0.25">
      <c r="D283" s="4">
        <v>2675743550</v>
      </c>
      <c r="E283" s="4">
        <v>2736509254</v>
      </c>
      <c r="F283" s="4">
        <v>7.32219665782144E+18</v>
      </c>
      <c r="G283" s="4">
        <f t="shared" si="32"/>
        <v>7.3221969859058115E+18</v>
      </c>
      <c r="H283" s="4">
        <f t="shared" si="33"/>
        <v>328084371456</v>
      </c>
      <c r="I283" s="4">
        <f t="shared" si="34"/>
        <v>4.4806821243339369E-8</v>
      </c>
      <c r="J283" s="4">
        <f t="shared" si="35"/>
        <v>4.4806821243339369E-6</v>
      </c>
      <c r="N283" s="4">
        <v>2675743550</v>
      </c>
      <c r="O283" s="4">
        <v>2736509254</v>
      </c>
      <c r="P283" s="4">
        <v>7.3221984402688399E+18</v>
      </c>
      <c r="Q283" s="4">
        <f t="shared" si="36"/>
        <v>7.3221969859058115E+18</v>
      </c>
      <c r="R283" s="4">
        <f t="shared" si="37"/>
        <v>-1454363028480</v>
      </c>
      <c r="S283" s="4">
        <f t="shared" si="38"/>
        <v>-1.9862385992611809E-7</v>
      </c>
      <c r="T283" s="4">
        <f t="shared" si="39"/>
        <v>1.9862385992611809E-5</v>
      </c>
    </row>
    <row r="284" spans="4:20" x14ac:dyDescent="0.25">
      <c r="D284" s="4">
        <v>3571098537</v>
      </c>
      <c r="E284" s="4">
        <v>790584414</v>
      </c>
      <c r="F284" s="4">
        <v>2.8232545085390802E+18</v>
      </c>
      <c r="G284" s="4">
        <f t="shared" si="32"/>
        <v>2.8232548442104023E+18</v>
      </c>
      <c r="H284" s="4">
        <f t="shared" si="33"/>
        <v>335671322112</v>
      </c>
      <c r="I284" s="4">
        <f t="shared" si="34"/>
        <v>1.188951549309674E-7</v>
      </c>
      <c r="J284" s="4">
        <f t="shared" si="35"/>
        <v>1.188951549309674E-5</v>
      </c>
      <c r="N284" s="4">
        <v>3571098537</v>
      </c>
      <c r="O284" s="4">
        <v>790584414</v>
      </c>
      <c r="P284" s="4">
        <v>2.8232530463290798E+18</v>
      </c>
      <c r="Q284" s="4">
        <f t="shared" si="36"/>
        <v>2.8232548442104023E+18</v>
      </c>
      <c r="R284" s="4">
        <f t="shared" si="37"/>
        <v>1797881322496</v>
      </c>
      <c r="S284" s="4">
        <f t="shared" si="38"/>
        <v>6.3681156031056949E-7</v>
      </c>
      <c r="T284" s="4">
        <f t="shared" si="39"/>
        <v>6.3681156031056947E-5</v>
      </c>
    </row>
    <row r="285" spans="4:20" x14ac:dyDescent="0.25">
      <c r="D285" s="4">
        <v>2927407964</v>
      </c>
      <c r="E285" s="4">
        <v>3214239615</v>
      </c>
      <c r="F285" s="4">
        <v>9.4093909895121695E+18</v>
      </c>
      <c r="G285" s="4">
        <f t="shared" si="32"/>
        <v>9.4093906471552942E+18</v>
      </c>
      <c r="H285" s="4">
        <f t="shared" si="33"/>
        <v>-342356875264</v>
      </c>
      <c r="I285" s="4">
        <f t="shared" si="34"/>
        <v>-3.638459578330967E-8</v>
      </c>
      <c r="J285" s="4">
        <f t="shared" si="35"/>
        <v>3.6384595783309672E-6</v>
      </c>
      <c r="N285" s="4">
        <v>2927407964</v>
      </c>
      <c r="O285" s="4">
        <v>3214239615</v>
      </c>
      <c r="P285" s="4">
        <v>9.409672971030911E+18</v>
      </c>
      <c r="Q285" s="4">
        <f t="shared" si="36"/>
        <v>9.4093906471552942E+18</v>
      </c>
      <c r="R285" s="4">
        <f t="shared" si="37"/>
        <v>-282323875616768</v>
      </c>
      <c r="S285" s="4">
        <f t="shared" si="38"/>
        <v>-3.0004480226583206E-5</v>
      </c>
      <c r="T285" s="4">
        <f t="shared" si="39"/>
        <v>3.0004480226583207E-3</v>
      </c>
    </row>
    <row r="286" spans="4:20" x14ac:dyDescent="0.25">
      <c r="D286" s="4">
        <v>1713556172</v>
      </c>
      <c r="E286" s="4">
        <v>1458453677</v>
      </c>
      <c r="F286" s="4">
        <v>2.4991423890106501E+18</v>
      </c>
      <c r="G286" s="4">
        <f t="shared" si="32"/>
        <v>2.4991422997994445E+18</v>
      </c>
      <c r="H286" s="4">
        <f t="shared" si="33"/>
        <v>-89211205632</v>
      </c>
      <c r="I286" s="4">
        <f t="shared" si="34"/>
        <v>-3.5696729089479689E-8</v>
      </c>
      <c r="J286" s="4">
        <f t="shared" si="35"/>
        <v>3.5696729089479691E-6</v>
      </c>
      <c r="N286" s="4">
        <v>1713556172</v>
      </c>
      <c r="O286" s="4">
        <v>1458453677</v>
      </c>
      <c r="P286" s="4">
        <v>2.4991425550930299E+18</v>
      </c>
      <c r="Q286" s="4">
        <f t="shared" si="36"/>
        <v>2.4991422997994445E+18</v>
      </c>
      <c r="R286" s="4">
        <f t="shared" si="37"/>
        <v>-255293585408</v>
      </c>
      <c r="S286" s="4">
        <f t="shared" si="38"/>
        <v>-1.021524806444544E-7</v>
      </c>
      <c r="T286" s="4">
        <f t="shared" si="39"/>
        <v>1.0215248064445439E-5</v>
      </c>
    </row>
    <row r="287" spans="4:20" x14ac:dyDescent="0.25">
      <c r="D287" s="4">
        <v>4046093282</v>
      </c>
      <c r="E287" s="4">
        <v>3235858817</v>
      </c>
      <c r="F287" s="4">
        <v>1.3092586637167901E+19</v>
      </c>
      <c r="G287" s="4">
        <f t="shared" si="32"/>
        <v>1.3092586620964168E+19</v>
      </c>
      <c r="H287" s="4">
        <f t="shared" si="33"/>
        <v>-16203732992</v>
      </c>
      <c r="I287" s="4">
        <f t="shared" si="34"/>
        <v>-1.2376265638796071E-9</v>
      </c>
      <c r="J287" s="4">
        <f t="shared" si="35"/>
        <v>1.2376265638796072E-7</v>
      </c>
      <c r="N287" s="4">
        <v>4046093282</v>
      </c>
      <c r="O287" s="4">
        <v>3235858817</v>
      </c>
      <c r="P287" s="4">
        <v>1.30928681430913E+19</v>
      </c>
      <c r="Q287" s="4">
        <f t="shared" si="36"/>
        <v>1.3092586620964168E+19</v>
      </c>
      <c r="R287" s="4">
        <f t="shared" si="37"/>
        <v>-281522127132672</v>
      </c>
      <c r="S287" s="4">
        <f t="shared" si="38"/>
        <v>-2.1502407070722903E-5</v>
      </c>
      <c r="T287" s="4">
        <f t="shared" si="39"/>
        <v>2.1502407070722904E-3</v>
      </c>
    </row>
    <row r="288" spans="4:20" x14ac:dyDescent="0.25">
      <c r="D288" s="4">
        <v>263503903</v>
      </c>
      <c r="E288" s="4">
        <v>2149018880</v>
      </c>
      <c r="F288" s="4">
        <v>5.6627497704688499E+17</v>
      </c>
      <c r="G288" s="4">
        <f t="shared" si="32"/>
        <v>5.6627486250068864E+17</v>
      </c>
      <c r="H288" s="4">
        <f t="shared" si="33"/>
        <v>-114546196352</v>
      </c>
      <c r="I288" s="4">
        <f t="shared" si="34"/>
        <v>-2.0228020690545963E-7</v>
      </c>
      <c r="J288" s="4">
        <f t="shared" si="35"/>
        <v>2.0228020690545963E-5</v>
      </c>
      <c r="N288" s="4">
        <v>263503903</v>
      </c>
      <c r="O288" s="4">
        <v>2149018880</v>
      </c>
      <c r="P288" s="4">
        <v>5.6627489579797299E+17</v>
      </c>
      <c r="Q288" s="4">
        <f t="shared" si="36"/>
        <v>5.6627486250068864E+17</v>
      </c>
      <c r="R288" s="4">
        <f t="shared" si="37"/>
        <v>-33297284352</v>
      </c>
      <c r="S288" s="4">
        <f t="shared" si="38"/>
        <v>-5.8800569400093243E-8</v>
      </c>
      <c r="T288" s="4">
        <f t="shared" si="39"/>
        <v>5.880056940009324E-6</v>
      </c>
    </row>
    <row r="289" spans="4:20" x14ac:dyDescent="0.25">
      <c r="D289" s="4">
        <v>787931229</v>
      </c>
      <c r="E289" s="4">
        <v>73559560</v>
      </c>
      <c r="F289" s="4">
        <v>5.79601550249224E+16</v>
      </c>
      <c r="G289" s="4">
        <f t="shared" si="32"/>
        <v>5.795987451549924E+16</v>
      </c>
      <c r="H289" s="4">
        <f t="shared" si="33"/>
        <v>-280509423160</v>
      </c>
      <c r="I289" s="4">
        <f t="shared" si="34"/>
        <v>-4.8397175719382905E-6</v>
      </c>
      <c r="J289" s="4">
        <f t="shared" si="35"/>
        <v>4.8397175719382905E-4</v>
      </c>
      <c r="N289" s="4">
        <v>787931229</v>
      </c>
      <c r="O289" s="4">
        <v>73559560</v>
      </c>
      <c r="P289" s="4">
        <v>5.7960156356482896E+16</v>
      </c>
      <c r="Q289" s="4">
        <f t="shared" si="36"/>
        <v>5.795987451549924E+16</v>
      </c>
      <c r="R289" s="4">
        <f t="shared" si="37"/>
        <v>-281840983656</v>
      </c>
      <c r="S289" s="4">
        <f t="shared" si="38"/>
        <v>-4.8626914052519551E-6</v>
      </c>
      <c r="T289" s="4">
        <f t="shared" si="39"/>
        <v>4.8626914052519554E-4</v>
      </c>
    </row>
    <row r="290" spans="4:20" x14ac:dyDescent="0.25">
      <c r="D290" s="4">
        <v>4016984542</v>
      </c>
      <c r="E290" s="4">
        <v>2761115977</v>
      </c>
      <c r="F290" s="4">
        <v>1.10913603173457E+19</v>
      </c>
      <c r="G290" s="4">
        <f t="shared" si="32"/>
        <v>1.1091360198278228E+19</v>
      </c>
      <c r="H290" s="4">
        <f t="shared" si="33"/>
        <v>-119067471872</v>
      </c>
      <c r="I290" s="4">
        <f t="shared" si="34"/>
        <v>-1.0735155088596211E-8</v>
      </c>
      <c r="J290" s="4">
        <f t="shared" si="35"/>
        <v>1.0735155088596212E-6</v>
      </c>
      <c r="N290" s="4">
        <v>4016984542</v>
      </c>
      <c r="O290" s="4">
        <v>2761115977</v>
      </c>
      <c r="P290" s="4">
        <v>1.1091641634861199E+19</v>
      </c>
      <c r="Q290" s="4">
        <f t="shared" si="36"/>
        <v>1.1091360198278228E+19</v>
      </c>
      <c r="R290" s="4">
        <f t="shared" si="37"/>
        <v>-281436582971392</v>
      </c>
      <c r="S290" s="4">
        <f t="shared" si="38"/>
        <v>-2.5374397543691794E-5</v>
      </c>
      <c r="T290" s="4">
        <f t="shared" si="39"/>
        <v>2.5374397543691794E-3</v>
      </c>
    </row>
    <row r="291" spans="4:20" x14ac:dyDescent="0.25">
      <c r="D291" s="4">
        <v>2356121368</v>
      </c>
      <c r="E291" s="4">
        <v>2907543386</v>
      </c>
      <c r="F291" s="4">
        <v>6.8505241805701704E+18</v>
      </c>
      <c r="G291" s="4">
        <f t="shared" si="32"/>
        <v>6.8505251001416724E+18</v>
      </c>
      <c r="H291" s="4">
        <f t="shared" si="33"/>
        <v>919571502080</v>
      </c>
      <c r="I291" s="4">
        <f t="shared" si="34"/>
        <v>1.3423372495357806E-7</v>
      </c>
      <c r="J291" s="4">
        <f t="shared" si="35"/>
        <v>1.3423372495357806E-5</v>
      </c>
      <c r="N291" s="4">
        <v>2356121368</v>
      </c>
      <c r="O291" s="4">
        <v>2907543386</v>
      </c>
      <c r="P291" s="4">
        <v>6.8505253336392499E+18</v>
      </c>
      <c r="Q291" s="4">
        <f t="shared" si="36"/>
        <v>6.8505251001416724E+18</v>
      </c>
      <c r="R291" s="4">
        <f t="shared" si="37"/>
        <v>-233497577472</v>
      </c>
      <c r="S291" s="4">
        <f t="shared" si="38"/>
        <v>-3.4084624763606975E-8</v>
      </c>
      <c r="T291" s="4">
        <f t="shared" si="39"/>
        <v>3.4084624763606974E-6</v>
      </c>
    </row>
    <row r="292" spans="4:20" x14ac:dyDescent="0.25">
      <c r="D292" s="4">
        <v>1296566426</v>
      </c>
      <c r="E292" s="4">
        <v>2441473315</v>
      </c>
      <c r="F292" s="4">
        <v>3.1655303182245002E+18</v>
      </c>
      <c r="G292" s="4">
        <f t="shared" si="32"/>
        <v>3.1655323302039224E+18</v>
      </c>
      <c r="H292" s="4">
        <f t="shared" si="33"/>
        <v>2011979422208</v>
      </c>
      <c r="I292" s="4">
        <f t="shared" si="34"/>
        <v>6.355895983151715E-7</v>
      </c>
      <c r="J292" s="4">
        <f t="shared" si="35"/>
        <v>6.3558959831517154E-5</v>
      </c>
      <c r="N292" s="4">
        <v>1296566426</v>
      </c>
      <c r="O292" s="4">
        <v>2441473315</v>
      </c>
      <c r="P292" s="4">
        <v>3.16553071584386E+18</v>
      </c>
      <c r="Q292" s="4">
        <f t="shared" si="36"/>
        <v>3.1655323302039224E+18</v>
      </c>
      <c r="R292" s="4">
        <f t="shared" si="37"/>
        <v>1614360062464</v>
      </c>
      <c r="S292" s="4">
        <f t="shared" si="38"/>
        <v>5.0998059538377973E-7</v>
      </c>
      <c r="T292" s="4">
        <f t="shared" si="39"/>
        <v>5.0998059538377973E-5</v>
      </c>
    </row>
    <row r="293" spans="4:20" x14ac:dyDescent="0.25">
      <c r="D293" s="4">
        <v>1089139329</v>
      </c>
      <c r="E293" s="4">
        <v>3679534518</v>
      </c>
      <c r="F293" s="4">
        <v>4.0075255798552699E+18</v>
      </c>
      <c r="G293" s="4">
        <f t="shared" si="32"/>
        <v>4.0075257559668582E+18</v>
      </c>
      <c r="H293" s="4">
        <f t="shared" si="33"/>
        <v>176111588352</v>
      </c>
      <c r="I293" s="4">
        <f t="shared" si="34"/>
        <v>4.394521684353123E-8</v>
      </c>
      <c r="J293" s="4">
        <f t="shared" si="35"/>
        <v>4.3945216843531233E-6</v>
      </c>
      <c r="N293" s="4">
        <v>1089139329</v>
      </c>
      <c r="O293" s="4">
        <v>3679534518</v>
      </c>
      <c r="P293" s="4">
        <v>4.0075255904567598E+18</v>
      </c>
      <c r="Q293" s="4">
        <f t="shared" si="36"/>
        <v>4.0075257559668582E+18</v>
      </c>
      <c r="R293" s="4">
        <f t="shared" si="37"/>
        <v>165510098432</v>
      </c>
      <c r="S293" s="4">
        <f t="shared" si="38"/>
        <v>4.1299821513453736E-8</v>
      </c>
      <c r="T293" s="4">
        <f t="shared" si="39"/>
        <v>4.1299821513453739E-6</v>
      </c>
    </row>
    <row r="294" spans="4:20" x14ac:dyDescent="0.25">
      <c r="D294" s="4">
        <v>4225840119</v>
      </c>
      <c r="E294" s="4">
        <v>1398486182</v>
      </c>
      <c r="F294" s="4">
        <v>5.9097790117996104E+18</v>
      </c>
      <c r="G294" s="4">
        <f t="shared" si="32"/>
        <v>5.9097790137627361E+18</v>
      </c>
      <c r="H294" s="4">
        <f t="shared" si="33"/>
        <v>1963125760</v>
      </c>
      <c r="I294" s="4">
        <f t="shared" si="34"/>
        <v>3.3218260030167937E-10</v>
      </c>
      <c r="J294" s="4">
        <f t="shared" si="35"/>
        <v>3.3218260030167936E-8</v>
      </c>
      <c r="N294" s="4">
        <v>4225840119</v>
      </c>
      <c r="O294" s="4">
        <v>1398486182</v>
      </c>
      <c r="P294" s="4">
        <v>5.9097789661231196E+18</v>
      </c>
      <c r="Q294" s="4">
        <f t="shared" si="36"/>
        <v>5.9097790137627361E+18</v>
      </c>
      <c r="R294" s="4">
        <f t="shared" si="37"/>
        <v>47639616512</v>
      </c>
      <c r="S294" s="4">
        <f t="shared" si="38"/>
        <v>8.0611502394686021E-9</v>
      </c>
      <c r="T294" s="4">
        <f t="shared" si="39"/>
        <v>8.0611502394686019E-7</v>
      </c>
    </row>
    <row r="295" spans="4:20" x14ac:dyDescent="0.25">
      <c r="D295" s="4">
        <v>2499032873</v>
      </c>
      <c r="E295" s="4">
        <v>3810237894</v>
      </c>
      <c r="F295" s="4">
        <v>9.5219112396590408E+18</v>
      </c>
      <c r="G295" s="4">
        <f t="shared" si="32"/>
        <v>9.5219097510562898E+18</v>
      </c>
      <c r="H295" s="4">
        <f t="shared" si="33"/>
        <v>-1488602750976</v>
      </c>
      <c r="I295" s="4">
        <f t="shared" si="34"/>
        <v>-1.5633447384973014E-7</v>
      </c>
      <c r="J295" s="4">
        <f t="shared" si="35"/>
        <v>1.5633447384973012E-5</v>
      </c>
      <c r="N295" s="4">
        <v>2499032873</v>
      </c>
      <c r="O295" s="4">
        <v>3810237894</v>
      </c>
      <c r="P295" s="4">
        <v>9.5221929851174994E+18</v>
      </c>
      <c r="Q295" s="4">
        <f t="shared" si="36"/>
        <v>9.5219097510562898E+18</v>
      </c>
      <c r="R295" s="4">
        <f t="shared" si="37"/>
        <v>-283234061209600</v>
      </c>
      <c r="S295" s="4">
        <f t="shared" si="38"/>
        <v>-2.9745509946487375E-5</v>
      </c>
      <c r="T295" s="4">
        <f t="shared" si="39"/>
        <v>2.9745509946487374E-3</v>
      </c>
    </row>
    <row r="296" spans="4:20" x14ac:dyDescent="0.25">
      <c r="D296" s="4">
        <v>3754679231</v>
      </c>
      <c r="E296" s="4">
        <v>1772272851</v>
      </c>
      <c r="F296" s="4">
        <v>6.6537542286418401E+18</v>
      </c>
      <c r="G296" s="4">
        <f t="shared" si="32"/>
        <v>6.654316065314858E+18</v>
      </c>
      <c r="H296" s="4">
        <f t="shared" si="33"/>
        <v>561836673017856</v>
      </c>
      <c r="I296" s="4">
        <f t="shared" si="34"/>
        <v>8.4431918698059608E-5</v>
      </c>
      <c r="J296" s="4">
        <f t="shared" si="35"/>
        <v>8.4431918698059608E-3</v>
      </c>
      <c r="N296" s="4">
        <v>3754679231</v>
      </c>
      <c r="O296" s="4">
        <v>1772272851</v>
      </c>
      <c r="P296" s="4">
        <v>6.6545972914256804E+18</v>
      </c>
      <c r="Q296" s="4">
        <f t="shared" si="36"/>
        <v>6.654316065314858E+18</v>
      </c>
      <c r="R296" s="4">
        <f t="shared" si="37"/>
        <v>-281226110822400</v>
      </c>
      <c r="S296" s="4">
        <f t="shared" si="38"/>
        <v>-4.226221118174275E-5</v>
      </c>
      <c r="T296" s="4">
        <f t="shared" si="39"/>
        <v>4.2262211181742747E-3</v>
      </c>
    </row>
    <row r="297" spans="4:20" x14ac:dyDescent="0.25">
      <c r="D297" s="4">
        <v>2507622186</v>
      </c>
      <c r="E297" s="4">
        <v>76853769</v>
      </c>
      <c r="F297" s="4">
        <v>1.9272024774879901E+17</v>
      </c>
      <c r="G297" s="4">
        <f t="shared" si="32"/>
        <v>1.9272021622211904E+17</v>
      </c>
      <c r="H297" s="4">
        <f t="shared" si="33"/>
        <v>-31526679968</v>
      </c>
      <c r="I297" s="4">
        <f t="shared" si="34"/>
        <v>-1.6358781961755393E-7</v>
      </c>
      <c r="J297" s="4">
        <f t="shared" si="35"/>
        <v>1.6358781961755393E-5</v>
      </c>
      <c r="N297" s="4">
        <v>2507622186</v>
      </c>
      <c r="O297" s="4">
        <v>76853769</v>
      </c>
      <c r="P297" s="4">
        <v>1.9272024153179101E+17</v>
      </c>
      <c r="Q297" s="4">
        <f t="shared" si="36"/>
        <v>1.9272021622211904E+17</v>
      </c>
      <c r="R297" s="4">
        <f t="shared" si="37"/>
        <v>-25309671968</v>
      </c>
      <c r="S297" s="4">
        <f t="shared" si="38"/>
        <v>-1.3132857810220294E-7</v>
      </c>
      <c r="T297" s="4">
        <f t="shared" si="39"/>
        <v>1.3132857810220294E-5</v>
      </c>
    </row>
    <row r="298" spans="4:20" x14ac:dyDescent="0.25">
      <c r="D298" s="4">
        <v>3919106003</v>
      </c>
      <c r="E298" s="4">
        <v>2662063933</v>
      </c>
      <c r="F298" s="4">
        <v>1.04323481931414E+19</v>
      </c>
      <c r="G298" s="4">
        <f t="shared" si="32"/>
        <v>1.0432910740190089E+19</v>
      </c>
      <c r="H298" s="4">
        <f t="shared" si="33"/>
        <v>562547048689664</v>
      </c>
      <c r="I298" s="4">
        <f t="shared" si="34"/>
        <v>5.3920431478685719E-5</v>
      </c>
      <c r="J298" s="4">
        <f t="shared" si="35"/>
        <v>5.3920431478685716E-3</v>
      </c>
      <c r="N298" s="4">
        <v>3919106003</v>
      </c>
      <c r="O298" s="4">
        <v>2662063933</v>
      </c>
      <c r="P298" s="4">
        <v>1.0433475510852E+19</v>
      </c>
      <c r="Q298" s="4">
        <f t="shared" si="36"/>
        <v>1.0432910740190089E+19</v>
      </c>
      <c r="R298" s="4">
        <f t="shared" si="37"/>
        <v>-564770661910528</v>
      </c>
      <c r="S298" s="4">
        <f t="shared" si="38"/>
        <v>-5.4133565979328777E-5</v>
      </c>
      <c r="T298" s="4">
        <f t="shared" si="39"/>
        <v>5.4133565979328779E-3</v>
      </c>
    </row>
    <row r="299" spans="4:20" x14ac:dyDescent="0.25">
      <c r="D299" s="4">
        <v>2813120847</v>
      </c>
      <c r="E299" s="4">
        <v>3671735221</v>
      </c>
      <c r="F299" s="4">
        <v>1.03290348045317E+19</v>
      </c>
      <c r="G299" s="4">
        <f t="shared" si="32"/>
        <v>1.0329034894859252E+19</v>
      </c>
      <c r="H299" s="4">
        <f t="shared" si="33"/>
        <v>90327552000</v>
      </c>
      <c r="I299" s="4">
        <f t="shared" si="34"/>
        <v>8.7450137325952796E-9</v>
      </c>
      <c r="J299" s="4">
        <f t="shared" si="35"/>
        <v>8.7450137325952799E-7</v>
      </c>
      <c r="N299" s="4">
        <v>2813120847</v>
      </c>
      <c r="O299" s="4">
        <v>3671735221</v>
      </c>
      <c r="P299" s="4">
        <v>1.03293164828934E+19</v>
      </c>
      <c r="Q299" s="4">
        <f t="shared" si="36"/>
        <v>1.0329034894859252E+19</v>
      </c>
      <c r="R299" s="4">
        <f t="shared" si="37"/>
        <v>-281588034148352</v>
      </c>
      <c r="S299" s="4">
        <f t="shared" si="38"/>
        <v>-2.7261795222368551E-5</v>
      </c>
      <c r="T299" s="4">
        <f t="shared" si="39"/>
        <v>2.7261795222368549E-3</v>
      </c>
    </row>
    <row r="300" spans="4:20" x14ac:dyDescent="0.25">
      <c r="D300" s="4">
        <v>2393086237</v>
      </c>
      <c r="E300" s="4">
        <v>518109757</v>
      </c>
      <c r="F300" s="4">
        <v>1.2398817942794801E+18</v>
      </c>
      <c r="G300" s="4">
        <f t="shared" si="32"/>
        <v>1.2398813287321144E+18</v>
      </c>
      <c r="H300" s="4">
        <f t="shared" si="33"/>
        <v>-465547365632</v>
      </c>
      <c r="I300" s="4">
        <f t="shared" si="34"/>
        <v>-3.7547735806947134E-7</v>
      </c>
      <c r="J300" s="4">
        <f t="shared" si="35"/>
        <v>3.7547735806947135E-5</v>
      </c>
      <c r="N300" s="4">
        <v>2393086237</v>
      </c>
      <c r="O300" s="4">
        <v>518109757</v>
      </c>
      <c r="P300" s="4">
        <v>1.2398809557866601E+18</v>
      </c>
      <c r="Q300" s="4">
        <f t="shared" si="36"/>
        <v>1.2398813287321144E+18</v>
      </c>
      <c r="R300" s="4">
        <f t="shared" si="37"/>
        <v>372945454336</v>
      </c>
      <c r="S300" s="4">
        <f t="shared" si="38"/>
        <v>3.0079124968949156E-7</v>
      </c>
      <c r="T300" s="4">
        <f t="shared" si="39"/>
        <v>3.0079124968949154E-5</v>
      </c>
    </row>
    <row r="301" spans="4:20" x14ac:dyDescent="0.25">
      <c r="D301" s="4">
        <v>3922083795</v>
      </c>
      <c r="E301" s="4">
        <v>2180755715</v>
      </c>
      <c r="F301" s="4">
        <v>8.5531066017494804E+18</v>
      </c>
      <c r="G301" s="4">
        <f t="shared" si="32"/>
        <v>8.5531066506551388E+18</v>
      </c>
      <c r="H301" s="4">
        <f t="shared" si="33"/>
        <v>48905658368</v>
      </c>
      <c r="I301" s="4">
        <f t="shared" si="34"/>
        <v>5.7178824450007289E-9</v>
      </c>
      <c r="J301" s="4">
        <f t="shared" si="35"/>
        <v>5.717882445000729E-7</v>
      </c>
      <c r="N301" s="4">
        <v>3922083795</v>
      </c>
      <c r="O301" s="4">
        <v>2180755715</v>
      </c>
      <c r="P301" s="4">
        <v>8.5531066505477202E+18</v>
      </c>
      <c r="Q301" s="4">
        <f t="shared" si="36"/>
        <v>8.5531066506551388E+18</v>
      </c>
      <c r="R301" s="4">
        <f t="shared" si="37"/>
        <v>107418624</v>
      </c>
      <c r="S301" s="4">
        <f t="shared" si="38"/>
        <v>1.2559018423062935E-11</v>
      </c>
      <c r="T301" s="4">
        <f t="shared" si="39"/>
        <v>1.2559018423062934E-9</v>
      </c>
    </row>
    <row r="302" spans="4:20" x14ac:dyDescent="0.25">
      <c r="D302" s="4">
        <v>2359199513</v>
      </c>
      <c r="E302" s="4">
        <v>736569431</v>
      </c>
      <c r="F302" s="4">
        <v>1.73771418611181E+18</v>
      </c>
      <c r="G302" s="4">
        <f t="shared" si="32"/>
        <v>1.737714242905887E+18</v>
      </c>
      <c r="H302" s="4">
        <f t="shared" si="33"/>
        <v>56794076928</v>
      </c>
      <c r="I302" s="4">
        <f t="shared" si="34"/>
        <v>3.2683208507876583E-8</v>
      </c>
      <c r="J302" s="4">
        <f t="shared" si="35"/>
        <v>3.2683208507876582E-6</v>
      </c>
      <c r="N302" s="4">
        <v>2359199513</v>
      </c>
      <c r="O302" s="4">
        <v>736569431</v>
      </c>
      <c r="P302" s="4">
        <v>1.73771412150957E+18</v>
      </c>
      <c r="Q302" s="4">
        <f t="shared" si="36"/>
        <v>1.737714242905887E+18</v>
      </c>
      <c r="R302" s="4">
        <f t="shared" si="37"/>
        <v>121396316928</v>
      </c>
      <c r="S302" s="4">
        <f t="shared" si="38"/>
        <v>6.9859769765709818E-8</v>
      </c>
      <c r="T302" s="4">
        <f t="shared" si="39"/>
        <v>6.9859769765709815E-6</v>
      </c>
    </row>
    <row r="303" spans="4:20" x14ac:dyDescent="0.25">
      <c r="D303" s="4">
        <v>207207960</v>
      </c>
      <c r="E303" s="4">
        <v>779505244</v>
      </c>
      <c r="F303" s="4">
        <v>1.6151967038130301E+17</v>
      </c>
      <c r="G303" s="4">
        <f t="shared" si="32"/>
        <v>1.6151969141854224E+17</v>
      </c>
      <c r="H303" s="4">
        <f t="shared" si="33"/>
        <v>21037239232</v>
      </c>
      <c r="I303" s="4">
        <f t="shared" si="34"/>
        <v>1.3024566260151333E-7</v>
      </c>
      <c r="J303" s="4">
        <f t="shared" si="35"/>
        <v>1.3024566260151334E-5</v>
      </c>
      <c r="N303" s="4">
        <v>207207960</v>
      </c>
      <c r="O303" s="4">
        <v>779505244</v>
      </c>
      <c r="P303" s="4">
        <v>1.6152122695239802E+17</v>
      </c>
      <c r="Q303" s="4">
        <f t="shared" si="36"/>
        <v>1.6151969141854224E+17</v>
      </c>
      <c r="R303" s="4">
        <f t="shared" si="37"/>
        <v>-1535533855776</v>
      </c>
      <c r="S303" s="4">
        <f t="shared" si="38"/>
        <v>-9.5067904246857835E-6</v>
      </c>
      <c r="T303" s="4">
        <f t="shared" si="39"/>
        <v>9.5067904246857831E-4</v>
      </c>
    </row>
    <row r="304" spans="4:20" x14ac:dyDescent="0.25">
      <c r="D304" s="4">
        <v>2212406023</v>
      </c>
      <c r="E304" s="4">
        <v>2272446222</v>
      </c>
      <c r="F304" s="4">
        <v>5.0275744179728701E+18</v>
      </c>
      <c r="G304" s="4">
        <f t="shared" si="32"/>
        <v>5.0275737084963953E+18</v>
      </c>
      <c r="H304" s="4">
        <f t="shared" si="33"/>
        <v>-709476474880</v>
      </c>
      <c r="I304" s="4">
        <f t="shared" si="34"/>
        <v>-1.4111707078128235E-7</v>
      </c>
      <c r="J304" s="4">
        <f t="shared" si="35"/>
        <v>1.4111707078128235E-5</v>
      </c>
      <c r="N304" s="4">
        <v>2212406023</v>
      </c>
      <c r="O304" s="4">
        <v>2272446222</v>
      </c>
      <c r="P304" s="4">
        <v>5.0275737678571203E+18</v>
      </c>
      <c r="Q304" s="4">
        <f t="shared" si="36"/>
        <v>5.0275737084963953E+18</v>
      </c>
      <c r="R304" s="4">
        <f t="shared" si="37"/>
        <v>-59360724992</v>
      </c>
      <c r="S304" s="4">
        <f t="shared" si="38"/>
        <v>-1.1807032265222246E-8</v>
      </c>
      <c r="T304" s="4">
        <f t="shared" si="39"/>
        <v>1.1807032265222246E-6</v>
      </c>
    </row>
    <row r="305" spans="4:20" x14ac:dyDescent="0.25">
      <c r="D305" s="4">
        <v>277755937</v>
      </c>
      <c r="E305" s="4">
        <v>2993754980</v>
      </c>
      <c r="F305" s="4">
        <v>8.3153319379932595E+17</v>
      </c>
      <c r="G305" s="4">
        <f t="shared" si="32"/>
        <v>8.3153321961831629E+17</v>
      </c>
      <c r="H305" s="4">
        <f t="shared" si="33"/>
        <v>25818990336</v>
      </c>
      <c r="I305" s="4">
        <f t="shared" si="34"/>
        <v>3.1049860338533709E-8</v>
      </c>
      <c r="J305" s="4">
        <f t="shared" si="35"/>
        <v>3.1049860338533708E-6</v>
      </c>
      <c r="N305" s="4">
        <v>277755937</v>
      </c>
      <c r="O305" s="4">
        <v>2993754980</v>
      </c>
      <c r="P305" s="4">
        <v>8.3153324470349594E+17</v>
      </c>
      <c r="Q305" s="4">
        <f t="shared" si="36"/>
        <v>8.3153321961831629E+17</v>
      </c>
      <c r="R305" s="4">
        <f t="shared" si="37"/>
        <v>-25085179648</v>
      </c>
      <c r="S305" s="4">
        <f t="shared" si="38"/>
        <v>-3.0167381237654456E-8</v>
      </c>
      <c r="T305" s="4">
        <f t="shared" si="39"/>
        <v>3.0167381237654456E-6</v>
      </c>
    </row>
    <row r="306" spans="4:20" x14ac:dyDescent="0.25">
      <c r="D306" s="4">
        <v>3026696552</v>
      </c>
      <c r="E306" s="4">
        <v>1911222499</v>
      </c>
      <c r="F306" s="4">
        <v>5.7846923894255401E+18</v>
      </c>
      <c r="G306" s="4">
        <f t="shared" si="32"/>
        <v>5.7846905478281236E+18</v>
      </c>
      <c r="H306" s="4">
        <f t="shared" si="33"/>
        <v>-1841597416448</v>
      </c>
      <c r="I306" s="4">
        <f t="shared" si="34"/>
        <v>-3.1835711888502526E-7</v>
      </c>
      <c r="J306" s="4">
        <f t="shared" si="35"/>
        <v>3.1835711888502529E-5</v>
      </c>
      <c r="N306" s="4">
        <v>3026696552</v>
      </c>
      <c r="O306" s="4">
        <v>1911222499</v>
      </c>
      <c r="P306" s="4">
        <v>5.7849724723262505E+18</v>
      </c>
      <c r="Q306" s="4">
        <f t="shared" si="36"/>
        <v>5.7846905478281236E+18</v>
      </c>
      <c r="R306" s="4">
        <f t="shared" si="37"/>
        <v>-281924498126848</v>
      </c>
      <c r="S306" s="4">
        <f t="shared" si="38"/>
        <v>-4.8736314552331111E-5</v>
      </c>
      <c r="T306" s="4">
        <f t="shared" si="39"/>
        <v>4.8736314552331114E-3</v>
      </c>
    </row>
    <row r="307" spans="4:20" x14ac:dyDescent="0.25">
      <c r="D307" s="4">
        <v>386358830</v>
      </c>
      <c r="E307" s="4">
        <v>750303833</v>
      </c>
      <c r="F307" s="4">
        <v>2.8988653936752397E+17</v>
      </c>
      <c r="G307" s="4">
        <f t="shared" si="32"/>
        <v>2.8988651106239539E+17</v>
      </c>
      <c r="H307" s="4">
        <f t="shared" si="33"/>
        <v>-28305128576</v>
      </c>
      <c r="I307" s="4">
        <f t="shared" si="34"/>
        <v>-9.7642103015643876E-8</v>
      </c>
      <c r="J307" s="4">
        <f t="shared" si="35"/>
        <v>9.7642103015643878E-6</v>
      </c>
      <c r="N307" s="4">
        <v>386358830</v>
      </c>
      <c r="O307" s="4">
        <v>750303833</v>
      </c>
      <c r="P307" s="4">
        <v>2.8988678804020602E+17</v>
      </c>
      <c r="Q307" s="4">
        <f t="shared" si="36"/>
        <v>2.8988651106239539E+17</v>
      </c>
      <c r="R307" s="4">
        <f t="shared" si="37"/>
        <v>-276977810624</v>
      </c>
      <c r="S307" s="4">
        <f t="shared" si="38"/>
        <v>-9.5546981337252729E-7</v>
      </c>
      <c r="T307" s="4">
        <f t="shared" si="39"/>
        <v>9.5546981337252734E-5</v>
      </c>
    </row>
    <row r="308" spans="4:20" x14ac:dyDescent="0.25">
      <c r="D308" s="4">
        <v>3921171923</v>
      </c>
      <c r="E308" s="4">
        <v>3636577201</v>
      </c>
      <c r="F308" s="4">
        <v>1.42596441151261E+19</v>
      </c>
      <c r="G308" s="4">
        <f t="shared" si="32"/>
        <v>1.4259644416383128E+19</v>
      </c>
      <c r="H308" s="4">
        <f t="shared" si="33"/>
        <v>301257027584</v>
      </c>
      <c r="I308" s="4">
        <f t="shared" si="34"/>
        <v>2.1126545570651194E-8</v>
      </c>
      <c r="J308" s="4">
        <f t="shared" si="35"/>
        <v>2.1126545570651194E-6</v>
      </c>
      <c r="N308" s="4">
        <v>3921171923</v>
      </c>
      <c r="O308" s="4">
        <v>3636577201</v>
      </c>
      <c r="P308" s="4">
        <v>1.42599263001332E+19</v>
      </c>
      <c r="Q308" s="4">
        <f t="shared" si="36"/>
        <v>1.4259644416383128E+19</v>
      </c>
      <c r="R308" s="4">
        <f t="shared" si="37"/>
        <v>-281883750072320</v>
      </c>
      <c r="S308" s="4">
        <f t="shared" si="38"/>
        <v>-1.9767936832173695E-5</v>
      </c>
      <c r="T308" s="4">
        <f t="shared" si="39"/>
        <v>1.9767936832173695E-3</v>
      </c>
    </row>
    <row r="309" spans="4:20" x14ac:dyDescent="0.25">
      <c r="D309" s="4">
        <v>730961495</v>
      </c>
      <c r="E309" s="4">
        <v>3715874746</v>
      </c>
      <c r="F309" s="4">
        <v>2.7161609170164198E+18</v>
      </c>
      <c r="G309" s="4">
        <f t="shared" si="32"/>
        <v>2.7161613595689052E+18</v>
      </c>
      <c r="H309" s="4">
        <f t="shared" si="33"/>
        <v>442552485376</v>
      </c>
      <c r="I309" s="4">
        <f t="shared" si="34"/>
        <v>1.6293306132822667E-7</v>
      </c>
      <c r="J309" s="4">
        <f t="shared" si="35"/>
        <v>1.6293306132822666E-5</v>
      </c>
      <c r="N309" s="4">
        <v>730961495</v>
      </c>
      <c r="O309" s="4">
        <v>3715874746</v>
      </c>
      <c r="P309" s="4">
        <v>2.7161596553661E+18</v>
      </c>
      <c r="Q309" s="4">
        <f t="shared" si="36"/>
        <v>2.7161613595689052E+18</v>
      </c>
      <c r="R309" s="4">
        <f t="shared" si="37"/>
        <v>1704202805248</v>
      </c>
      <c r="S309" s="4">
        <f t="shared" si="38"/>
        <v>6.2743061977675803E-7</v>
      </c>
      <c r="T309" s="4">
        <f t="shared" si="39"/>
        <v>6.2743061977675805E-5</v>
      </c>
    </row>
    <row r="310" spans="4:20" x14ac:dyDescent="0.25">
      <c r="D310" s="4">
        <v>1633010882</v>
      </c>
      <c r="E310" s="4">
        <v>277944353</v>
      </c>
      <c r="F310" s="4">
        <v>4.5388608984539002E+17</v>
      </c>
      <c r="G310" s="4">
        <f t="shared" si="32"/>
        <v>4.5388615303944934E+17</v>
      </c>
      <c r="H310" s="4">
        <f t="shared" si="33"/>
        <v>63194059328</v>
      </c>
      <c r="I310" s="4">
        <f t="shared" si="34"/>
        <v>1.3922887689968262E-7</v>
      </c>
      <c r="J310" s="4">
        <f t="shared" si="35"/>
        <v>1.3922887689968261E-5</v>
      </c>
      <c r="N310" s="4">
        <v>1633010882</v>
      </c>
      <c r="O310" s="4">
        <v>277944353</v>
      </c>
      <c r="P310" s="4">
        <v>4.5388650176739597E+17</v>
      </c>
      <c r="Q310" s="4">
        <f t="shared" si="36"/>
        <v>4.5388615303944934E+17</v>
      </c>
      <c r="R310" s="4">
        <f t="shared" si="37"/>
        <v>-348727946624</v>
      </c>
      <c r="S310" s="4">
        <f t="shared" si="38"/>
        <v>-7.6831589659376637E-7</v>
      </c>
      <c r="T310" s="4">
        <f t="shared" si="39"/>
        <v>7.6831589659376635E-5</v>
      </c>
    </row>
    <row r="311" spans="4:20" x14ac:dyDescent="0.25">
      <c r="D311" s="4">
        <v>3113095539</v>
      </c>
      <c r="E311" s="4">
        <v>3703987641</v>
      </c>
      <c r="F311" s="4">
        <v>1.15308677721409E+19</v>
      </c>
      <c r="G311" s="4">
        <f t="shared" si="32"/>
        <v>1.1530867401708233E+19</v>
      </c>
      <c r="H311" s="4">
        <f t="shared" si="33"/>
        <v>-370432667648</v>
      </c>
      <c r="I311" s="4">
        <f t="shared" si="34"/>
        <v>-3.2125308074665958E-8</v>
      </c>
      <c r="J311" s="4">
        <f t="shared" si="35"/>
        <v>3.2125308074665959E-6</v>
      </c>
      <c r="N311" s="4">
        <v>3113095539</v>
      </c>
      <c r="O311" s="4">
        <v>3703987641</v>
      </c>
      <c r="P311" s="4">
        <v>1.15311489663064E+19</v>
      </c>
      <c r="Q311" s="4">
        <f t="shared" si="36"/>
        <v>1.1530867401708233E+19</v>
      </c>
      <c r="R311" s="4">
        <f t="shared" si="37"/>
        <v>-281564598167552</v>
      </c>
      <c r="S311" s="4">
        <f t="shared" si="38"/>
        <v>-2.4418336310574501E-5</v>
      </c>
      <c r="T311" s="4">
        <f t="shared" si="39"/>
        <v>2.4418336310574502E-3</v>
      </c>
    </row>
    <row r="312" spans="4:20" x14ac:dyDescent="0.25">
      <c r="D312" s="4">
        <v>941102192</v>
      </c>
      <c r="E312" s="4">
        <v>922127981</v>
      </c>
      <c r="F312" s="4">
        <v>8.6781438768400896E+17</v>
      </c>
      <c r="G312" s="4">
        <f t="shared" si="32"/>
        <v>8.678166642236343E+17</v>
      </c>
      <c r="H312" s="4">
        <f t="shared" si="33"/>
        <v>2276539625344</v>
      </c>
      <c r="I312" s="4">
        <f t="shared" si="34"/>
        <v>2.6232955867246877E-6</v>
      </c>
      <c r="J312" s="4">
        <f t="shared" si="35"/>
        <v>2.6232955867246875E-4</v>
      </c>
      <c r="N312" s="4">
        <v>941102192</v>
      </c>
      <c r="O312" s="4">
        <v>922127981</v>
      </c>
      <c r="P312" s="4">
        <v>8.6781543298792806E+17</v>
      </c>
      <c r="Q312" s="4">
        <f t="shared" si="36"/>
        <v>8.678166642236343E+17</v>
      </c>
      <c r="R312" s="4">
        <f t="shared" si="37"/>
        <v>1231235706240</v>
      </c>
      <c r="S312" s="4">
        <f t="shared" si="38"/>
        <v>1.4187739841818865E-6</v>
      </c>
      <c r="T312" s="4">
        <f t="shared" si="39"/>
        <v>1.4187739841818866E-4</v>
      </c>
    </row>
    <row r="313" spans="4:20" x14ac:dyDescent="0.25">
      <c r="D313" s="4">
        <v>354334250</v>
      </c>
      <c r="E313" s="4">
        <v>784240733</v>
      </c>
      <c r="F313" s="4">
        <v>2.7788475594091101E+17</v>
      </c>
      <c r="G313" s="4">
        <f t="shared" si="32"/>
        <v>2.7788335194700525E+17</v>
      </c>
      <c r="H313" s="4">
        <f t="shared" si="33"/>
        <v>-1403993905760</v>
      </c>
      <c r="I313" s="4">
        <f t="shared" si="34"/>
        <v>-5.0524577882152286E-6</v>
      </c>
      <c r="J313" s="4">
        <f t="shared" si="35"/>
        <v>5.0524577882152288E-4</v>
      </c>
      <c r="N313" s="4">
        <v>354334250</v>
      </c>
      <c r="O313" s="4">
        <v>784240733</v>
      </c>
      <c r="P313" s="4">
        <v>2.7788166051270899E+17</v>
      </c>
      <c r="Q313" s="4">
        <f t="shared" si="36"/>
        <v>2.7788335194700525E+17</v>
      </c>
      <c r="R313" s="4">
        <f t="shared" si="37"/>
        <v>1691434296256</v>
      </c>
      <c r="S313" s="4">
        <f t="shared" si="38"/>
        <v>6.0868500556253948E-6</v>
      </c>
      <c r="T313" s="4">
        <f t="shared" si="39"/>
        <v>6.0868500556253945E-4</v>
      </c>
    </row>
    <row r="314" spans="4:20" x14ac:dyDescent="0.25">
      <c r="D314" s="4">
        <v>2855669588</v>
      </c>
      <c r="E314" s="4">
        <v>405765680</v>
      </c>
      <c r="F314" s="4">
        <v>1.1587343131965801E+18</v>
      </c>
      <c r="G314" s="4">
        <f t="shared" si="32"/>
        <v>1.1587327122301399E+18</v>
      </c>
      <c r="H314" s="4">
        <f t="shared" si="33"/>
        <v>-1600966440192</v>
      </c>
      <c r="I314" s="4">
        <f t="shared" si="34"/>
        <v>-1.3816529241767247E-6</v>
      </c>
      <c r="J314" s="4">
        <f t="shared" si="35"/>
        <v>1.3816529241767248E-4</v>
      </c>
      <c r="N314" s="4">
        <v>2855669588</v>
      </c>
      <c r="O314" s="4">
        <v>405765680</v>
      </c>
      <c r="P314" s="4">
        <v>1.15873083837615E+18</v>
      </c>
      <c r="Q314" s="4">
        <f t="shared" si="36"/>
        <v>1.1587327122301399E+18</v>
      </c>
      <c r="R314" s="4">
        <f t="shared" si="37"/>
        <v>1873853989888</v>
      </c>
      <c r="S314" s="4">
        <f t="shared" si="38"/>
        <v>1.617158098765945E-6</v>
      </c>
      <c r="T314" s="4">
        <f t="shared" si="39"/>
        <v>1.6171580987659449E-4</v>
      </c>
    </row>
    <row r="315" spans="4:20" x14ac:dyDescent="0.25">
      <c r="D315" s="4">
        <v>1158821514</v>
      </c>
      <c r="E315" s="4">
        <v>1906316515</v>
      </c>
      <c r="F315" s="4">
        <v>2.2090787673882299E+18</v>
      </c>
      <c r="G315" s="4">
        <f t="shared" si="32"/>
        <v>2.2090805900755036E+18</v>
      </c>
      <c r="H315" s="4">
        <f t="shared" si="33"/>
        <v>1822687273728</v>
      </c>
      <c r="I315" s="4">
        <f t="shared" si="34"/>
        <v>8.250886282359227E-7</v>
      </c>
      <c r="J315" s="4">
        <f t="shared" si="35"/>
        <v>8.2508862823592267E-5</v>
      </c>
      <c r="N315" s="4">
        <v>1158821514</v>
      </c>
      <c r="O315" s="4">
        <v>1906316515</v>
      </c>
      <c r="P315" s="4">
        <v>2.2090794510566999E+18</v>
      </c>
      <c r="Q315" s="4">
        <f t="shared" si="36"/>
        <v>2.2090805900755036E+18</v>
      </c>
      <c r="R315" s="4">
        <f t="shared" si="37"/>
        <v>1139018803712</v>
      </c>
      <c r="S315" s="4">
        <f t="shared" si="38"/>
        <v>5.1560762827266056E-7</v>
      </c>
      <c r="T315" s="4">
        <f t="shared" si="39"/>
        <v>5.1560762827266057E-5</v>
      </c>
    </row>
    <row r="316" spans="4:20" x14ac:dyDescent="0.25">
      <c r="D316" s="4">
        <v>839990884</v>
      </c>
      <c r="E316" s="4">
        <v>880085096</v>
      </c>
      <c r="F316" s="4">
        <v>7.39263492662912E+17</v>
      </c>
      <c r="G316" s="4">
        <f t="shared" si="32"/>
        <v>7.3926345778426483E+17</v>
      </c>
      <c r="H316" s="4">
        <f t="shared" si="33"/>
        <v>-34878647168</v>
      </c>
      <c r="I316" s="4">
        <f t="shared" si="34"/>
        <v>-4.7180266792219078E-8</v>
      </c>
      <c r="J316" s="4">
        <f t="shared" si="35"/>
        <v>4.7180266792219077E-6</v>
      </c>
      <c r="N316" s="4">
        <v>839990884</v>
      </c>
      <c r="O316" s="4">
        <v>880085096</v>
      </c>
      <c r="P316" s="4">
        <v>7.3926348375840397E+17</v>
      </c>
      <c r="Q316" s="4">
        <f t="shared" si="36"/>
        <v>7.3926345778426483E+17</v>
      </c>
      <c r="R316" s="4">
        <f t="shared" si="37"/>
        <v>-25974139136</v>
      </c>
      <c r="S316" s="4">
        <f t="shared" si="38"/>
        <v>-3.5135159005221506E-8</v>
      </c>
      <c r="T316" s="4">
        <f t="shared" si="39"/>
        <v>3.5135159005221505E-6</v>
      </c>
    </row>
    <row r="317" spans="4:20" x14ac:dyDescent="0.25">
      <c r="D317" s="4">
        <v>4186962931</v>
      </c>
      <c r="E317" s="4">
        <v>561539138</v>
      </c>
      <c r="F317" s="4">
        <v>2.3511449406673802E+18</v>
      </c>
      <c r="G317" s="4">
        <f t="shared" si="32"/>
        <v>2.3511435551116933E+18</v>
      </c>
      <c r="H317" s="4">
        <f t="shared" si="33"/>
        <v>-1385555686912</v>
      </c>
      <c r="I317" s="4">
        <f t="shared" si="34"/>
        <v>-5.8931139440619047E-7</v>
      </c>
      <c r="J317" s="4">
        <f t="shared" si="35"/>
        <v>5.8931139440619047E-5</v>
      </c>
      <c r="N317" s="4">
        <v>4186962931</v>
      </c>
      <c r="O317" s="4">
        <v>561539138</v>
      </c>
      <c r="P317" s="4">
        <v>2.35114409520783E+18</v>
      </c>
      <c r="Q317" s="4">
        <f t="shared" si="36"/>
        <v>2.3511435551116933E+18</v>
      </c>
      <c r="R317" s="4">
        <f t="shared" si="37"/>
        <v>-540096136704</v>
      </c>
      <c r="S317" s="4">
        <f t="shared" si="38"/>
        <v>-2.2971635888832071E-7</v>
      </c>
      <c r="T317" s="4">
        <f t="shared" si="39"/>
        <v>2.2971635888832073E-5</v>
      </c>
    </row>
    <row r="318" spans="4:20" x14ac:dyDescent="0.25">
      <c r="D318" s="4">
        <v>1371664547</v>
      </c>
      <c r="E318" s="4">
        <v>1092093058</v>
      </c>
      <c r="F318" s="4">
        <v>1.4979853314678999E+18</v>
      </c>
      <c r="G318" s="4">
        <f t="shared" si="32"/>
        <v>1.4979853296834148E+18</v>
      </c>
      <c r="H318" s="4">
        <f t="shared" si="33"/>
        <v>-1784485120</v>
      </c>
      <c r="I318" s="4">
        <f t="shared" si="34"/>
        <v>-1.1912567397286422E-9</v>
      </c>
      <c r="J318" s="4">
        <f t="shared" si="35"/>
        <v>1.1912567397286421E-7</v>
      </c>
      <c r="N318" s="4">
        <v>1371664547</v>
      </c>
      <c r="O318" s="4">
        <v>1092093058</v>
      </c>
      <c r="P318" s="4">
        <v>1.4979853206821801E+18</v>
      </c>
      <c r="Q318" s="4">
        <f t="shared" si="36"/>
        <v>1.4979853296834148E+18</v>
      </c>
      <c r="R318" s="4">
        <f t="shared" si="37"/>
        <v>9001234688</v>
      </c>
      <c r="S318" s="4">
        <f t="shared" si="38"/>
        <v>6.0088937519183363E-9</v>
      </c>
      <c r="T318" s="4">
        <f t="shared" si="39"/>
        <v>6.0088937519183363E-7</v>
      </c>
    </row>
    <row r="319" spans="4:20" x14ac:dyDescent="0.25">
      <c r="D319" s="4">
        <v>1535389879</v>
      </c>
      <c r="E319" s="4">
        <v>765642331</v>
      </c>
      <c r="F319" s="4">
        <v>1.1755595409785201E+18</v>
      </c>
      <c r="G319" s="4">
        <f t="shared" si="32"/>
        <v>1.1755594859513679E+18</v>
      </c>
      <c r="H319" s="4">
        <f t="shared" si="33"/>
        <v>-55027152128</v>
      </c>
      <c r="I319" s="4">
        <f t="shared" si="34"/>
        <v>-4.6809330183293197E-8</v>
      </c>
      <c r="J319" s="4">
        <f t="shared" si="35"/>
        <v>4.6809330183293193E-6</v>
      </c>
      <c r="N319" s="4">
        <v>1535389879</v>
      </c>
      <c r="O319" s="4">
        <v>765642331</v>
      </c>
      <c r="P319" s="4">
        <v>1.1755594953537999E+18</v>
      </c>
      <c r="Q319" s="4">
        <f t="shared" si="36"/>
        <v>1.1755594859513679E+18</v>
      </c>
      <c r="R319" s="4">
        <f t="shared" si="37"/>
        <v>-9402432000</v>
      </c>
      <c r="S319" s="4">
        <f t="shared" si="38"/>
        <v>-7.9982613490551791E-9</v>
      </c>
      <c r="T319" s="4">
        <f t="shared" si="39"/>
        <v>7.9982613490551791E-7</v>
      </c>
    </row>
    <row r="320" spans="4:20" x14ac:dyDescent="0.25">
      <c r="D320" s="4">
        <v>2472751910</v>
      </c>
      <c r="E320" s="4">
        <v>1096618114</v>
      </c>
      <c r="F320" s="4">
        <v>2.7116645387820099E+18</v>
      </c>
      <c r="G320" s="4">
        <f t="shared" si="32"/>
        <v>2.7116645359340979E+18</v>
      </c>
      <c r="H320" s="4">
        <f t="shared" si="33"/>
        <v>-2847911936</v>
      </c>
      <c r="I320" s="4">
        <f t="shared" si="34"/>
        <v>-1.0502449319450825E-9</v>
      </c>
      <c r="J320" s="4">
        <f t="shared" si="35"/>
        <v>1.0502449319450824E-7</v>
      </c>
      <c r="N320" s="4">
        <v>2472751910</v>
      </c>
      <c r="O320" s="4">
        <v>1096618114</v>
      </c>
      <c r="P320" s="4">
        <v>2.7116645026824202E+18</v>
      </c>
      <c r="Q320" s="4">
        <f t="shared" si="36"/>
        <v>2.7116645359340979E+18</v>
      </c>
      <c r="R320" s="4">
        <f t="shared" si="37"/>
        <v>33251677696</v>
      </c>
      <c r="S320" s="4">
        <f t="shared" si="38"/>
        <v>1.2262459922811087E-8</v>
      </c>
      <c r="T320" s="4">
        <f t="shared" si="39"/>
        <v>1.2262459922811088E-6</v>
      </c>
    </row>
    <row r="321" spans="4:20" x14ac:dyDescent="0.25">
      <c r="D321" s="4">
        <v>550224449</v>
      </c>
      <c r="E321" s="4">
        <v>1543776440</v>
      </c>
      <c r="F321" s="4">
        <v>8.4942339986783104E+17</v>
      </c>
      <c r="G321" s="4">
        <f t="shared" si="32"/>
        <v>8.494235410781815E+17</v>
      </c>
      <c r="H321" s="4">
        <f t="shared" si="33"/>
        <v>141210350464</v>
      </c>
      <c r="I321" s="4">
        <f t="shared" si="34"/>
        <v>1.6624256761798754E-7</v>
      </c>
      <c r="J321" s="4">
        <f t="shared" si="35"/>
        <v>1.6624256761798755E-5</v>
      </c>
      <c r="N321" s="4">
        <v>550224449</v>
      </c>
      <c r="O321" s="4">
        <v>1543776440</v>
      </c>
      <c r="P321" s="4">
        <v>8.4942433864612698E+17</v>
      </c>
      <c r="Q321" s="4">
        <f t="shared" si="36"/>
        <v>8.494235410781815E+17</v>
      </c>
      <c r="R321" s="4">
        <f t="shared" si="37"/>
        <v>-797567945472</v>
      </c>
      <c r="S321" s="4">
        <f t="shared" si="38"/>
        <v>-9.3895201498611557E-7</v>
      </c>
      <c r="T321" s="4">
        <f t="shared" si="39"/>
        <v>9.389520149861156E-5</v>
      </c>
    </row>
    <row r="322" spans="4:20" x14ac:dyDescent="0.25">
      <c r="D322" s="4">
        <v>203345432</v>
      </c>
      <c r="E322" s="4">
        <v>320374822</v>
      </c>
      <c r="F322" s="4">
        <v>6.51456209453288E+16</v>
      </c>
      <c r="G322" s="4">
        <f t="shared" si="32"/>
        <v>6.5146756581513104E+16</v>
      </c>
      <c r="H322" s="4">
        <f t="shared" si="33"/>
        <v>1135636184304</v>
      </c>
      <c r="I322" s="4">
        <f t="shared" si="34"/>
        <v>1.7431968126963714E-5</v>
      </c>
      <c r="J322" s="4">
        <f t="shared" si="35"/>
        <v>1.7431968126963714E-3</v>
      </c>
      <c r="N322" s="4">
        <v>203345432</v>
      </c>
      <c r="O322" s="4">
        <v>320374822</v>
      </c>
      <c r="P322" s="4">
        <v>6.5146120146999904E+16</v>
      </c>
      <c r="Q322" s="4">
        <f t="shared" si="36"/>
        <v>6.5146756581513104E+16</v>
      </c>
      <c r="R322" s="4">
        <f t="shared" si="37"/>
        <v>636434513200</v>
      </c>
      <c r="S322" s="4">
        <f t="shared" si="38"/>
        <v>9.7692432685221808E-6</v>
      </c>
      <c r="T322" s="4">
        <f t="shared" si="39"/>
        <v>9.7692432685221814E-4</v>
      </c>
    </row>
    <row r="323" spans="4:20" x14ac:dyDescent="0.25">
      <c r="D323" s="4">
        <v>287333410</v>
      </c>
      <c r="E323" s="4">
        <v>3053931884</v>
      </c>
      <c r="F323" s="4">
        <v>8.7749670958996096E+17</v>
      </c>
      <c r="G323" s="4">
        <f t="shared" si="32"/>
        <v>8.7749666213744448E+17</v>
      </c>
      <c r="H323" s="4">
        <f t="shared" si="33"/>
        <v>-47452516480</v>
      </c>
      <c r="I323" s="4">
        <f t="shared" si="34"/>
        <v>-5.40771475579327E-8</v>
      </c>
      <c r="J323" s="4">
        <f t="shared" si="35"/>
        <v>5.4077147557932702E-6</v>
      </c>
      <c r="N323" s="4">
        <v>287333410</v>
      </c>
      <c r="O323" s="4">
        <v>3053931884</v>
      </c>
      <c r="P323" s="4">
        <v>8.7749666098007501E+17</v>
      </c>
      <c r="Q323" s="4">
        <f t="shared" si="36"/>
        <v>8.7749666213744448E+17</v>
      </c>
      <c r="R323" s="4">
        <f t="shared" si="37"/>
        <v>1157369472</v>
      </c>
      <c r="S323" s="4">
        <f t="shared" si="38"/>
        <v>1.318944586274356E-9</v>
      </c>
      <c r="T323" s="4">
        <f t="shared" si="39"/>
        <v>1.318944586274356E-7</v>
      </c>
    </row>
    <row r="324" spans="4:20" x14ac:dyDescent="0.25">
      <c r="D324" s="4">
        <v>1845056219</v>
      </c>
      <c r="E324" s="4">
        <v>185239574</v>
      </c>
      <c r="F324" s="4">
        <v>3.4177683607477299E+17</v>
      </c>
      <c r="G324" s="4">
        <f t="shared" si="32"/>
        <v>3.4177742801361069E+17</v>
      </c>
      <c r="H324" s="4">
        <f t="shared" si="33"/>
        <v>591938837696</v>
      </c>
      <c r="I324" s="4">
        <f t="shared" si="34"/>
        <v>1.7319424548786384E-6</v>
      </c>
      <c r="J324" s="4">
        <f t="shared" si="35"/>
        <v>1.7319424548786384E-4</v>
      </c>
      <c r="N324" s="4">
        <v>1845056219</v>
      </c>
      <c r="O324" s="4">
        <v>185239574</v>
      </c>
      <c r="P324" s="4">
        <v>3.4177682097219802E+17</v>
      </c>
      <c r="Q324" s="4">
        <f t="shared" si="36"/>
        <v>3.4177742801361069E+17</v>
      </c>
      <c r="R324" s="4">
        <f t="shared" si="37"/>
        <v>607041412672</v>
      </c>
      <c r="S324" s="4">
        <f t="shared" si="38"/>
        <v>1.7761307883908169E-6</v>
      </c>
      <c r="T324" s="4">
        <f t="shared" si="39"/>
        <v>1.7761307883908169E-4</v>
      </c>
    </row>
    <row r="325" spans="4:20" x14ac:dyDescent="0.25">
      <c r="D325" s="4">
        <v>3888409551</v>
      </c>
      <c r="E325" s="4">
        <v>4216893430</v>
      </c>
      <c r="F325" s="4">
        <v>1.6396445737917399E+19</v>
      </c>
      <c r="G325" s="4">
        <f t="shared" si="32"/>
        <v>1.6397008688761149E+19</v>
      </c>
      <c r="H325" s="4">
        <f t="shared" si="33"/>
        <v>562950843750400</v>
      </c>
      <c r="I325" s="4">
        <f t="shared" si="34"/>
        <v>3.4332533112351047E-5</v>
      </c>
      <c r="J325" s="4">
        <f t="shared" si="35"/>
        <v>3.4332533112351048E-3</v>
      </c>
      <c r="N325" s="4">
        <v>3888409551</v>
      </c>
      <c r="O325" s="4">
        <v>4216893430</v>
      </c>
      <c r="P325" s="4">
        <v>1.6397286233691699E+19</v>
      </c>
      <c r="Q325" s="4">
        <f t="shared" si="36"/>
        <v>1.6397008688761149E+19</v>
      </c>
      <c r="R325" s="4">
        <f t="shared" si="37"/>
        <v>-277544930549760</v>
      </c>
      <c r="S325" s="4">
        <f t="shared" si="38"/>
        <v>-1.6926558728970795E-5</v>
      </c>
      <c r="T325" s="4">
        <f t="shared" si="39"/>
        <v>1.6926558728970794E-3</v>
      </c>
    </row>
    <row r="326" spans="4:20" x14ac:dyDescent="0.25">
      <c r="D326" s="4">
        <v>1952319720</v>
      </c>
      <c r="E326" s="4">
        <v>4244303353</v>
      </c>
      <c r="F326" s="4">
        <v>8.2862371147383603E+18</v>
      </c>
      <c r="G326" s="4">
        <f t="shared" si="32"/>
        <v>8.2862371337240207E+18</v>
      </c>
      <c r="H326" s="4">
        <f t="shared" si="33"/>
        <v>18985660416</v>
      </c>
      <c r="I326" s="4">
        <f t="shared" si="34"/>
        <v>2.2912282269512384E-9</v>
      </c>
      <c r="J326" s="4">
        <f t="shared" si="35"/>
        <v>2.2912282269512383E-7</v>
      </c>
      <c r="N326" s="4">
        <v>1952319720</v>
      </c>
      <c r="O326" s="4">
        <v>4244303353</v>
      </c>
      <c r="P326" s="4">
        <v>8.2862401016026399E+18</v>
      </c>
      <c r="Q326" s="4">
        <f t="shared" si="36"/>
        <v>8.2862371337240207E+18</v>
      </c>
      <c r="R326" s="4">
        <f t="shared" si="37"/>
        <v>-2967878619136</v>
      </c>
      <c r="S326" s="4">
        <f t="shared" si="38"/>
        <v>-3.5816964579218705E-7</v>
      </c>
      <c r="T326" s="4">
        <f t="shared" si="39"/>
        <v>3.5816964579218708E-5</v>
      </c>
    </row>
    <row r="327" spans="4:20" x14ac:dyDescent="0.25">
      <c r="D327" s="4">
        <v>1039080059</v>
      </c>
      <c r="E327" s="4">
        <v>3596782508</v>
      </c>
      <c r="F327" s="4">
        <v>3.7373444880611599E+18</v>
      </c>
      <c r="G327" s="4">
        <f t="shared" si="32"/>
        <v>3.7373449806228081E+18</v>
      </c>
      <c r="H327" s="4">
        <f t="shared" si="33"/>
        <v>492561648128</v>
      </c>
      <c r="I327" s="4">
        <f t="shared" si="34"/>
        <v>1.3179453614311978E-7</v>
      </c>
      <c r="J327" s="4">
        <f t="shared" si="35"/>
        <v>1.3179453614311978E-5</v>
      </c>
      <c r="N327" s="4">
        <v>1039080059</v>
      </c>
      <c r="O327" s="4">
        <v>3596782508</v>
      </c>
      <c r="P327" s="4">
        <v>3.7373480287079101E+18</v>
      </c>
      <c r="Q327" s="4">
        <f t="shared" si="36"/>
        <v>3.7373449806228081E+18</v>
      </c>
      <c r="R327" s="4">
        <f t="shared" si="37"/>
        <v>-3048085102080</v>
      </c>
      <c r="S327" s="4">
        <f t="shared" si="38"/>
        <v>-8.1557499184141499E-7</v>
      </c>
      <c r="T327" s="4">
        <f t="shared" si="39"/>
        <v>8.1557499184141497E-5</v>
      </c>
    </row>
    <row r="328" spans="4:20" x14ac:dyDescent="0.25">
      <c r="D328" s="4">
        <v>929758830</v>
      </c>
      <c r="E328" s="4">
        <v>3415560599</v>
      </c>
      <c r="F328" s="4">
        <v>3.1756475991050798E+18</v>
      </c>
      <c r="G328" s="4">
        <f t="shared" si="32"/>
        <v>3.1756476263203389E+18</v>
      </c>
      <c r="H328" s="4">
        <f t="shared" si="33"/>
        <v>27215259136</v>
      </c>
      <c r="I328" s="4">
        <f t="shared" si="34"/>
        <v>8.5699870824568301E-9</v>
      </c>
      <c r="J328" s="4">
        <f t="shared" si="35"/>
        <v>8.5699870824568305E-7</v>
      </c>
      <c r="N328" s="4">
        <v>929758830</v>
      </c>
      <c r="O328" s="4">
        <v>3415560599</v>
      </c>
      <c r="P328" s="4">
        <v>3.1756472195130998E+18</v>
      </c>
      <c r="Q328" s="4">
        <f t="shared" si="36"/>
        <v>3.1756476263203389E+18</v>
      </c>
      <c r="R328" s="4">
        <f t="shared" si="37"/>
        <v>406807239168</v>
      </c>
      <c r="S328" s="4">
        <f t="shared" si="38"/>
        <v>1.2810213444221846E-7</v>
      </c>
      <c r="T328" s="4">
        <f t="shared" si="39"/>
        <v>1.2810213444221845E-5</v>
      </c>
    </row>
    <row r="329" spans="4:20" x14ac:dyDescent="0.25">
      <c r="D329" s="4">
        <v>3925367251</v>
      </c>
      <c r="E329" s="4">
        <v>1317592221</v>
      </c>
      <c r="F329" s="4">
        <v>5.1720337559085404E+18</v>
      </c>
      <c r="G329" s="4">
        <f t="shared" ref="G329:G392" si="40">D329*E329</f>
        <v>5.1720333544857549E+18</v>
      </c>
      <c r="H329" s="4">
        <f t="shared" ref="H329:H392" si="41">G329-F329</f>
        <v>-401422785536</v>
      </c>
      <c r="I329" s="4">
        <f t="shared" ref="I329:I392" si="42">H329/G329</f>
        <v>-7.7614113835488334E-8</v>
      </c>
      <c r="J329" s="4">
        <f t="shared" ref="J329:J392" si="43">ABS(I329*100)</f>
        <v>7.7614113835488327E-6</v>
      </c>
      <c r="N329" s="4">
        <v>3925367251</v>
      </c>
      <c r="O329" s="4">
        <v>1317592221</v>
      </c>
      <c r="P329" s="4">
        <v>5.1720329360872602E+18</v>
      </c>
      <c r="Q329" s="4">
        <f t="shared" ref="Q329:Q392" si="44">N329*O329</f>
        <v>5.1720333544857549E+18</v>
      </c>
      <c r="R329" s="4">
        <f t="shared" ref="R329:R392" si="45">Q329-P329</f>
        <v>418398494720</v>
      </c>
      <c r="S329" s="4">
        <f t="shared" ref="S329:S392" si="46">R329/Q329</f>
        <v>8.0896325689222186E-8</v>
      </c>
      <c r="T329" s="4">
        <f t="shared" ref="T329:T392" si="47">ABS(S329*100)</f>
        <v>8.089632568922219E-6</v>
      </c>
    </row>
    <row r="330" spans="4:20" x14ac:dyDescent="0.25">
      <c r="D330" s="4">
        <v>2986147171</v>
      </c>
      <c r="E330" s="4">
        <v>1543835320</v>
      </c>
      <c r="F330" s="4">
        <v>4.6101196530031299E+18</v>
      </c>
      <c r="G330" s="4">
        <f t="shared" si="40"/>
        <v>4.6101194733078799E+18</v>
      </c>
      <c r="H330" s="4">
        <f t="shared" si="41"/>
        <v>-179695249920</v>
      </c>
      <c r="I330" s="4">
        <f t="shared" si="42"/>
        <v>-3.8978436667513089E-8</v>
      </c>
      <c r="J330" s="4">
        <f t="shared" si="43"/>
        <v>3.8978436667513089E-6</v>
      </c>
      <c r="N330" s="4">
        <v>2986147171</v>
      </c>
      <c r="O330" s="4">
        <v>1543835320</v>
      </c>
      <c r="P330" s="4">
        <v>4.6101196463556803E+18</v>
      </c>
      <c r="Q330" s="4">
        <f t="shared" si="44"/>
        <v>4.6101194733078799E+18</v>
      </c>
      <c r="R330" s="4">
        <f t="shared" si="45"/>
        <v>-173047800320</v>
      </c>
      <c r="S330" s="4">
        <f t="shared" si="46"/>
        <v>-3.7536510999753706E-8</v>
      </c>
      <c r="T330" s="4">
        <f t="shared" si="47"/>
        <v>3.7536510999753706E-6</v>
      </c>
    </row>
    <row r="331" spans="4:20" x14ac:dyDescent="0.25">
      <c r="D331" s="4">
        <v>4282699262</v>
      </c>
      <c r="E331" s="4">
        <v>3022348648</v>
      </c>
      <c r="F331" s="4">
        <v>1.2943810474287499E+19</v>
      </c>
      <c r="G331" s="4">
        <f t="shared" si="40"/>
        <v>1.2943810324296298E+19</v>
      </c>
      <c r="H331" s="4">
        <f t="shared" si="41"/>
        <v>-149991200768</v>
      </c>
      <c r="I331" s="4">
        <f t="shared" si="42"/>
        <v>-1.1587870728177902E-8</v>
      </c>
      <c r="J331" s="4">
        <f t="shared" si="43"/>
        <v>1.1587870728177901E-6</v>
      </c>
      <c r="N331" s="4">
        <v>4282699262</v>
      </c>
      <c r="O331" s="4">
        <v>3022348648</v>
      </c>
      <c r="P331" s="4">
        <v>1.2944091392429199E+19</v>
      </c>
      <c r="Q331" s="4">
        <f t="shared" si="44"/>
        <v>1.2943810324296298E+19</v>
      </c>
      <c r="R331" s="4">
        <f t="shared" si="45"/>
        <v>-281068132900864</v>
      </c>
      <c r="S331" s="4">
        <f t="shared" si="46"/>
        <v>-2.171448173752071E-5</v>
      </c>
      <c r="T331" s="4">
        <f t="shared" si="47"/>
        <v>2.1714481737520708E-3</v>
      </c>
    </row>
    <row r="332" spans="4:20" x14ac:dyDescent="0.25">
      <c r="D332" s="4">
        <v>2256245516</v>
      </c>
      <c r="E332" s="4">
        <v>2303805202</v>
      </c>
      <c r="F332" s="4">
        <v>5.1979509342469796E+18</v>
      </c>
      <c r="G332" s="4">
        <f t="shared" si="40"/>
        <v>5.1979501567499745E+18</v>
      </c>
      <c r="H332" s="4">
        <f t="shared" si="41"/>
        <v>-777497005056</v>
      </c>
      <c r="I332" s="4">
        <f t="shared" si="42"/>
        <v>-1.4957761840912515E-7</v>
      </c>
      <c r="J332" s="4">
        <f t="shared" si="43"/>
        <v>1.4957761840912515E-5</v>
      </c>
      <c r="N332" s="4">
        <v>2256245516</v>
      </c>
      <c r="O332" s="4">
        <v>2303805202</v>
      </c>
      <c r="P332" s="4">
        <v>5.1979502142722796E+18</v>
      </c>
      <c r="Q332" s="4">
        <f t="shared" si="44"/>
        <v>5.1979501567499745E+18</v>
      </c>
      <c r="R332" s="4">
        <f t="shared" si="45"/>
        <v>-57522305024</v>
      </c>
      <c r="S332" s="4">
        <f t="shared" si="46"/>
        <v>-1.1066344095143441E-8</v>
      </c>
      <c r="T332" s="4">
        <f t="shared" si="47"/>
        <v>1.1066344095143441E-6</v>
      </c>
    </row>
    <row r="333" spans="4:20" x14ac:dyDescent="0.25">
      <c r="D333" s="4">
        <v>1525802677</v>
      </c>
      <c r="E333" s="4">
        <v>37982212</v>
      </c>
      <c r="F333" s="4">
        <v>5.79519990869306E+16</v>
      </c>
      <c r="G333" s="4">
        <f t="shared" si="40"/>
        <v>5.795336074798152E+16</v>
      </c>
      <c r="H333" s="4">
        <f t="shared" si="41"/>
        <v>1361661050920</v>
      </c>
      <c r="I333" s="4">
        <f t="shared" si="42"/>
        <v>2.3495808238652076E-5</v>
      </c>
      <c r="J333" s="4">
        <f t="shared" si="43"/>
        <v>2.3495808238652078E-3</v>
      </c>
      <c r="N333" s="4">
        <v>1525802677</v>
      </c>
      <c r="O333" s="4">
        <v>37982212</v>
      </c>
      <c r="P333" s="4">
        <v>5.8233446840969904E+16</v>
      </c>
      <c r="Q333" s="4">
        <f t="shared" si="44"/>
        <v>5.795336074798152E+16</v>
      </c>
      <c r="R333" s="4">
        <f t="shared" si="45"/>
        <v>-280086092988384</v>
      </c>
      <c r="S333" s="4">
        <f t="shared" si="46"/>
        <v>-4.8329568703768264E-3</v>
      </c>
      <c r="T333" s="4">
        <f t="shared" si="47"/>
        <v>0.48329568703768266</v>
      </c>
    </row>
    <row r="334" spans="4:20" x14ac:dyDescent="0.25">
      <c r="D334" s="4">
        <v>3462729116</v>
      </c>
      <c r="E334" s="4">
        <v>1937297638</v>
      </c>
      <c r="F334" s="4">
        <v>6.7083375963614403E+18</v>
      </c>
      <c r="G334" s="4">
        <f t="shared" si="40"/>
        <v>6.7083369374606285E+18</v>
      </c>
      <c r="H334" s="4">
        <f t="shared" si="41"/>
        <v>-658900811776</v>
      </c>
      <c r="I334" s="4">
        <f t="shared" si="42"/>
        <v>-9.8221186252075777E-8</v>
      </c>
      <c r="J334" s="4">
        <f t="shared" si="43"/>
        <v>9.8221186252075778E-6</v>
      </c>
      <c r="N334" s="4">
        <v>3462729116</v>
      </c>
      <c r="O334" s="4">
        <v>1937297638</v>
      </c>
      <c r="P334" s="4">
        <v>6.7083369400625101E+18</v>
      </c>
      <c r="Q334" s="4">
        <f t="shared" si="44"/>
        <v>6.7083369374606285E+18</v>
      </c>
      <c r="R334" s="4">
        <f t="shared" si="45"/>
        <v>-2601881600</v>
      </c>
      <c r="S334" s="4">
        <f t="shared" si="46"/>
        <v>-3.8785791832705935E-10</v>
      </c>
      <c r="T334" s="4">
        <f t="shared" si="47"/>
        <v>3.8785791832705938E-8</v>
      </c>
    </row>
    <row r="335" spans="4:20" x14ac:dyDescent="0.25">
      <c r="D335" s="4">
        <v>1765921490</v>
      </c>
      <c r="E335" s="4">
        <v>1914481892</v>
      </c>
      <c r="F335" s="4">
        <v>3.3808239493167601E+18</v>
      </c>
      <c r="G335" s="4">
        <f t="shared" si="40"/>
        <v>3.3808247152986593E+18</v>
      </c>
      <c r="H335" s="4">
        <f t="shared" si="41"/>
        <v>765981899264</v>
      </c>
      <c r="I335" s="4">
        <f t="shared" si="42"/>
        <v>2.2656658175676338E-7</v>
      </c>
      <c r="J335" s="4">
        <f t="shared" si="43"/>
        <v>2.2656658175676339E-5</v>
      </c>
      <c r="N335" s="4">
        <v>1765921490</v>
      </c>
      <c r="O335" s="4">
        <v>1914481892</v>
      </c>
      <c r="P335" s="4">
        <v>3.3811064564112799E+18</v>
      </c>
      <c r="Q335" s="4">
        <f t="shared" si="44"/>
        <v>3.3808247152986593E+18</v>
      </c>
      <c r="R335" s="4">
        <f t="shared" si="45"/>
        <v>-281741112620544</v>
      </c>
      <c r="S335" s="4">
        <f t="shared" si="46"/>
        <v>-8.3335025133255165E-5</v>
      </c>
      <c r="T335" s="4">
        <f t="shared" si="47"/>
        <v>8.3335025133255171E-3</v>
      </c>
    </row>
    <row r="336" spans="4:20" x14ac:dyDescent="0.25">
      <c r="D336" s="4">
        <v>2157606145</v>
      </c>
      <c r="E336" s="4">
        <v>1179536012</v>
      </c>
      <c r="F336" s="4">
        <v>2.5449740839067602E+18</v>
      </c>
      <c r="G336" s="4">
        <f t="shared" si="40"/>
        <v>2.5449741477399936E+18</v>
      </c>
      <c r="H336" s="4">
        <f t="shared" si="41"/>
        <v>63833233408</v>
      </c>
      <c r="I336" s="4">
        <f t="shared" si="42"/>
        <v>2.5082075377734445E-8</v>
      </c>
      <c r="J336" s="4">
        <f t="shared" si="43"/>
        <v>2.5082075377734445E-6</v>
      </c>
      <c r="N336" s="4">
        <v>2157606145</v>
      </c>
      <c r="O336" s="4">
        <v>1179536012</v>
      </c>
      <c r="P336" s="4">
        <v>2.54497568177602E+18</v>
      </c>
      <c r="Q336" s="4">
        <f t="shared" si="44"/>
        <v>2.5449741477399936E+18</v>
      </c>
      <c r="R336" s="4">
        <f t="shared" si="45"/>
        <v>-1534036026368</v>
      </c>
      <c r="S336" s="4">
        <f t="shared" si="46"/>
        <v>-6.0277076988395567E-7</v>
      </c>
      <c r="T336" s="4">
        <f t="shared" si="47"/>
        <v>6.0277076988395564E-5</v>
      </c>
    </row>
    <row r="337" spans="4:20" x14ac:dyDescent="0.25">
      <c r="D337" s="4">
        <v>2412215071</v>
      </c>
      <c r="E337" s="4">
        <v>3159600504</v>
      </c>
      <c r="F337" s="4">
        <v>7.6216359543122002E+18</v>
      </c>
      <c r="G337" s="4">
        <f t="shared" si="40"/>
        <v>7.6216359540879954E+18</v>
      </c>
      <c r="H337" s="4">
        <f t="shared" si="41"/>
        <v>-224204800</v>
      </c>
      <c r="I337" s="4">
        <f t="shared" si="42"/>
        <v>-2.9416886525489832E-11</v>
      </c>
      <c r="J337" s="4">
        <f t="shared" si="43"/>
        <v>2.9416886525489831E-9</v>
      </c>
      <c r="N337" s="4">
        <v>2412215071</v>
      </c>
      <c r="O337" s="4">
        <v>3159600504</v>
      </c>
      <c r="P337" s="4">
        <v>7.6216372854104197E+18</v>
      </c>
      <c r="Q337" s="4">
        <f t="shared" si="44"/>
        <v>7.6216359540879954E+18</v>
      </c>
      <c r="R337" s="4">
        <f t="shared" si="45"/>
        <v>-1331322424320</v>
      </c>
      <c r="S337" s="4">
        <f t="shared" si="46"/>
        <v>-1.7467672719344754E-7</v>
      </c>
      <c r="T337" s="4">
        <f t="shared" si="47"/>
        <v>1.7467672719344755E-5</v>
      </c>
    </row>
    <row r="338" spans="4:20" x14ac:dyDescent="0.25">
      <c r="D338" s="4">
        <v>3127613300</v>
      </c>
      <c r="E338" s="4">
        <v>1410601128</v>
      </c>
      <c r="F338" s="4">
        <v>4.4118148485532001E+18</v>
      </c>
      <c r="G338" s="4">
        <f t="shared" si="40"/>
        <v>4.4118148489278024E+18</v>
      </c>
      <c r="H338" s="4">
        <f t="shared" si="41"/>
        <v>374602240</v>
      </c>
      <c r="I338" s="4">
        <f t="shared" si="42"/>
        <v>8.4908876013017436E-11</v>
      </c>
      <c r="J338" s="4">
        <f t="shared" si="43"/>
        <v>8.4908876013017444E-9</v>
      </c>
      <c r="N338" s="4">
        <v>3127613300</v>
      </c>
      <c r="O338" s="4">
        <v>1410601128</v>
      </c>
      <c r="P338" s="4">
        <v>4.41181446269139E+18</v>
      </c>
      <c r="Q338" s="4">
        <f t="shared" si="44"/>
        <v>4.4118148489278024E+18</v>
      </c>
      <c r="R338" s="4">
        <f t="shared" si="45"/>
        <v>386236412416</v>
      </c>
      <c r="S338" s="4">
        <f t="shared" si="46"/>
        <v>8.7545925121918152E-8</v>
      </c>
      <c r="T338" s="4">
        <f t="shared" si="47"/>
        <v>8.7545925121918148E-6</v>
      </c>
    </row>
    <row r="339" spans="4:20" x14ac:dyDescent="0.25">
      <c r="D339" s="4">
        <v>1750239952</v>
      </c>
      <c r="E339" s="4">
        <v>1139888263</v>
      </c>
      <c r="F339" s="4">
        <v>1.9950779709824599E+18</v>
      </c>
      <c r="G339" s="4">
        <f t="shared" si="40"/>
        <v>1.9950779787184835E+18</v>
      </c>
      <c r="H339" s="4">
        <f t="shared" si="41"/>
        <v>7736023552</v>
      </c>
      <c r="I339" s="4">
        <f t="shared" si="42"/>
        <v>3.877554478832527E-9</v>
      </c>
      <c r="J339" s="4">
        <f t="shared" si="43"/>
        <v>3.8775544788325269E-7</v>
      </c>
      <c r="N339" s="4">
        <v>1750239952</v>
      </c>
      <c r="O339" s="4">
        <v>1139888263</v>
      </c>
      <c r="P339" s="4">
        <v>1.99507884085791E+18</v>
      </c>
      <c r="Q339" s="4">
        <f t="shared" si="44"/>
        <v>1.9950779787184835E+18</v>
      </c>
      <c r="R339" s="4">
        <f t="shared" si="45"/>
        <v>-862139426560</v>
      </c>
      <c r="S339" s="4">
        <f t="shared" si="46"/>
        <v>-4.3213319767770973E-7</v>
      </c>
      <c r="T339" s="4">
        <f t="shared" si="47"/>
        <v>4.3213319767770972E-5</v>
      </c>
    </row>
    <row r="340" spans="4:20" x14ac:dyDescent="0.25">
      <c r="D340" s="4">
        <v>4150460910</v>
      </c>
      <c r="E340" s="4">
        <v>534265407</v>
      </c>
      <c r="F340" s="4">
        <v>2.21744758604451E+18</v>
      </c>
      <c r="G340" s="4">
        <f t="shared" si="40"/>
        <v>2.2174476873187405E+18</v>
      </c>
      <c r="H340" s="4">
        <f t="shared" si="41"/>
        <v>101274230528</v>
      </c>
      <c r="I340" s="4">
        <f t="shared" si="42"/>
        <v>4.5671530880828684E-8</v>
      </c>
      <c r="J340" s="4">
        <f t="shared" si="43"/>
        <v>4.5671530880828688E-6</v>
      </c>
      <c r="N340" s="4">
        <v>4150460910</v>
      </c>
      <c r="O340" s="4">
        <v>534265407</v>
      </c>
      <c r="P340" s="4">
        <v>2.21744811008354E+18</v>
      </c>
      <c r="Q340" s="4">
        <f t="shared" si="44"/>
        <v>2.2174476873187405E+18</v>
      </c>
      <c r="R340" s="4">
        <f t="shared" si="45"/>
        <v>-422764799488</v>
      </c>
      <c r="S340" s="4">
        <f t="shared" si="46"/>
        <v>-1.9065378719224366E-7</v>
      </c>
      <c r="T340" s="4">
        <f t="shared" si="47"/>
        <v>1.9065378719224365E-5</v>
      </c>
    </row>
    <row r="341" spans="4:20" x14ac:dyDescent="0.25">
      <c r="D341" s="4">
        <v>3097194865</v>
      </c>
      <c r="E341" s="4">
        <v>656412750</v>
      </c>
      <c r="F341" s="4">
        <v>2.0330382731729001E+18</v>
      </c>
      <c r="G341" s="4">
        <f t="shared" si="40"/>
        <v>2.0330381986205286E+18</v>
      </c>
      <c r="H341" s="4">
        <f t="shared" si="41"/>
        <v>-74552371456</v>
      </c>
      <c r="I341" s="4">
        <f t="shared" si="42"/>
        <v>-3.6670423362721765E-8</v>
      </c>
      <c r="J341" s="4">
        <f t="shared" si="43"/>
        <v>3.6670423362721763E-6</v>
      </c>
      <c r="N341" s="4">
        <v>3097194865</v>
      </c>
      <c r="O341" s="4">
        <v>656412750</v>
      </c>
      <c r="P341" s="4">
        <v>2.03303830687617E+18</v>
      </c>
      <c r="Q341" s="4">
        <f t="shared" si="44"/>
        <v>2.0330381986205286E+18</v>
      </c>
      <c r="R341" s="4">
        <f t="shared" si="45"/>
        <v>-108255641344</v>
      </c>
      <c r="S341" s="4">
        <f t="shared" si="46"/>
        <v>-5.3248208232119977E-8</v>
      </c>
      <c r="T341" s="4">
        <f t="shared" si="47"/>
        <v>5.324820823211998E-6</v>
      </c>
    </row>
    <row r="342" spans="4:20" x14ac:dyDescent="0.25">
      <c r="D342" s="4">
        <v>64093191</v>
      </c>
      <c r="E342" s="4">
        <v>3012604263</v>
      </c>
      <c r="F342" s="4">
        <v>1.93087412840828E+17</v>
      </c>
      <c r="G342" s="4">
        <f t="shared" si="40"/>
        <v>1.9308742043587325E+17</v>
      </c>
      <c r="H342" s="4">
        <f t="shared" si="41"/>
        <v>7595045248</v>
      </c>
      <c r="I342" s="4">
        <f t="shared" si="42"/>
        <v>3.9334749155874759E-8</v>
      </c>
      <c r="J342" s="4">
        <f t="shared" si="43"/>
        <v>3.9334749155874761E-6</v>
      </c>
      <c r="N342" s="4">
        <v>64093191</v>
      </c>
      <c r="O342" s="4">
        <v>3012604263</v>
      </c>
      <c r="P342" s="4">
        <v>1.9336891960505402E+17</v>
      </c>
      <c r="Q342" s="4">
        <f t="shared" si="44"/>
        <v>1.9308742043587325E+17</v>
      </c>
      <c r="R342" s="4">
        <f t="shared" si="45"/>
        <v>-281499169180768</v>
      </c>
      <c r="S342" s="4">
        <f t="shared" si="46"/>
        <v>-1.4578845610206772E-3</v>
      </c>
      <c r="T342" s="4">
        <f t="shared" si="47"/>
        <v>0.14578845610206773</v>
      </c>
    </row>
    <row r="343" spans="4:20" x14ac:dyDescent="0.25">
      <c r="D343" s="4">
        <v>3534706085</v>
      </c>
      <c r="E343" s="4">
        <v>4054330339</v>
      </c>
      <c r="F343" s="4">
        <v>1.4330866096719499E+19</v>
      </c>
      <c r="G343" s="4">
        <f t="shared" si="40"/>
        <v>1.4330866119863413E+19</v>
      </c>
      <c r="H343" s="4">
        <f t="shared" si="41"/>
        <v>23143913472</v>
      </c>
      <c r="I343" s="4">
        <f t="shared" si="42"/>
        <v>1.6149696241960695E-9</v>
      </c>
      <c r="J343" s="4">
        <f t="shared" si="43"/>
        <v>1.6149696241960694E-7</v>
      </c>
      <c r="N343" s="4">
        <v>3534706085</v>
      </c>
      <c r="O343" s="4">
        <v>4054330339</v>
      </c>
      <c r="P343" s="4">
        <v>1.4331148145173299E+19</v>
      </c>
      <c r="Q343" s="4">
        <f t="shared" si="44"/>
        <v>1.4330866119863413E+19</v>
      </c>
      <c r="R343" s="4">
        <f t="shared" si="45"/>
        <v>-282025309886464</v>
      </c>
      <c r="S343" s="4">
        <f t="shared" si="46"/>
        <v>-1.967957187846173E-5</v>
      </c>
      <c r="T343" s="4">
        <f t="shared" si="47"/>
        <v>1.9679571878461729E-3</v>
      </c>
    </row>
    <row r="344" spans="4:20" x14ac:dyDescent="0.25">
      <c r="D344" s="4">
        <v>907843180</v>
      </c>
      <c r="E344" s="4">
        <v>1576469179</v>
      </c>
      <c r="F344" s="4">
        <v>1.4311863232252201E+18</v>
      </c>
      <c r="G344" s="4">
        <f t="shared" si="40"/>
        <v>1.4311867926353492E+18</v>
      </c>
      <c r="H344" s="4">
        <f t="shared" si="41"/>
        <v>469410129152</v>
      </c>
      <c r="I344" s="4">
        <f t="shared" si="42"/>
        <v>3.2798662729946009E-7</v>
      </c>
      <c r="J344" s="4">
        <f t="shared" si="43"/>
        <v>3.2798662729946008E-5</v>
      </c>
      <c r="N344" s="4">
        <v>907843180</v>
      </c>
      <c r="O344" s="4">
        <v>1576469179</v>
      </c>
      <c r="P344" s="4">
        <v>1.4311875074367601E+18</v>
      </c>
      <c r="Q344" s="4">
        <f t="shared" si="44"/>
        <v>1.4311867926353492E+18</v>
      </c>
      <c r="R344" s="4">
        <f t="shared" si="45"/>
        <v>-714801410816</v>
      </c>
      <c r="S344" s="4">
        <f t="shared" si="46"/>
        <v>-4.994466232460011E-7</v>
      </c>
      <c r="T344" s="4">
        <f t="shared" si="47"/>
        <v>4.9944662324600107E-5</v>
      </c>
    </row>
    <row r="345" spans="4:20" x14ac:dyDescent="0.25">
      <c r="D345" s="4">
        <v>3390843284</v>
      </c>
      <c r="E345" s="4">
        <v>1831574234</v>
      </c>
      <c r="F345" s="4">
        <v>6.2105817412990505E+18</v>
      </c>
      <c r="G345" s="4">
        <f t="shared" si="40"/>
        <v>6.2105811905063444E+18</v>
      </c>
      <c r="H345" s="4">
        <f t="shared" si="41"/>
        <v>-550792706048</v>
      </c>
      <c r="I345" s="4">
        <f t="shared" si="42"/>
        <v>-8.8686177533586709E-8</v>
      </c>
      <c r="J345" s="4">
        <f t="shared" si="43"/>
        <v>8.8686177533586706E-6</v>
      </c>
      <c r="N345" s="4">
        <v>3390843284</v>
      </c>
      <c r="O345" s="4">
        <v>1831574234</v>
      </c>
      <c r="P345" s="4">
        <v>6.2105825772394998E+18</v>
      </c>
      <c r="Q345" s="4">
        <f t="shared" si="44"/>
        <v>6.2105811905063444E+18</v>
      </c>
      <c r="R345" s="4">
        <f t="shared" si="45"/>
        <v>-1386733155328</v>
      </c>
      <c r="S345" s="4">
        <f t="shared" si="46"/>
        <v>-2.2328556906200602E-7</v>
      </c>
      <c r="T345" s="4">
        <f t="shared" si="47"/>
        <v>2.2328556906200602E-5</v>
      </c>
    </row>
    <row r="346" spans="4:20" x14ac:dyDescent="0.25">
      <c r="D346" s="4">
        <v>986029173</v>
      </c>
      <c r="E346" s="4">
        <v>3022294888</v>
      </c>
      <c r="F346" s="4">
        <v>2.9800694955357599E+18</v>
      </c>
      <c r="G346" s="4">
        <f t="shared" si="40"/>
        <v>2.9800709289767675E+18</v>
      </c>
      <c r="H346" s="4">
        <f t="shared" si="41"/>
        <v>1433441007616</v>
      </c>
      <c r="I346" s="4">
        <f t="shared" si="42"/>
        <v>4.8100902353629017E-7</v>
      </c>
      <c r="J346" s="4">
        <f t="shared" si="43"/>
        <v>4.8100902353629016E-5</v>
      </c>
      <c r="N346" s="4">
        <v>986029173</v>
      </c>
      <c r="O346" s="4">
        <v>3022294888</v>
      </c>
      <c r="P346" s="4">
        <v>2.9800719070343301E+18</v>
      </c>
      <c r="Q346" s="4">
        <f t="shared" si="44"/>
        <v>2.9800709289767675E+18</v>
      </c>
      <c r="R346" s="4">
        <f t="shared" si="45"/>
        <v>-978057562624</v>
      </c>
      <c r="S346" s="4">
        <f t="shared" si="46"/>
        <v>-3.2819942408546103E-7</v>
      </c>
      <c r="T346" s="4">
        <f t="shared" si="47"/>
        <v>3.2819942408546104E-5</v>
      </c>
    </row>
    <row r="347" spans="4:20" x14ac:dyDescent="0.25">
      <c r="D347" s="4">
        <v>2849805651</v>
      </c>
      <c r="E347" s="4">
        <v>3408010134</v>
      </c>
      <c r="F347" s="4">
        <v>9.712166955676289E+18</v>
      </c>
      <c r="G347" s="4">
        <f t="shared" si="40"/>
        <v>9.7121665385384673E+18</v>
      </c>
      <c r="H347" s="4">
        <f t="shared" si="41"/>
        <v>-417137821696</v>
      </c>
      <c r="I347" s="4">
        <f t="shared" si="42"/>
        <v>-4.2950027683398116E-8</v>
      </c>
      <c r="J347" s="4">
        <f t="shared" si="43"/>
        <v>4.2950027683398112E-6</v>
      </c>
      <c r="N347" s="4">
        <v>2849805651</v>
      </c>
      <c r="O347" s="4">
        <v>3408010134</v>
      </c>
      <c r="P347" s="4">
        <v>9.7124483318062899E+18</v>
      </c>
      <c r="Q347" s="4">
        <f t="shared" si="44"/>
        <v>9.7121665385384673E+18</v>
      </c>
      <c r="R347" s="4">
        <f t="shared" si="45"/>
        <v>-281793267822592</v>
      </c>
      <c r="S347" s="4">
        <f t="shared" si="46"/>
        <v>-2.9014460028503338E-5</v>
      </c>
      <c r="T347" s="4">
        <f t="shared" si="47"/>
        <v>2.9014460028503339E-3</v>
      </c>
    </row>
    <row r="348" spans="4:20" x14ac:dyDescent="0.25">
      <c r="D348" s="4">
        <v>2134546686</v>
      </c>
      <c r="E348" s="4">
        <v>1928230117</v>
      </c>
      <c r="F348" s="4">
        <v>4.1158993441298099E+18</v>
      </c>
      <c r="G348" s="4">
        <f t="shared" si="40"/>
        <v>4.1158972060877425E+18</v>
      </c>
      <c r="H348" s="4">
        <f t="shared" si="41"/>
        <v>-2138042067456</v>
      </c>
      <c r="I348" s="4">
        <f t="shared" si="42"/>
        <v>-5.1945953953700887E-7</v>
      </c>
      <c r="J348" s="4">
        <f t="shared" si="43"/>
        <v>5.1945953953700889E-5</v>
      </c>
      <c r="N348" s="4">
        <v>2134546686</v>
      </c>
      <c r="O348" s="4">
        <v>1928230117</v>
      </c>
      <c r="P348" s="4">
        <v>4.1158948806596301E+18</v>
      </c>
      <c r="Q348" s="4">
        <f t="shared" si="44"/>
        <v>4.1158972060877425E+18</v>
      </c>
      <c r="R348" s="4">
        <f t="shared" si="45"/>
        <v>2325428112384</v>
      </c>
      <c r="S348" s="4">
        <f t="shared" si="46"/>
        <v>5.649869265307465E-7</v>
      </c>
      <c r="T348" s="4">
        <f t="shared" si="47"/>
        <v>5.6498692653074654E-5</v>
      </c>
    </row>
    <row r="349" spans="4:20" x14ac:dyDescent="0.25">
      <c r="D349" s="4">
        <v>2533623086</v>
      </c>
      <c r="E349" s="4">
        <v>613755465</v>
      </c>
      <c r="F349" s="4">
        <v>1.55502540676754E+18</v>
      </c>
      <c r="G349" s="4">
        <f t="shared" si="40"/>
        <v>1.555025015282665E+18</v>
      </c>
      <c r="H349" s="4">
        <f t="shared" si="41"/>
        <v>-391484875008</v>
      </c>
      <c r="I349" s="4">
        <f t="shared" si="42"/>
        <v>-2.5175471208534726E-7</v>
      </c>
      <c r="J349" s="4">
        <f t="shared" si="43"/>
        <v>2.5175471208534725E-5</v>
      </c>
      <c r="N349" s="4">
        <v>2533623086</v>
      </c>
      <c r="O349" s="4">
        <v>613755465</v>
      </c>
      <c r="P349" s="4">
        <v>1.5550249939778401E+18</v>
      </c>
      <c r="Q349" s="4">
        <f t="shared" si="44"/>
        <v>1.555025015282665E+18</v>
      </c>
      <c r="R349" s="4">
        <f t="shared" si="45"/>
        <v>21304824832</v>
      </c>
      <c r="S349" s="4">
        <f t="shared" si="46"/>
        <v>1.3700631579953916E-8</v>
      </c>
      <c r="T349" s="4">
        <f t="shared" si="47"/>
        <v>1.3700631579953917E-6</v>
      </c>
    </row>
    <row r="350" spans="4:20" x14ac:dyDescent="0.25">
      <c r="D350" s="4">
        <v>123721742</v>
      </c>
      <c r="E350" s="4">
        <v>2617347384</v>
      </c>
      <c r="F350" s="4">
        <v>3.2382316524575603E+17</v>
      </c>
      <c r="G350" s="4">
        <f t="shared" si="40"/>
        <v>3.2382277776762291E+17</v>
      </c>
      <c r="H350" s="4">
        <f t="shared" si="41"/>
        <v>-387478133120</v>
      </c>
      <c r="I350" s="4">
        <f t="shared" si="42"/>
        <v>-1.196574668993966E-6</v>
      </c>
      <c r="J350" s="4">
        <f t="shared" si="43"/>
        <v>1.196574668993966E-4</v>
      </c>
      <c r="N350" s="4">
        <v>123721742</v>
      </c>
      <c r="O350" s="4">
        <v>2617347384</v>
      </c>
      <c r="P350" s="4">
        <v>3.2382495349591699E+17</v>
      </c>
      <c r="Q350" s="4">
        <f t="shared" si="44"/>
        <v>3.2382277776762291E+17</v>
      </c>
      <c r="R350" s="4">
        <f t="shared" si="45"/>
        <v>-2175728294080</v>
      </c>
      <c r="S350" s="4">
        <f t="shared" si="46"/>
        <v>-6.7188858951772539E-6</v>
      </c>
      <c r="T350" s="4">
        <f t="shared" si="47"/>
        <v>6.7188858951772537E-4</v>
      </c>
    </row>
    <row r="351" spans="4:20" x14ac:dyDescent="0.25">
      <c r="D351" s="4">
        <v>2351605016</v>
      </c>
      <c r="E351" s="4">
        <v>194773527</v>
      </c>
      <c r="F351" s="4">
        <v>4.5803039087336E+17</v>
      </c>
      <c r="G351" s="4">
        <f t="shared" si="40"/>
        <v>4.5803040307721146E+17</v>
      </c>
      <c r="H351" s="4">
        <f t="shared" si="41"/>
        <v>12203851456</v>
      </c>
      <c r="I351" s="4">
        <f t="shared" si="42"/>
        <v>2.6644195175713616E-8</v>
      </c>
      <c r="J351" s="4">
        <f t="shared" si="43"/>
        <v>2.6644195175713617E-6</v>
      </c>
      <c r="N351" s="4">
        <v>2351605016</v>
      </c>
      <c r="O351" s="4">
        <v>194773527</v>
      </c>
      <c r="P351" s="4">
        <v>4.5803037608404698E+17</v>
      </c>
      <c r="Q351" s="4">
        <f t="shared" si="44"/>
        <v>4.5803040307721146E+17</v>
      </c>
      <c r="R351" s="4">
        <f t="shared" si="45"/>
        <v>26993164480</v>
      </c>
      <c r="S351" s="4">
        <f t="shared" si="46"/>
        <v>5.8933128234829618E-8</v>
      </c>
      <c r="T351" s="4">
        <f t="shared" si="47"/>
        <v>5.8933128234829617E-6</v>
      </c>
    </row>
    <row r="352" spans="4:20" x14ac:dyDescent="0.25">
      <c r="D352" s="4">
        <v>970745459</v>
      </c>
      <c r="E352" s="4">
        <v>3938350549</v>
      </c>
      <c r="F352" s="4">
        <v>3.8231376254959299E+18</v>
      </c>
      <c r="G352" s="4">
        <f t="shared" si="40"/>
        <v>3.8231359113919068E+18</v>
      </c>
      <c r="H352" s="4">
        <f t="shared" si="41"/>
        <v>-1714104023040</v>
      </c>
      <c r="I352" s="4">
        <f t="shared" si="42"/>
        <v>-4.4835027128709588E-7</v>
      </c>
      <c r="J352" s="4">
        <f t="shared" si="43"/>
        <v>4.4835027128709591E-5</v>
      </c>
      <c r="N352" s="4">
        <v>970745459</v>
      </c>
      <c r="O352" s="4">
        <v>3938350549</v>
      </c>
      <c r="P352" s="4">
        <v>3.8231376485235098E+18</v>
      </c>
      <c r="Q352" s="4">
        <f t="shared" si="44"/>
        <v>3.8231359113919068E+18</v>
      </c>
      <c r="R352" s="4">
        <f t="shared" si="45"/>
        <v>-1737131602944</v>
      </c>
      <c r="S352" s="4">
        <f t="shared" si="46"/>
        <v>-4.5437348899049588E-7</v>
      </c>
      <c r="T352" s="4">
        <f t="shared" si="47"/>
        <v>4.543734889904959E-5</v>
      </c>
    </row>
    <row r="353" spans="4:20" x14ac:dyDescent="0.25">
      <c r="D353" s="4">
        <v>429482547</v>
      </c>
      <c r="E353" s="4">
        <v>2862064469</v>
      </c>
      <c r="F353" s="4">
        <v>1.22920630007472E+18</v>
      </c>
      <c r="G353" s="4">
        <f t="shared" si="40"/>
        <v>1.2292067378243226E+18</v>
      </c>
      <c r="H353" s="4">
        <f t="shared" si="41"/>
        <v>437749602560</v>
      </c>
      <c r="I353" s="4">
        <f t="shared" si="42"/>
        <v>3.5612366015403578E-7</v>
      </c>
      <c r="J353" s="4">
        <f t="shared" si="43"/>
        <v>3.5612366015403577E-5</v>
      </c>
      <c r="N353" s="4">
        <v>429482547</v>
      </c>
      <c r="O353" s="4">
        <v>2862064469</v>
      </c>
      <c r="P353" s="4">
        <v>1.2292066046813299E+18</v>
      </c>
      <c r="Q353" s="4">
        <f t="shared" si="44"/>
        <v>1.2292067378243226E+18</v>
      </c>
      <c r="R353" s="4">
        <f t="shared" si="45"/>
        <v>133142992640</v>
      </c>
      <c r="S353" s="4">
        <f t="shared" si="46"/>
        <v>1.083161916893338E-7</v>
      </c>
      <c r="T353" s="4">
        <f t="shared" si="47"/>
        <v>1.0831619168933381E-5</v>
      </c>
    </row>
    <row r="354" spans="4:20" x14ac:dyDescent="0.25">
      <c r="D354" s="4">
        <v>4012249054</v>
      </c>
      <c r="E354" s="4">
        <v>2094369017</v>
      </c>
      <c r="F354" s="4">
        <v>8.4031298937167503E+18</v>
      </c>
      <c r="G354" s="4">
        <f t="shared" si="40"/>
        <v>8.4031301071851602E+18</v>
      </c>
      <c r="H354" s="4">
        <f t="shared" si="41"/>
        <v>213468409856</v>
      </c>
      <c r="I354" s="4">
        <f t="shared" si="42"/>
        <v>2.5403439805540105E-8</v>
      </c>
      <c r="J354" s="4">
        <f t="shared" si="43"/>
        <v>2.5403439805540107E-6</v>
      </c>
      <c r="N354" s="4">
        <v>4012249054</v>
      </c>
      <c r="O354" s="4">
        <v>2094369017</v>
      </c>
      <c r="P354" s="4">
        <v>8.4031301513305805E+18</v>
      </c>
      <c r="Q354" s="4">
        <f t="shared" si="44"/>
        <v>8.4031301071851602E+18</v>
      </c>
      <c r="R354" s="4">
        <f t="shared" si="45"/>
        <v>-44145420288</v>
      </c>
      <c r="S354" s="4">
        <f t="shared" si="46"/>
        <v>-5.2534495747308641E-9</v>
      </c>
      <c r="T354" s="4">
        <f t="shared" si="47"/>
        <v>5.2534495747308643E-7</v>
      </c>
    </row>
    <row r="355" spans="4:20" x14ac:dyDescent="0.25">
      <c r="D355" s="4">
        <v>1446373548</v>
      </c>
      <c r="E355" s="4">
        <v>2905523034</v>
      </c>
      <c r="F355" s="4">
        <v>4.2024716563869102E+18</v>
      </c>
      <c r="G355" s="4">
        <f t="shared" si="40"/>
        <v>4.2024716594823045E+18</v>
      </c>
      <c r="H355" s="4">
        <f t="shared" si="41"/>
        <v>3095394304</v>
      </c>
      <c r="I355" s="4">
        <f t="shared" si="42"/>
        <v>7.3656518230543323E-10</v>
      </c>
      <c r="J355" s="4">
        <f t="shared" si="43"/>
        <v>7.3656518230543318E-8</v>
      </c>
      <c r="N355" s="4">
        <v>1446373548</v>
      </c>
      <c r="O355" s="4">
        <v>2905523034</v>
      </c>
      <c r="P355" s="4">
        <v>4.2027534362956201E+18</v>
      </c>
      <c r="Q355" s="4">
        <f t="shared" si="44"/>
        <v>4.2024716594823045E+18</v>
      </c>
      <c r="R355" s="4">
        <f t="shared" si="45"/>
        <v>-281776813315584</v>
      </c>
      <c r="S355" s="4">
        <f t="shared" si="46"/>
        <v>-6.7050259025493495E-5</v>
      </c>
      <c r="T355" s="4">
        <f t="shared" si="47"/>
        <v>6.7050259025493494E-3</v>
      </c>
    </row>
    <row r="356" spans="4:20" x14ac:dyDescent="0.25">
      <c r="D356" s="4">
        <v>3477954462</v>
      </c>
      <c r="E356" s="4">
        <v>1252189333</v>
      </c>
      <c r="F356" s="4">
        <v>4.3550574289766298E+18</v>
      </c>
      <c r="G356" s="4">
        <f t="shared" si="40"/>
        <v>4.3550574779761536E+18</v>
      </c>
      <c r="H356" s="4">
        <f t="shared" si="41"/>
        <v>48999523840</v>
      </c>
      <c r="I356" s="4">
        <f t="shared" si="42"/>
        <v>1.1251177300826499E-8</v>
      </c>
      <c r="J356" s="4">
        <f t="shared" si="43"/>
        <v>1.1251177300826499E-6</v>
      </c>
      <c r="N356" s="4">
        <v>3477954462</v>
      </c>
      <c r="O356" s="4">
        <v>1252189333</v>
      </c>
      <c r="P356" s="4">
        <v>4.3550575050387E+18</v>
      </c>
      <c r="Q356" s="4">
        <f t="shared" si="44"/>
        <v>4.3550574779761536E+18</v>
      </c>
      <c r="R356" s="4">
        <f t="shared" si="45"/>
        <v>-27062546432</v>
      </c>
      <c r="S356" s="4">
        <f t="shared" si="46"/>
        <v>-6.2140503469488729E-9</v>
      </c>
      <c r="T356" s="4">
        <f t="shared" si="47"/>
        <v>6.2140503469488734E-7</v>
      </c>
    </row>
    <row r="357" spans="4:20" x14ac:dyDescent="0.25">
      <c r="D357" s="4">
        <v>3979257306</v>
      </c>
      <c r="E357" s="4">
        <v>4010402270</v>
      </c>
      <c r="F357" s="4">
        <v>1.5957859401795799E+19</v>
      </c>
      <c r="G357" s="4">
        <f t="shared" si="40"/>
        <v>1.5958422532896485E+19</v>
      </c>
      <c r="H357" s="4">
        <f t="shared" si="41"/>
        <v>563131100686336</v>
      </c>
      <c r="I357" s="4">
        <f t="shared" si="42"/>
        <v>3.5287391314868675E-5</v>
      </c>
      <c r="J357" s="4">
        <f t="shared" si="43"/>
        <v>3.5287391314868673E-3</v>
      </c>
      <c r="N357" s="4">
        <v>3979257306</v>
      </c>
      <c r="O357" s="4">
        <v>4010402270</v>
      </c>
      <c r="P357" s="4">
        <v>1.5958981769962701E+19</v>
      </c>
      <c r="Q357" s="4">
        <f t="shared" si="44"/>
        <v>1.5958422532896485E+19</v>
      </c>
      <c r="R357" s="4">
        <f t="shared" si="45"/>
        <v>-559237066215424</v>
      </c>
      <c r="S357" s="4">
        <f t="shared" si="46"/>
        <v>-3.5043380074855143E-5</v>
      </c>
      <c r="T357" s="4">
        <f t="shared" si="47"/>
        <v>3.5043380074855144E-3</v>
      </c>
    </row>
    <row r="358" spans="4:20" x14ac:dyDescent="0.25">
      <c r="D358" s="4">
        <v>3398017429</v>
      </c>
      <c r="E358" s="4">
        <v>3410650518</v>
      </c>
      <c r="F358" s="4">
        <v>1.1589451048915499E+19</v>
      </c>
      <c r="G358" s="4">
        <f t="shared" si="40"/>
        <v>1.1589449904391879E+19</v>
      </c>
      <c r="H358" s="4">
        <f t="shared" si="41"/>
        <v>-1144523620352</v>
      </c>
      <c r="I358" s="4">
        <f t="shared" si="42"/>
        <v>-9.8755646712643124E-8</v>
      </c>
      <c r="J358" s="4">
        <f t="shared" si="43"/>
        <v>9.8755646712643126E-6</v>
      </c>
      <c r="N358" s="4">
        <v>3398017429</v>
      </c>
      <c r="O358" s="4">
        <v>3410650518</v>
      </c>
      <c r="P358" s="4">
        <v>1.15897317093765E+19</v>
      </c>
      <c r="Q358" s="4">
        <f t="shared" si="44"/>
        <v>1.1589449904391879E+19</v>
      </c>
      <c r="R358" s="4">
        <f t="shared" si="45"/>
        <v>-281804984621056</v>
      </c>
      <c r="S358" s="4">
        <f t="shared" si="46"/>
        <v>-2.4315648020038004E-5</v>
      </c>
      <c r="T358" s="4">
        <f t="shared" si="47"/>
        <v>2.4315648020038004E-3</v>
      </c>
    </row>
    <row r="359" spans="4:20" x14ac:dyDescent="0.25">
      <c r="D359" s="4">
        <v>4100375016</v>
      </c>
      <c r="E359" s="4">
        <v>2890873176</v>
      </c>
      <c r="F359" s="4">
        <v>1.18536642184977E+19</v>
      </c>
      <c r="G359" s="4">
        <f t="shared" si="40"/>
        <v>1.1853664145294971E+19</v>
      </c>
      <c r="H359" s="4">
        <f t="shared" si="41"/>
        <v>-73202728960</v>
      </c>
      <c r="I359" s="4">
        <f t="shared" si="42"/>
        <v>-6.1755359408471244E-9</v>
      </c>
      <c r="J359" s="4">
        <f t="shared" si="43"/>
        <v>6.1755359408471244E-7</v>
      </c>
      <c r="N359" s="4">
        <v>4100375016</v>
      </c>
      <c r="O359" s="4">
        <v>2890873176</v>
      </c>
      <c r="P359" s="4">
        <v>1.1853945995146101E+19</v>
      </c>
      <c r="Q359" s="4">
        <f t="shared" si="44"/>
        <v>1.1853664145294971E+19</v>
      </c>
      <c r="R359" s="4">
        <f t="shared" si="45"/>
        <v>-281849851129856</v>
      </c>
      <c r="S359" s="4">
        <f t="shared" si="46"/>
        <v>-2.3777445326197264E-5</v>
      </c>
      <c r="T359" s="4">
        <f t="shared" si="47"/>
        <v>2.3777445326197263E-3</v>
      </c>
    </row>
    <row r="360" spans="4:20" x14ac:dyDescent="0.25">
      <c r="D360" s="4">
        <v>948232305</v>
      </c>
      <c r="E360" s="4">
        <v>3767772609</v>
      </c>
      <c r="F360" s="4">
        <v>3.5727232530319698E+18</v>
      </c>
      <c r="G360" s="4">
        <f t="shared" si="40"/>
        <v>3.5727237057479337E+18</v>
      </c>
      <c r="H360" s="4">
        <f t="shared" si="41"/>
        <v>452715963904</v>
      </c>
      <c r="I360" s="4">
        <f t="shared" si="42"/>
        <v>1.2671451844307283E-7</v>
      </c>
      <c r="J360" s="4">
        <f t="shared" si="43"/>
        <v>1.2671451844307283E-5</v>
      </c>
      <c r="N360" s="4">
        <v>948232305</v>
      </c>
      <c r="O360" s="4">
        <v>3767772609</v>
      </c>
      <c r="P360" s="4">
        <v>3.5730110466102098E+18</v>
      </c>
      <c r="Q360" s="4">
        <f t="shared" si="44"/>
        <v>3.5727237057479337E+18</v>
      </c>
      <c r="R360" s="4">
        <f t="shared" si="45"/>
        <v>-287340862276096</v>
      </c>
      <c r="S360" s="4">
        <f t="shared" si="46"/>
        <v>-8.0426275844899811E-5</v>
      </c>
      <c r="T360" s="4">
        <f t="shared" si="47"/>
        <v>8.0426275844899808E-3</v>
      </c>
    </row>
    <row r="361" spans="4:20" x14ac:dyDescent="0.25">
      <c r="D361" s="4">
        <v>4154599919</v>
      </c>
      <c r="E361" s="4">
        <v>2950612831</v>
      </c>
      <c r="F361" s="4">
        <v>1.2258615695931001E+19</v>
      </c>
      <c r="G361" s="4">
        <f t="shared" si="40"/>
        <v>1.2258615828672961E+19</v>
      </c>
      <c r="H361" s="4">
        <f t="shared" si="41"/>
        <v>132741959680</v>
      </c>
      <c r="I361" s="4">
        <f t="shared" si="42"/>
        <v>1.0828462326840844E-8</v>
      </c>
      <c r="J361" s="4">
        <f t="shared" si="43"/>
        <v>1.0828462326840844E-6</v>
      </c>
      <c r="N361" s="4">
        <v>4154599919</v>
      </c>
      <c r="O361" s="4">
        <v>2950612831</v>
      </c>
      <c r="P361" s="4">
        <v>1.2258896740321599E+19</v>
      </c>
      <c r="Q361" s="4">
        <f t="shared" si="44"/>
        <v>1.2258615828672961E+19</v>
      </c>
      <c r="R361" s="4">
        <f t="shared" si="45"/>
        <v>-280911648638976</v>
      </c>
      <c r="S361" s="4">
        <f t="shared" si="46"/>
        <v>-2.291544596592401E-5</v>
      </c>
      <c r="T361" s="4">
        <f t="shared" si="47"/>
        <v>2.2915445965924009E-3</v>
      </c>
    </row>
    <row r="362" spans="4:20" x14ac:dyDescent="0.25">
      <c r="D362" s="4">
        <v>3932679636</v>
      </c>
      <c r="E362" s="4">
        <v>3867541453</v>
      </c>
      <c r="F362" s="4">
        <v>1.5209238449086501E+19</v>
      </c>
      <c r="G362" s="4">
        <f t="shared" si="40"/>
        <v>1.5209801513598951E+19</v>
      </c>
      <c r="H362" s="4">
        <f t="shared" si="41"/>
        <v>563064512450560</v>
      </c>
      <c r="I362" s="4">
        <f t="shared" si="42"/>
        <v>3.7019846179263349E-5</v>
      </c>
      <c r="J362" s="4">
        <f t="shared" si="43"/>
        <v>3.7019846179263348E-3</v>
      </c>
      <c r="N362" s="4">
        <v>3932679636</v>
      </c>
      <c r="O362" s="4">
        <v>3867541453</v>
      </c>
      <c r="P362" s="4">
        <v>1.52103725680129E+19</v>
      </c>
      <c r="Q362" s="4">
        <f t="shared" si="44"/>
        <v>1.5209801513598951E+19</v>
      </c>
      <c r="R362" s="4">
        <f t="shared" si="45"/>
        <v>-571054413948928</v>
      </c>
      <c r="S362" s="4">
        <f t="shared" si="46"/>
        <v>-3.7545158852885307E-5</v>
      </c>
      <c r="T362" s="4">
        <f t="shared" si="47"/>
        <v>3.7545158852885308E-3</v>
      </c>
    </row>
    <row r="363" spans="4:20" x14ac:dyDescent="0.25">
      <c r="D363" s="4">
        <v>1685162696</v>
      </c>
      <c r="E363" s="4">
        <v>3142469494</v>
      </c>
      <c r="F363" s="4">
        <v>5.2955722820677499E+18</v>
      </c>
      <c r="G363" s="4">
        <f t="shared" si="40"/>
        <v>5.2955723646067958E+18</v>
      </c>
      <c r="H363" s="4">
        <f t="shared" si="41"/>
        <v>82539045888</v>
      </c>
      <c r="I363" s="4">
        <f t="shared" si="42"/>
        <v>1.5586425829935506E-8</v>
      </c>
      <c r="J363" s="4">
        <f t="shared" si="43"/>
        <v>1.5586425829935505E-6</v>
      </c>
      <c r="N363" s="4">
        <v>1685162696</v>
      </c>
      <c r="O363" s="4">
        <v>3142469494</v>
      </c>
      <c r="P363" s="4">
        <v>5.2955722691024404E+18</v>
      </c>
      <c r="Q363" s="4">
        <f t="shared" si="44"/>
        <v>5.2955723646067958E+18</v>
      </c>
      <c r="R363" s="4">
        <f t="shared" si="45"/>
        <v>95504355328</v>
      </c>
      <c r="S363" s="4">
        <f t="shared" si="46"/>
        <v>1.8034755972047103E-8</v>
      </c>
      <c r="T363" s="4">
        <f t="shared" si="47"/>
        <v>1.8034755972047104E-6</v>
      </c>
    </row>
    <row r="364" spans="4:20" x14ac:dyDescent="0.25">
      <c r="D364" s="4">
        <v>1000754807</v>
      </c>
      <c r="E364" s="4">
        <v>2193920773</v>
      </c>
      <c r="F364" s="4">
        <v>2.19557514053101E+18</v>
      </c>
      <c r="G364" s="4">
        <f t="shared" si="40"/>
        <v>2.1955767597569057E+18</v>
      </c>
      <c r="H364" s="4">
        <f t="shared" si="41"/>
        <v>1619225895680</v>
      </c>
      <c r="I364" s="4">
        <f t="shared" si="42"/>
        <v>7.3749455057052101E-7</v>
      </c>
      <c r="J364" s="4">
        <f t="shared" si="43"/>
        <v>7.37494550570521E-5</v>
      </c>
      <c r="N364" s="4">
        <v>1000754807</v>
      </c>
      <c r="O364" s="4">
        <v>2193920773</v>
      </c>
      <c r="P364" s="4">
        <v>2.19557720661921E+18</v>
      </c>
      <c r="Q364" s="4">
        <f t="shared" si="44"/>
        <v>2.1955767597569057E+18</v>
      </c>
      <c r="R364" s="4">
        <f t="shared" si="45"/>
        <v>-446862304256</v>
      </c>
      <c r="S364" s="4">
        <f t="shared" si="46"/>
        <v>-2.0352843610235545E-7</v>
      </c>
      <c r="T364" s="4">
        <f t="shared" si="47"/>
        <v>2.0352843610235546E-5</v>
      </c>
    </row>
    <row r="365" spans="4:20" x14ac:dyDescent="0.25">
      <c r="D365" s="4">
        <v>1121865861</v>
      </c>
      <c r="E365" s="4">
        <v>614806089</v>
      </c>
      <c r="F365" s="4">
        <v>6.8973001044685299E+17</v>
      </c>
      <c r="G365" s="4">
        <f t="shared" si="40"/>
        <v>6.8972996238402765E+17</v>
      </c>
      <c r="H365" s="4">
        <f t="shared" si="41"/>
        <v>-48062825344</v>
      </c>
      <c r="I365" s="4">
        <f t="shared" si="42"/>
        <v>-6.9683539885482882E-8</v>
      </c>
      <c r="J365" s="4">
        <f t="shared" si="43"/>
        <v>6.9683539885482883E-6</v>
      </c>
      <c r="N365" s="4">
        <v>1121865861</v>
      </c>
      <c r="O365" s="4">
        <v>614806089</v>
      </c>
      <c r="P365" s="4">
        <v>6.8972990199126106E+17</v>
      </c>
      <c r="Q365" s="4">
        <f t="shared" si="44"/>
        <v>6.8972996238402765E+17</v>
      </c>
      <c r="R365" s="4">
        <f t="shared" si="45"/>
        <v>60392766592</v>
      </c>
      <c r="S365" s="4">
        <f t="shared" si="46"/>
        <v>8.7560016072456101E-8</v>
      </c>
      <c r="T365" s="4">
        <f t="shared" si="47"/>
        <v>8.7560016072456109E-6</v>
      </c>
    </row>
    <row r="366" spans="4:20" x14ac:dyDescent="0.25">
      <c r="D366" s="4">
        <v>3985265627</v>
      </c>
      <c r="E366" s="4">
        <v>2410297631</v>
      </c>
      <c r="F366" s="4">
        <v>9.6056773178275308E+18</v>
      </c>
      <c r="G366" s="4">
        <f t="shared" si="40"/>
        <v>9.605676299663829E+18</v>
      </c>
      <c r="H366" s="4">
        <f t="shared" si="41"/>
        <v>-1018163701760</v>
      </c>
      <c r="I366" s="4">
        <f t="shared" si="42"/>
        <v>-1.059960454627888E-7</v>
      </c>
      <c r="J366" s="4">
        <f t="shared" si="43"/>
        <v>1.059960454627888E-5</v>
      </c>
      <c r="N366" s="4">
        <v>3985265627</v>
      </c>
      <c r="O366" s="4">
        <v>2410297631</v>
      </c>
      <c r="P366" s="4">
        <v>9.6059577334914806E+18</v>
      </c>
      <c r="Q366" s="4">
        <f t="shared" si="44"/>
        <v>9.605676299663829E+18</v>
      </c>
      <c r="R366" s="4">
        <f t="shared" si="45"/>
        <v>-281433827651584</v>
      </c>
      <c r="S366" s="4">
        <f t="shared" si="46"/>
        <v>-2.9298699942807086E-5</v>
      </c>
      <c r="T366" s="4">
        <f t="shared" si="47"/>
        <v>2.9298699942807089E-3</v>
      </c>
    </row>
    <row r="367" spans="4:20" x14ac:dyDescent="0.25">
      <c r="D367" s="4">
        <v>3872827341</v>
      </c>
      <c r="E367" s="4">
        <v>1708706507</v>
      </c>
      <c r="F367" s="4">
        <v>6.6175236336206295E+18</v>
      </c>
      <c r="G367" s="4">
        <f t="shared" si="40"/>
        <v>6.6175252780542075E+18</v>
      </c>
      <c r="H367" s="4">
        <f t="shared" si="41"/>
        <v>1644433577984</v>
      </c>
      <c r="I367" s="4">
        <f t="shared" si="42"/>
        <v>2.4849675806112267E-7</v>
      </c>
      <c r="J367" s="4">
        <f t="shared" si="43"/>
        <v>2.4849675806112266E-5</v>
      </c>
      <c r="N367" s="4">
        <v>3872827341</v>
      </c>
      <c r="O367" s="4">
        <v>1708706507</v>
      </c>
      <c r="P367" s="4">
        <v>6.6178067483699896E+18</v>
      </c>
      <c r="Q367" s="4">
        <f t="shared" si="44"/>
        <v>6.6175252780542075E+18</v>
      </c>
      <c r="R367" s="4">
        <f t="shared" si="45"/>
        <v>-281470315782144</v>
      </c>
      <c r="S367" s="4">
        <f t="shared" si="46"/>
        <v>-4.2534074892858811E-5</v>
      </c>
      <c r="T367" s="4">
        <f t="shared" si="47"/>
        <v>4.2534074892858808E-3</v>
      </c>
    </row>
    <row r="368" spans="4:20" x14ac:dyDescent="0.25">
      <c r="D368" s="4">
        <v>1501628083</v>
      </c>
      <c r="E368" s="4">
        <v>1059425918</v>
      </c>
      <c r="F368" s="4">
        <v>1.59086190548657E+18</v>
      </c>
      <c r="G368" s="4">
        <f t="shared" si="40"/>
        <v>1.5908637103268552E+18</v>
      </c>
      <c r="H368" s="4">
        <f t="shared" si="41"/>
        <v>1804840285184</v>
      </c>
      <c r="I368" s="4">
        <f t="shared" si="42"/>
        <v>1.1345033980397866E-6</v>
      </c>
      <c r="J368" s="4">
        <f t="shared" si="43"/>
        <v>1.1345033980397865E-4</v>
      </c>
      <c r="N368" s="4">
        <v>1501628083</v>
      </c>
      <c r="O368" s="4">
        <v>1059425918</v>
      </c>
      <c r="P368" s="4">
        <v>1.5908618452319099E+18</v>
      </c>
      <c r="Q368" s="4">
        <f t="shared" si="44"/>
        <v>1.5908637103268552E+18</v>
      </c>
      <c r="R368" s="4">
        <f t="shared" si="45"/>
        <v>1865094945280</v>
      </c>
      <c r="S368" s="4">
        <f t="shared" si="46"/>
        <v>1.1723788362089182E-6</v>
      </c>
      <c r="T368" s="4">
        <f t="shared" si="47"/>
        <v>1.1723788362089182E-4</v>
      </c>
    </row>
    <row r="369" spans="4:20" x14ac:dyDescent="0.25">
      <c r="D369" s="4">
        <v>106527244</v>
      </c>
      <c r="E369" s="4">
        <v>436733492</v>
      </c>
      <c r="F369" s="4">
        <v>4.65243165210002E+16</v>
      </c>
      <c r="G369" s="4">
        <f t="shared" si="40"/>
        <v>4.6524015265256048E+16</v>
      </c>
      <c r="H369" s="4">
        <f t="shared" si="41"/>
        <v>-301255744152</v>
      </c>
      <c r="I369" s="4">
        <f t="shared" si="42"/>
        <v>-6.4752739511926133E-6</v>
      </c>
      <c r="J369" s="4">
        <f t="shared" si="43"/>
        <v>6.4752739511926137E-4</v>
      </c>
      <c r="N369" s="4">
        <v>106527244</v>
      </c>
      <c r="O369" s="4">
        <v>436733492</v>
      </c>
      <c r="P369" s="4">
        <v>4.6523965690801504E+16</v>
      </c>
      <c r="Q369" s="4">
        <f t="shared" si="44"/>
        <v>4.6524015265256048E+16</v>
      </c>
      <c r="R369" s="4">
        <f t="shared" si="45"/>
        <v>49574454544</v>
      </c>
      <c r="S369" s="4">
        <f t="shared" si="46"/>
        <v>1.0655669821564608E-6</v>
      </c>
      <c r="T369" s="4">
        <f t="shared" si="47"/>
        <v>1.0655669821564608E-4</v>
      </c>
    </row>
    <row r="370" spans="4:20" x14ac:dyDescent="0.25">
      <c r="D370" s="4">
        <v>1176909452</v>
      </c>
      <c r="E370" s="4">
        <v>1364521122</v>
      </c>
      <c r="F370" s="4">
        <v>1.60591780741533E+18</v>
      </c>
      <c r="G370" s="4">
        <f t="shared" si="40"/>
        <v>1.6059178059354452E+18</v>
      </c>
      <c r="H370" s="4">
        <f t="shared" si="41"/>
        <v>-1479884800</v>
      </c>
      <c r="I370" s="4">
        <f t="shared" si="42"/>
        <v>-9.2151964099929062E-10</v>
      </c>
      <c r="J370" s="4">
        <f t="shared" si="43"/>
        <v>9.2151964099929061E-8</v>
      </c>
      <c r="N370" s="4">
        <v>1176909452</v>
      </c>
      <c r="O370" s="4">
        <v>1364521122</v>
      </c>
      <c r="P370" s="4">
        <v>1.6059178187006999E+18</v>
      </c>
      <c r="Q370" s="4">
        <f t="shared" si="44"/>
        <v>1.6059178059354452E+18</v>
      </c>
      <c r="R370" s="4">
        <f t="shared" si="45"/>
        <v>-12765254656</v>
      </c>
      <c r="S370" s="4">
        <f t="shared" si="46"/>
        <v>-7.9488841887298545E-9</v>
      </c>
      <c r="T370" s="4">
        <f t="shared" si="47"/>
        <v>7.9488841887298543E-7</v>
      </c>
    </row>
    <row r="371" spans="4:20" x14ac:dyDescent="0.25">
      <c r="D371" s="4">
        <v>1617065664</v>
      </c>
      <c r="E371" s="4">
        <v>2759304520</v>
      </c>
      <c r="F371" s="4">
        <v>4.46197707562142E+18</v>
      </c>
      <c r="G371" s="4">
        <f t="shared" si="40"/>
        <v>4.4619765958120013E+18</v>
      </c>
      <c r="H371" s="4">
        <f t="shared" si="41"/>
        <v>-479809418752</v>
      </c>
      <c r="I371" s="4">
        <f t="shared" si="42"/>
        <v>-1.0753293040630194E-7</v>
      </c>
      <c r="J371" s="4">
        <f t="shared" si="43"/>
        <v>1.0753293040630194E-5</v>
      </c>
      <c r="N371" s="4">
        <v>1617065664</v>
      </c>
      <c r="O371" s="4">
        <v>2759304520</v>
      </c>
      <c r="P371" s="4">
        <v>4.46197622468627E+18</v>
      </c>
      <c r="Q371" s="4">
        <f t="shared" si="44"/>
        <v>4.4619765958120013E+18</v>
      </c>
      <c r="R371" s="4">
        <f t="shared" si="45"/>
        <v>371125731328</v>
      </c>
      <c r="S371" s="4">
        <f t="shared" si="46"/>
        <v>8.3175185561559774E-8</v>
      </c>
      <c r="T371" s="4">
        <f t="shared" si="47"/>
        <v>8.3175185561559773E-6</v>
      </c>
    </row>
    <row r="372" spans="4:20" x14ac:dyDescent="0.25">
      <c r="D372" s="4">
        <v>1796238038</v>
      </c>
      <c r="E372" s="4">
        <v>4209146869</v>
      </c>
      <c r="F372" s="4">
        <v>7.5606310692317102E+18</v>
      </c>
      <c r="G372" s="4">
        <f t="shared" si="40"/>
        <v>7.5606297136264028E+18</v>
      </c>
      <c r="H372" s="4">
        <f t="shared" si="41"/>
        <v>-1355605307392</v>
      </c>
      <c r="I372" s="4">
        <f t="shared" si="42"/>
        <v>-1.7929793664525247E-7</v>
      </c>
      <c r="J372" s="4">
        <f t="shared" si="43"/>
        <v>1.7929793664525248E-5</v>
      </c>
      <c r="N372" s="4">
        <v>1796238038</v>
      </c>
      <c r="O372" s="4">
        <v>4209146869</v>
      </c>
      <c r="P372" s="4">
        <v>7.5606265708596695E+18</v>
      </c>
      <c r="Q372" s="4">
        <f t="shared" si="44"/>
        <v>7.5606297136264028E+18</v>
      </c>
      <c r="R372" s="4">
        <f t="shared" si="45"/>
        <v>3142766733312</v>
      </c>
      <c r="S372" s="4">
        <f t="shared" si="46"/>
        <v>4.1567526149942793E-7</v>
      </c>
      <c r="T372" s="4">
        <f t="shared" si="47"/>
        <v>4.1567526149942791E-5</v>
      </c>
    </row>
    <row r="373" spans="4:20" x14ac:dyDescent="0.25">
      <c r="D373" s="4">
        <v>3767929281</v>
      </c>
      <c r="E373" s="4">
        <v>2102272762</v>
      </c>
      <c r="F373" s="4">
        <v>7.9212168533799803E+18</v>
      </c>
      <c r="G373" s="4">
        <f t="shared" si="40"/>
        <v>7.921215096588544E+18</v>
      </c>
      <c r="H373" s="4">
        <f t="shared" si="41"/>
        <v>-1756791436288</v>
      </c>
      <c r="I373" s="4">
        <f t="shared" si="42"/>
        <v>-2.2178307429684661E-7</v>
      </c>
      <c r="J373" s="4">
        <f t="shared" si="43"/>
        <v>2.2178307429684662E-5</v>
      </c>
      <c r="N373" s="4">
        <v>3767929281</v>
      </c>
      <c r="O373" s="4">
        <v>2102272762</v>
      </c>
      <c r="P373" s="4">
        <v>7.9212151365722501E+18</v>
      </c>
      <c r="Q373" s="4">
        <f t="shared" si="44"/>
        <v>7.921215096588544E+18</v>
      </c>
      <c r="R373" s="4">
        <f t="shared" si="45"/>
        <v>-39983706112</v>
      </c>
      <c r="S373" s="4">
        <f t="shared" si="46"/>
        <v>-5.0476733208797617E-9</v>
      </c>
      <c r="T373" s="4">
        <f t="shared" si="47"/>
        <v>5.0476733208797612E-7</v>
      </c>
    </row>
    <row r="374" spans="4:20" x14ac:dyDescent="0.25">
      <c r="D374" s="4">
        <v>1868362462</v>
      </c>
      <c r="E374" s="4">
        <v>3609201070</v>
      </c>
      <c r="F374" s="4">
        <v>6.7432957390814198E+18</v>
      </c>
      <c r="G374" s="4">
        <f t="shared" si="40"/>
        <v>6.7432957969982341E+18</v>
      </c>
      <c r="H374" s="4">
        <f t="shared" si="41"/>
        <v>57916814336</v>
      </c>
      <c r="I374" s="4">
        <f t="shared" si="42"/>
        <v>8.5887993170611863E-9</v>
      </c>
      <c r="J374" s="4">
        <f t="shared" si="43"/>
        <v>8.5887993170611863E-7</v>
      </c>
      <c r="N374" s="4">
        <v>1868362462</v>
      </c>
      <c r="O374" s="4">
        <v>3609201070</v>
      </c>
      <c r="P374" s="4">
        <v>6.7432959128525496E+18</v>
      </c>
      <c r="Q374" s="4">
        <f t="shared" si="44"/>
        <v>6.7432957969982341E+18</v>
      </c>
      <c r="R374" s="4">
        <f t="shared" si="45"/>
        <v>-115854315520</v>
      </c>
      <c r="S374" s="4">
        <f t="shared" si="46"/>
        <v>-1.7180666399295778E-8</v>
      </c>
      <c r="T374" s="4">
        <f t="shared" si="47"/>
        <v>1.7180666399295777E-6</v>
      </c>
    </row>
    <row r="375" spans="4:20" x14ac:dyDescent="0.25">
      <c r="D375" s="4">
        <v>3954006999</v>
      </c>
      <c r="E375" s="4">
        <v>3759126976</v>
      </c>
      <c r="F375" s="4">
        <v>1.4863614031631901E+19</v>
      </c>
      <c r="G375" s="4">
        <f t="shared" si="40"/>
        <v>1.4863614373233705E+19</v>
      </c>
      <c r="H375" s="4">
        <f t="shared" si="41"/>
        <v>341601804288</v>
      </c>
      <c r="I375" s="4">
        <f t="shared" si="42"/>
        <v>2.2982418388299565E-8</v>
      </c>
      <c r="J375" s="4">
        <f t="shared" si="43"/>
        <v>2.2982418388299566E-6</v>
      </c>
      <c r="N375" s="4">
        <v>3954006999</v>
      </c>
      <c r="O375" s="4">
        <v>3759126976</v>
      </c>
      <c r="P375" s="4">
        <v>1.4863889283398101E+19</v>
      </c>
      <c r="Q375" s="4">
        <f t="shared" si="44"/>
        <v>1.4863614373233705E+19</v>
      </c>
      <c r="R375" s="4">
        <f t="shared" si="45"/>
        <v>-274910164396032</v>
      </c>
      <c r="S375" s="4">
        <f t="shared" si="46"/>
        <v>-1.8495512430078135E-5</v>
      </c>
      <c r="T375" s="4">
        <f t="shared" si="47"/>
        <v>1.8495512430078136E-3</v>
      </c>
    </row>
    <row r="376" spans="4:20" x14ac:dyDescent="0.25">
      <c r="D376" s="4">
        <v>4009483229</v>
      </c>
      <c r="E376" s="4">
        <v>31667715</v>
      </c>
      <c r="F376" s="4">
        <v>1.26971201987254E+17</v>
      </c>
      <c r="G376" s="4">
        <f t="shared" si="40"/>
        <v>1.2697117219325173E+17</v>
      </c>
      <c r="H376" s="4">
        <f t="shared" si="41"/>
        <v>-29794002272</v>
      </c>
      <c r="I376" s="4">
        <f t="shared" si="42"/>
        <v>-2.3465170681934913E-7</v>
      </c>
      <c r="J376" s="4">
        <f t="shared" si="43"/>
        <v>2.3465170681934911E-5</v>
      </c>
      <c r="N376" s="4">
        <v>4009483229</v>
      </c>
      <c r="O376" s="4">
        <v>31667715</v>
      </c>
      <c r="P376" s="4">
        <v>1.26971206082402E+17</v>
      </c>
      <c r="Q376" s="4">
        <f t="shared" si="44"/>
        <v>1.2697117219325173E+17</v>
      </c>
      <c r="R376" s="4">
        <f t="shared" si="45"/>
        <v>-33889150272</v>
      </c>
      <c r="S376" s="4">
        <f t="shared" si="46"/>
        <v>-2.6690428769469251E-7</v>
      </c>
      <c r="T376" s="4">
        <f t="shared" si="47"/>
        <v>2.669042876946925E-5</v>
      </c>
    </row>
    <row r="377" spans="4:20" x14ac:dyDescent="0.25">
      <c r="D377" s="4">
        <v>1084381313</v>
      </c>
      <c r="E377" s="4">
        <v>1473929903</v>
      </c>
      <c r="F377" s="4">
        <v>1.59830204342689E+18</v>
      </c>
      <c r="G377" s="4">
        <f t="shared" si="40"/>
        <v>1.5983020434851026E+18</v>
      </c>
      <c r="H377" s="4">
        <f t="shared" si="41"/>
        <v>58212608</v>
      </c>
      <c r="I377" s="4">
        <f t="shared" si="42"/>
        <v>3.6421531360284836E-11</v>
      </c>
      <c r="J377" s="4">
        <f t="shared" si="43"/>
        <v>3.6421531360284836E-9</v>
      </c>
      <c r="N377" s="4">
        <v>1084381313</v>
      </c>
      <c r="O377" s="4">
        <v>1473929903</v>
      </c>
      <c r="P377" s="4">
        <v>1.5983004902957801E+18</v>
      </c>
      <c r="Q377" s="4">
        <f t="shared" si="44"/>
        <v>1.5983020434851026E+18</v>
      </c>
      <c r="R377" s="4">
        <f t="shared" si="45"/>
        <v>1553189322496</v>
      </c>
      <c r="S377" s="4">
        <f t="shared" si="46"/>
        <v>9.7177459593886637E-7</v>
      </c>
      <c r="T377" s="4">
        <f t="shared" si="47"/>
        <v>9.7177459593886638E-5</v>
      </c>
    </row>
    <row r="378" spans="4:20" x14ac:dyDescent="0.25">
      <c r="D378" s="4">
        <v>3535530917</v>
      </c>
      <c r="E378" s="4">
        <v>891379306</v>
      </c>
      <c r="F378" s="4">
        <v>3.1514989151770701E+18</v>
      </c>
      <c r="G378" s="4">
        <f t="shared" si="40"/>
        <v>3.1514990951370035E+18</v>
      </c>
      <c r="H378" s="4">
        <f t="shared" si="41"/>
        <v>179959933440</v>
      </c>
      <c r="I378" s="4">
        <f t="shared" si="42"/>
        <v>5.7102962116565895E-8</v>
      </c>
      <c r="J378" s="4">
        <f t="shared" si="43"/>
        <v>5.7102962116565896E-6</v>
      </c>
      <c r="N378" s="4">
        <v>3535530917</v>
      </c>
      <c r="O378" s="4">
        <v>891379306</v>
      </c>
      <c r="P378" s="4">
        <v>3.1514983604391398E+18</v>
      </c>
      <c r="Q378" s="4">
        <f t="shared" si="44"/>
        <v>3.1514990951370035E+18</v>
      </c>
      <c r="R378" s="4">
        <f t="shared" si="45"/>
        <v>734697863680</v>
      </c>
      <c r="S378" s="4">
        <f t="shared" si="46"/>
        <v>2.3312647140330556E-7</v>
      </c>
      <c r="T378" s="4">
        <f t="shared" si="47"/>
        <v>2.3312647140330557E-5</v>
      </c>
    </row>
    <row r="379" spans="4:20" x14ac:dyDescent="0.25">
      <c r="D379" s="4">
        <v>2593894709</v>
      </c>
      <c r="E379" s="4">
        <v>1700913354</v>
      </c>
      <c r="F379" s="4">
        <v>4.41198952879774E+18</v>
      </c>
      <c r="G379" s="4">
        <f t="shared" si="40"/>
        <v>4.411990149408044E+18</v>
      </c>
      <c r="H379" s="4">
        <f t="shared" si="41"/>
        <v>620610304000</v>
      </c>
      <c r="I379" s="4">
        <f t="shared" si="42"/>
        <v>1.4066448087679143E-7</v>
      </c>
      <c r="J379" s="4">
        <f t="shared" si="43"/>
        <v>1.4066448087679143E-5</v>
      </c>
      <c r="N379" s="4">
        <v>2593894709</v>
      </c>
      <c r="O379" s="4">
        <v>1700913354</v>
      </c>
      <c r="P379" s="4">
        <v>4.41227159106161E+18</v>
      </c>
      <c r="Q379" s="4">
        <f t="shared" si="44"/>
        <v>4.411990149408044E+18</v>
      </c>
      <c r="R379" s="4">
        <f t="shared" si="45"/>
        <v>-281441653565952</v>
      </c>
      <c r="S379" s="4">
        <f t="shared" si="46"/>
        <v>-6.3790181762693408E-5</v>
      </c>
      <c r="T379" s="4">
        <f t="shared" si="47"/>
        <v>6.3790181762693405E-3</v>
      </c>
    </row>
    <row r="380" spans="4:20" x14ac:dyDescent="0.25">
      <c r="D380" s="4">
        <v>118928398</v>
      </c>
      <c r="E380" s="4">
        <v>2253103372</v>
      </c>
      <c r="F380" s="4">
        <v>2.6795952137298202E+17</v>
      </c>
      <c r="G380" s="4">
        <f t="shared" si="40"/>
        <v>2.6795797456035805E+17</v>
      </c>
      <c r="H380" s="4">
        <f t="shared" si="41"/>
        <v>-1546812623968</v>
      </c>
      <c r="I380" s="4">
        <f t="shared" si="42"/>
        <v>-5.7725941036308938E-6</v>
      </c>
      <c r="J380" s="4">
        <f t="shared" si="43"/>
        <v>5.7725941036308943E-4</v>
      </c>
      <c r="N380" s="4">
        <v>118928398</v>
      </c>
      <c r="O380" s="4">
        <v>2253103372</v>
      </c>
      <c r="P380" s="4">
        <v>2.6795744686157299E+17</v>
      </c>
      <c r="Q380" s="4">
        <f t="shared" si="44"/>
        <v>2.6795797456035805E+17</v>
      </c>
      <c r="R380" s="4">
        <f t="shared" si="45"/>
        <v>527698785056</v>
      </c>
      <c r="S380" s="4">
        <f t="shared" si="46"/>
        <v>1.9693341313010069E-6</v>
      </c>
      <c r="T380" s="4">
        <f t="shared" si="47"/>
        <v>1.9693341313010068E-4</v>
      </c>
    </row>
    <row r="381" spans="4:20" x14ac:dyDescent="0.25">
      <c r="D381" s="4">
        <v>4288204287</v>
      </c>
      <c r="E381" s="4">
        <v>984329333</v>
      </c>
      <c r="F381" s="4">
        <v>4.2210052646163502E+18</v>
      </c>
      <c r="G381" s="4">
        <f t="shared" si="40"/>
        <v>4.2210052655904507E+18</v>
      </c>
      <c r="H381" s="4">
        <f t="shared" si="41"/>
        <v>974100480</v>
      </c>
      <c r="I381" s="4">
        <f t="shared" si="42"/>
        <v>2.3077452377063998E-10</v>
      </c>
      <c r="J381" s="4">
        <f t="shared" si="43"/>
        <v>2.3077452377063996E-8</v>
      </c>
      <c r="N381" s="4">
        <v>4288204287</v>
      </c>
      <c r="O381" s="4">
        <v>984329333</v>
      </c>
      <c r="P381" s="4">
        <v>4.2212866092550702E+18</v>
      </c>
      <c r="Q381" s="4">
        <f t="shared" si="44"/>
        <v>4.2210052655904507E+18</v>
      </c>
      <c r="R381" s="4">
        <f t="shared" si="45"/>
        <v>-281343664619520</v>
      </c>
      <c r="S381" s="4">
        <f t="shared" si="46"/>
        <v>-6.6653237064883065E-5</v>
      </c>
      <c r="T381" s="4">
        <f t="shared" si="47"/>
        <v>6.6653237064883061E-3</v>
      </c>
    </row>
    <row r="382" spans="4:20" x14ac:dyDescent="0.25">
      <c r="D382" s="4">
        <v>1572634299</v>
      </c>
      <c r="E382" s="4">
        <v>527094846</v>
      </c>
      <c r="F382" s="4">
        <v>8.2892752111727706E+17</v>
      </c>
      <c r="G382" s="4">
        <f t="shared" si="40"/>
        <v>8.2892743364572301E+17</v>
      </c>
      <c r="H382" s="4">
        <f t="shared" si="41"/>
        <v>-87471554048</v>
      </c>
      <c r="I382" s="4">
        <f t="shared" si="42"/>
        <v>-1.0552377747143624E-7</v>
      </c>
      <c r="J382" s="4">
        <f t="shared" si="43"/>
        <v>1.0552377747143624E-5</v>
      </c>
      <c r="N382" s="4">
        <v>1572634299</v>
      </c>
      <c r="O382" s="4">
        <v>527094846</v>
      </c>
      <c r="P382" s="4">
        <v>8.2892743342978099E+17</v>
      </c>
      <c r="Q382" s="4">
        <f t="shared" si="44"/>
        <v>8.2892743364572301E+17</v>
      </c>
      <c r="R382" s="4">
        <f t="shared" si="45"/>
        <v>215942016</v>
      </c>
      <c r="S382" s="4">
        <f t="shared" si="46"/>
        <v>2.6050774438754058E-10</v>
      </c>
      <c r="T382" s="4">
        <f t="shared" si="47"/>
        <v>2.6050774438754057E-8</v>
      </c>
    </row>
    <row r="383" spans="4:20" x14ac:dyDescent="0.25">
      <c r="D383" s="4">
        <v>1742592207</v>
      </c>
      <c r="E383" s="4">
        <v>1217069201</v>
      </c>
      <c r="F383" s="4">
        <v>2.1208551822161999E+18</v>
      </c>
      <c r="G383" s="4">
        <f t="shared" si="40"/>
        <v>2.1208553050423165E+18</v>
      </c>
      <c r="H383" s="4">
        <f t="shared" si="41"/>
        <v>122826116608</v>
      </c>
      <c r="I383" s="4">
        <f t="shared" si="42"/>
        <v>5.7913482506789545E-8</v>
      </c>
      <c r="J383" s="4">
        <f t="shared" si="43"/>
        <v>5.7913482506789548E-6</v>
      </c>
      <c r="N383" s="4">
        <v>1742592207</v>
      </c>
      <c r="O383" s="4">
        <v>1217069201</v>
      </c>
      <c r="P383" s="4">
        <v>2.12085532405891E+18</v>
      </c>
      <c r="Q383" s="4">
        <f t="shared" si="44"/>
        <v>2.1208553050423165E+18</v>
      </c>
      <c r="R383" s="4">
        <f t="shared" si="45"/>
        <v>-19016593408</v>
      </c>
      <c r="S383" s="4">
        <f t="shared" si="46"/>
        <v>-8.9664737442428067E-9</v>
      </c>
      <c r="T383" s="4">
        <f t="shared" si="47"/>
        <v>8.9664737442428063E-7</v>
      </c>
    </row>
    <row r="384" spans="4:20" x14ac:dyDescent="0.25">
      <c r="D384" s="4">
        <v>635459659</v>
      </c>
      <c r="E384" s="4">
        <v>268146719</v>
      </c>
      <c r="F384" s="4">
        <v>1.7039773198600998E+17</v>
      </c>
      <c r="G384" s="4">
        <f t="shared" si="40"/>
        <v>1.7039642261770883E+17</v>
      </c>
      <c r="H384" s="4">
        <f t="shared" si="41"/>
        <v>-1309368301152</v>
      </c>
      <c r="I384" s="4">
        <f t="shared" si="42"/>
        <v>-7.684247597671813E-6</v>
      </c>
      <c r="J384" s="4">
        <f t="shared" si="43"/>
        <v>7.6842475976718133E-4</v>
      </c>
      <c r="N384" s="4">
        <v>635459659</v>
      </c>
      <c r="O384" s="4">
        <v>268146719</v>
      </c>
      <c r="P384" s="4">
        <v>1.70398110784876E+17</v>
      </c>
      <c r="Q384" s="4">
        <f t="shared" si="44"/>
        <v>1.7039642261770883E+17</v>
      </c>
      <c r="R384" s="4">
        <f t="shared" si="45"/>
        <v>-1688167167168</v>
      </c>
      <c r="S384" s="4">
        <f t="shared" si="46"/>
        <v>-9.9072923083336696E-6</v>
      </c>
      <c r="T384" s="4">
        <f t="shared" si="47"/>
        <v>9.9072923083336705E-4</v>
      </c>
    </row>
    <row r="385" spans="4:20" x14ac:dyDescent="0.25">
      <c r="D385" s="4">
        <v>706724436</v>
      </c>
      <c r="E385" s="4">
        <v>433904691</v>
      </c>
      <c r="F385" s="4">
        <v>3.0665132133124499E+17</v>
      </c>
      <c r="G385" s="4">
        <f t="shared" si="40"/>
        <v>3.0665104802472928E+17</v>
      </c>
      <c r="H385" s="4">
        <f t="shared" si="41"/>
        <v>-273306515712</v>
      </c>
      <c r="I385" s="4">
        <f t="shared" si="42"/>
        <v>-8.912622913650037E-7</v>
      </c>
      <c r="J385" s="4">
        <f t="shared" si="43"/>
        <v>8.9126229136500369E-5</v>
      </c>
      <c r="N385" s="4">
        <v>706724436</v>
      </c>
      <c r="O385" s="4">
        <v>433904691</v>
      </c>
      <c r="P385" s="4">
        <v>3.0693272558497798E+17</v>
      </c>
      <c r="Q385" s="4">
        <f t="shared" si="44"/>
        <v>3.0665104802472928E+17</v>
      </c>
      <c r="R385" s="4">
        <f t="shared" si="45"/>
        <v>-281677560248704</v>
      </c>
      <c r="S385" s="4">
        <f t="shared" si="46"/>
        <v>-9.1856056603461752E-4</v>
      </c>
      <c r="T385" s="4">
        <f t="shared" si="47"/>
        <v>9.1856056603461758E-2</v>
      </c>
    </row>
    <row r="386" spans="4:20" x14ac:dyDescent="0.25">
      <c r="D386" s="4">
        <v>3343125902</v>
      </c>
      <c r="E386" s="4">
        <v>294275107</v>
      </c>
      <c r="F386" s="4">
        <v>9.8379886706083994E+17</v>
      </c>
      <c r="G386" s="4">
        <f t="shared" si="40"/>
        <v>9.8379873252552154E+17</v>
      </c>
      <c r="H386" s="4">
        <f t="shared" si="41"/>
        <v>-134535318400</v>
      </c>
      <c r="I386" s="4">
        <f t="shared" si="42"/>
        <v>-1.3675085558875723E-7</v>
      </c>
      <c r="J386" s="4">
        <f t="shared" si="43"/>
        <v>1.3675085558875723E-5</v>
      </c>
      <c r="N386" s="4">
        <v>3343125902</v>
      </c>
      <c r="O386" s="4">
        <v>294275107</v>
      </c>
      <c r="P386" s="4">
        <v>9.8379850604693606E+17</v>
      </c>
      <c r="Q386" s="4">
        <f t="shared" si="44"/>
        <v>9.8379873252552154E+17</v>
      </c>
      <c r="R386" s="4">
        <f t="shared" si="45"/>
        <v>226478585472</v>
      </c>
      <c r="S386" s="4">
        <f t="shared" si="46"/>
        <v>2.3020825091998654E-7</v>
      </c>
      <c r="T386" s="4">
        <f t="shared" si="47"/>
        <v>2.3020825091998654E-5</v>
      </c>
    </row>
    <row r="387" spans="4:20" x14ac:dyDescent="0.25">
      <c r="D387" s="4">
        <v>1483749040</v>
      </c>
      <c r="E387" s="4">
        <v>3095656817</v>
      </c>
      <c r="F387" s="4">
        <v>4.5931778294500101E+18</v>
      </c>
      <c r="G387" s="4">
        <f t="shared" si="40"/>
        <v>4.5931778303932058E+18</v>
      </c>
      <c r="H387" s="4">
        <f t="shared" si="41"/>
        <v>943195648</v>
      </c>
      <c r="I387" s="4">
        <f t="shared" si="42"/>
        <v>2.0534707839066104E-10</v>
      </c>
      <c r="J387" s="4">
        <f t="shared" si="43"/>
        <v>2.0534707839066104E-8</v>
      </c>
      <c r="N387" s="4">
        <v>1483749040</v>
      </c>
      <c r="O387" s="4">
        <v>3095656817</v>
      </c>
      <c r="P387" s="4">
        <v>4.5931786872408202E+18</v>
      </c>
      <c r="Q387" s="4">
        <f t="shared" si="44"/>
        <v>4.5931778303932058E+18</v>
      </c>
      <c r="R387" s="4">
        <f t="shared" si="45"/>
        <v>-856847614464</v>
      </c>
      <c r="S387" s="4">
        <f t="shared" si="46"/>
        <v>-1.8654788603964161E-7</v>
      </c>
      <c r="T387" s="4">
        <f t="shared" si="47"/>
        <v>1.8654788603964161E-5</v>
      </c>
    </row>
    <row r="388" spans="4:20" x14ac:dyDescent="0.25">
      <c r="D388" s="4">
        <v>1812211928</v>
      </c>
      <c r="E388" s="4">
        <v>3691971000</v>
      </c>
      <c r="F388" s="4">
        <v>6.6906343915043E+18</v>
      </c>
      <c r="G388" s="4">
        <f t="shared" si="40"/>
        <v>6.6906338840300882E+18</v>
      </c>
      <c r="H388" s="4">
        <f t="shared" si="41"/>
        <v>-507474211840</v>
      </c>
      <c r="I388" s="4">
        <f t="shared" si="42"/>
        <v>-7.5848450331633459E-8</v>
      </c>
      <c r="J388" s="4">
        <f t="shared" si="43"/>
        <v>7.5848450331633461E-6</v>
      </c>
      <c r="N388" s="4">
        <v>1812211928</v>
      </c>
      <c r="O388" s="4">
        <v>3691971000</v>
      </c>
      <c r="P388" s="4">
        <v>6.6906334975036099E+18</v>
      </c>
      <c r="Q388" s="4">
        <f t="shared" si="44"/>
        <v>6.6906338840300882E+18</v>
      </c>
      <c r="R388" s="4">
        <f t="shared" si="45"/>
        <v>386526478336</v>
      </c>
      <c r="S388" s="4">
        <f t="shared" si="46"/>
        <v>5.7771279229401901E-8</v>
      </c>
      <c r="T388" s="4">
        <f t="shared" si="47"/>
        <v>5.77712792294019E-6</v>
      </c>
    </row>
    <row r="389" spans="4:20" x14ac:dyDescent="0.25">
      <c r="D389" s="4">
        <v>4192837107</v>
      </c>
      <c r="E389" s="4">
        <v>2552550192</v>
      </c>
      <c r="F389" s="4">
        <v>1.0701863753975599E+19</v>
      </c>
      <c r="G389" s="4">
        <f t="shared" si="40"/>
        <v>1.0702427162497575E+19</v>
      </c>
      <c r="H389" s="4">
        <f t="shared" si="41"/>
        <v>563408521975808</v>
      </c>
      <c r="I389" s="4">
        <f t="shared" si="42"/>
        <v>5.2643060627410804E-5</v>
      </c>
      <c r="J389" s="4">
        <f t="shared" si="43"/>
        <v>5.2643060627410804E-3</v>
      </c>
      <c r="N389" s="4">
        <v>4192837107</v>
      </c>
      <c r="O389" s="4">
        <v>2552550192</v>
      </c>
      <c r="P389" s="4">
        <v>1.07029879474351E+19</v>
      </c>
      <c r="Q389" s="4">
        <f t="shared" si="44"/>
        <v>1.0702427162497575E+19</v>
      </c>
      <c r="R389" s="4">
        <f t="shared" si="45"/>
        <v>-560784937525248</v>
      </c>
      <c r="S389" s="4">
        <f t="shared" si="46"/>
        <v>-5.2397921425739494E-5</v>
      </c>
      <c r="T389" s="4">
        <f t="shared" si="47"/>
        <v>5.2397921425739492E-3</v>
      </c>
    </row>
    <row r="390" spans="4:20" x14ac:dyDescent="0.25">
      <c r="D390" s="4">
        <v>2233726730</v>
      </c>
      <c r="E390" s="4">
        <v>1711905996</v>
      </c>
      <c r="F390" s="4">
        <v>3.8239296998396698E+18</v>
      </c>
      <c r="G390" s="4">
        <f t="shared" si="40"/>
        <v>3.8239301825124731E+18</v>
      </c>
      <c r="H390" s="4">
        <f t="shared" si="41"/>
        <v>482672803328</v>
      </c>
      <c r="I390" s="4">
        <f t="shared" si="42"/>
        <v>1.2622427196379012E-7</v>
      </c>
      <c r="J390" s="4">
        <f t="shared" si="43"/>
        <v>1.2622427196379012E-5</v>
      </c>
      <c r="N390" s="4">
        <v>2233726730</v>
      </c>
      <c r="O390" s="4">
        <v>1711905996</v>
      </c>
      <c r="P390" s="4">
        <v>3.8242102031995699E+18</v>
      </c>
      <c r="Q390" s="4">
        <f t="shared" si="44"/>
        <v>3.8239301825124731E+18</v>
      </c>
      <c r="R390" s="4">
        <f t="shared" si="45"/>
        <v>-280020687096832</v>
      </c>
      <c r="S390" s="4">
        <f t="shared" si="46"/>
        <v>-7.3228504112710381E-5</v>
      </c>
      <c r="T390" s="4">
        <f t="shared" si="47"/>
        <v>7.3228504112710377E-3</v>
      </c>
    </row>
    <row r="391" spans="4:20" x14ac:dyDescent="0.25">
      <c r="D391" s="4">
        <v>3441108378</v>
      </c>
      <c r="E391" s="4">
        <v>3265374085</v>
      </c>
      <c r="F391" s="4">
        <v>1.12365059693189E+19</v>
      </c>
      <c r="G391" s="4">
        <f t="shared" si="40"/>
        <v>1.1236506121197584E+19</v>
      </c>
      <c r="H391" s="4">
        <f t="shared" si="41"/>
        <v>151878684672</v>
      </c>
      <c r="I391" s="4">
        <f t="shared" si="42"/>
        <v>1.3516540019987352E-8</v>
      </c>
      <c r="J391" s="4">
        <f t="shared" si="43"/>
        <v>1.3516540019987353E-6</v>
      </c>
      <c r="N391" s="4">
        <v>3441108378</v>
      </c>
      <c r="O391" s="4">
        <v>3265374085</v>
      </c>
      <c r="P391" s="4">
        <v>1.1236786570922101E+19</v>
      </c>
      <c r="Q391" s="4">
        <f t="shared" si="44"/>
        <v>1.1236506121197584E+19</v>
      </c>
      <c r="R391" s="4">
        <f t="shared" si="45"/>
        <v>-280449724516352</v>
      </c>
      <c r="S391" s="4">
        <f t="shared" si="46"/>
        <v>-2.4958801382868086E-5</v>
      </c>
      <c r="T391" s="4">
        <f t="shared" si="47"/>
        <v>2.4958801382868085E-3</v>
      </c>
    </row>
    <row r="392" spans="4:20" x14ac:dyDescent="0.25">
      <c r="D392" s="4">
        <v>3050931051</v>
      </c>
      <c r="E392" s="4">
        <v>744339032</v>
      </c>
      <c r="F392" s="4">
        <v>2.2709269877581299E+18</v>
      </c>
      <c r="G392" s="4">
        <f t="shared" si="40"/>
        <v>2.2709270652000827E+18</v>
      </c>
      <c r="H392" s="4">
        <f t="shared" si="41"/>
        <v>77441952768</v>
      </c>
      <c r="I392" s="4">
        <f t="shared" si="42"/>
        <v>3.4101470696583947E-8</v>
      </c>
      <c r="J392" s="4">
        <f t="shared" si="43"/>
        <v>3.4101470696583946E-6</v>
      </c>
      <c r="N392" s="4">
        <v>3050931051</v>
      </c>
      <c r="O392" s="4">
        <v>744339032</v>
      </c>
      <c r="P392" s="4">
        <v>2.27092664685453E+18</v>
      </c>
      <c r="Q392" s="4">
        <f t="shared" si="44"/>
        <v>2.2709270652000827E+18</v>
      </c>
      <c r="R392" s="4">
        <f t="shared" si="45"/>
        <v>418345552640</v>
      </c>
      <c r="S392" s="4">
        <f t="shared" si="46"/>
        <v>1.8421796060770501E-7</v>
      </c>
      <c r="T392" s="4">
        <f t="shared" si="47"/>
        <v>1.84217960607705E-5</v>
      </c>
    </row>
    <row r="393" spans="4:20" x14ac:dyDescent="0.25">
      <c r="D393" s="4">
        <v>4281645566</v>
      </c>
      <c r="E393" s="4">
        <v>3260445060</v>
      </c>
      <c r="F393" s="4">
        <v>1.39600703291071E+19</v>
      </c>
      <c r="G393" s="4">
        <f t="shared" ref="G393:G456" si="48">D393*E393</f>
        <v>1.3960070134335605E+19</v>
      </c>
      <c r="H393" s="4">
        <f t="shared" ref="H393:H456" si="49">G393-F393</f>
        <v>-194771494912</v>
      </c>
      <c r="I393" s="4">
        <f t="shared" ref="I393:I456" si="50">H393/G393</f>
        <v>-1.3952042721687205E-8</v>
      </c>
      <c r="J393" s="4">
        <f t="shared" ref="J393:J456" si="51">ABS(I393*100)</f>
        <v>1.3952042721687205E-6</v>
      </c>
      <c r="N393" s="4">
        <v>4281645566</v>
      </c>
      <c r="O393" s="4">
        <v>3260445060</v>
      </c>
      <c r="P393" s="4">
        <v>1.3960349940282401E+19</v>
      </c>
      <c r="Q393" s="4">
        <f t="shared" ref="Q393:Q456" si="52">N393*O393</f>
        <v>1.3960070134335605E+19</v>
      </c>
      <c r="R393" s="4">
        <f t="shared" ref="R393:R456" si="53">Q393-P393</f>
        <v>-279805946796032</v>
      </c>
      <c r="S393" s="4">
        <f t="shared" ref="S393:S456" si="54">R393/Q393</f>
        <v>-2.00433052343937E-5</v>
      </c>
      <c r="T393" s="4">
        <f t="shared" ref="T393:T456" si="55">ABS(S393*100)</f>
        <v>2.0043305234393699E-3</v>
      </c>
    </row>
    <row r="394" spans="4:20" x14ac:dyDescent="0.25">
      <c r="D394" s="4">
        <v>1905892067</v>
      </c>
      <c r="E394" s="4">
        <v>1575923387</v>
      </c>
      <c r="F394" s="4">
        <v>3.00354025474067E+18</v>
      </c>
      <c r="G394" s="4">
        <f t="shared" si="48"/>
        <v>3.003539881483071E+18</v>
      </c>
      <c r="H394" s="4">
        <f t="shared" si="49"/>
        <v>-373257598976</v>
      </c>
      <c r="I394" s="4">
        <f t="shared" si="50"/>
        <v>-1.2427256294386042E-7</v>
      </c>
      <c r="J394" s="4">
        <f t="shared" si="51"/>
        <v>1.2427256294386042E-5</v>
      </c>
      <c r="N394" s="4">
        <v>1905892067</v>
      </c>
      <c r="O394" s="4">
        <v>1575923387</v>
      </c>
      <c r="P394" s="4">
        <v>3.0035398811745198E+18</v>
      </c>
      <c r="Q394" s="4">
        <f t="shared" si="52"/>
        <v>3.003539881483071E+18</v>
      </c>
      <c r="R394" s="4">
        <f t="shared" si="53"/>
        <v>308551168</v>
      </c>
      <c r="S394" s="4">
        <f t="shared" si="54"/>
        <v>1.0272917296761359E-10</v>
      </c>
      <c r="T394" s="4">
        <f t="shared" si="55"/>
        <v>1.0272917296761358E-8</v>
      </c>
    </row>
    <row r="395" spans="4:20" x14ac:dyDescent="0.25">
      <c r="D395" s="4">
        <v>66258439</v>
      </c>
      <c r="E395" s="4">
        <v>2249518348</v>
      </c>
      <c r="F395" s="4">
        <v>1.4905115336224E+17</v>
      </c>
      <c r="G395" s="4">
        <f t="shared" si="48"/>
        <v>1.4904957424033878E+17</v>
      </c>
      <c r="H395" s="4">
        <f t="shared" si="49"/>
        <v>-1579121901216</v>
      </c>
      <c r="I395" s="4">
        <f t="shared" si="50"/>
        <v>-1.0594608600959199E-5</v>
      </c>
      <c r="J395" s="4">
        <f t="shared" si="51"/>
        <v>1.05946086009592E-3</v>
      </c>
      <c r="N395" s="4">
        <v>66258439</v>
      </c>
      <c r="O395" s="4">
        <v>2249518348</v>
      </c>
      <c r="P395" s="4">
        <v>1.4905122804706499E+17</v>
      </c>
      <c r="Q395" s="4">
        <f t="shared" si="52"/>
        <v>1.4904957424033878E+17</v>
      </c>
      <c r="R395" s="4">
        <f t="shared" si="53"/>
        <v>-1653806726208</v>
      </c>
      <c r="S395" s="4">
        <f t="shared" si="54"/>
        <v>-1.1095682323394477E-5</v>
      </c>
      <c r="T395" s="4">
        <f t="shared" si="55"/>
        <v>1.1095682323394478E-3</v>
      </c>
    </row>
    <row r="396" spans="4:20" x14ac:dyDescent="0.25">
      <c r="D396" s="4">
        <v>1491323057</v>
      </c>
      <c r="E396" s="4">
        <v>2264636685</v>
      </c>
      <c r="F396" s="4">
        <v>3.3773015541723899E+18</v>
      </c>
      <c r="G396" s="4">
        <f t="shared" si="48"/>
        <v>3.377304904068546E+18</v>
      </c>
      <c r="H396" s="4">
        <f t="shared" si="49"/>
        <v>3349896156160</v>
      </c>
      <c r="I396" s="4">
        <f t="shared" si="50"/>
        <v>9.9188443191032954E-7</v>
      </c>
      <c r="J396" s="4">
        <f t="shared" si="51"/>
        <v>9.9188443191032958E-5</v>
      </c>
      <c r="N396" s="4">
        <v>1491323057</v>
      </c>
      <c r="O396" s="4">
        <v>2264636685</v>
      </c>
      <c r="P396" s="4">
        <v>3.3773065190589E+18</v>
      </c>
      <c r="Q396" s="4">
        <f t="shared" si="52"/>
        <v>3.377304904068546E+18</v>
      </c>
      <c r="R396" s="4">
        <f t="shared" si="53"/>
        <v>-1614990353920</v>
      </c>
      <c r="S396" s="4">
        <f t="shared" si="54"/>
        <v>-4.7818908857606123E-7</v>
      </c>
      <c r="T396" s="4">
        <f t="shared" si="55"/>
        <v>4.781890885760612E-5</v>
      </c>
    </row>
    <row r="397" spans="4:20" x14ac:dyDescent="0.25">
      <c r="D397" s="4">
        <v>2051766516</v>
      </c>
      <c r="E397" s="4">
        <v>987796597</v>
      </c>
      <c r="F397" s="4">
        <v>2.0267264177283899E+18</v>
      </c>
      <c r="G397" s="4">
        <f t="shared" si="48"/>
        <v>2.0267279823433462E+18</v>
      </c>
      <c r="H397" s="4">
        <f t="shared" si="49"/>
        <v>1564614956288</v>
      </c>
      <c r="I397" s="4">
        <f t="shared" si="50"/>
        <v>7.71990602546948E-7</v>
      </c>
      <c r="J397" s="4">
        <f t="shared" si="51"/>
        <v>7.7199060254694806E-5</v>
      </c>
      <c r="N397" s="4">
        <v>2051766516</v>
      </c>
      <c r="O397" s="4">
        <v>987796597</v>
      </c>
      <c r="P397" s="4">
        <v>2.0267299128524001E+18</v>
      </c>
      <c r="Q397" s="4">
        <f t="shared" si="52"/>
        <v>2.0267279823433462E+18</v>
      </c>
      <c r="R397" s="4">
        <f t="shared" si="53"/>
        <v>-1930509053952</v>
      </c>
      <c r="S397" s="4">
        <f t="shared" si="54"/>
        <v>-9.5252499140013064E-7</v>
      </c>
      <c r="T397" s="4">
        <f t="shared" si="55"/>
        <v>9.5252499140013069E-5</v>
      </c>
    </row>
    <row r="398" spans="4:20" x14ac:dyDescent="0.25">
      <c r="D398" s="4">
        <v>550394433</v>
      </c>
      <c r="E398" s="4">
        <v>406544432</v>
      </c>
      <c r="F398" s="4">
        <v>2.2375992214684301E+17</v>
      </c>
      <c r="G398" s="4">
        <f t="shared" si="48"/>
        <v>2.2375979213994707E+17</v>
      </c>
      <c r="H398" s="4">
        <f t="shared" si="49"/>
        <v>-130006895936</v>
      </c>
      <c r="I398" s="4">
        <f t="shared" si="50"/>
        <v>-5.8101097919633932E-7</v>
      </c>
      <c r="J398" s="4">
        <f t="shared" si="51"/>
        <v>5.8101097919633934E-5</v>
      </c>
      <c r="N398" s="4">
        <v>550394433</v>
      </c>
      <c r="O398" s="4">
        <v>406544432</v>
      </c>
      <c r="P398" s="4">
        <v>2.23759886248844E+17</v>
      </c>
      <c r="Q398" s="4">
        <f t="shared" si="52"/>
        <v>2.2375979213994707E+17</v>
      </c>
      <c r="R398" s="4">
        <f t="shared" si="53"/>
        <v>-94108896928</v>
      </c>
      <c r="S398" s="4">
        <f t="shared" si="54"/>
        <v>-4.2058001586424902E-7</v>
      </c>
      <c r="T398" s="4">
        <f t="shared" si="55"/>
        <v>4.2058001586424903E-5</v>
      </c>
    </row>
    <row r="399" spans="4:20" x14ac:dyDescent="0.25">
      <c r="D399" s="4">
        <v>3386391955</v>
      </c>
      <c r="E399" s="4">
        <v>3614091694</v>
      </c>
      <c r="F399" s="4">
        <v>1.2238731000591401E+19</v>
      </c>
      <c r="G399" s="4">
        <f t="shared" si="48"/>
        <v>1.2238731037193923E+19</v>
      </c>
      <c r="H399" s="4">
        <f t="shared" si="49"/>
        <v>36602521600</v>
      </c>
      <c r="I399" s="4">
        <f t="shared" si="50"/>
        <v>2.9907121488954767E-9</v>
      </c>
      <c r="J399" s="4">
        <f t="shared" si="51"/>
        <v>2.9907121488954765E-7</v>
      </c>
      <c r="N399" s="4">
        <v>3386391955</v>
      </c>
      <c r="O399" s="4">
        <v>3614091694</v>
      </c>
      <c r="P399" s="4">
        <v>1.22390064248662E+19</v>
      </c>
      <c r="Q399" s="4">
        <f t="shared" si="52"/>
        <v>1.2238731037193923E+19</v>
      </c>
      <c r="R399" s="4">
        <f t="shared" si="53"/>
        <v>-275387672276992</v>
      </c>
      <c r="S399" s="4">
        <f t="shared" si="54"/>
        <v>-2.2501325622736494E-5</v>
      </c>
      <c r="T399" s="4">
        <f t="shared" si="55"/>
        <v>2.2501325622736493E-3</v>
      </c>
    </row>
    <row r="400" spans="4:20" x14ac:dyDescent="0.25">
      <c r="D400" s="4">
        <v>2438093602</v>
      </c>
      <c r="E400" s="4">
        <v>3854078923</v>
      </c>
      <c r="F400" s="4">
        <v>9.3966052114296996E+18</v>
      </c>
      <c r="G400" s="4">
        <f t="shared" si="48"/>
        <v>9.3966051637693501E+18</v>
      </c>
      <c r="H400" s="4">
        <f t="shared" si="49"/>
        <v>-47660349440</v>
      </c>
      <c r="I400" s="4">
        <f t="shared" si="50"/>
        <v>-5.0720817368984297E-9</v>
      </c>
      <c r="J400" s="4">
        <f t="shared" si="51"/>
        <v>5.07208173689843E-7</v>
      </c>
      <c r="N400" s="4">
        <v>2438093602</v>
      </c>
      <c r="O400" s="4">
        <v>3854078923</v>
      </c>
      <c r="P400" s="4">
        <v>9.3968889030628393E+18</v>
      </c>
      <c r="Q400" s="4">
        <f t="shared" si="52"/>
        <v>9.3966051637693501E+18</v>
      </c>
      <c r="R400" s="4">
        <f t="shared" si="53"/>
        <v>-283739293489152</v>
      </c>
      <c r="S400" s="4">
        <f t="shared" si="54"/>
        <v>-3.0195936569003708E-5</v>
      </c>
      <c r="T400" s="4">
        <f t="shared" si="55"/>
        <v>3.019593656900371E-3</v>
      </c>
    </row>
    <row r="401" spans="4:20" x14ac:dyDescent="0.25">
      <c r="D401" s="4">
        <v>3842259914</v>
      </c>
      <c r="E401" s="4">
        <v>3578667434</v>
      </c>
      <c r="F401" s="4">
        <v>1.37501707489861E+19</v>
      </c>
      <c r="G401" s="4">
        <f t="shared" si="48"/>
        <v>1.3750170427195441E+19</v>
      </c>
      <c r="H401" s="4">
        <f t="shared" si="49"/>
        <v>-321790658560</v>
      </c>
      <c r="I401" s="4">
        <f t="shared" si="50"/>
        <v>-2.3402666917026291E-8</v>
      </c>
      <c r="J401" s="4">
        <f t="shared" si="51"/>
        <v>2.3402666917026289E-6</v>
      </c>
      <c r="N401" s="4">
        <v>3842259914</v>
      </c>
      <c r="O401" s="4">
        <v>3578667434</v>
      </c>
      <c r="P401" s="4">
        <v>1.3750452159744299E+19</v>
      </c>
      <c r="Q401" s="4">
        <f t="shared" si="52"/>
        <v>1.3750170427195441E+19</v>
      </c>
      <c r="R401" s="4">
        <f t="shared" si="53"/>
        <v>-281732548857856</v>
      </c>
      <c r="S401" s="4">
        <f t="shared" si="54"/>
        <v>-2.0489385957037892E-5</v>
      </c>
      <c r="T401" s="4">
        <f t="shared" si="55"/>
        <v>2.048938595703789E-3</v>
      </c>
    </row>
    <row r="402" spans="4:20" x14ac:dyDescent="0.25">
      <c r="D402" s="4">
        <v>3864499660</v>
      </c>
      <c r="E402" s="4">
        <v>2037223666</v>
      </c>
      <c r="F402" s="4">
        <v>7.8728504072785101E+18</v>
      </c>
      <c r="G402" s="4">
        <f t="shared" si="48"/>
        <v>7.8728501646009539E+18</v>
      </c>
      <c r="H402" s="4">
        <f t="shared" si="49"/>
        <v>-242677556224</v>
      </c>
      <c r="I402" s="4">
        <f t="shared" si="50"/>
        <v>-3.0824612579972864E-8</v>
      </c>
      <c r="J402" s="4">
        <f t="shared" si="51"/>
        <v>3.0824612579972865E-6</v>
      </c>
      <c r="N402" s="4">
        <v>3864499660</v>
      </c>
      <c r="O402" s="4">
        <v>2037223666</v>
      </c>
      <c r="P402" s="4">
        <v>7.8728485566143601E+18</v>
      </c>
      <c r="Q402" s="4">
        <f t="shared" si="52"/>
        <v>7.8728501646009539E+18</v>
      </c>
      <c r="R402" s="4">
        <f t="shared" si="53"/>
        <v>1607986593792</v>
      </c>
      <c r="S402" s="4">
        <f t="shared" si="54"/>
        <v>2.0424453154488595E-7</v>
      </c>
      <c r="T402" s="4">
        <f t="shared" si="55"/>
        <v>2.0424453154488597E-5</v>
      </c>
    </row>
    <row r="403" spans="4:20" x14ac:dyDescent="0.25">
      <c r="D403" s="4">
        <v>1542923447</v>
      </c>
      <c r="E403" s="4">
        <v>1410054824</v>
      </c>
      <c r="F403" s="4">
        <v>2.17560664923426E+18</v>
      </c>
      <c r="G403" s="4">
        <f t="shared" si="48"/>
        <v>2.1756066495050583E+18</v>
      </c>
      <c r="H403" s="4">
        <f t="shared" si="49"/>
        <v>270798336</v>
      </c>
      <c r="I403" s="4">
        <f t="shared" si="50"/>
        <v>1.2447026490822941E-10</v>
      </c>
      <c r="J403" s="4">
        <f t="shared" si="51"/>
        <v>1.244702649082294E-8</v>
      </c>
      <c r="N403" s="4">
        <v>1542923447</v>
      </c>
      <c r="O403" s="4">
        <v>1410054824</v>
      </c>
      <c r="P403" s="4">
        <v>2.17560664916656E+18</v>
      </c>
      <c r="Q403" s="4">
        <f t="shared" si="52"/>
        <v>2.1756066495050583E+18</v>
      </c>
      <c r="R403" s="4">
        <f t="shared" si="53"/>
        <v>338498304</v>
      </c>
      <c r="S403" s="4">
        <f t="shared" si="54"/>
        <v>1.5558800763778093E-10</v>
      </c>
      <c r="T403" s="4">
        <f t="shared" si="55"/>
        <v>1.5558800763778095E-8</v>
      </c>
    </row>
    <row r="404" spans="4:20" x14ac:dyDescent="0.25">
      <c r="D404" s="4">
        <v>2676004671</v>
      </c>
      <c r="E404" s="4">
        <v>3584063403</v>
      </c>
      <c r="F404" s="4">
        <v>9.5909705241341092E+18</v>
      </c>
      <c r="G404" s="4">
        <f t="shared" si="48"/>
        <v>9.5909704075881554E+18</v>
      </c>
      <c r="H404" s="4">
        <f t="shared" si="49"/>
        <v>-116545953792</v>
      </c>
      <c r="I404" s="4">
        <f t="shared" si="50"/>
        <v>-1.2151633133993565E-8</v>
      </c>
      <c r="J404" s="4">
        <f t="shared" si="51"/>
        <v>1.2151633133993566E-6</v>
      </c>
      <c r="N404" s="4">
        <v>2676004671</v>
      </c>
      <c r="O404" s="4">
        <v>3584063403</v>
      </c>
      <c r="P404" s="4">
        <v>9.5912539988105994E+18</v>
      </c>
      <c r="Q404" s="4">
        <f t="shared" si="52"/>
        <v>9.5909704075881554E+18</v>
      </c>
      <c r="R404" s="4">
        <f t="shared" si="53"/>
        <v>-283591222444032</v>
      </c>
      <c r="S404" s="4">
        <f t="shared" si="54"/>
        <v>-2.956856401304931E-5</v>
      </c>
      <c r="T404" s="4">
        <f t="shared" si="55"/>
        <v>2.956856401304931E-3</v>
      </c>
    </row>
    <row r="405" spans="4:20" x14ac:dyDescent="0.25">
      <c r="D405" s="4">
        <v>2889965912</v>
      </c>
      <c r="E405" s="4">
        <v>2714104643</v>
      </c>
      <c r="F405" s="4">
        <v>7.8436699850949796E+18</v>
      </c>
      <c r="G405" s="4">
        <f t="shared" si="48"/>
        <v>7.8436698998709299E+18</v>
      </c>
      <c r="H405" s="4">
        <f t="shared" si="49"/>
        <v>-85224049664</v>
      </c>
      <c r="I405" s="4">
        <f t="shared" si="50"/>
        <v>-1.0865328443437221E-8</v>
      </c>
      <c r="J405" s="4">
        <f t="shared" si="51"/>
        <v>1.0865328443437222E-6</v>
      </c>
      <c r="N405" s="4">
        <v>2889965912</v>
      </c>
      <c r="O405" s="4">
        <v>2714104643</v>
      </c>
      <c r="P405" s="4">
        <v>7.8436718810486395E+18</v>
      </c>
      <c r="Q405" s="4">
        <f t="shared" si="52"/>
        <v>7.8436698998709299E+18</v>
      </c>
      <c r="R405" s="4">
        <f t="shared" si="53"/>
        <v>-1981177709568</v>
      </c>
      <c r="S405" s="4">
        <f t="shared" si="54"/>
        <v>-2.5258300449392968E-7</v>
      </c>
      <c r="T405" s="4">
        <f t="shared" si="55"/>
        <v>2.5258300449392969E-5</v>
      </c>
    </row>
    <row r="406" spans="4:20" x14ac:dyDescent="0.25">
      <c r="D406" s="4">
        <v>2327227157</v>
      </c>
      <c r="E406" s="4">
        <v>50274309</v>
      </c>
      <c r="F406" s="4">
        <v>1.1699937346900899E+17</v>
      </c>
      <c r="G406" s="4">
        <f t="shared" si="48"/>
        <v>1.1699973720420952E+17</v>
      </c>
      <c r="H406" s="4">
        <f t="shared" si="49"/>
        <v>363735200528</v>
      </c>
      <c r="I406" s="4">
        <f t="shared" si="50"/>
        <v>3.1088548506151106E-6</v>
      </c>
      <c r="J406" s="4">
        <f t="shared" si="51"/>
        <v>3.1088548506151103E-4</v>
      </c>
      <c r="N406" s="4">
        <v>2327227157</v>
      </c>
      <c r="O406" s="4">
        <v>50274309</v>
      </c>
      <c r="P406" s="4">
        <v>1.1700047324907299E+17</v>
      </c>
      <c r="Q406" s="4">
        <f t="shared" si="52"/>
        <v>1.1699973720420952E+17</v>
      </c>
      <c r="R406" s="4">
        <f t="shared" si="53"/>
        <v>-736044863472</v>
      </c>
      <c r="S406" s="4">
        <f t="shared" si="54"/>
        <v>-6.2909958693951491E-6</v>
      </c>
      <c r="T406" s="4">
        <f t="shared" si="55"/>
        <v>6.2909958693951494E-4</v>
      </c>
    </row>
    <row r="407" spans="4:20" x14ac:dyDescent="0.25">
      <c r="D407" s="4">
        <v>2034769650</v>
      </c>
      <c r="E407" s="4">
        <v>3854370251</v>
      </c>
      <c r="F407" s="4">
        <v>7.8427555672294195E+18</v>
      </c>
      <c r="G407" s="4">
        <f t="shared" si="48"/>
        <v>7.8427556065976822E+18</v>
      </c>
      <c r="H407" s="4">
        <f t="shared" si="49"/>
        <v>39368262656</v>
      </c>
      <c r="I407" s="4">
        <f t="shared" si="50"/>
        <v>5.0196977479295198E-9</v>
      </c>
      <c r="J407" s="4">
        <f t="shared" si="51"/>
        <v>5.0196977479295197E-7</v>
      </c>
      <c r="N407" s="4">
        <v>2034769650</v>
      </c>
      <c r="O407" s="4">
        <v>3854370251</v>
      </c>
      <c r="P407" s="4">
        <v>7.8427555928640901E+18</v>
      </c>
      <c r="Q407" s="4">
        <f t="shared" si="52"/>
        <v>7.8427556065976822E+18</v>
      </c>
      <c r="R407" s="4">
        <f t="shared" si="53"/>
        <v>13733592064</v>
      </c>
      <c r="S407" s="4">
        <f t="shared" si="54"/>
        <v>1.751118197849577E-9</v>
      </c>
      <c r="T407" s="4">
        <f t="shared" si="55"/>
        <v>1.7511181978495771E-7</v>
      </c>
    </row>
    <row r="408" spans="4:20" x14ac:dyDescent="0.25">
      <c r="D408" s="4">
        <v>2507529514</v>
      </c>
      <c r="E408" s="4">
        <v>2256218380</v>
      </c>
      <c r="F408" s="4">
        <v>5.65753353058803E+18</v>
      </c>
      <c r="G408" s="4">
        <f t="shared" si="48"/>
        <v>5.6575341778792673E+18</v>
      </c>
      <c r="H408" s="4">
        <f t="shared" si="49"/>
        <v>647291237376</v>
      </c>
      <c r="I408" s="4">
        <f t="shared" si="50"/>
        <v>1.1441225400049422E-7</v>
      </c>
      <c r="J408" s="4">
        <f t="shared" si="51"/>
        <v>1.1441225400049422E-5</v>
      </c>
      <c r="N408" s="4">
        <v>2507529514</v>
      </c>
      <c r="O408" s="4">
        <v>2256218380</v>
      </c>
      <c r="P408" s="4">
        <v>5.6575342295738296E+18</v>
      </c>
      <c r="Q408" s="4">
        <f t="shared" si="52"/>
        <v>5.6575341778792673E+18</v>
      </c>
      <c r="R408" s="4">
        <f t="shared" si="53"/>
        <v>-51694562304</v>
      </c>
      <c r="S408" s="4">
        <f t="shared" si="54"/>
        <v>-9.1372956271521384E-9</v>
      </c>
      <c r="T408" s="4">
        <f t="shared" si="55"/>
        <v>9.1372956271521388E-7</v>
      </c>
    </row>
    <row r="409" spans="4:20" x14ac:dyDescent="0.25">
      <c r="D409" s="4">
        <v>426854962</v>
      </c>
      <c r="E409" s="4">
        <v>1753935057</v>
      </c>
      <c r="F409" s="4">
        <v>7.4867737129258701E+17</v>
      </c>
      <c r="G409" s="4">
        <f t="shared" si="48"/>
        <v>7.4867588210620288E+17</v>
      </c>
      <c r="H409" s="4">
        <f t="shared" si="49"/>
        <v>-1489186384128</v>
      </c>
      <c r="I409" s="4">
        <f t="shared" si="50"/>
        <v>-1.9890935713576955E-6</v>
      </c>
      <c r="J409" s="4">
        <f t="shared" si="51"/>
        <v>1.9890935713576954E-4</v>
      </c>
      <c r="N409" s="4">
        <v>426854962</v>
      </c>
      <c r="O409" s="4">
        <v>1753935057</v>
      </c>
      <c r="P409" s="4">
        <v>7.48675881469712E+17</v>
      </c>
      <c r="Q409" s="4">
        <f t="shared" si="52"/>
        <v>7.4867588210620288E+17</v>
      </c>
      <c r="R409" s="4">
        <f t="shared" si="53"/>
        <v>636490880</v>
      </c>
      <c r="S409" s="4">
        <f t="shared" si="54"/>
        <v>8.5015544805503842E-10</v>
      </c>
      <c r="T409" s="4">
        <f t="shared" si="55"/>
        <v>8.5015544805503847E-8</v>
      </c>
    </row>
    <row r="410" spans="4:20" x14ac:dyDescent="0.25">
      <c r="D410" s="4">
        <v>2967010145</v>
      </c>
      <c r="E410" s="4">
        <v>2598760245</v>
      </c>
      <c r="F410" s="4">
        <v>7.7099841071800996E+18</v>
      </c>
      <c r="G410" s="4">
        <f t="shared" si="48"/>
        <v>7.710548011337686E+18</v>
      </c>
      <c r="H410" s="4">
        <f t="shared" si="49"/>
        <v>563904157586432</v>
      </c>
      <c r="I410" s="4">
        <f t="shared" si="50"/>
        <v>7.3134121823411298E-5</v>
      </c>
      <c r="J410" s="4">
        <f t="shared" si="51"/>
        <v>7.3134121823411301E-3</v>
      </c>
      <c r="N410" s="4">
        <v>2967010145</v>
      </c>
      <c r="O410" s="4">
        <v>2598760245</v>
      </c>
      <c r="P410" s="4">
        <v>7.7108325816714895E+18</v>
      </c>
      <c r="Q410" s="4">
        <f t="shared" si="52"/>
        <v>7.710548011337686E+18</v>
      </c>
      <c r="R410" s="4">
        <f t="shared" si="53"/>
        <v>-284570333803520</v>
      </c>
      <c r="S410" s="4">
        <f t="shared" si="54"/>
        <v>-3.6906628865430089E-5</v>
      </c>
      <c r="T410" s="4">
        <f t="shared" si="55"/>
        <v>3.6906628865430091E-3</v>
      </c>
    </row>
    <row r="411" spans="4:20" x14ac:dyDescent="0.25">
      <c r="D411" s="4">
        <v>2752482632</v>
      </c>
      <c r="E411" s="4">
        <v>3055511404</v>
      </c>
      <c r="F411" s="4">
        <v>8.4102411950015396E+18</v>
      </c>
      <c r="G411" s="4">
        <f t="shared" si="48"/>
        <v>8.4102420713879357E+18</v>
      </c>
      <c r="H411" s="4">
        <f t="shared" si="49"/>
        <v>876386396160</v>
      </c>
      <c r="I411" s="4">
        <f t="shared" si="50"/>
        <v>1.04204657692495E-7</v>
      </c>
      <c r="J411" s="4">
        <f t="shared" si="51"/>
        <v>1.0420465769249501E-5</v>
      </c>
      <c r="N411" s="4">
        <v>2752482632</v>
      </c>
      <c r="O411" s="4">
        <v>3055511404</v>
      </c>
      <c r="P411" s="4">
        <v>8.4102413651742198E+18</v>
      </c>
      <c r="Q411" s="4">
        <f t="shared" si="52"/>
        <v>8.4102420713879357E+18</v>
      </c>
      <c r="R411" s="4">
        <f t="shared" si="53"/>
        <v>706213715968</v>
      </c>
      <c r="S411" s="4">
        <f t="shared" si="54"/>
        <v>8.3970676464899202E-8</v>
      </c>
      <c r="T411" s="4">
        <f t="shared" si="55"/>
        <v>8.3970676464899207E-6</v>
      </c>
    </row>
    <row r="412" spans="4:20" x14ac:dyDescent="0.25">
      <c r="D412" s="4">
        <v>3563425704</v>
      </c>
      <c r="E412" s="4">
        <v>3394014100</v>
      </c>
      <c r="F412" s="4">
        <v>1.2094318293720799E+19</v>
      </c>
      <c r="G412" s="4">
        <f t="shared" si="48"/>
        <v>1.2094317083678427E+19</v>
      </c>
      <c r="H412" s="4">
        <f t="shared" si="49"/>
        <v>-1210042372096</v>
      </c>
      <c r="I412" s="4">
        <f t="shared" si="50"/>
        <v>-1.0005049179080822E-7</v>
      </c>
      <c r="J412" s="4">
        <f t="shared" si="51"/>
        <v>1.0005049179080821E-5</v>
      </c>
      <c r="N412" s="4">
        <v>3563425704</v>
      </c>
      <c r="O412" s="4">
        <v>3394014100</v>
      </c>
      <c r="P412" s="4">
        <v>1.20945986383464E+19</v>
      </c>
      <c r="Q412" s="4">
        <f t="shared" si="52"/>
        <v>1.2094317083678427E+19</v>
      </c>
      <c r="R412" s="4">
        <f t="shared" si="53"/>
        <v>-281554667972608</v>
      </c>
      <c r="S412" s="4">
        <f t="shared" si="54"/>
        <v>-2.3279914527176802E-5</v>
      </c>
      <c r="T412" s="4">
        <f t="shared" si="55"/>
        <v>2.3279914527176804E-3</v>
      </c>
    </row>
    <row r="413" spans="4:20" x14ac:dyDescent="0.25">
      <c r="D413" s="4">
        <v>1812878552</v>
      </c>
      <c r="E413" s="4">
        <v>2507927338</v>
      </c>
      <c r="F413" s="4">
        <v>4.54656900584672E+18</v>
      </c>
      <c r="G413" s="4">
        <f t="shared" si="48"/>
        <v>4.5465676810346547E+18</v>
      </c>
      <c r="H413" s="4">
        <f t="shared" si="49"/>
        <v>-1324812065280</v>
      </c>
      <c r="I413" s="4">
        <f t="shared" si="50"/>
        <v>-2.9138729657676946E-7</v>
      </c>
      <c r="J413" s="4">
        <f t="shared" si="51"/>
        <v>2.9138729657676945E-5</v>
      </c>
      <c r="N413" s="4">
        <v>1812878552</v>
      </c>
      <c r="O413" s="4">
        <v>2507927338</v>
      </c>
      <c r="P413" s="4">
        <v>4.5465669395203E+18</v>
      </c>
      <c r="Q413" s="4">
        <f t="shared" si="52"/>
        <v>4.5465676810346547E+18</v>
      </c>
      <c r="R413" s="4">
        <f t="shared" si="53"/>
        <v>741514354688</v>
      </c>
      <c r="S413" s="4">
        <f t="shared" si="54"/>
        <v>1.6309321816127784E-7</v>
      </c>
      <c r="T413" s="4">
        <f t="shared" si="55"/>
        <v>1.6309321816127785E-5</v>
      </c>
    </row>
    <row r="414" spans="4:20" x14ac:dyDescent="0.25">
      <c r="D414" s="4">
        <v>3952600535</v>
      </c>
      <c r="E414" s="4">
        <v>1125375110</v>
      </c>
      <c r="F414" s="4">
        <v>4.44759561045246E+18</v>
      </c>
      <c r="G414" s="4">
        <f t="shared" si="48"/>
        <v>4.4481582618616837E+18</v>
      </c>
      <c r="H414" s="4">
        <f t="shared" si="49"/>
        <v>562651409223680</v>
      </c>
      <c r="I414" s="4">
        <f t="shared" si="50"/>
        <v>1.2649087017605214E-4</v>
      </c>
      <c r="J414" s="4">
        <f t="shared" si="51"/>
        <v>1.2649087017605214E-2</v>
      </c>
      <c r="N414" s="4">
        <v>3952600535</v>
      </c>
      <c r="O414" s="4">
        <v>1125375110</v>
      </c>
      <c r="P414" s="4">
        <v>4.4484400308672901E+18</v>
      </c>
      <c r="Q414" s="4">
        <f t="shared" si="52"/>
        <v>4.4481582618616837E+18</v>
      </c>
      <c r="R414" s="4">
        <f t="shared" si="53"/>
        <v>-281769005606400</v>
      </c>
      <c r="S414" s="4">
        <f t="shared" si="54"/>
        <v>-6.334509453547893E-5</v>
      </c>
      <c r="T414" s="4">
        <f t="shared" si="55"/>
        <v>6.3345094535478931E-3</v>
      </c>
    </row>
    <row r="415" spans="4:20" x14ac:dyDescent="0.25">
      <c r="D415" s="4">
        <v>2472398630</v>
      </c>
      <c r="E415" s="4">
        <v>2452602660</v>
      </c>
      <c r="F415" s="4">
        <v>6.0638112185963704E+18</v>
      </c>
      <c r="G415" s="4">
        <f t="shared" si="48"/>
        <v>6.063811456518356E+18</v>
      </c>
      <c r="H415" s="4">
        <f t="shared" si="49"/>
        <v>237921985536</v>
      </c>
      <c r="I415" s="4">
        <f t="shared" si="50"/>
        <v>3.923637587383152E-8</v>
      </c>
      <c r="J415" s="4">
        <f t="shared" si="51"/>
        <v>3.9236375873831521E-6</v>
      </c>
      <c r="N415" s="4">
        <v>2472398630</v>
      </c>
      <c r="O415" s="4">
        <v>2452602660</v>
      </c>
      <c r="P415" s="4">
        <v>6.0640929285202299E+18</v>
      </c>
      <c r="Q415" s="4">
        <f t="shared" si="52"/>
        <v>6.063811456518356E+18</v>
      </c>
      <c r="R415" s="4">
        <f t="shared" si="53"/>
        <v>-281472001873920</v>
      </c>
      <c r="S415" s="4">
        <f t="shared" si="54"/>
        <v>-4.6418330103477873E-5</v>
      </c>
      <c r="T415" s="4">
        <f t="shared" si="55"/>
        <v>4.6418330103477875E-3</v>
      </c>
    </row>
    <row r="416" spans="4:20" x14ac:dyDescent="0.25">
      <c r="D416" s="4">
        <v>976161396</v>
      </c>
      <c r="E416" s="4">
        <v>81034249</v>
      </c>
      <c r="F416" s="4">
        <v>7.9104104057959296E+16</v>
      </c>
      <c r="G416" s="4">
        <f t="shared" si="48"/>
        <v>7.91025056276516E+16</v>
      </c>
      <c r="H416" s="4">
        <f t="shared" si="49"/>
        <v>-1598430307696</v>
      </c>
      <c r="I416" s="4">
        <f t="shared" si="50"/>
        <v>-2.0207075553587043E-5</v>
      </c>
      <c r="J416" s="4">
        <f t="shared" si="51"/>
        <v>2.0207075553587044E-3</v>
      </c>
      <c r="N416" s="4">
        <v>976161396</v>
      </c>
      <c r="O416" s="4">
        <v>81034249</v>
      </c>
      <c r="P416" s="4">
        <v>7.9102254664020896E+16</v>
      </c>
      <c r="Q416" s="4">
        <f t="shared" si="52"/>
        <v>7.91025056276516E+16</v>
      </c>
      <c r="R416" s="4">
        <f t="shared" si="53"/>
        <v>250963630704</v>
      </c>
      <c r="S416" s="4">
        <f t="shared" si="54"/>
        <v>3.1726381953730613E-6</v>
      </c>
      <c r="T416" s="4">
        <f t="shared" si="55"/>
        <v>3.1726381953730616E-4</v>
      </c>
    </row>
    <row r="417" spans="4:20" x14ac:dyDescent="0.25">
      <c r="D417" s="4">
        <v>589227078</v>
      </c>
      <c r="E417" s="4">
        <v>2475939623</v>
      </c>
      <c r="F417" s="4">
        <v>1.4588917935307699E+18</v>
      </c>
      <c r="G417" s="4">
        <f t="shared" si="48"/>
        <v>1.4588906693647117E+18</v>
      </c>
      <c r="H417" s="4">
        <f t="shared" si="49"/>
        <v>-1124166058240</v>
      </c>
      <c r="I417" s="4">
        <f t="shared" si="50"/>
        <v>-7.7056223735362514E-7</v>
      </c>
      <c r="J417" s="4">
        <f t="shared" si="51"/>
        <v>7.7056223735362514E-5</v>
      </c>
      <c r="N417" s="4">
        <v>589227078</v>
      </c>
      <c r="O417" s="4">
        <v>2475939623</v>
      </c>
      <c r="P417" s="4">
        <v>1.4591701819413199E+18</v>
      </c>
      <c r="Q417" s="4">
        <f t="shared" si="52"/>
        <v>1.4588906693647117E+18</v>
      </c>
      <c r="R417" s="4">
        <f t="shared" si="53"/>
        <v>-279512576608256</v>
      </c>
      <c r="S417" s="4">
        <f t="shared" si="54"/>
        <v>-1.9159254526589884E-4</v>
      </c>
      <c r="T417" s="4">
        <f t="shared" si="55"/>
        <v>1.9159254526589883E-2</v>
      </c>
    </row>
    <row r="418" spans="4:20" x14ac:dyDescent="0.25">
      <c r="D418" s="4">
        <v>2201537798</v>
      </c>
      <c r="E418" s="4">
        <v>3237398913</v>
      </c>
      <c r="F418" s="4">
        <v>7.1266931670788301E+18</v>
      </c>
      <c r="G418" s="4">
        <f t="shared" si="48"/>
        <v>7.1272560741736141E+18</v>
      </c>
      <c r="H418" s="4">
        <f t="shared" si="49"/>
        <v>562907094784000</v>
      </c>
      <c r="I418" s="4">
        <f t="shared" si="50"/>
        <v>7.8979496306265037E-5</v>
      </c>
      <c r="J418" s="4">
        <f t="shared" si="51"/>
        <v>7.8979496306265037E-3</v>
      </c>
      <c r="N418" s="4">
        <v>2201537798</v>
      </c>
      <c r="O418" s="4">
        <v>3237398913</v>
      </c>
      <c r="P418" s="4">
        <v>7.1275373874376899E+18</v>
      </c>
      <c r="Q418" s="4">
        <f t="shared" si="52"/>
        <v>7.1272560741736141E+18</v>
      </c>
      <c r="R418" s="4">
        <f t="shared" si="53"/>
        <v>-281313264075776</v>
      </c>
      <c r="S418" s="4">
        <f t="shared" si="54"/>
        <v>-3.9470065498999697E-5</v>
      </c>
      <c r="T418" s="4">
        <f t="shared" si="55"/>
        <v>3.9470065498999696E-3</v>
      </c>
    </row>
    <row r="419" spans="4:20" x14ac:dyDescent="0.25">
      <c r="D419" s="4">
        <v>3566158761</v>
      </c>
      <c r="E419" s="4">
        <v>3183931259</v>
      </c>
      <c r="F419" s="4">
        <v>1.13544043329053E+19</v>
      </c>
      <c r="G419" s="4">
        <f t="shared" si="48"/>
        <v>1.135440435370461E+19</v>
      </c>
      <c r="H419" s="4">
        <f t="shared" si="49"/>
        <v>20799309824</v>
      </c>
      <c r="I419" s="4">
        <f t="shared" si="50"/>
        <v>1.8318274720605484E-9</v>
      </c>
      <c r="J419" s="4">
        <f t="shared" si="51"/>
        <v>1.8318274720605484E-7</v>
      </c>
      <c r="N419" s="4">
        <v>3566158761</v>
      </c>
      <c r="O419" s="4">
        <v>3183931259</v>
      </c>
      <c r="P419" s="4">
        <v>1.1354694386776799E+19</v>
      </c>
      <c r="Q419" s="4">
        <f t="shared" si="52"/>
        <v>1.135440435370461E+19</v>
      </c>
      <c r="R419" s="4">
        <f t="shared" si="53"/>
        <v>-290033072189440</v>
      </c>
      <c r="S419" s="4">
        <f t="shared" si="54"/>
        <v>-2.5543662455072835E-5</v>
      </c>
      <c r="T419" s="4">
        <f t="shared" si="55"/>
        <v>2.5543662455072835E-3</v>
      </c>
    </row>
    <row r="420" spans="4:20" x14ac:dyDescent="0.25">
      <c r="D420" s="4">
        <v>4275942397</v>
      </c>
      <c r="E420" s="4">
        <v>185523222</v>
      </c>
      <c r="F420" s="4">
        <v>7.9328668881249997E+17</v>
      </c>
      <c r="G420" s="4">
        <f t="shared" si="48"/>
        <v>7.9328661057784307E+17</v>
      </c>
      <c r="H420" s="4">
        <f t="shared" si="49"/>
        <v>-78234656896</v>
      </c>
      <c r="I420" s="4">
        <f t="shared" si="50"/>
        <v>-9.8620921937674682E-8</v>
      </c>
      <c r="J420" s="4">
        <f t="shared" si="51"/>
        <v>9.8620921937674685E-6</v>
      </c>
      <c r="N420" s="4">
        <v>4275942397</v>
      </c>
      <c r="O420" s="4">
        <v>185523222</v>
      </c>
      <c r="P420" s="4">
        <v>7.9356850297634995E+17</v>
      </c>
      <c r="Q420" s="4">
        <f t="shared" si="52"/>
        <v>7.9328661057784307E+17</v>
      </c>
      <c r="R420" s="4">
        <f t="shared" si="53"/>
        <v>-281892398506880</v>
      </c>
      <c r="S420" s="4">
        <f t="shared" si="54"/>
        <v>-3.5534748065588163E-4</v>
      </c>
      <c r="T420" s="4">
        <f t="shared" si="55"/>
        <v>3.5534748065588165E-2</v>
      </c>
    </row>
    <row r="421" spans="4:20" x14ac:dyDescent="0.25">
      <c r="D421" s="4">
        <v>1991595245</v>
      </c>
      <c r="E421" s="4">
        <v>2557052208</v>
      </c>
      <c r="F421" s="4">
        <v>5.0926159574620703E+18</v>
      </c>
      <c r="G421" s="4">
        <f t="shared" si="48"/>
        <v>5.0926130186695506E+18</v>
      </c>
      <c r="H421" s="4">
        <f t="shared" si="49"/>
        <v>-2938792519680</v>
      </c>
      <c r="I421" s="4">
        <f t="shared" si="50"/>
        <v>-5.7706967109151401E-7</v>
      </c>
      <c r="J421" s="4">
        <f t="shared" si="51"/>
        <v>5.7706967109151401E-5</v>
      </c>
      <c r="N421" s="4">
        <v>1991595245</v>
      </c>
      <c r="O421" s="4">
        <v>2557052208</v>
      </c>
      <c r="P421" s="4">
        <v>5.0926119796879698E+18</v>
      </c>
      <c r="Q421" s="4">
        <f t="shared" si="52"/>
        <v>5.0926130186695506E+18</v>
      </c>
      <c r="R421" s="4">
        <f t="shared" si="53"/>
        <v>1038981580800</v>
      </c>
      <c r="S421" s="4">
        <f t="shared" si="54"/>
        <v>2.0401738301950042E-7</v>
      </c>
      <c r="T421" s="4">
        <f t="shared" si="55"/>
        <v>2.0401738301950043E-5</v>
      </c>
    </row>
    <row r="422" spans="4:20" x14ac:dyDescent="0.25">
      <c r="D422" s="4">
        <v>3941404117</v>
      </c>
      <c r="E422" s="4">
        <v>888706153</v>
      </c>
      <c r="F422" s="4">
        <v>3.5027487004001198E+18</v>
      </c>
      <c r="G422" s="4">
        <f t="shared" si="48"/>
        <v>3.5027500902374318E+18</v>
      </c>
      <c r="H422" s="4">
        <f t="shared" si="49"/>
        <v>1389837312000</v>
      </c>
      <c r="I422" s="4">
        <f t="shared" si="50"/>
        <v>3.9678460529446186E-7</v>
      </c>
      <c r="J422" s="4">
        <f t="shared" si="51"/>
        <v>3.9678460529446184E-5</v>
      </c>
      <c r="N422" s="4">
        <v>3941404117</v>
      </c>
      <c r="O422" s="4">
        <v>888706153</v>
      </c>
      <c r="P422" s="4">
        <v>3.50275056424318E+18</v>
      </c>
      <c r="Q422" s="4">
        <f t="shared" si="52"/>
        <v>3.5027500902374318E+18</v>
      </c>
      <c r="R422" s="4">
        <f t="shared" si="53"/>
        <v>-474005748224</v>
      </c>
      <c r="S422" s="4">
        <f t="shared" si="54"/>
        <v>-1.3532388438019275E-7</v>
      </c>
      <c r="T422" s="4">
        <f t="shared" si="55"/>
        <v>1.3532388438019275E-5</v>
      </c>
    </row>
    <row r="423" spans="4:20" x14ac:dyDescent="0.25">
      <c r="D423" s="4">
        <v>2630633785</v>
      </c>
      <c r="E423" s="4">
        <v>924439662</v>
      </c>
      <c r="F423" s="4">
        <v>2.4318623271603599E+18</v>
      </c>
      <c r="G423" s="4">
        <f t="shared" si="48"/>
        <v>2.4318622070511805E+18</v>
      </c>
      <c r="H423" s="4">
        <f t="shared" si="49"/>
        <v>-120109179392</v>
      </c>
      <c r="I423" s="4">
        <f t="shared" si="50"/>
        <v>-4.9389796446420207E-8</v>
      </c>
      <c r="J423" s="4">
        <f t="shared" si="51"/>
        <v>4.9389796446420204E-6</v>
      </c>
      <c r="N423" s="4">
        <v>2630633785</v>
      </c>
      <c r="O423" s="4">
        <v>924439662</v>
      </c>
      <c r="P423" s="4">
        <v>2.43186220594733E+18</v>
      </c>
      <c r="Q423" s="4">
        <f t="shared" si="52"/>
        <v>2.4318622070511805E+18</v>
      </c>
      <c r="R423" s="4">
        <f t="shared" si="53"/>
        <v>1103850496</v>
      </c>
      <c r="S423" s="4">
        <f t="shared" si="54"/>
        <v>4.5391161259029698E-10</v>
      </c>
      <c r="T423" s="4">
        <f t="shared" si="55"/>
        <v>4.5391161259029697E-8</v>
      </c>
    </row>
    <row r="424" spans="4:20" x14ac:dyDescent="0.25">
      <c r="D424" s="4">
        <v>1109976708</v>
      </c>
      <c r="E424" s="4">
        <v>4071853029</v>
      </c>
      <c r="F424" s="4">
        <v>4.51966261246846E+18</v>
      </c>
      <c r="G424" s="4">
        <f t="shared" si="48"/>
        <v>4.5196620205892485E+18</v>
      </c>
      <c r="H424" s="4">
        <f t="shared" si="49"/>
        <v>-591879211520</v>
      </c>
      <c r="I424" s="4">
        <f t="shared" si="50"/>
        <v>-1.3095652038221081E-7</v>
      </c>
      <c r="J424" s="4">
        <f t="shared" si="51"/>
        <v>1.309565203822108E-5</v>
      </c>
      <c r="N424" s="4">
        <v>1109976708</v>
      </c>
      <c r="O424" s="4">
        <v>4071853029</v>
      </c>
      <c r="P424" s="4">
        <v>4.5196622369333499E+18</v>
      </c>
      <c r="Q424" s="4">
        <f t="shared" si="52"/>
        <v>4.5196620205892485E+18</v>
      </c>
      <c r="R424" s="4">
        <f t="shared" si="53"/>
        <v>-216344101376</v>
      </c>
      <c r="S424" s="4">
        <f t="shared" si="54"/>
        <v>-4.7867318483206902E-8</v>
      </c>
      <c r="T424" s="4">
        <f t="shared" si="55"/>
        <v>4.7867318483206898E-6</v>
      </c>
    </row>
    <row r="425" spans="4:20" x14ac:dyDescent="0.25">
      <c r="D425" s="4">
        <v>24119810</v>
      </c>
      <c r="E425" s="4">
        <v>3752844223</v>
      </c>
      <c r="F425" s="4">
        <v>9.0518200396204304E+16</v>
      </c>
      <c r="G425" s="4">
        <f t="shared" si="48"/>
        <v>9.0517889618357632E+16</v>
      </c>
      <c r="H425" s="4">
        <f t="shared" si="49"/>
        <v>-310777846672</v>
      </c>
      <c r="I425" s="4">
        <f t="shared" si="50"/>
        <v>-3.4333306706807289E-6</v>
      </c>
      <c r="J425" s="4">
        <f t="shared" si="51"/>
        <v>3.4333306706807291E-4</v>
      </c>
      <c r="N425" s="4">
        <v>24119810</v>
      </c>
      <c r="O425" s="4">
        <v>3752844223</v>
      </c>
      <c r="P425" s="4">
        <v>9.0522490577012992E+16</v>
      </c>
      <c r="Q425" s="4">
        <f t="shared" si="52"/>
        <v>9.0517889618357632E+16</v>
      </c>
      <c r="R425" s="4">
        <f t="shared" si="53"/>
        <v>-4600958655360</v>
      </c>
      <c r="S425" s="4">
        <f t="shared" si="54"/>
        <v>-5.0829274464513085E-5</v>
      </c>
      <c r="T425" s="4">
        <f t="shared" si="55"/>
        <v>5.0829274464513083E-3</v>
      </c>
    </row>
    <row r="426" spans="4:20" x14ac:dyDescent="0.25">
      <c r="D426" s="4">
        <v>3864136140</v>
      </c>
      <c r="E426" s="4">
        <v>2717851459</v>
      </c>
      <c r="F426" s="4">
        <v>1.0502147210559101E+19</v>
      </c>
      <c r="G426" s="4">
        <f t="shared" si="48"/>
        <v>1.0502148045873629E+19</v>
      </c>
      <c r="H426" s="4">
        <f t="shared" si="49"/>
        <v>835314528256</v>
      </c>
      <c r="I426" s="4">
        <f t="shared" si="50"/>
        <v>7.953749314971819E-8</v>
      </c>
      <c r="J426" s="4">
        <f t="shared" si="51"/>
        <v>7.9537493149718192E-6</v>
      </c>
      <c r="N426" s="4">
        <v>3864136140</v>
      </c>
      <c r="O426" s="4">
        <v>2717851459</v>
      </c>
      <c r="P426" s="4">
        <v>1.0502429093526301E+19</v>
      </c>
      <c r="Q426" s="4">
        <f t="shared" si="52"/>
        <v>1.0502148045873629E+19</v>
      </c>
      <c r="R426" s="4">
        <f t="shared" si="53"/>
        <v>-281047652671488</v>
      </c>
      <c r="S426" s="4">
        <f t="shared" si="54"/>
        <v>-2.6760968465104974E-5</v>
      </c>
      <c r="T426" s="4">
        <f t="shared" si="55"/>
        <v>2.6760968465104973E-3</v>
      </c>
    </row>
    <row r="427" spans="4:20" x14ac:dyDescent="0.25">
      <c r="D427" s="4">
        <v>3397993365</v>
      </c>
      <c r="E427" s="4">
        <v>1782141140</v>
      </c>
      <c r="F427" s="4">
        <v>6.0557028002173696E+18</v>
      </c>
      <c r="G427" s="4">
        <f t="shared" si="48"/>
        <v>6.0557037692135363E+18</v>
      </c>
      <c r="H427" s="4">
        <f t="shared" si="49"/>
        <v>968996166656</v>
      </c>
      <c r="I427" s="4">
        <f t="shared" si="50"/>
        <v>1.600137991528349E-7</v>
      </c>
      <c r="J427" s="4">
        <f t="shared" si="51"/>
        <v>1.6001379915283489E-5</v>
      </c>
      <c r="N427" s="4">
        <v>3397993365</v>
      </c>
      <c r="O427" s="4">
        <v>1782141140</v>
      </c>
      <c r="P427" s="4">
        <v>6.0557037680556401E+18</v>
      </c>
      <c r="Q427" s="4">
        <f t="shared" si="52"/>
        <v>6.0557037692135363E+18</v>
      </c>
      <c r="R427" s="4">
        <f t="shared" si="53"/>
        <v>1157896192</v>
      </c>
      <c r="S427" s="4">
        <f t="shared" si="54"/>
        <v>1.912075352639612E-10</v>
      </c>
      <c r="T427" s="4">
        <f t="shared" si="55"/>
        <v>1.912075352639612E-8</v>
      </c>
    </row>
    <row r="428" spans="4:20" x14ac:dyDescent="0.25">
      <c r="D428" s="4">
        <v>1223951505</v>
      </c>
      <c r="E428" s="4">
        <v>3518392739</v>
      </c>
      <c r="F428" s="4">
        <v>4.3063439122189501E+18</v>
      </c>
      <c r="G428" s="4">
        <f t="shared" si="48"/>
        <v>4.3063420880801224E+18</v>
      </c>
      <c r="H428" s="4">
        <f t="shared" si="49"/>
        <v>-1824138827776</v>
      </c>
      <c r="I428" s="4">
        <f t="shared" si="50"/>
        <v>-4.2359357210036412E-7</v>
      </c>
      <c r="J428" s="4">
        <f t="shared" si="51"/>
        <v>4.2359357210036411E-5</v>
      </c>
      <c r="N428" s="4">
        <v>1223951505</v>
      </c>
      <c r="O428" s="4">
        <v>3518392739</v>
      </c>
      <c r="P428" s="4">
        <v>4.3063432837019802E+18</v>
      </c>
      <c r="Q428" s="4">
        <f t="shared" si="52"/>
        <v>4.3063420880801224E+18</v>
      </c>
      <c r="R428" s="4">
        <f t="shared" si="53"/>
        <v>-1195621857792</v>
      </c>
      <c r="S428" s="4">
        <f t="shared" si="54"/>
        <v>-2.7764209933564261E-7</v>
      </c>
      <c r="T428" s="4">
        <f t="shared" si="55"/>
        <v>2.776420993356426E-5</v>
      </c>
    </row>
    <row r="429" spans="4:20" x14ac:dyDescent="0.25">
      <c r="D429" s="4">
        <v>2583257907</v>
      </c>
      <c r="E429" s="4">
        <v>1454749357</v>
      </c>
      <c r="F429" s="4">
        <v>3.7579928277593902E+18</v>
      </c>
      <c r="G429" s="4">
        <f t="shared" si="48"/>
        <v>3.7579927791734159E+18</v>
      </c>
      <c r="H429" s="4">
        <f t="shared" si="49"/>
        <v>-48585974272</v>
      </c>
      <c r="I429" s="4">
        <f t="shared" si="50"/>
        <v>-1.2928703466717853E-8</v>
      </c>
      <c r="J429" s="4">
        <f t="shared" si="51"/>
        <v>1.2928703466717854E-6</v>
      </c>
      <c r="N429" s="4">
        <v>2583257907</v>
      </c>
      <c r="O429" s="4">
        <v>1454749357</v>
      </c>
      <c r="P429" s="4">
        <v>3.7579928362965699E+18</v>
      </c>
      <c r="Q429" s="4">
        <f t="shared" si="52"/>
        <v>3.7579927791734159E+18</v>
      </c>
      <c r="R429" s="4">
        <f t="shared" si="53"/>
        <v>-57123153920</v>
      </c>
      <c r="S429" s="4">
        <f t="shared" si="54"/>
        <v>-1.5200442703502065E-8</v>
      </c>
      <c r="T429" s="4">
        <f t="shared" si="55"/>
        <v>1.5200442703502065E-6</v>
      </c>
    </row>
    <row r="430" spans="4:20" x14ac:dyDescent="0.25">
      <c r="D430" s="4">
        <v>1592860861</v>
      </c>
      <c r="E430" s="4">
        <v>1693206729</v>
      </c>
      <c r="F430" s="4">
        <v>2.6970425577456799E+18</v>
      </c>
      <c r="G430" s="4">
        <f t="shared" si="48"/>
        <v>2.6970427282059336E+18</v>
      </c>
      <c r="H430" s="4">
        <f t="shared" si="49"/>
        <v>170460253696</v>
      </c>
      <c r="I430" s="4">
        <f t="shared" si="50"/>
        <v>6.3202652265501837E-8</v>
      </c>
      <c r="J430" s="4">
        <f t="shared" si="51"/>
        <v>6.3202652265501836E-6</v>
      </c>
      <c r="N430" s="4">
        <v>1592860861</v>
      </c>
      <c r="O430" s="4">
        <v>1693206729</v>
      </c>
      <c r="P430" s="4">
        <v>2.6970427154342098E+18</v>
      </c>
      <c r="Q430" s="4">
        <f t="shared" si="52"/>
        <v>2.6970427282059336E+18</v>
      </c>
      <c r="R430" s="4">
        <f t="shared" si="53"/>
        <v>12771723776</v>
      </c>
      <c r="S430" s="4">
        <f t="shared" si="54"/>
        <v>4.7354547417555083E-9</v>
      </c>
      <c r="T430" s="4">
        <f t="shared" si="55"/>
        <v>4.7354547417555086E-7</v>
      </c>
    </row>
    <row r="431" spans="4:20" x14ac:dyDescent="0.25">
      <c r="D431" s="4">
        <v>386306094</v>
      </c>
      <c r="E431" s="4">
        <v>1418872489</v>
      </c>
      <c r="F431" s="4">
        <v>5.48118969088608E+17</v>
      </c>
      <c r="G431" s="4">
        <f t="shared" si="48"/>
        <v>5.4811908910964794E+17</v>
      </c>
      <c r="H431" s="4">
        <f t="shared" si="49"/>
        <v>120021039936</v>
      </c>
      <c r="I431" s="4">
        <f t="shared" si="50"/>
        <v>2.1896891080907147E-7</v>
      </c>
      <c r="J431" s="4">
        <f t="shared" si="51"/>
        <v>2.1896891080907146E-5</v>
      </c>
      <c r="N431" s="4">
        <v>386306094</v>
      </c>
      <c r="O431" s="4">
        <v>1418872489</v>
      </c>
      <c r="P431" s="4">
        <v>5.4812057603381901E+17</v>
      </c>
      <c r="Q431" s="4">
        <f t="shared" si="52"/>
        <v>5.4811908910964794E+17</v>
      </c>
      <c r="R431" s="4">
        <f t="shared" si="53"/>
        <v>-1486924171072</v>
      </c>
      <c r="S431" s="4">
        <f t="shared" si="54"/>
        <v>-2.7127757463935904E-6</v>
      </c>
      <c r="T431" s="4">
        <f t="shared" si="55"/>
        <v>2.7127757463935904E-4</v>
      </c>
    </row>
    <row r="432" spans="4:20" x14ac:dyDescent="0.25">
      <c r="D432" s="4">
        <v>1791913173</v>
      </c>
      <c r="E432" s="4">
        <v>1841780443</v>
      </c>
      <c r="F432" s="4">
        <v>3.30031161283795E+18</v>
      </c>
      <c r="G432" s="4">
        <f t="shared" si="48"/>
        <v>3.3003106375854756E+18</v>
      </c>
      <c r="H432" s="4">
        <f t="shared" si="49"/>
        <v>-975252474368</v>
      </c>
      <c r="I432" s="4">
        <f t="shared" si="50"/>
        <v>-2.9550323635035147E-7</v>
      </c>
      <c r="J432" s="4">
        <f t="shared" si="51"/>
        <v>2.9550323635035146E-5</v>
      </c>
      <c r="N432" s="4">
        <v>1791913173</v>
      </c>
      <c r="O432" s="4">
        <v>1841780443</v>
      </c>
      <c r="P432" s="4">
        <v>3.3003105844887199E+18</v>
      </c>
      <c r="Q432" s="4">
        <f t="shared" si="52"/>
        <v>3.3003106375854756E+18</v>
      </c>
      <c r="R432" s="4">
        <f t="shared" si="53"/>
        <v>53096755712</v>
      </c>
      <c r="S432" s="4">
        <f t="shared" si="54"/>
        <v>1.6088411529299517E-8</v>
      </c>
      <c r="T432" s="4">
        <f t="shared" si="55"/>
        <v>1.6088411529299517E-6</v>
      </c>
    </row>
    <row r="433" spans="4:20" x14ac:dyDescent="0.25">
      <c r="D433" s="4">
        <v>1552399545</v>
      </c>
      <c r="E433" s="4">
        <v>3085302639</v>
      </c>
      <c r="F433" s="4">
        <v>4.7896224721242696E+18</v>
      </c>
      <c r="G433" s="4">
        <f t="shared" si="48"/>
        <v>4.7896224129708995E+18</v>
      </c>
      <c r="H433" s="4">
        <f t="shared" si="49"/>
        <v>-59153370112</v>
      </c>
      <c r="I433" s="4">
        <f t="shared" si="50"/>
        <v>-1.2350320132084992E-8</v>
      </c>
      <c r="J433" s="4">
        <f t="shared" si="51"/>
        <v>1.2350320132084993E-6</v>
      </c>
      <c r="N433" s="4">
        <v>1552399545</v>
      </c>
      <c r="O433" s="4">
        <v>3085302639</v>
      </c>
      <c r="P433" s="4">
        <v>4.7899113004781998E+18</v>
      </c>
      <c r="Q433" s="4">
        <f t="shared" si="52"/>
        <v>4.7896224129708995E+18</v>
      </c>
      <c r="R433" s="4">
        <f t="shared" si="53"/>
        <v>-288887507300352</v>
      </c>
      <c r="S433" s="4">
        <f t="shared" si="54"/>
        <v>-6.0315298867403063E-5</v>
      </c>
      <c r="T433" s="4">
        <f t="shared" si="55"/>
        <v>6.0315298867403061E-3</v>
      </c>
    </row>
    <row r="434" spans="4:20" x14ac:dyDescent="0.25">
      <c r="D434" s="4">
        <v>3921654739</v>
      </c>
      <c r="E434" s="4">
        <v>2619207992</v>
      </c>
      <c r="F434" s="4">
        <v>1.0271067271248699E+19</v>
      </c>
      <c r="G434" s="4">
        <f t="shared" si="48"/>
        <v>1.0271629434253474E+19</v>
      </c>
      <c r="H434" s="4">
        <f t="shared" si="49"/>
        <v>562163004774400</v>
      </c>
      <c r="I434" s="4">
        <f t="shared" si="50"/>
        <v>5.4729681242171599E-5</v>
      </c>
      <c r="J434" s="4">
        <f t="shared" si="51"/>
        <v>5.4729681242171599E-3</v>
      </c>
      <c r="N434" s="4">
        <v>3921654739</v>
      </c>
      <c r="O434" s="4">
        <v>2619207992</v>
      </c>
      <c r="P434" s="4">
        <v>1.02721943821166E+19</v>
      </c>
      <c r="Q434" s="4">
        <f t="shared" si="52"/>
        <v>1.0271629434253474E+19</v>
      </c>
      <c r="R434" s="4">
        <f t="shared" si="53"/>
        <v>-564947863126016</v>
      </c>
      <c r="S434" s="4">
        <f t="shared" si="54"/>
        <v>-5.5000802622614816E-5</v>
      </c>
      <c r="T434" s="4">
        <f t="shared" si="55"/>
        <v>5.5000802622614817E-3</v>
      </c>
    </row>
    <row r="435" spans="4:20" x14ac:dyDescent="0.25">
      <c r="D435" s="4">
        <v>2010157295</v>
      </c>
      <c r="E435" s="4">
        <v>409833520</v>
      </c>
      <c r="F435" s="4">
        <v>8.2383193725680704E+17</v>
      </c>
      <c r="G435" s="4">
        <f t="shared" si="48"/>
        <v>8.2382983996352845E+17</v>
      </c>
      <c r="H435" s="4">
        <f t="shared" si="49"/>
        <v>-2097293278592</v>
      </c>
      <c r="I435" s="4">
        <f t="shared" si="50"/>
        <v>-2.5457845502231973E-6</v>
      </c>
      <c r="J435" s="4">
        <f t="shared" si="51"/>
        <v>2.5457845502231972E-4</v>
      </c>
      <c r="N435" s="4">
        <v>2010157295</v>
      </c>
      <c r="O435" s="4">
        <v>409833520</v>
      </c>
      <c r="P435" s="4">
        <v>8.2382945288037005E+17</v>
      </c>
      <c r="Q435" s="4">
        <f t="shared" si="52"/>
        <v>8.2382983996352845E+17</v>
      </c>
      <c r="R435" s="4">
        <f t="shared" si="53"/>
        <v>387083158400</v>
      </c>
      <c r="S435" s="4">
        <f t="shared" si="54"/>
        <v>4.698581425712092E-7</v>
      </c>
      <c r="T435" s="4">
        <f t="shared" si="55"/>
        <v>4.6985814257120922E-5</v>
      </c>
    </row>
    <row r="436" spans="4:20" x14ac:dyDescent="0.25">
      <c r="D436" s="4">
        <v>2943582558</v>
      </c>
      <c r="E436" s="4">
        <v>3687986103</v>
      </c>
      <c r="F436" s="4">
        <v>1.0855891471899501E+19</v>
      </c>
      <c r="G436" s="4">
        <f t="shared" si="48"/>
        <v>1.0855891566937192E+19</v>
      </c>
      <c r="H436" s="4">
        <f t="shared" si="49"/>
        <v>95037691904</v>
      </c>
      <c r="I436" s="4">
        <f t="shared" si="50"/>
        <v>8.7544805802452655E-9</v>
      </c>
      <c r="J436" s="4">
        <f t="shared" si="51"/>
        <v>8.7544805802452654E-7</v>
      </c>
      <c r="N436" s="4">
        <v>2943582558</v>
      </c>
      <c r="O436" s="4">
        <v>3687986103</v>
      </c>
      <c r="P436" s="4">
        <v>1.0856173043210701E+19</v>
      </c>
      <c r="Q436" s="4">
        <f t="shared" si="52"/>
        <v>1.0855891566937192E+19</v>
      </c>
      <c r="R436" s="4">
        <f t="shared" si="53"/>
        <v>-281476273508352</v>
      </c>
      <c r="S436" s="4">
        <f t="shared" si="54"/>
        <v>-2.5928434506993312E-5</v>
      </c>
      <c r="T436" s="4">
        <f t="shared" si="55"/>
        <v>2.5928434506993312E-3</v>
      </c>
    </row>
    <row r="437" spans="4:20" x14ac:dyDescent="0.25">
      <c r="D437" s="4">
        <v>3831331784</v>
      </c>
      <c r="E437" s="4">
        <v>373785644</v>
      </c>
      <c r="F437" s="4">
        <v>1.43209807223646E+18</v>
      </c>
      <c r="G437" s="4">
        <f t="shared" si="48"/>
        <v>1.4320968182601088E+18</v>
      </c>
      <c r="H437" s="4">
        <f t="shared" si="49"/>
        <v>-1253976351232</v>
      </c>
      <c r="I437" s="4">
        <f t="shared" si="50"/>
        <v>-8.7562260822245805E-7</v>
      </c>
      <c r="J437" s="4">
        <f t="shared" si="51"/>
        <v>8.7562260822245799E-5</v>
      </c>
      <c r="N437" s="4">
        <v>3831331784</v>
      </c>
      <c r="O437" s="4">
        <v>373785644</v>
      </c>
      <c r="P437" s="4">
        <v>1.4320980092205199E+18</v>
      </c>
      <c r="Q437" s="4">
        <f t="shared" si="52"/>
        <v>1.4320968182601088E+18</v>
      </c>
      <c r="R437" s="4">
        <f t="shared" si="53"/>
        <v>-1190960411136</v>
      </c>
      <c r="S437" s="4">
        <f t="shared" si="54"/>
        <v>-8.3162003849916261E-7</v>
      </c>
      <c r="T437" s="4">
        <f t="shared" si="55"/>
        <v>8.3162003849916264E-5</v>
      </c>
    </row>
    <row r="438" spans="4:20" x14ac:dyDescent="0.25">
      <c r="D438" s="4">
        <v>4238287353</v>
      </c>
      <c r="E438" s="4">
        <v>2129524989</v>
      </c>
      <c r="F438" s="4">
        <v>9.0249752785344696E+18</v>
      </c>
      <c r="G438" s="4">
        <f t="shared" si="48"/>
        <v>9.0255388287761644E+18</v>
      </c>
      <c r="H438" s="4">
        <f t="shared" si="49"/>
        <v>563550241694720</v>
      </c>
      <c r="I438" s="4">
        <f t="shared" si="50"/>
        <v>6.2439512187122877E-5</v>
      </c>
      <c r="J438" s="4">
        <f t="shared" si="51"/>
        <v>6.2439512187122881E-3</v>
      </c>
      <c r="N438" s="4">
        <v>4238287353</v>
      </c>
      <c r="O438" s="4">
        <v>2129524989</v>
      </c>
      <c r="P438" s="4">
        <v>9.02553920529954E+18</v>
      </c>
      <c r="Q438" s="4">
        <f t="shared" si="52"/>
        <v>9.0255388287761644E+18</v>
      </c>
      <c r="R438" s="4">
        <f t="shared" si="53"/>
        <v>-376523375616</v>
      </c>
      <c r="S438" s="4">
        <f t="shared" si="54"/>
        <v>-4.1717550914027303E-8</v>
      </c>
      <c r="T438" s="4">
        <f t="shared" si="55"/>
        <v>4.1717550914027306E-6</v>
      </c>
    </row>
    <row r="439" spans="4:20" x14ac:dyDescent="0.25">
      <c r="D439" s="4">
        <v>2956961120</v>
      </c>
      <c r="E439" s="4">
        <v>7344640</v>
      </c>
      <c r="F439" s="4">
        <v>2.17178102053025E+16</v>
      </c>
      <c r="G439" s="4">
        <f t="shared" si="48"/>
        <v>2.17178149203968E+16</v>
      </c>
      <c r="H439" s="4">
        <f t="shared" si="49"/>
        <v>4715094300</v>
      </c>
      <c r="I439" s="4">
        <f t="shared" si="50"/>
        <v>2.1710721438977306E-7</v>
      </c>
      <c r="J439" s="4">
        <f t="shared" si="51"/>
        <v>2.1710721438977304E-5</v>
      </c>
      <c r="N439" s="4">
        <v>2956961120</v>
      </c>
      <c r="O439" s="4">
        <v>7344640</v>
      </c>
      <c r="P439" s="4">
        <v>2.17178099588871E+16</v>
      </c>
      <c r="Q439" s="4">
        <f t="shared" si="52"/>
        <v>2.17178149203968E+16</v>
      </c>
      <c r="R439" s="4">
        <f t="shared" si="53"/>
        <v>4961509700</v>
      </c>
      <c r="S439" s="4">
        <f t="shared" si="54"/>
        <v>2.2845344792676545E-7</v>
      </c>
      <c r="T439" s="4">
        <f t="shared" si="55"/>
        <v>2.2845344792676546E-5</v>
      </c>
    </row>
    <row r="440" spans="4:20" x14ac:dyDescent="0.25">
      <c r="D440" s="4">
        <v>474652216</v>
      </c>
      <c r="E440" s="4">
        <v>259972126</v>
      </c>
      <c r="F440" s="4">
        <v>1.23396602378518E+17</v>
      </c>
      <c r="G440" s="4">
        <f t="shared" si="48"/>
        <v>1.2339634570413122E+17</v>
      </c>
      <c r="H440" s="4">
        <f t="shared" si="49"/>
        <v>-256674386784</v>
      </c>
      <c r="I440" s="4">
        <f t="shared" si="50"/>
        <v>-2.080080940155481E-6</v>
      </c>
      <c r="J440" s="4">
        <f t="shared" si="51"/>
        <v>2.0800809401554809E-4</v>
      </c>
      <c r="N440" s="4">
        <v>474652216</v>
      </c>
      <c r="O440" s="4">
        <v>259972126</v>
      </c>
      <c r="P440" s="4">
        <v>1.2367768991091901E+17</v>
      </c>
      <c r="Q440" s="4">
        <f t="shared" si="52"/>
        <v>1.2339634570413122E+17</v>
      </c>
      <c r="R440" s="4">
        <f t="shared" si="53"/>
        <v>-281344206787792</v>
      </c>
      <c r="S440" s="4">
        <f t="shared" si="54"/>
        <v>-2.2800043646541536E-3</v>
      </c>
      <c r="T440" s="4">
        <f t="shared" si="55"/>
        <v>0.22800043646541537</v>
      </c>
    </row>
    <row r="441" spans="4:20" x14ac:dyDescent="0.25">
      <c r="D441" s="4">
        <v>3041459050</v>
      </c>
      <c r="E441" s="4">
        <v>3640473521</v>
      </c>
      <c r="F441" s="4">
        <v>1.1072351280943401E+19</v>
      </c>
      <c r="G441" s="4">
        <f t="shared" si="48"/>
        <v>1.1072351136730814E+19</v>
      </c>
      <c r="H441" s="4">
        <f t="shared" si="49"/>
        <v>-144212586496</v>
      </c>
      <c r="I441" s="4">
        <f t="shared" si="50"/>
        <v>-1.3024567656420959E-8</v>
      </c>
      <c r="J441" s="4">
        <f t="shared" si="51"/>
        <v>1.3024567656420959E-6</v>
      </c>
      <c r="N441" s="4">
        <v>3041459050</v>
      </c>
      <c r="O441" s="4">
        <v>3640473521</v>
      </c>
      <c r="P441" s="4">
        <v>1.1072632533202901E+19</v>
      </c>
      <c r="Q441" s="4">
        <f t="shared" si="52"/>
        <v>1.1072351136730814E+19</v>
      </c>
      <c r="R441" s="4">
        <f t="shared" si="53"/>
        <v>-281396472086528</v>
      </c>
      <c r="S441" s="4">
        <f t="shared" si="54"/>
        <v>-2.5414337805187435E-5</v>
      </c>
      <c r="T441" s="4">
        <f t="shared" si="55"/>
        <v>2.5414337805187434E-3</v>
      </c>
    </row>
    <row r="442" spans="4:20" x14ac:dyDescent="0.25">
      <c r="D442" s="4">
        <v>3554462119</v>
      </c>
      <c r="E442" s="4">
        <v>2771533642</v>
      </c>
      <c r="F442" s="4">
        <v>9.851310905756629E+18</v>
      </c>
      <c r="G442" s="4">
        <f t="shared" si="48"/>
        <v>9.8513113420231066E+18</v>
      </c>
      <c r="H442" s="4">
        <f t="shared" si="49"/>
        <v>436266477568</v>
      </c>
      <c r="I442" s="4">
        <f t="shared" si="50"/>
        <v>4.4285117221602953E-8</v>
      </c>
      <c r="J442" s="4">
        <f t="shared" si="51"/>
        <v>4.4285117221602951E-6</v>
      </c>
      <c r="N442" s="4">
        <v>3554462119</v>
      </c>
      <c r="O442" s="4">
        <v>2771533642</v>
      </c>
      <c r="P442" s="4">
        <v>9.8515926487846892E+18</v>
      </c>
      <c r="Q442" s="4">
        <f t="shared" si="52"/>
        <v>9.8513113420231066E+18</v>
      </c>
      <c r="R442" s="4">
        <f t="shared" si="53"/>
        <v>-281306761582592</v>
      </c>
      <c r="S442" s="4">
        <f t="shared" si="54"/>
        <v>-2.855526049436802E-5</v>
      </c>
      <c r="T442" s="4">
        <f t="shared" si="55"/>
        <v>2.855526049436802E-3</v>
      </c>
    </row>
    <row r="443" spans="4:20" x14ac:dyDescent="0.25">
      <c r="D443" s="4">
        <v>318253605</v>
      </c>
      <c r="E443" s="4">
        <v>4078611942</v>
      </c>
      <c r="F443" s="4">
        <v>1.2980329418979E+18</v>
      </c>
      <c r="G443" s="4">
        <f t="shared" si="48"/>
        <v>1.2980329539375508E+18</v>
      </c>
      <c r="H443" s="4">
        <f t="shared" si="49"/>
        <v>12039650816</v>
      </c>
      <c r="I443" s="4">
        <f t="shared" si="50"/>
        <v>9.2753044362071212E-9</v>
      </c>
      <c r="J443" s="4">
        <f t="shared" si="51"/>
        <v>9.2753044362071211E-7</v>
      </c>
      <c r="N443" s="4">
        <v>318253605</v>
      </c>
      <c r="O443" s="4">
        <v>4078611942</v>
      </c>
      <c r="P443" s="4">
        <v>1.29803590567299E+18</v>
      </c>
      <c r="Q443" s="4">
        <f t="shared" si="52"/>
        <v>1.2980329539375508E+18</v>
      </c>
      <c r="R443" s="4">
        <f t="shared" si="53"/>
        <v>-2951735439104</v>
      </c>
      <c r="S443" s="4">
        <f t="shared" si="54"/>
        <v>-2.2740065497951984E-6</v>
      </c>
      <c r="T443" s="4">
        <f t="shared" si="55"/>
        <v>2.2740065497951984E-4</v>
      </c>
    </row>
    <row r="444" spans="4:20" x14ac:dyDescent="0.25">
      <c r="D444" s="4">
        <v>2984716643</v>
      </c>
      <c r="E444" s="4">
        <v>1521563317</v>
      </c>
      <c r="F444" s="4">
        <v>4.5414357774091203E+18</v>
      </c>
      <c r="G444" s="4">
        <f t="shared" si="48"/>
        <v>4.5414353556281846E+18</v>
      </c>
      <c r="H444" s="4">
        <f t="shared" si="49"/>
        <v>-421780935680</v>
      </c>
      <c r="I444" s="4">
        <f t="shared" si="50"/>
        <v>-9.2873926996954481E-8</v>
      </c>
      <c r="J444" s="4">
        <f t="shared" si="51"/>
        <v>9.2873926996954489E-6</v>
      </c>
      <c r="N444" s="4">
        <v>2984716643</v>
      </c>
      <c r="O444" s="4">
        <v>1521563317</v>
      </c>
      <c r="P444" s="4">
        <v>4.5414339500379699E+18</v>
      </c>
      <c r="Q444" s="4">
        <f t="shared" si="52"/>
        <v>4.5414353556281846E+18</v>
      </c>
      <c r="R444" s="4">
        <f t="shared" si="53"/>
        <v>1405590214656</v>
      </c>
      <c r="S444" s="4">
        <f t="shared" si="54"/>
        <v>3.0950351696937776E-7</v>
      </c>
      <c r="T444" s="4">
        <f t="shared" si="55"/>
        <v>3.0950351696937774E-5</v>
      </c>
    </row>
    <row r="445" spans="4:20" x14ac:dyDescent="0.25">
      <c r="D445" s="4">
        <v>3575947178</v>
      </c>
      <c r="E445" s="4">
        <v>650506317</v>
      </c>
      <c r="F445" s="4">
        <v>2.3261762106751201E+18</v>
      </c>
      <c r="G445" s="4">
        <f t="shared" si="48"/>
        <v>2.3261762285473234E+18</v>
      </c>
      <c r="H445" s="4">
        <f t="shared" si="49"/>
        <v>17872203264</v>
      </c>
      <c r="I445" s="4">
        <f t="shared" si="50"/>
        <v>7.6830822379958001E-9</v>
      </c>
      <c r="J445" s="4">
        <f t="shared" si="51"/>
        <v>7.6830822379958003E-7</v>
      </c>
      <c r="N445" s="4">
        <v>3575947178</v>
      </c>
      <c r="O445" s="4">
        <v>650506317</v>
      </c>
      <c r="P445" s="4">
        <v>2.32645761701762E+18</v>
      </c>
      <c r="Q445" s="4">
        <f t="shared" si="52"/>
        <v>2.3261762285473234E+18</v>
      </c>
      <c r="R445" s="4">
        <f t="shared" si="53"/>
        <v>-281388470296576</v>
      </c>
      <c r="S445" s="4">
        <f t="shared" si="54"/>
        <v>-1.2096610172665234E-4</v>
      </c>
      <c r="T445" s="4">
        <f t="shared" si="55"/>
        <v>1.2096610172665234E-2</v>
      </c>
    </row>
    <row r="446" spans="4:20" x14ac:dyDescent="0.25">
      <c r="D446" s="4">
        <v>129109007</v>
      </c>
      <c r="E446" s="4">
        <v>1052550269</v>
      </c>
      <c r="F446" s="4">
        <v>1.35894239256734E+17</v>
      </c>
      <c r="G446" s="4">
        <f t="shared" si="48"/>
        <v>1.3589372004817288E+17</v>
      </c>
      <c r="H446" s="4">
        <f t="shared" si="49"/>
        <v>-519208561120</v>
      </c>
      <c r="I446" s="4">
        <f t="shared" si="50"/>
        <v>-3.8206957682514396E-6</v>
      </c>
      <c r="J446" s="4">
        <f t="shared" si="51"/>
        <v>3.8206957682514398E-4</v>
      </c>
      <c r="N446" s="4">
        <v>129109007</v>
      </c>
      <c r="O446" s="4">
        <v>1052550269</v>
      </c>
      <c r="P446" s="4">
        <v>1.3589424488182E+17</v>
      </c>
      <c r="Q446" s="4">
        <f t="shared" si="52"/>
        <v>1.3589372004817288E+17</v>
      </c>
      <c r="R446" s="4">
        <f t="shared" si="53"/>
        <v>-524833647120</v>
      </c>
      <c r="S446" s="4">
        <f t="shared" si="54"/>
        <v>-3.8620890423336121E-6</v>
      </c>
      <c r="T446" s="4">
        <f t="shared" si="55"/>
        <v>3.8620890423336123E-4</v>
      </c>
    </row>
    <row r="447" spans="4:20" x14ac:dyDescent="0.25">
      <c r="D447" s="4">
        <v>1936360166</v>
      </c>
      <c r="E447" s="4">
        <v>1447705772</v>
      </c>
      <c r="F447" s="4">
        <v>2.8032797516019E+18</v>
      </c>
      <c r="G447" s="4">
        <f t="shared" si="48"/>
        <v>2.803279788989078E+18</v>
      </c>
      <c r="H447" s="4">
        <f t="shared" si="49"/>
        <v>37387177984</v>
      </c>
      <c r="I447" s="4">
        <f t="shared" si="50"/>
        <v>1.3336941296709669E-8</v>
      </c>
      <c r="J447" s="4">
        <f t="shared" si="51"/>
        <v>1.333694129670967E-6</v>
      </c>
      <c r="N447" s="4">
        <v>1936360166</v>
      </c>
      <c r="O447" s="4">
        <v>1447705772</v>
      </c>
      <c r="P447" s="4">
        <v>2.8032815228191201E+18</v>
      </c>
      <c r="Q447" s="4">
        <f t="shared" si="52"/>
        <v>2.803279788989078E+18</v>
      </c>
      <c r="R447" s="4">
        <f t="shared" si="53"/>
        <v>-1733830042112</v>
      </c>
      <c r="S447" s="4">
        <f t="shared" si="54"/>
        <v>-6.185005324556832E-7</v>
      </c>
      <c r="T447" s="4">
        <f t="shared" si="55"/>
        <v>6.1850053245568313E-5</v>
      </c>
    </row>
    <row r="448" spans="4:20" x14ac:dyDescent="0.25">
      <c r="D448" s="4">
        <v>428375603</v>
      </c>
      <c r="E448" s="4">
        <v>3708363194</v>
      </c>
      <c r="F448" s="4">
        <v>1.58857202587135E+18</v>
      </c>
      <c r="G448" s="4">
        <f t="shared" si="48"/>
        <v>1.588572319372756E+18</v>
      </c>
      <c r="H448" s="4">
        <f t="shared" si="49"/>
        <v>293501405952</v>
      </c>
      <c r="I448" s="4">
        <f t="shared" si="50"/>
        <v>1.8475797568214478E-7</v>
      </c>
      <c r="J448" s="4">
        <f t="shared" si="51"/>
        <v>1.8475797568214477E-5</v>
      </c>
      <c r="N448" s="4">
        <v>428375603</v>
      </c>
      <c r="O448" s="4">
        <v>3708363194</v>
      </c>
      <c r="P448" s="4">
        <v>1.5885724354156401E+18</v>
      </c>
      <c r="Q448" s="4">
        <f t="shared" si="52"/>
        <v>1.588572319372756E+18</v>
      </c>
      <c r="R448" s="4">
        <f t="shared" si="53"/>
        <v>-116042884096</v>
      </c>
      <c r="S448" s="4">
        <f t="shared" si="54"/>
        <v>-7.3048537155563221E-8</v>
      </c>
      <c r="T448" s="4">
        <f t="shared" si="55"/>
        <v>7.304853715556322E-6</v>
      </c>
    </row>
    <row r="449" spans="4:20" x14ac:dyDescent="0.25">
      <c r="D449" s="4">
        <v>2505491754</v>
      </c>
      <c r="E449" s="4">
        <v>3246165890</v>
      </c>
      <c r="F449" s="4">
        <v>8.1332433343861903E+18</v>
      </c>
      <c r="G449" s="4">
        <f t="shared" si="48"/>
        <v>8.1332418695110707E+18</v>
      </c>
      <c r="H449" s="4">
        <f t="shared" si="49"/>
        <v>-1464875119616</v>
      </c>
      <c r="I449" s="4">
        <f t="shared" si="50"/>
        <v>-1.8010962210620461E-7</v>
      </c>
      <c r="J449" s="4">
        <f t="shared" si="51"/>
        <v>1.8010962210620462E-5</v>
      </c>
      <c r="N449" s="4">
        <v>2505491754</v>
      </c>
      <c r="O449" s="4">
        <v>3246165890</v>
      </c>
      <c r="P449" s="4">
        <v>8.1332404454002596E+18</v>
      </c>
      <c r="Q449" s="4">
        <f t="shared" si="52"/>
        <v>8.1332418695110707E+18</v>
      </c>
      <c r="R449" s="4">
        <f t="shared" si="53"/>
        <v>1424110811136</v>
      </c>
      <c r="S449" s="4">
        <f t="shared" si="54"/>
        <v>1.7509756060182315E-7</v>
      </c>
      <c r="T449" s="4">
        <f t="shared" si="55"/>
        <v>1.7509756060182314E-5</v>
      </c>
    </row>
    <row r="450" spans="4:20" x14ac:dyDescent="0.25">
      <c r="D450" s="4">
        <v>3519302563</v>
      </c>
      <c r="E450" s="4">
        <v>987433077</v>
      </c>
      <c r="F450" s="4">
        <v>3.4750757882164797E+18</v>
      </c>
      <c r="G450" s="4">
        <f t="shared" si="48"/>
        <v>3.4750757586770765E+18</v>
      </c>
      <c r="H450" s="4">
        <f t="shared" si="49"/>
        <v>-29539403264</v>
      </c>
      <c r="I450" s="4">
        <f t="shared" si="50"/>
        <v>-8.5003623849758405E-9</v>
      </c>
      <c r="J450" s="4">
        <f t="shared" si="51"/>
        <v>8.5003623849758407E-7</v>
      </c>
      <c r="N450" s="4">
        <v>3519302563</v>
      </c>
      <c r="O450" s="4">
        <v>987433077</v>
      </c>
      <c r="P450" s="4">
        <v>3.4750758289515602E+18</v>
      </c>
      <c r="Q450" s="4">
        <f t="shared" si="52"/>
        <v>3.4750757586770765E+18</v>
      </c>
      <c r="R450" s="4">
        <f t="shared" si="53"/>
        <v>-70274483712</v>
      </c>
      <c r="S450" s="4">
        <f t="shared" si="54"/>
        <v>-2.0222432140228428E-8</v>
      </c>
      <c r="T450" s="4">
        <f t="shared" si="55"/>
        <v>2.0222432140228429E-6</v>
      </c>
    </row>
    <row r="451" spans="4:20" x14ac:dyDescent="0.25">
      <c r="D451" s="4">
        <v>1196625550</v>
      </c>
      <c r="E451" s="4">
        <v>1656202437</v>
      </c>
      <c r="F451" s="4">
        <v>1.98185495317123E+18</v>
      </c>
      <c r="G451" s="4">
        <f t="shared" si="48"/>
        <v>1.9818541520864653E+18</v>
      </c>
      <c r="H451" s="4">
        <f t="shared" si="49"/>
        <v>-801084764672</v>
      </c>
      <c r="I451" s="4">
        <f t="shared" si="50"/>
        <v>-4.04209746629756E-7</v>
      </c>
      <c r="J451" s="4">
        <f t="shared" si="51"/>
        <v>4.0420974662975602E-5</v>
      </c>
      <c r="N451" s="4">
        <v>1196625550</v>
      </c>
      <c r="O451" s="4">
        <v>1656202437</v>
      </c>
      <c r="P451" s="4">
        <v>1.98185414544115E+18</v>
      </c>
      <c r="Q451" s="4">
        <f t="shared" si="52"/>
        <v>1.9818541520864653E+18</v>
      </c>
      <c r="R451" s="4">
        <f t="shared" si="53"/>
        <v>6645315328</v>
      </c>
      <c r="S451" s="4">
        <f t="shared" si="54"/>
        <v>3.3530799029807087E-9</v>
      </c>
      <c r="T451" s="4">
        <f t="shared" si="55"/>
        <v>3.3530799029807086E-7</v>
      </c>
    </row>
    <row r="452" spans="4:20" x14ac:dyDescent="0.25">
      <c r="D452" s="4">
        <v>43646469</v>
      </c>
      <c r="E452" s="4">
        <v>3814881734</v>
      </c>
      <c r="F452" s="4">
        <v>1.6650530211598499E+17</v>
      </c>
      <c r="G452" s="4">
        <f t="shared" si="48"/>
        <v>1.6650611734169725E+17</v>
      </c>
      <c r="H452" s="4">
        <f t="shared" si="49"/>
        <v>815225712256</v>
      </c>
      <c r="I452" s="4">
        <f t="shared" si="50"/>
        <v>4.8960706385521325E-6</v>
      </c>
      <c r="J452" s="4">
        <f t="shared" si="51"/>
        <v>4.896070638552133E-4</v>
      </c>
      <c r="N452" s="4">
        <v>43646469</v>
      </c>
      <c r="O452" s="4">
        <v>3814881734</v>
      </c>
      <c r="P452" s="4">
        <v>1.6650555594117299E+17</v>
      </c>
      <c r="Q452" s="4">
        <f t="shared" si="52"/>
        <v>1.6650611734169725E+17</v>
      </c>
      <c r="R452" s="4">
        <f t="shared" si="53"/>
        <v>561400524256</v>
      </c>
      <c r="S452" s="4">
        <f t="shared" si="54"/>
        <v>3.3716510433302347E-6</v>
      </c>
      <c r="T452" s="4">
        <f t="shared" si="55"/>
        <v>3.3716510433302345E-4</v>
      </c>
    </row>
    <row r="453" spans="4:20" x14ac:dyDescent="0.25">
      <c r="D453" s="4">
        <v>2354171672</v>
      </c>
      <c r="E453" s="4">
        <v>1368913571</v>
      </c>
      <c r="F453" s="4">
        <v>3.2226576155354301E+18</v>
      </c>
      <c r="G453" s="4">
        <f t="shared" si="48"/>
        <v>3.2226575502645606E+18</v>
      </c>
      <c r="H453" s="4">
        <f t="shared" si="49"/>
        <v>-65270869504</v>
      </c>
      <c r="I453" s="4">
        <f t="shared" si="50"/>
        <v>-2.0253740425706001E-8</v>
      </c>
      <c r="J453" s="4">
        <f t="shared" si="51"/>
        <v>2.0253740425706001E-6</v>
      </c>
      <c r="N453" s="4">
        <v>2354171672</v>
      </c>
      <c r="O453" s="4">
        <v>1368913571</v>
      </c>
      <c r="P453" s="4">
        <v>3.22293892698114E+18</v>
      </c>
      <c r="Q453" s="4">
        <f t="shared" si="52"/>
        <v>3.2226575502645606E+18</v>
      </c>
      <c r="R453" s="4">
        <f t="shared" si="53"/>
        <v>-281376716579328</v>
      </c>
      <c r="S453" s="4">
        <f t="shared" si="54"/>
        <v>-8.731201258297788E-5</v>
      </c>
      <c r="T453" s="4">
        <f t="shared" si="55"/>
        <v>8.7312012582977886E-3</v>
      </c>
    </row>
    <row r="454" spans="4:20" x14ac:dyDescent="0.25">
      <c r="D454" s="4">
        <v>44360709</v>
      </c>
      <c r="E454" s="4">
        <v>1607945407</v>
      </c>
      <c r="F454" s="4">
        <v>7.13293217266144E+16</v>
      </c>
      <c r="G454" s="4">
        <f t="shared" si="48"/>
        <v>7.132959828781356E+16</v>
      </c>
      <c r="H454" s="4">
        <f t="shared" si="49"/>
        <v>276561199160</v>
      </c>
      <c r="I454" s="4">
        <f t="shared" si="50"/>
        <v>3.8772291699173868E-6</v>
      </c>
      <c r="J454" s="4">
        <f t="shared" si="51"/>
        <v>3.8772291699173869E-4</v>
      </c>
      <c r="N454" s="4">
        <v>44360709</v>
      </c>
      <c r="O454" s="4">
        <v>1607945407</v>
      </c>
      <c r="P454" s="4">
        <v>7.13296051038852E+16</v>
      </c>
      <c r="Q454" s="4">
        <f t="shared" si="52"/>
        <v>7.132959828781356E+16</v>
      </c>
      <c r="R454" s="4">
        <f t="shared" si="53"/>
        <v>-6816071640</v>
      </c>
      <c r="S454" s="4">
        <f t="shared" si="54"/>
        <v>-9.5557409597307439E-8</v>
      </c>
      <c r="T454" s="4">
        <f t="shared" si="55"/>
        <v>9.5557409597307437E-6</v>
      </c>
    </row>
    <row r="455" spans="4:20" x14ac:dyDescent="0.25">
      <c r="D455" s="4">
        <v>4164562928</v>
      </c>
      <c r="E455" s="4">
        <v>3883385806</v>
      </c>
      <c r="F455" s="4">
        <v>1.6172604558144299E+19</v>
      </c>
      <c r="G455" s="4">
        <f t="shared" si="48"/>
        <v>1.6172604562788999E+19</v>
      </c>
      <c r="H455" s="4">
        <f t="shared" si="49"/>
        <v>4644700160</v>
      </c>
      <c r="I455" s="4">
        <f t="shared" si="50"/>
        <v>2.8719555603844011E-10</v>
      </c>
      <c r="J455" s="4">
        <f t="shared" si="51"/>
        <v>2.871955560384401E-8</v>
      </c>
      <c r="N455" s="4">
        <v>4164562928</v>
      </c>
      <c r="O455" s="4">
        <v>3883385806</v>
      </c>
      <c r="P455" s="4">
        <v>1.6172894653123E+19</v>
      </c>
      <c r="Q455" s="4">
        <f t="shared" si="52"/>
        <v>1.6172604562788999E+19</v>
      </c>
      <c r="R455" s="4">
        <f t="shared" si="53"/>
        <v>-290090334001152</v>
      </c>
      <c r="S455" s="4">
        <f t="shared" si="54"/>
        <v>-1.7937143820891477E-5</v>
      </c>
      <c r="T455" s="4">
        <f t="shared" si="55"/>
        <v>1.7937143820891477E-3</v>
      </c>
    </row>
    <row r="456" spans="4:20" x14ac:dyDescent="0.25">
      <c r="D456" s="4">
        <v>808650848</v>
      </c>
      <c r="E456" s="4">
        <v>928325230</v>
      </c>
      <c r="F456" s="4">
        <v>7.5069110213306496E+17</v>
      </c>
      <c r="G456" s="4">
        <f t="shared" si="48"/>
        <v>7.5069098445929498E+17</v>
      </c>
      <c r="H456" s="4">
        <f t="shared" si="49"/>
        <v>-117673769984</v>
      </c>
      <c r="I456" s="4">
        <f t="shared" si="50"/>
        <v>-1.5675394059615309E-7</v>
      </c>
      <c r="J456" s="4">
        <f t="shared" si="51"/>
        <v>1.567539405961531E-5</v>
      </c>
      <c r="N456" s="4">
        <v>808650848</v>
      </c>
      <c r="O456" s="4">
        <v>928325230</v>
      </c>
      <c r="P456" s="4">
        <v>7.5069051708205197E+17</v>
      </c>
      <c r="Q456" s="4">
        <f t="shared" si="52"/>
        <v>7.5069098445929498E+17</v>
      </c>
      <c r="R456" s="4">
        <f t="shared" si="53"/>
        <v>467377243008</v>
      </c>
      <c r="S456" s="4">
        <f t="shared" si="54"/>
        <v>6.2259605174909725E-7</v>
      </c>
      <c r="T456" s="4">
        <f t="shared" si="55"/>
        <v>6.2259605174909725E-5</v>
      </c>
    </row>
    <row r="457" spans="4:20" x14ac:dyDescent="0.25">
      <c r="D457" s="4">
        <v>3205766014</v>
      </c>
      <c r="E457" s="4">
        <v>564855875</v>
      </c>
      <c r="F457" s="4">
        <v>1.81079547619555E+18</v>
      </c>
      <c r="G457" s="4">
        <f t="shared" ref="G457:G507" si="56">D457*E457</f>
        <v>1.8107957668832323E+18</v>
      </c>
      <c r="H457" s="4">
        <f t="shared" ref="H457:H507" si="57">G457-F457</f>
        <v>290687682304</v>
      </c>
      <c r="I457" s="4">
        <f t="shared" ref="I457:I507" si="58">H457/G457</f>
        <v>1.6053035224636946E-7</v>
      </c>
      <c r="J457" s="4">
        <f t="shared" ref="J457:J507" si="59">ABS(I457*100)</f>
        <v>1.6053035224636945E-5</v>
      </c>
      <c r="N457" s="4">
        <v>3205766014</v>
      </c>
      <c r="O457" s="4">
        <v>564855875</v>
      </c>
      <c r="P457" s="4">
        <v>1.8107954167176901E+18</v>
      </c>
      <c r="Q457" s="4">
        <f t="shared" ref="Q457:Q507" si="60">N457*O457</f>
        <v>1.8107957668832323E+18</v>
      </c>
      <c r="R457" s="4">
        <f t="shared" ref="R457:R507" si="61">Q457-P457</f>
        <v>350165542144</v>
      </c>
      <c r="S457" s="4">
        <f t="shared" ref="S457:S507" si="62">R457/Q457</f>
        <v>1.9337660742752342E-7</v>
      </c>
      <c r="T457" s="4">
        <f t="shared" ref="T457:T507" si="63">ABS(S457*100)</f>
        <v>1.9337660742752343E-5</v>
      </c>
    </row>
    <row r="458" spans="4:20" x14ac:dyDescent="0.25">
      <c r="D458" s="4">
        <v>2807118158</v>
      </c>
      <c r="E458" s="4">
        <v>1383550628</v>
      </c>
      <c r="F458" s="4">
        <v>3.8837900711993702E+18</v>
      </c>
      <c r="G458" s="4">
        <f t="shared" si="56"/>
        <v>3.8837900903711032E+18</v>
      </c>
      <c r="H458" s="4">
        <f t="shared" si="57"/>
        <v>19171732992</v>
      </c>
      <c r="I458" s="4">
        <f t="shared" si="58"/>
        <v>4.936346338472712E-9</v>
      </c>
      <c r="J458" s="4">
        <f t="shared" si="59"/>
        <v>4.9363463384727115E-7</v>
      </c>
      <c r="N458" s="4">
        <v>2807118158</v>
      </c>
      <c r="O458" s="4">
        <v>1383550628</v>
      </c>
      <c r="P458" s="4">
        <v>3.8837901347048602E+18</v>
      </c>
      <c r="Q458" s="4">
        <f t="shared" si="60"/>
        <v>3.8837900903711032E+18</v>
      </c>
      <c r="R458" s="4">
        <f t="shared" si="61"/>
        <v>-44333756928</v>
      </c>
      <c r="S458" s="4">
        <f t="shared" si="62"/>
        <v>-1.1415075453720988E-8</v>
      </c>
      <c r="T458" s="4">
        <f t="shared" si="63"/>
        <v>1.1415075453720988E-6</v>
      </c>
    </row>
    <row r="459" spans="4:20" x14ac:dyDescent="0.25">
      <c r="D459" s="4">
        <v>1693728969</v>
      </c>
      <c r="E459" s="4">
        <v>2105243386</v>
      </c>
      <c r="F459" s="4">
        <v>3.56571004619407E+18</v>
      </c>
      <c r="G459" s="4">
        <f t="shared" si="56"/>
        <v>3.565711709663849E+18</v>
      </c>
      <c r="H459" s="4">
        <f t="shared" si="57"/>
        <v>1663469778944</v>
      </c>
      <c r="I459" s="4">
        <f t="shared" si="58"/>
        <v>4.6651830388745046E-7</v>
      </c>
      <c r="J459" s="4">
        <f t="shared" si="59"/>
        <v>4.6651830388745048E-5</v>
      </c>
      <c r="N459" s="4">
        <v>1693728969</v>
      </c>
      <c r="O459" s="4">
        <v>2105243386</v>
      </c>
      <c r="P459" s="4">
        <v>3.5657119327967299E+18</v>
      </c>
      <c r="Q459" s="4">
        <f t="shared" si="60"/>
        <v>3.565711709663849E+18</v>
      </c>
      <c r="R459" s="4">
        <f t="shared" si="61"/>
        <v>-223132880896</v>
      </c>
      <c r="S459" s="4">
        <f t="shared" si="62"/>
        <v>-6.2577375588514828E-8</v>
      </c>
      <c r="T459" s="4">
        <f t="shared" si="63"/>
        <v>6.2577375588514827E-6</v>
      </c>
    </row>
    <row r="460" spans="4:20" x14ac:dyDescent="0.25">
      <c r="D460" s="4">
        <v>915865197</v>
      </c>
      <c r="E460" s="4">
        <v>1588917437</v>
      </c>
      <c r="F460" s="4">
        <v>1.4552342893613299E+18</v>
      </c>
      <c r="G460" s="4">
        <f t="shared" si="56"/>
        <v>1.45523418145474E+18</v>
      </c>
      <c r="H460" s="4">
        <f t="shared" si="57"/>
        <v>-107906589952</v>
      </c>
      <c r="I460" s="4">
        <f t="shared" si="58"/>
        <v>-7.4150670268155776E-8</v>
      </c>
      <c r="J460" s="4">
        <f t="shared" si="59"/>
        <v>7.4150670268155775E-6</v>
      </c>
      <c r="N460" s="4">
        <v>915865197</v>
      </c>
      <c r="O460" s="4">
        <v>1588917437</v>
      </c>
      <c r="P460" s="4">
        <v>1.45551564675519E+18</v>
      </c>
      <c r="Q460" s="4">
        <f t="shared" si="60"/>
        <v>1.45523418145474E+18</v>
      </c>
      <c r="R460" s="4">
        <f t="shared" si="61"/>
        <v>-281465300450048</v>
      </c>
      <c r="S460" s="4">
        <f t="shared" si="62"/>
        <v>-1.9341581172088626E-4</v>
      </c>
      <c r="T460" s="4">
        <f t="shared" si="63"/>
        <v>1.9341581172088625E-2</v>
      </c>
    </row>
    <row r="461" spans="4:20" x14ac:dyDescent="0.25">
      <c r="D461" s="4">
        <v>4205317109</v>
      </c>
      <c r="E461" s="4">
        <v>1239718035</v>
      </c>
      <c r="F461" s="4">
        <v>5.2134062093820201E+18</v>
      </c>
      <c r="G461" s="4">
        <f t="shared" si="56"/>
        <v>5.2134074629213604E+18</v>
      </c>
      <c r="H461" s="4">
        <f t="shared" si="57"/>
        <v>1253539340288</v>
      </c>
      <c r="I461" s="4">
        <f t="shared" si="58"/>
        <v>2.4044530361445651E-7</v>
      </c>
      <c r="J461" s="4">
        <f t="shared" si="59"/>
        <v>2.4044530361445651E-5</v>
      </c>
      <c r="N461" s="4">
        <v>4205317109</v>
      </c>
      <c r="O461" s="4">
        <v>1239718035</v>
      </c>
      <c r="P461" s="4">
        <v>5.2134088455186698E+18</v>
      </c>
      <c r="Q461" s="4">
        <f t="shared" si="60"/>
        <v>5.2134074629213604E+18</v>
      </c>
      <c r="R461" s="4">
        <f t="shared" si="61"/>
        <v>-1382597309440</v>
      </c>
      <c r="S461" s="4">
        <f t="shared" si="62"/>
        <v>-2.6520031654407737E-7</v>
      </c>
      <c r="T461" s="4">
        <f t="shared" si="63"/>
        <v>2.6520031654407736E-5</v>
      </c>
    </row>
    <row r="462" spans="4:20" x14ac:dyDescent="0.25">
      <c r="D462" s="4">
        <v>1588766909</v>
      </c>
      <c r="E462" s="4">
        <v>2373775642</v>
      </c>
      <c r="F462" s="4">
        <v>3.7713742011705902E+18</v>
      </c>
      <c r="G462" s="4">
        <f t="shared" si="56"/>
        <v>3.7713761893998305E+18</v>
      </c>
      <c r="H462" s="4">
        <f t="shared" si="57"/>
        <v>1988229240320</v>
      </c>
      <c r="I462" s="4">
        <f t="shared" si="58"/>
        <v>5.2718931776371075E-7</v>
      </c>
      <c r="J462" s="4">
        <f t="shared" si="59"/>
        <v>5.2718931776371073E-5</v>
      </c>
      <c r="N462" s="4">
        <v>1588766909</v>
      </c>
      <c r="O462" s="4">
        <v>2373775642</v>
      </c>
      <c r="P462" s="4">
        <v>3.77165562253105E+18</v>
      </c>
      <c r="Q462" s="4">
        <f t="shared" si="60"/>
        <v>3.7713761893998305E+18</v>
      </c>
      <c r="R462" s="4">
        <f t="shared" si="61"/>
        <v>-279433131219456</v>
      </c>
      <c r="S462" s="4">
        <f t="shared" si="62"/>
        <v>-7.4093147219006134E-5</v>
      </c>
      <c r="T462" s="4">
        <f t="shared" si="63"/>
        <v>7.4093147219006133E-3</v>
      </c>
    </row>
    <row r="463" spans="4:20" x14ac:dyDescent="0.25">
      <c r="D463" s="4">
        <v>2468455718</v>
      </c>
      <c r="E463" s="4">
        <v>722444886</v>
      </c>
      <c r="F463" s="4">
        <v>1.78332343773774E+18</v>
      </c>
      <c r="G463" s="4">
        <f t="shared" si="56"/>
        <v>1.7833232097865582E+18</v>
      </c>
      <c r="H463" s="4">
        <f t="shared" si="57"/>
        <v>-227951181824</v>
      </c>
      <c r="I463" s="4">
        <f t="shared" si="58"/>
        <v>-1.2782381823611376E-7</v>
      </c>
      <c r="J463" s="4">
        <f t="shared" si="59"/>
        <v>1.2782381823611376E-5</v>
      </c>
      <c r="N463" s="4">
        <v>2468455718</v>
      </c>
      <c r="O463" s="4">
        <v>722444886</v>
      </c>
      <c r="P463" s="4">
        <v>1.78332284171922E+18</v>
      </c>
      <c r="Q463" s="4">
        <f t="shared" si="60"/>
        <v>1.7833232097865582E+18</v>
      </c>
      <c r="R463" s="4">
        <f t="shared" si="61"/>
        <v>368067338240</v>
      </c>
      <c r="S463" s="4">
        <f t="shared" si="62"/>
        <v>2.0639407159628293E-7</v>
      </c>
      <c r="T463" s="4">
        <f t="shared" si="63"/>
        <v>2.0639407159628292E-5</v>
      </c>
    </row>
    <row r="464" spans="4:20" x14ac:dyDescent="0.25">
      <c r="D464" s="4">
        <v>3904192465</v>
      </c>
      <c r="E464" s="4">
        <v>3406945174</v>
      </c>
      <c r="F464" s="4">
        <v>1.33013701707044E+19</v>
      </c>
      <c r="G464" s="4">
        <f t="shared" si="56"/>
        <v>1.3301369676998914E+19</v>
      </c>
      <c r="H464" s="4">
        <f t="shared" si="57"/>
        <v>-493705486336</v>
      </c>
      <c r="I464" s="4">
        <f t="shared" si="58"/>
        <v>-3.7116890840928122E-8</v>
      </c>
      <c r="J464" s="4">
        <f t="shared" si="59"/>
        <v>3.7116890840928121E-6</v>
      </c>
      <c r="N464" s="4">
        <v>3904192465</v>
      </c>
      <c r="O464" s="4">
        <v>3406945174</v>
      </c>
      <c r="P464" s="4">
        <v>1.3301658971906001E+19</v>
      </c>
      <c r="Q464" s="4">
        <f t="shared" si="60"/>
        <v>1.3301369676998914E+19</v>
      </c>
      <c r="R464" s="4">
        <f t="shared" si="61"/>
        <v>-289294907086848</v>
      </c>
      <c r="S464" s="4">
        <f t="shared" si="62"/>
        <v>-2.1749256964649626E-5</v>
      </c>
      <c r="T464" s="4">
        <f t="shared" si="63"/>
        <v>2.1749256964649628E-3</v>
      </c>
    </row>
    <row r="465" spans="4:20" x14ac:dyDescent="0.25">
      <c r="D465" s="4">
        <v>1571028155</v>
      </c>
      <c r="E465" s="4">
        <v>1267700887</v>
      </c>
      <c r="F465" s="4">
        <v>1.9915931300783099E+18</v>
      </c>
      <c r="G465" s="4">
        <f t="shared" si="56"/>
        <v>1.9915937855954734E+18</v>
      </c>
      <c r="H465" s="4">
        <f t="shared" si="57"/>
        <v>655517163520</v>
      </c>
      <c r="I465" s="4">
        <f t="shared" si="58"/>
        <v>3.2914200087444272E-7</v>
      </c>
      <c r="J465" s="4">
        <f t="shared" si="59"/>
        <v>3.291420008744427E-5</v>
      </c>
      <c r="N465" s="4">
        <v>1571028155</v>
      </c>
      <c r="O465" s="4">
        <v>1267700887</v>
      </c>
      <c r="P465" s="4">
        <v>1.99187576969456E+18</v>
      </c>
      <c r="Q465" s="4">
        <f t="shared" si="60"/>
        <v>1.9915937855954734E+18</v>
      </c>
      <c r="R465" s="4">
        <f t="shared" si="61"/>
        <v>-281984099086592</v>
      </c>
      <c r="S465" s="4">
        <f t="shared" si="62"/>
        <v>-1.4158715553647935E-4</v>
      </c>
      <c r="T465" s="4">
        <f t="shared" si="63"/>
        <v>1.4158715553647935E-2</v>
      </c>
    </row>
    <row r="466" spans="4:20" x14ac:dyDescent="0.25">
      <c r="D466" s="4">
        <v>1595839166</v>
      </c>
      <c r="E466" s="4">
        <v>1227231378</v>
      </c>
      <c r="F466" s="4">
        <v>1.95846394542989E+18</v>
      </c>
      <c r="G466" s="4">
        <f t="shared" si="56"/>
        <v>1.9584638987565507E+18</v>
      </c>
      <c r="H466" s="4">
        <f t="shared" si="57"/>
        <v>-46673339392</v>
      </c>
      <c r="I466" s="4">
        <f t="shared" si="58"/>
        <v>-2.3831605689353474E-8</v>
      </c>
      <c r="J466" s="4">
        <f t="shared" si="59"/>
        <v>2.3831605689353476E-6</v>
      </c>
      <c r="N466" s="4">
        <v>1595839166</v>
      </c>
      <c r="O466" s="4">
        <v>1227231378</v>
      </c>
      <c r="P466" s="4">
        <v>1.95846379200625E+18</v>
      </c>
      <c r="Q466" s="4">
        <f t="shared" si="60"/>
        <v>1.9584638987565507E+18</v>
      </c>
      <c r="R466" s="4">
        <f t="shared" si="61"/>
        <v>106750300672</v>
      </c>
      <c r="S466" s="4">
        <f t="shared" si="62"/>
        <v>5.4507157747343152E-8</v>
      </c>
      <c r="T466" s="4">
        <f t="shared" si="63"/>
        <v>5.4507157747343149E-6</v>
      </c>
    </row>
    <row r="467" spans="4:20" x14ac:dyDescent="0.25">
      <c r="D467" s="4">
        <v>2427370785</v>
      </c>
      <c r="E467" s="4">
        <v>2002593518</v>
      </c>
      <c r="F467" s="4">
        <v>4.8610378738731704E+18</v>
      </c>
      <c r="G467" s="4">
        <f t="shared" si="56"/>
        <v>4.861036999823572E+18</v>
      </c>
      <c r="H467" s="4">
        <f t="shared" si="57"/>
        <v>-874049598464</v>
      </c>
      <c r="I467" s="4">
        <f t="shared" si="58"/>
        <v>-1.7980723012306285E-7</v>
      </c>
      <c r="J467" s="4">
        <f t="shared" si="59"/>
        <v>1.7980723012306286E-5</v>
      </c>
      <c r="N467" s="4">
        <v>2427370785</v>
      </c>
      <c r="O467" s="4">
        <v>2002593518</v>
      </c>
      <c r="P467" s="4">
        <v>4.8610366866556303E+18</v>
      </c>
      <c r="Q467" s="4">
        <f t="shared" si="60"/>
        <v>4.861036999823572E+18</v>
      </c>
      <c r="R467" s="4">
        <f t="shared" si="61"/>
        <v>313167941632</v>
      </c>
      <c r="S467" s="4">
        <f t="shared" si="62"/>
        <v>6.4424101615224531E-8</v>
      </c>
      <c r="T467" s="4">
        <f t="shared" si="63"/>
        <v>6.4424101615224527E-6</v>
      </c>
    </row>
    <row r="468" spans="4:20" x14ac:dyDescent="0.25">
      <c r="D468" s="4">
        <v>1974020843</v>
      </c>
      <c r="E468" s="4">
        <v>4181176306</v>
      </c>
      <c r="F468" s="4">
        <v>8.25372908942912E+18</v>
      </c>
      <c r="G468" s="4">
        <f t="shared" si="56"/>
        <v>8.2537291763017462E+18</v>
      </c>
      <c r="H468" s="4">
        <f t="shared" si="57"/>
        <v>86872626176</v>
      </c>
      <c r="I468" s="4">
        <f t="shared" si="58"/>
        <v>1.0525257652677801E-8</v>
      </c>
      <c r="J468" s="4">
        <f t="shared" si="59"/>
        <v>1.05252576526778E-6</v>
      </c>
      <c r="N468" s="4">
        <v>1974020843</v>
      </c>
      <c r="O468" s="4">
        <v>4181176306</v>
      </c>
      <c r="P468" s="4">
        <v>8.2537285492921498E+18</v>
      </c>
      <c r="Q468" s="4">
        <f t="shared" si="60"/>
        <v>8.2537291763017462E+18</v>
      </c>
      <c r="R468" s="4">
        <f t="shared" si="61"/>
        <v>627009596416</v>
      </c>
      <c r="S468" s="4">
        <f t="shared" si="62"/>
        <v>7.5966824573827928E-8</v>
      </c>
      <c r="T468" s="4">
        <f t="shared" si="63"/>
        <v>7.5966824573827927E-6</v>
      </c>
    </row>
    <row r="469" spans="4:20" x14ac:dyDescent="0.25">
      <c r="D469" s="4">
        <v>296374819</v>
      </c>
      <c r="E469" s="4">
        <v>479385145</v>
      </c>
      <c r="F469" s="4">
        <v>1.42077518655794E+17</v>
      </c>
      <c r="G469" s="4">
        <f t="shared" si="56"/>
        <v>1.4207768558066376E+17</v>
      </c>
      <c r="H469" s="4">
        <f t="shared" si="57"/>
        <v>166924869760</v>
      </c>
      <c r="I469" s="4">
        <f t="shared" si="58"/>
        <v>1.1748844941961657E-6</v>
      </c>
      <c r="J469" s="4">
        <f t="shared" si="59"/>
        <v>1.1748844941961656E-4</v>
      </c>
      <c r="N469" s="4">
        <v>296374819</v>
      </c>
      <c r="O469" s="4">
        <v>479385145</v>
      </c>
      <c r="P469" s="4">
        <v>1.42077712968264E+17</v>
      </c>
      <c r="Q469" s="4">
        <f t="shared" si="60"/>
        <v>1.4207768558066376E+17</v>
      </c>
      <c r="R469" s="4">
        <f t="shared" si="61"/>
        <v>-27387600240</v>
      </c>
      <c r="S469" s="4">
        <f t="shared" si="62"/>
        <v>-1.9276496606816453E-7</v>
      </c>
      <c r="T469" s="4">
        <f t="shared" si="63"/>
        <v>1.9276496606816453E-5</v>
      </c>
    </row>
    <row r="470" spans="4:20" x14ac:dyDescent="0.25">
      <c r="D470" s="4">
        <v>735467095</v>
      </c>
      <c r="E470" s="4">
        <v>1387040421</v>
      </c>
      <c r="F470" s="4">
        <v>1.02012144228473E+18</v>
      </c>
      <c r="G470" s="4">
        <f t="shared" si="56"/>
        <v>1.020122589080447E+18</v>
      </c>
      <c r="H470" s="4">
        <f t="shared" si="57"/>
        <v>1146795716992</v>
      </c>
      <c r="I470" s="4">
        <f t="shared" si="58"/>
        <v>1.1241744171411183E-6</v>
      </c>
      <c r="J470" s="4">
        <f t="shared" si="59"/>
        <v>1.1241744171411183E-4</v>
      </c>
      <c r="N470" s="4">
        <v>735467095</v>
      </c>
      <c r="O470" s="4">
        <v>1387040421</v>
      </c>
      <c r="P470" s="4">
        <v>1.02012099424079E+18</v>
      </c>
      <c r="Q470" s="4">
        <f t="shared" si="60"/>
        <v>1.020122589080447E+18</v>
      </c>
      <c r="R470" s="4">
        <f t="shared" si="61"/>
        <v>1594839656960</v>
      </c>
      <c r="S470" s="4">
        <f t="shared" si="62"/>
        <v>1.563380395681279E-6</v>
      </c>
      <c r="T470" s="4">
        <f t="shared" si="63"/>
        <v>1.5633803956812791E-4</v>
      </c>
    </row>
    <row r="471" spans="4:20" x14ac:dyDescent="0.25">
      <c r="D471" s="4">
        <v>2236868874</v>
      </c>
      <c r="E471" s="4">
        <v>3991462363</v>
      </c>
      <c r="F471" s="4">
        <v>8.9278153422509199E+18</v>
      </c>
      <c r="G471" s="4">
        <f t="shared" si="56"/>
        <v>8.9283779215371889E+18</v>
      </c>
      <c r="H471" s="4">
        <f t="shared" si="57"/>
        <v>562579286268928</v>
      </c>
      <c r="I471" s="4">
        <f t="shared" si="58"/>
        <v>6.3010245669805755E-5</v>
      </c>
      <c r="J471" s="4">
        <f t="shared" si="59"/>
        <v>6.3010245669805759E-3</v>
      </c>
      <c r="N471" s="4">
        <v>2236868874</v>
      </c>
      <c r="O471" s="4">
        <v>3991462363</v>
      </c>
      <c r="P471" s="4">
        <v>8.9286616386627799E+18</v>
      </c>
      <c r="Q471" s="4">
        <f t="shared" si="60"/>
        <v>8.9283779215371889E+18</v>
      </c>
      <c r="R471" s="4">
        <f t="shared" si="61"/>
        <v>-283717125591040</v>
      </c>
      <c r="S471" s="4">
        <f t="shared" si="62"/>
        <v>-3.1777006762522072E-5</v>
      </c>
      <c r="T471" s="4">
        <f t="shared" si="63"/>
        <v>3.1777006762522073E-3</v>
      </c>
    </row>
    <row r="472" spans="4:20" x14ac:dyDescent="0.25">
      <c r="D472" s="4">
        <v>909779564</v>
      </c>
      <c r="E472" s="4">
        <v>2158907649</v>
      </c>
      <c r="F472" s="4">
        <v>1.96413072430499E+18</v>
      </c>
      <c r="G472" s="4">
        <f t="shared" si="56"/>
        <v>1.9641300596234849E+18</v>
      </c>
      <c r="H472" s="4">
        <f t="shared" si="57"/>
        <v>-664681505024</v>
      </c>
      <c r="I472" s="4">
        <f t="shared" si="58"/>
        <v>-3.3841012807034605E-7</v>
      </c>
      <c r="J472" s="4">
        <f t="shared" si="59"/>
        <v>3.3841012807034604E-5</v>
      </c>
      <c r="N472" s="4">
        <v>909779564</v>
      </c>
      <c r="O472" s="4">
        <v>2158907649</v>
      </c>
      <c r="P472" s="4">
        <v>1.9641300901191501E+18</v>
      </c>
      <c r="Q472" s="4">
        <f t="shared" si="60"/>
        <v>1.9641300596234849E+18</v>
      </c>
      <c r="R472" s="4">
        <f t="shared" si="61"/>
        <v>-30495665152</v>
      </c>
      <c r="S472" s="4">
        <f t="shared" si="62"/>
        <v>-1.552629623612903E-8</v>
      </c>
      <c r="T472" s="4">
        <f t="shared" si="63"/>
        <v>1.552629623612903E-6</v>
      </c>
    </row>
    <row r="473" spans="4:20" x14ac:dyDescent="0.25">
      <c r="D473" s="4">
        <v>887712361</v>
      </c>
      <c r="E473" s="4">
        <v>2733719877</v>
      </c>
      <c r="F473" s="4">
        <v>2.4267565421931602E+18</v>
      </c>
      <c r="G473" s="4">
        <f t="shared" si="56"/>
        <v>2.4267569263242998E+18</v>
      </c>
      <c r="H473" s="4">
        <f t="shared" si="57"/>
        <v>384131139584</v>
      </c>
      <c r="I473" s="4">
        <f t="shared" si="58"/>
        <v>1.5828991169949033E-7</v>
      </c>
      <c r="J473" s="4">
        <f t="shared" si="59"/>
        <v>1.5828991169949032E-5</v>
      </c>
      <c r="N473" s="4">
        <v>887712361</v>
      </c>
      <c r="O473" s="4">
        <v>2733719877</v>
      </c>
      <c r="P473" s="4">
        <v>2.4267568793811901E+18</v>
      </c>
      <c r="Q473" s="4">
        <f t="shared" si="60"/>
        <v>2.4267569263242998E+18</v>
      </c>
      <c r="R473" s="4">
        <f t="shared" si="61"/>
        <v>46943109632</v>
      </c>
      <c r="S473" s="4">
        <f t="shared" si="62"/>
        <v>1.934396853792136E-8</v>
      </c>
      <c r="T473" s="4">
        <f t="shared" si="63"/>
        <v>1.9343968537921359E-6</v>
      </c>
    </row>
    <row r="474" spans="4:20" x14ac:dyDescent="0.25">
      <c r="D474" s="4">
        <v>4203174389</v>
      </c>
      <c r="E474" s="4">
        <v>3552989095</v>
      </c>
      <c r="F474" s="4">
        <v>1.49338327677026E+19</v>
      </c>
      <c r="G474" s="4">
        <f t="shared" si="56"/>
        <v>1.4933832768500287E+19</v>
      </c>
      <c r="H474" s="4">
        <f t="shared" si="57"/>
        <v>797687808</v>
      </c>
      <c r="I474" s="4">
        <f t="shared" si="58"/>
        <v>5.3414807863829246E-11</v>
      </c>
      <c r="J474" s="4">
        <f t="shared" si="59"/>
        <v>5.3414807863829245E-9</v>
      </c>
      <c r="N474" s="4">
        <v>4203174389</v>
      </c>
      <c r="O474" s="4">
        <v>3552989095</v>
      </c>
      <c r="P474" s="4">
        <v>1.4934114547755901E+19</v>
      </c>
      <c r="Q474" s="4">
        <f t="shared" si="60"/>
        <v>1.4933832768500287E+19</v>
      </c>
      <c r="R474" s="4">
        <f t="shared" si="61"/>
        <v>-281779255613440</v>
      </c>
      <c r="S474" s="4">
        <f t="shared" si="62"/>
        <v>-1.8868515536600412E-5</v>
      </c>
      <c r="T474" s="4">
        <f t="shared" si="63"/>
        <v>1.8868515536600411E-3</v>
      </c>
    </row>
    <row r="475" spans="4:20" x14ac:dyDescent="0.25">
      <c r="D475" s="4">
        <v>4095051752</v>
      </c>
      <c r="E475" s="4">
        <v>303280676</v>
      </c>
      <c r="F475" s="4">
        <v>1.24195011617026E+18</v>
      </c>
      <c r="G475" s="4">
        <f t="shared" si="56"/>
        <v>1.2419500636015444E+18</v>
      </c>
      <c r="H475" s="4">
        <f t="shared" si="57"/>
        <v>-52568715520</v>
      </c>
      <c r="I475" s="4">
        <f t="shared" si="58"/>
        <v>-4.2327559747092736E-8</v>
      </c>
      <c r="J475" s="4">
        <f t="shared" si="59"/>
        <v>4.2327559747092733E-6</v>
      </c>
      <c r="N475" s="4">
        <v>4095051752</v>
      </c>
      <c r="O475" s="4">
        <v>303280676</v>
      </c>
      <c r="P475" s="4">
        <v>1.2419500291518899E+18</v>
      </c>
      <c r="Q475" s="4">
        <f t="shared" si="60"/>
        <v>1.2419500636015444E+18</v>
      </c>
      <c r="R475" s="4">
        <f t="shared" si="61"/>
        <v>34449654528</v>
      </c>
      <c r="S475" s="4">
        <f t="shared" si="62"/>
        <v>2.7738357231609679E-8</v>
      </c>
      <c r="T475" s="4">
        <f t="shared" si="63"/>
        <v>2.7738357231609681E-6</v>
      </c>
    </row>
    <row r="476" spans="4:20" x14ac:dyDescent="0.25">
      <c r="D476" s="4">
        <v>710640724</v>
      </c>
      <c r="E476" s="4">
        <v>322544166</v>
      </c>
      <c r="F476" s="4">
        <v>2.2921260656304301E+17</v>
      </c>
      <c r="G476" s="4">
        <f t="shared" si="56"/>
        <v>2.2921301964821619E+17</v>
      </c>
      <c r="H476" s="4">
        <f t="shared" si="57"/>
        <v>413085173184</v>
      </c>
      <c r="I476" s="4">
        <f t="shared" si="58"/>
        <v>1.8021889586288811E-6</v>
      </c>
      <c r="J476" s="4">
        <f t="shared" si="59"/>
        <v>1.8021889586288811E-4</v>
      </c>
      <c r="N476" s="4">
        <v>710640724</v>
      </c>
      <c r="O476" s="4">
        <v>322544166</v>
      </c>
      <c r="P476" s="4">
        <v>2.2921270440684899E+17</v>
      </c>
      <c r="Q476" s="4">
        <f t="shared" si="60"/>
        <v>2.2921301964821619E+17</v>
      </c>
      <c r="R476" s="4">
        <f t="shared" si="61"/>
        <v>315241367200</v>
      </c>
      <c r="S476" s="4">
        <f t="shared" si="62"/>
        <v>1.3753205105181873E-6</v>
      </c>
      <c r="T476" s="4">
        <f t="shared" si="63"/>
        <v>1.3753205105181872E-4</v>
      </c>
    </row>
    <row r="477" spans="4:20" x14ac:dyDescent="0.25">
      <c r="D477" s="4">
        <v>4087064551</v>
      </c>
      <c r="E477" s="4">
        <v>2689184064</v>
      </c>
      <c r="F477" s="4">
        <v>1.09903064527103E+19</v>
      </c>
      <c r="G477" s="4">
        <f t="shared" si="56"/>
        <v>1.0990868859088515E+19</v>
      </c>
      <c r="H477" s="4">
        <f t="shared" si="57"/>
        <v>562406378215424</v>
      </c>
      <c r="I477" s="4">
        <f t="shared" si="58"/>
        <v>5.1170329245659382E-5</v>
      </c>
      <c r="J477" s="4">
        <f t="shared" si="59"/>
        <v>5.1170329245659382E-3</v>
      </c>
      <c r="N477" s="4">
        <v>4087064551</v>
      </c>
      <c r="O477" s="4">
        <v>2689184064</v>
      </c>
      <c r="P477" s="4">
        <v>1.0991150348229599E+19</v>
      </c>
      <c r="Q477" s="4">
        <f t="shared" si="60"/>
        <v>1.0990868859088515E+19</v>
      </c>
      <c r="R477" s="4">
        <f t="shared" si="61"/>
        <v>-281489141084160</v>
      </c>
      <c r="S477" s="4">
        <f t="shared" si="62"/>
        <v>-2.5611181854052639E-5</v>
      </c>
      <c r="T477" s="4">
        <f t="shared" si="63"/>
        <v>2.5611181854052639E-3</v>
      </c>
    </row>
    <row r="478" spans="4:20" x14ac:dyDescent="0.25">
      <c r="D478" s="4">
        <v>3368743825</v>
      </c>
      <c r="E478" s="4">
        <v>170207764</v>
      </c>
      <c r="F478" s="4">
        <v>5.73386338894176E+17</v>
      </c>
      <c r="G478" s="4">
        <f t="shared" si="56"/>
        <v>5.7338635394205728E+17</v>
      </c>
      <c r="H478" s="4">
        <f t="shared" si="57"/>
        <v>15047881280</v>
      </c>
      <c r="I478" s="4">
        <f t="shared" si="58"/>
        <v>2.6243877581922087E-8</v>
      </c>
      <c r="J478" s="4">
        <f t="shared" si="59"/>
        <v>2.6243877581922088E-6</v>
      </c>
      <c r="N478" s="4">
        <v>3368743825</v>
      </c>
      <c r="O478" s="4">
        <v>170207764</v>
      </c>
      <c r="P478" s="4">
        <v>5.73386338380112E+17</v>
      </c>
      <c r="Q478" s="4">
        <f t="shared" si="60"/>
        <v>5.7338635394205728E+17</v>
      </c>
      <c r="R478" s="4">
        <f t="shared" si="61"/>
        <v>15561945280</v>
      </c>
      <c r="S478" s="4">
        <f t="shared" si="62"/>
        <v>2.7140417927651952E-8</v>
      </c>
      <c r="T478" s="4">
        <f t="shared" si="63"/>
        <v>2.7140417927651953E-6</v>
      </c>
    </row>
    <row r="479" spans="4:20" x14ac:dyDescent="0.25">
      <c r="D479" s="4">
        <v>751040601</v>
      </c>
      <c r="E479" s="4">
        <v>3264904069</v>
      </c>
      <c r="F479" s="4">
        <v>2.4520763945850998E+18</v>
      </c>
      <c r="G479" s="4">
        <f t="shared" si="56"/>
        <v>2.4520755141891057E+18</v>
      </c>
      <c r="H479" s="4">
        <f t="shared" si="57"/>
        <v>-880395994112</v>
      </c>
      <c r="I479" s="4">
        <f t="shared" si="58"/>
        <v>-3.5904114250051736E-7</v>
      </c>
      <c r="J479" s="4">
        <f t="shared" si="59"/>
        <v>3.5904114250051735E-5</v>
      </c>
      <c r="N479" s="4">
        <v>751040601</v>
      </c>
      <c r="O479" s="4">
        <v>3264904069</v>
      </c>
      <c r="P479" s="4">
        <v>2.4520734395337001E+18</v>
      </c>
      <c r="Q479" s="4">
        <f t="shared" si="60"/>
        <v>2.4520755141891057E+18</v>
      </c>
      <c r="R479" s="4">
        <f t="shared" si="61"/>
        <v>2074655405568</v>
      </c>
      <c r="S479" s="4">
        <f t="shared" si="62"/>
        <v>8.4608136803408461E-7</v>
      </c>
      <c r="T479" s="4">
        <f t="shared" si="63"/>
        <v>8.4608136803408459E-5</v>
      </c>
    </row>
    <row r="480" spans="4:20" x14ac:dyDescent="0.25">
      <c r="D480" s="4">
        <v>648851533</v>
      </c>
      <c r="E480" s="4">
        <v>1817806040</v>
      </c>
      <c r="F480" s="4">
        <v>1.17948798454285E+18</v>
      </c>
      <c r="G480" s="4">
        <f t="shared" si="56"/>
        <v>1.1794862357506593E+18</v>
      </c>
      <c r="H480" s="4">
        <f t="shared" si="57"/>
        <v>-1748792190720</v>
      </c>
      <c r="I480" s="4">
        <f t="shared" si="58"/>
        <v>-1.4826728262810272E-6</v>
      </c>
      <c r="J480" s="4">
        <f t="shared" si="59"/>
        <v>1.4826728262810272E-4</v>
      </c>
      <c r="N480" s="4">
        <v>648851533</v>
      </c>
      <c r="O480" s="4">
        <v>1817806040</v>
      </c>
      <c r="P480" s="4">
        <v>1.1794861531343501E+18</v>
      </c>
      <c r="Q480" s="4">
        <f t="shared" si="60"/>
        <v>1.1794862357506593E+18</v>
      </c>
      <c r="R480" s="4">
        <f t="shared" si="61"/>
        <v>82616309248</v>
      </c>
      <c r="S480" s="4">
        <f t="shared" si="62"/>
        <v>7.0044318232692713E-8</v>
      </c>
      <c r="T480" s="4">
        <f t="shared" si="63"/>
        <v>7.0044318232692711E-6</v>
      </c>
    </row>
    <row r="481" spans="4:20" x14ac:dyDescent="0.25">
      <c r="D481" s="4">
        <v>3515311523</v>
      </c>
      <c r="E481" s="4">
        <v>223807514</v>
      </c>
      <c r="F481" s="4">
        <v>7.8675315837656294E+17</v>
      </c>
      <c r="G481" s="4">
        <f t="shared" si="56"/>
        <v>7.8675313289818381E+17</v>
      </c>
      <c r="H481" s="4">
        <f t="shared" si="57"/>
        <v>-25478379136</v>
      </c>
      <c r="I481" s="4">
        <f t="shared" si="58"/>
        <v>-3.2384210587309142E-8</v>
      </c>
      <c r="J481" s="4">
        <f t="shared" si="59"/>
        <v>3.2384210587309142E-6</v>
      </c>
      <c r="N481" s="4">
        <v>3515311523</v>
      </c>
      <c r="O481" s="4">
        <v>223807514</v>
      </c>
      <c r="P481" s="4">
        <v>7.8675302978667302E+17</v>
      </c>
      <c r="Q481" s="4">
        <f t="shared" si="60"/>
        <v>7.8675313289818381E+17</v>
      </c>
      <c r="R481" s="4">
        <f t="shared" si="61"/>
        <v>103111510784</v>
      </c>
      <c r="S481" s="4">
        <f t="shared" si="62"/>
        <v>1.3105954901528684E-7</v>
      </c>
      <c r="T481" s="4">
        <f t="shared" si="63"/>
        <v>1.3105954901528684E-5</v>
      </c>
    </row>
    <row r="482" spans="4:20" x14ac:dyDescent="0.25">
      <c r="D482" s="4">
        <v>564561987</v>
      </c>
      <c r="E482" s="4">
        <v>4009167325</v>
      </c>
      <c r="F482" s="4">
        <v>2.2634234924611799E+18</v>
      </c>
      <c r="G482" s="4">
        <f t="shared" si="56"/>
        <v>2.2634234712174748E+18</v>
      </c>
      <c r="H482" s="4">
        <f t="shared" si="57"/>
        <v>-21243705088</v>
      </c>
      <c r="I482" s="4">
        <f t="shared" si="58"/>
        <v>-9.385652025854978E-9</v>
      </c>
      <c r="J482" s="4">
        <f t="shared" si="59"/>
        <v>9.3856520258549785E-7</v>
      </c>
      <c r="N482" s="4">
        <v>564561987</v>
      </c>
      <c r="O482" s="4">
        <v>4009167325</v>
      </c>
      <c r="P482" s="4">
        <v>2.26342346422303E+18</v>
      </c>
      <c r="Q482" s="4">
        <f t="shared" si="60"/>
        <v>2.2634234712174748E+18</v>
      </c>
      <c r="R482" s="4">
        <f t="shared" si="61"/>
        <v>6994444800</v>
      </c>
      <c r="S482" s="4">
        <f t="shared" si="62"/>
        <v>3.0902060038450306E-9</v>
      </c>
      <c r="T482" s="4">
        <f t="shared" si="63"/>
        <v>3.0902060038450304E-7</v>
      </c>
    </row>
    <row r="483" spans="4:20" x14ac:dyDescent="0.25">
      <c r="D483" s="4">
        <v>3984301530</v>
      </c>
      <c r="E483" s="4">
        <v>219552282</v>
      </c>
      <c r="F483" s="4">
        <v>8.7476265608429594E+17</v>
      </c>
      <c r="G483" s="4">
        <f t="shared" si="56"/>
        <v>8.7476249308759142E+17</v>
      </c>
      <c r="H483" s="4">
        <f t="shared" si="57"/>
        <v>-162996704512</v>
      </c>
      <c r="I483" s="4">
        <f t="shared" si="58"/>
        <v>-1.8633252545691721E-7</v>
      </c>
      <c r="J483" s="4">
        <f t="shared" si="59"/>
        <v>1.8633252545691722E-5</v>
      </c>
      <c r="N483" s="4">
        <v>3984301530</v>
      </c>
      <c r="O483" s="4">
        <v>219552282</v>
      </c>
      <c r="P483" s="4">
        <v>8.7476211363594202E+17</v>
      </c>
      <c r="Q483" s="4">
        <f t="shared" si="60"/>
        <v>8.7476249308759142E+17</v>
      </c>
      <c r="R483" s="4">
        <f t="shared" si="61"/>
        <v>379451649408</v>
      </c>
      <c r="S483" s="4">
        <f t="shared" si="62"/>
        <v>4.337767707308467E-7</v>
      </c>
      <c r="T483" s="4">
        <f t="shared" si="63"/>
        <v>4.3377677073084673E-5</v>
      </c>
    </row>
    <row r="484" spans="4:20" x14ac:dyDescent="0.25">
      <c r="D484" s="4">
        <v>2985888099</v>
      </c>
      <c r="E484" s="4">
        <v>818533473</v>
      </c>
      <c r="F484" s="4">
        <v>2.44404935363151E+18</v>
      </c>
      <c r="G484" s="4">
        <f t="shared" si="56"/>
        <v>2.4440493556638377E+18</v>
      </c>
      <c r="H484" s="4">
        <f t="shared" si="57"/>
        <v>2032327680</v>
      </c>
      <c r="I484" s="4">
        <f t="shared" si="58"/>
        <v>8.3154117787772399E-10</v>
      </c>
      <c r="J484" s="4">
        <f t="shared" si="59"/>
        <v>8.3154117787772397E-8</v>
      </c>
      <c r="N484" s="4">
        <v>2985888099</v>
      </c>
      <c r="O484" s="4">
        <v>818533473</v>
      </c>
      <c r="P484" s="4">
        <v>2.4440493502589599E+18</v>
      </c>
      <c r="Q484" s="4">
        <f t="shared" si="60"/>
        <v>2.4440493556638377E+18</v>
      </c>
      <c r="R484" s="4">
        <f t="shared" si="61"/>
        <v>5404877824</v>
      </c>
      <c r="S484" s="4">
        <f t="shared" si="62"/>
        <v>2.2114438120796299E-9</v>
      </c>
      <c r="T484" s="4">
        <f t="shared" si="63"/>
        <v>2.2114438120796299E-7</v>
      </c>
    </row>
    <row r="485" spans="4:20" x14ac:dyDescent="0.25">
      <c r="D485" s="4">
        <v>595527238</v>
      </c>
      <c r="E485" s="4">
        <v>3849333194</v>
      </c>
      <c r="F485" s="4">
        <v>2.2923832343730501E+18</v>
      </c>
      <c r="G485" s="4">
        <f t="shared" si="56"/>
        <v>2.2923827651645381E+18</v>
      </c>
      <c r="H485" s="4">
        <f t="shared" si="57"/>
        <v>-469208512000</v>
      </c>
      <c r="I485" s="4">
        <f t="shared" si="58"/>
        <v>-2.0468157374509054E-7</v>
      </c>
      <c r="J485" s="4">
        <f t="shared" si="59"/>
        <v>2.0468157374509056E-5</v>
      </c>
      <c r="N485" s="4">
        <v>595527238</v>
      </c>
      <c r="O485" s="4">
        <v>3849333194</v>
      </c>
      <c r="P485" s="4">
        <v>2.2923826844634199E+18</v>
      </c>
      <c r="Q485" s="4">
        <f t="shared" si="60"/>
        <v>2.2923827651645381E+18</v>
      </c>
      <c r="R485" s="4">
        <f t="shared" si="61"/>
        <v>80701118208</v>
      </c>
      <c r="S485" s="4">
        <f t="shared" si="62"/>
        <v>3.5204032866739684E-8</v>
      </c>
      <c r="T485" s="4">
        <f t="shared" si="63"/>
        <v>3.5204032866739685E-6</v>
      </c>
    </row>
    <row r="486" spans="4:20" x14ac:dyDescent="0.25">
      <c r="D486" s="4">
        <v>2467003174</v>
      </c>
      <c r="E486" s="4">
        <v>3462775708</v>
      </c>
      <c r="F486" s="4">
        <v>8.5426786469146604E+18</v>
      </c>
      <c r="G486" s="4">
        <f t="shared" si="56"/>
        <v>8.5426786624860969E+18</v>
      </c>
      <c r="H486" s="4">
        <f t="shared" si="57"/>
        <v>15571436544</v>
      </c>
      <c r="I486" s="4">
        <f t="shared" si="58"/>
        <v>1.8227814903514571E-9</v>
      </c>
      <c r="J486" s="4">
        <f t="shared" si="59"/>
        <v>1.822781490351457E-7</v>
      </c>
      <c r="N486" s="4">
        <v>2467003174</v>
      </c>
      <c r="O486" s="4">
        <v>3462775708</v>
      </c>
      <c r="P486" s="4">
        <v>8.54268015113075E+18</v>
      </c>
      <c r="Q486" s="4">
        <f t="shared" si="60"/>
        <v>8.5426786624860969E+18</v>
      </c>
      <c r="R486" s="4">
        <f t="shared" si="61"/>
        <v>-1488644653056</v>
      </c>
      <c r="S486" s="4">
        <f t="shared" si="62"/>
        <v>-1.7425970376167392E-7</v>
      </c>
      <c r="T486" s="4">
        <f t="shared" si="63"/>
        <v>1.7425970376167393E-5</v>
      </c>
    </row>
    <row r="487" spans="4:20" x14ac:dyDescent="0.25">
      <c r="D487" s="4">
        <v>874828392</v>
      </c>
      <c r="E487" s="4">
        <v>1903915234</v>
      </c>
      <c r="F487" s="4">
        <v>1.66559730112209E+18</v>
      </c>
      <c r="G487" s="4">
        <f t="shared" si="56"/>
        <v>1.6655991026645238E+18</v>
      </c>
      <c r="H487" s="4">
        <f t="shared" si="57"/>
        <v>1801542433792</v>
      </c>
      <c r="I487" s="4">
        <f t="shared" si="58"/>
        <v>1.0816182783179952E-6</v>
      </c>
      <c r="J487" s="4">
        <f t="shared" si="59"/>
        <v>1.0816182783179951E-4</v>
      </c>
      <c r="N487" s="4">
        <v>874828392</v>
      </c>
      <c r="O487" s="4">
        <v>1903915234</v>
      </c>
      <c r="P487" s="4">
        <v>1.6656002396361999E+18</v>
      </c>
      <c r="Q487" s="4">
        <f t="shared" si="60"/>
        <v>1.6655991026645238E+18</v>
      </c>
      <c r="R487" s="4">
        <f t="shared" si="61"/>
        <v>-1136971676160</v>
      </c>
      <c r="S487" s="4">
        <f t="shared" si="62"/>
        <v>-6.8262025017973543E-7</v>
      </c>
      <c r="T487" s="4">
        <f t="shared" si="63"/>
        <v>6.8262025017973537E-5</v>
      </c>
    </row>
    <row r="488" spans="4:20" x14ac:dyDescent="0.25">
      <c r="D488" s="4">
        <v>2461526821</v>
      </c>
      <c r="E488" s="4">
        <v>3187831676</v>
      </c>
      <c r="F488" s="4">
        <v>7.8469324012266701E+18</v>
      </c>
      <c r="G488" s="4">
        <f t="shared" si="56"/>
        <v>7.8469331713073818E+18</v>
      </c>
      <c r="H488" s="4">
        <f t="shared" si="57"/>
        <v>770080711680</v>
      </c>
      <c r="I488" s="4">
        <f t="shared" si="58"/>
        <v>9.8137794074228934E-8</v>
      </c>
      <c r="J488" s="4">
        <f t="shared" si="59"/>
        <v>9.8137794074228934E-6</v>
      </c>
      <c r="N488" s="4">
        <v>2461526821</v>
      </c>
      <c r="O488" s="4">
        <v>3187831676</v>
      </c>
      <c r="P488" s="4">
        <v>7.8469318334472796E+18</v>
      </c>
      <c r="Q488" s="4">
        <f t="shared" si="60"/>
        <v>7.8469331713073818E+18</v>
      </c>
      <c r="R488" s="4">
        <f t="shared" si="61"/>
        <v>1337860102144</v>
      </c>
      <c r="S488" s="4">
        <f t="shared" si="62"/>
        <v>1.7049464713627713E-7</v>
      </c>
      <c r="T488" s="4">
        <f t="shared" si="63"/>
        <v>1.7049464713627713E-5</v>
      </c>
    </row>
    <row r="489" spans="4:20" x14ac:dyDescent="0.25">
      <c r="D489" s="4">
        <v>3101748593</v>
      </c>
      <c r="E489" s="4">
        <v>1644687044</v>
      </c>
      <c r="F489" s="4">
        <v>5.1008432910677903E+18</v>
      </c>
      <c r="G489" s="4">
        <f t="shared" si="56"/>
        <v>5.101405724652329E+18</v>
      </c>
      <c r="H489" s="4">
        <f t="shared" si="57"/>
        <v>562433584538624</v>
      </c>
      <c r="I489" s="4">
        <f t="shared" si="58"/>
        <v>1.1025070635348358E-4</v>
      </c>
      <c r="J489" s="4">
        <f t="shared" si="59"/>
        <v>1.1025070635348359E-2</v>
      </c>
      <c r="N489" s="4">
        <v>3101748593</v>
      </c>
      <c r="O489" s="4">
        <v>1644687044</v>
      </c>
      <c r="P489" s="4">
        <v>5.1016871953340703E+18</v>
      </c>
      <c r="Q489" s="4">
        <f t="shared" si="60"/>
        <v>5.101405724652329E+18</v>
      </c>
      <c r="R489" s="4">
        <f t="shared" si="61"/>
        <v>-281470681741312</v>
      </c>
      <c r="S489" s="4">
        <f t="shared" si="62"/>
        <v>-5.5175121708339478E-5</v>
      </c>
      <c r="T489" s="4">
        <f t="shared" si="63"/>
        <v>5.5175121708339481E-3</v>
      </c>
    </row>
    <row r="490" spans="4:20" x14ac:dyDescent="0.25">
      <c r="D490" s="4">
        <v>3545704358</v>
      </c>
      <c r="E490" s="4">
        <v>3474407326</v>
      </c>
      <c r="F490" s="4">
        <v>1.23192211984071E+19</v>
      </c>
      <c r="G490" s="4">
        <f t="shared" si="56"/>
        <v>1.2319221197265326E+19</v>
      </c>
      <c r="H490" s="4">
        <f t="shared" si="57"/>
        <v>-1141774336</v>
      </c>
      <c r="I490" s="4">
        <f t="shared" si="58"/>
        <v>-9.2682347180636382E-11</v>
      </c>
      <c r="J490" s="4">
        <f t="shared" si="59"/>
        <v>9.2682347180636387E-9</v>
      </c>
      <c r="N490" s="4">
        <v>3545704358</v>
      </c>
      <c r="O490" s="4">
        <v>3474407326</v>
      </c>
      <c r="P490" s="4">
        <v>1.2319502665958699E+19</v>
      </c>
      <c r="Q490" s="4">
        <f t="shared" si="60"/>
        <v>1.2319221197265326E+19</v>
      </c>
      <c r="R490" s="4">
        <f t="shared" si="61"/>
        <v>-281468693372928</v>
      </c>
      <c r="S490" s="4">
        <f t="shared" si="62"/>
        <v>-2.284792917229294E-5</v>
      </c>
      <c r="T490" s="4">
        <f t="shared" si="63"/>
        <v>2.2847929172292942E-3</v>
      </c>
    </row>
    <row r="491" spans="4:20" x14ac:dyDescent="0.25">
      <c r="D491" s="4">
        <v>1072954495</v>
      </c>
      <c r="E491" s="4">
        <v>2509987115</v>
      </c>
      <c r="F491" s="4">
        <v>2.6931010100056899E+18</v>
      </c>
      <c r="G491" s="4">
        <f t="shared" si="56"/>
        <v>2.6931019574313318E+18</v>
      </c>
      <c r="H491" s="4">
        <f t="shared" si="57"/>
        <v>947425641984</v>
      </c>
      <c r="I491" s="4">
        <f t="shared" si="58"/>
        <v>3.5179716808332434E-7</v>
      </c>
      <c r="J491" s="4">
        <f t="shared" si="59"/>
        <v>3.5179716808332434E-5</v>
      </c>
      <c r="N491" s="4">
        <v>1072954495</v>
      </c>
      <c r="O491" s="4">
        <v>2509987115</v>
      </c>
      <c r="P491" s="4">
        <v>2.6931017165378401E+18</v>
      </c>
      <c r="Q491" s="4">
        <f t="shared" si="60"/>
        <v>2.6931019574313318E+18</v>
      </c>
      <c r="R491" s="4">
        <f t="shared" si="61"/>
        <v>240893491712</v>
      </c>
      <c r="S491" s="4">
        <f t="shared" si="62"/>
        <v>8.9448337092206894E-8</v>
      </c>
      <c r="T491" s="4">
        <f t="shared" si="63"/>
        <v>8.9448337092206899E-6</v>
      </c>
    </row>
    <row r="492" spans="4:20" x14ac:dyDescent="0.25">
      <c r="D492" s="4">
        <v>210548761</v>
      </c>
      <c r="E492" s="4">
        <v>3921101267</v>
      </c>
      <c r="F492" s="4">
        <v>8.2558292705909005E+17</v>
      </c>
      <c r="G492" s="4">
        <f t="shared" si="56"/>
        <v>8.2558301352238016E+17</v>
      </c>
      <c r="H492" s="4">
        <f t="shared" si="57"/>
        <v>86463290112</v>
      </c>
      <c r="I492" s="4">
        <f t="shared" si="58"/>
        <v>1.0472997711411382E-7</v>
      </c>
      <c r="J492" s="4">
        <f t="shared" si="59"/>
        <v>1.0472997711411383E-5</v>
      </c>
      <c r="N492" s="4">
        <v>210548761</v>
      </c>
      <c r="O492" s="4">
        <v>3921101267</v>
      </c>
      <c r="P492" s="4">
        <v>8.2558298464753894E+17</v>
      </c>
      <c r="Q492" s="4">
        <f t="shared" si="60"/>
        <v>8.2558301352238016E+17</v>
      </c>
      <c r="R492" s="4">
        <f t="shared" si="61"/>
        <v>28874841216</v>
      </c>
      <c r="S492" s="4">
        <f t="shared" si="62"/>
        <v>3.4975091230141029E-8</v>
      </c>
      <c r="T492" s="4">
        <f t="shared" si="63"/>
        <v>3.4975091230141028E-6</v>
      </c>
    </row>
    <row r="493" spans="4:20" x14ac:dyDescent="0.25">
      <c r="D493" s="4">
        <v>3038212970</v>
      </c>
      <c r="E493" s="4">
        <v>2787982156</v>
      </c>
      <c r="F493" s="4">
        <v>8.4704837357502198E+18</v>
      </c>
      <c r="G493" s="4">
        <f t="shared" si="56"/>
        <v>8.4704835464877629E+18</v>
      </c>
      <c r="H493" s="4">
        <f t="shared" si="57"/>
        <v>-189262456832</v>
      </c>
      <c r="I493" s="4">
        <f t="shared" si="58"/>
        <v>-2.2343760635775814E-8</v>
      </c>
      <c r="J493" s="4">
        <f t="shared" si="59"/>
        <v>2.2343760635775814E-6</v>
      </c>
      <c r="N493" s="4">
        <v>3038212970</v>
      </c>
      <c r="O493" s="4">
        <v>2787982156</v>
      </c>
      <c r="P493" s="4">
        <v>8.47048303899008E+18</v>
      </c>
      <c r="Q493" s="4">
        <f t="shared" si="60"/>
        <v>8.4704835464877629E+18</v>
      </c>
      <c r="R493" s="4">
        <f t="shared" si="61"/>
        <v>507497682944</v>
      </c>
      <c r="S493" s="4">
        <f t="shared" si="62"/>
        <v>5.9913661381755583E-8</v>
      </c>
      <c r="T493" s="4">
        <f t="shared" si="63"/>
        <v>5.9913661381755583E-6</v>
      </c>
    </row>
    <row r="494" spans="4:20" x14ac:dyDescent="0.25">
      <c r="D494" s="4">
        <v>2530406189</v>
      </c>
      <c r="E494" s="4">
        <v>1772967635</v>
      </c>
      <c r="F494" s="4">
        <v>4.48632837524734E+18</v>
      </c>
      <c r="G494" s="4">
        <f t="shared" si="56"/>
        <v>4.486328276500693E+18</v>
      </c>
      <c r="H494" s="4">
        <f t="shared" si="57"/>
        <v>-98746647040</v>
      </c>
      <c r="I494" s="4">
        <f t="shared" si="58"/>
        <v>-2.2010570995714506E-8</v>
      </c>
      <c r="J494" s="4">
        <f t="shared" si="59"/>
        <v>2.2010570995714507E-6</v>
      </c>
      <c r="N494" s="4">
        <v>2530406189</v>
      </c>
      <c r="O494" s="4">
        <v>1772967635</v>
      </c>
      <c r="P494" s="4">
        <v>4.4863282687791898E+18</v>
      </c>
      <c r="Q494" s="4">
        <f t="shared" si="60"/>
        <v>4.486328276500693E+18</v>
      </c>
      <c r="R494" s="4">
        <f t="shared" si="61"/>
        <v>7721503232</v>
      </c>
      <c r="S494" s="4">
        <f t="shared" si="62"/>
        <v>1.7211186422636737E-9</v>
      </c>
      <c r="T494" s="4">
        <f t="shared" si="63"/>
        <v>1.7211186422636737E-7</v>
      </c>
    </row>
    <row r="495" spans="4:20" x14ac:dyDescent="0.25">
      <c r="D495" s="4">
        <v>3270081413</v>
      </c>
      <c r="E495" s="4">
        <v>1755496657</v>
      </c>
      <c r="F495" s="4">
        <v>5.74061814196945E+18</v>
      </c>
      <c r="G495" s="4">
        <f t="shared" si="56"/>
        <v>5.7406169886393364E+18</v>
      </c>
      <c r="H495" s="4">
        <f t="shared" si="57"/>
        <v>-1153330113536</v>
      </c>
      <c r="I495" s="4">
        <f t="shared" si="58"/>
        <v>-2.0090699585400606E-7</v>
      </c>
      <c r="J495" s="4">
        <f t="shared" si="59"/>
        <v>2.0090699585400605E-5</v>
      </c>
      <c r="N495" s="4">
        <v>3270081413</v>
      </c>
      <c r="O495" s="4">
        <v>1755496657</v>
      </c>
      <c r="P495" s="4">
        <v>5.7406169630110198E+18</v>
      </c>
      <c r="Q495" s="4">
        <f t="shared" si="60"/>
        <v>5.7406169886393364E+18</v>
      </c>
      <c r="R495" s="4">
        <f t="shared" si="61"/>
        <v>25628316672</v>
      </c>
      <c r="S495" s="4">
        <f t="shared" si="62"/>
        <v>4.4643836581883727E-9</v>
      </c>
      <c r="T495" s="4">
        <f t="shared" si="63"/>
        <v>4.4643836581883725E-7</v>
      </c>
    </row>
    <row r="496" spans="4:20" x14ac:dyDescent="0.25">
      <c r="D496" s="4">
        <v>3452359579</v>
      </c>
      <c r="E496" s="4">
        <v>2975342434</v>
      </c>
      <c r="F496" s="4">
        <v>1.0271952106841399E+19</v>
      </c>
      <c r="G496" s="4">
        <f t="shared" si="56"/>
        <v>1.0271951952825076E+19</v>
      </c>
      <c r="H496" s="4">
        <f t="shared" si="57"/>
        <v>-154016323584</v>
      </c>
      <c r="I496" s="4">
        <f t="shared" si="58"/>
        <v>-1.4993871105641337E-8</v>
      </c>
      <c r="J496" s="4">
        <f t="shared" si="59"/>
        <v>1.4993871105641337E-6</v>
      </c>
      <c r="N496" s="4">
        <v>3452359579</v>
      </c>
      <c r="O496" s="4">
        <v>2975342434</v>
      </c>
      <c r="P496" s="4">
        <v>1.0272233678429999E+19</v>
      </c>
      <c r="Q496" s="4">
        <f t="shared" si="60"/>
        <v>1.0271951952825076E+19</v>
      </c>
      <c r="R496" s="4">
        <f t="shared" si="61"/>
        <v>-281725604923392</v>
      </c>
      <c r="S496" s="4">
        <f t="shared" si="62"/>
        <v>-2.7426686399746013E-5</v>
      </c>
      <c r="T496" s="4">
        <f t="shared" si="63"/>
        <v>2.7426686399746013E-3</v>
      </c>
    </row>
    <row r="497" spans="4:20" x14ac:dyDescent="0.25">
      <c r="D497" s="4">
        <v>2568552242</v>
      </c>
      <c r="E497" s="4">
        <v>3658149812</v>
      </c>
      <c r="F497" s="4">
        <v>9.3955860016275108E+18</v>
      </c>
      <c r="G497" s="4">
        <f t="shared" si="56"/>
        <v>9.3961489011844792E+18</v>
      </c>
      <c r="H497" s="4">
        <f t="shared" si="57"/>
        <v>562899556968448</v>
      </c>
      <c r="I497" s="4">
        <f t="shared" si="58"/>
        <v>5.9907475167564537E-5</v>
      </c>
      <c r="J497" s="4">
        <f t="shared" si="59"/>
        <v>5.9907475167564539E-3</v>
      </c>
      <c r="N497" s="4">
        <v>2568552242</v>
      </c>
      <c r="O497" s="4">
        <v>3658149812</v>
      </c>
      <c r="P497" s="4">
        <v>9.3967202247528899E+18</v>
      </c>
      <c r="Q497" s="4">
        <f t="shared" si="60"/>
        <v>9.3961489011844792E+18</v>
      </c>
      <c r="R497" s="4">
        <f t="shared" si="61"/>
        <v>-571323568410624</v>
      </c>
      <c r="S497" s="4">
        <f t="shared" si="62"/>
        <v>-6.0804013901759575E-5</v>
      </c>
      <c r="T497" s="4">
        <f t="shared" si="63"/>
        <v>6.0804013901759576E-3</v>
      </c>
    </row>
    <row r="498" spans="4:20" x14ac:dyDescent="0.25">
      <c r="D498" s="4">
        <v>355741738</v>
      </c>
      <c r="E498" s="4">
        <v>3494244768</v>
      </c>
      <c r="F498" s="4">
        <v>1.2430486844677399E+18</v>
      </c>
      <c r="G498" s="4">
        <f t="shared" si="56"/>
        <v>1.2430487067657267E+18</v>
      </c>
      <c r="H498" s="4">
        <f t="shared" si="57"/>
        <v>22297986816</v>
      </c>
      <c r="I498" s="4">
        <f t="shared" si="58"/>
        <v>1.7938144092532673E-8</v>
      </c>
      <c r="J498" s="4">
        <f t="shared" si="59"/>
        <v>1.7938144092532672E-6</v>
      </c>
      <c r="N498" s="4">
        <v>355741738</v>
      </c>
      <c r="O498" s="4">
        <v>3494244768</v>
      </c>
      <c r="P498" s="4">
        <v>1.24304278372898E+18</v>
      </c>
      <c r="Q498" s="4">
        <f t="shared" si="60"/>
        <v>1.2430487067657267E+18</v>
      </c>
      <c r="R498" s="4">
        <f t="shared" si="61"/>
        <v>5923036746752</v>
      </c>
      <c r="S498" s="4">
        <f t="shared" si="62"/>
        <v>4.7649273230516258E-6</v>
      </c>
      <c r="T498" s="4">
        <f t="shared" si="63"/>
        <v>4.764927323051626E-4</v>
      </c>
    </row>
    <row r="499" spans="4:20" x14ac:dyDescent="0.25">
      <c r="D499" s="4">
        <v>1129425542</v>
      </c>
      <c r="E499" s="4">
        <v>3063577965</v>
      </c>
      <c r="F499" s="4">
        <v>3.4600823766556201E+18</v>
      </c>
      <c r="G499" s="4">
        <f t="shared" si="56"/>
        <v>3.4600832035793823E+18</v>
      </c>
      <c r="H499" s="4">
        <f t="shared" si="57"/>
        <v>826923762176</v>
      </c>
      <c r="I499" s="4">
        <f t="shared" si="58"/>
        <v>2.3898955993906883E-7</v>
      </c>
      <c r="J499" s="4">
        <f t="shared" si="59"/>
        <v>2.3898955993906884E-5</v>
      </c>
      <c r="N499" s="4">
        <v>1129425542</v>
      </c>
      <c r="O499" s="4">
        <v>3063577965</v>
      </c>
      <c r="P499" s="4">
        <v>3.4600816925493699E+18</v>
      </c>
      <c r="Q499" s="4">
        <f t="shared" si="60"/>
        <v>3.4600832035793823E+18</v>
      </c>
      <c r="R499" s="4">
        <f t="shared" si="61"/>
        <v>1511030012416</v>
      </c>
      <c r="S499" s="4">
        <f t="shared" si="62"/>
        <v>4.3670337489366491E-7</v>
      </c>
      <c r="T499" s="4">
        <f t="shared" si="63"/>
        <v>4.3670337489366491E-5</v>
      </c>
    </row>
    <row r="500" spans="4:20" x14ac:dyDescent="0.25">
      <c r="D500" s="4">
        <v>2363594521</v>
      </c>
      <c r="E500" s="4">
        <v>3650153395</v>
      </c>
      <c r="F500" s="4">
        <v>8.6269192266045501E+18</v>
      </c>
      <c r="G500" s="4">
        <f t="shared" si="56"/>
        <v>8.6274825652315484E+18</v>
      </c>
      <c r="H500" s="4">
        <f t="shared" si="57"/>
        <v>563338626998272</v>
      </c>
      <c r="I500" s="4">
        <f t="shared" si="58"/>
        <v>6.5295829083272431E-5</v>
      </c>
      <c r="J500" s="4">
        <f t="shared" si="59"/>
        <v>6.5295829083272432E-3</v>
      </c>
      <c r="N500" s="4">
        <v>2363594521</v>
      </c>
      <c r="O500" s="4">
        <v>3650153395</v>
      </c>
      <c r="P500" s="4">
        <v>8.6277596625627699E+18</v>
      </c>
      <c r="Q500" s="4">
        <f t="shared" si="60"/>
        <v>8.6274825652315484E+18</v>
      </c>
      <c r="R500" s="4">
        <f t="shared" si="61"/>
        <v>-277097331221504</v>
      </c>
      <c r="S500" s="4">
        <f t="shared" si="62"/>
        <v>-3.2117982172249934E-5</v>
      </c>
      <c r="T500" s="4">
        <f t="shared" si="63"/>
        <v>3.2117982172249933E-3</v>
      </c>
    </row>
    <row r="501" spans="4:20" x14ac:dyDescent="0.25">
      <c r="D501" s="4">
        <v>2095573753</v>
      </c>
      <c r="E501" s="4">
        <v>3060263276</v>
      </c>
      <c r="F501" s="4">
        <v>6.4124444677722501E+18</v>
      </c>
      <c r="G501" s="4">
        <f t="shared" si="56"/>
        <v>6.4130073984553953E+18</v>
      </c>
      <c r="H501" s="4">
        <f t="shared" si="57"/>
        <v>562930683145216</v>
      </c>
      <c r="I501" s="4">
        <f t="shared" si="58"/>
        <v>8.7779515626443941E-5</v>
      </c>
      <c r="J501" s="4">
        <f t="shared" si="59"/>
        <v>8.7779515626443937E-3</v>
      </c>
      <c r="N501" s="4">
        <v>2095573753</v>
      </c>
      <c r="O501" s="4">
        <v>3060263276</v>
      </c>
      <c r="P501" s="4">
        <v>6.4132819138724997E+18</v>
      </c>
      <c r="Q501" s="4">
        <f t="shared" si="60"/>
        <v>6.4130073984553953E+18</v>
      </c>
      <c r="R501" s="4">
        <f t="shared" si="61"/>
        <v>-274515417104384</v>
      </c>
      <c r="S501" s="4">
        <f t="shared" si="62"/>
        <v>-4.2806034680468698E-5</v>
      </c>
      <c r="T501" s="4">
        <f t="shared" si="63"/>
        <v>4.2806034680468695E-3</v>
      </c>
    </row>
    <row r="502" spans="4:20" x14ac:dyDescent="0.25">
      <c r="D502" s="4">
        <v>1058819710</v>
      </c>
      <c r="E502" s="4">
        <v>1174070923</v>
      </c>
      <c r="F502" s="4">
        <v>1.2431293935109499E+18</v>
      </c>
      <c r="G502" s="4">
        <f t="shared" si="56"/>
        <v>1.2431294342102922E+18</v>
      </c>
      <c r="H502" s="4">
        <f t="shared" si="57"/>
        <v>40699342336</v>
      </c>
      <c r="I502" s="4">
        <f t="shared" si="58"/>
        <v>3.2739424565113432E-8</v>
      </c>
      <c r="J502" s="4">
        <f t="shared" si="59"/>
        <v>3.2739424565113432E-6</v>
      </c>
      <c r="N502" s="4">
        <v>1058819710</v>
      </c>
      <c r="O502" s="4">
        <v>1174070923</v>
      </c>
      <c r="P502" s="4">
        <v>1.2431295109148301E+18</v>
      </c>
      <c r="Q502" s="4">
        <f t="shared" si="60"/>
        <v>1.2431294342102922E+18</v>
      </c>
      <c r="R502" s="4">
        <f t="shared" si="61"/>
        <v>-76704537856</v>
      </c>
      <c r="S502" s="4">
        <f t="shared" si="62"/>
        <v>-6.1702776674037295E-8</v>
      </c>
      <c r="T502" s="4">
        <f t="shared" si="63"/>
        <v>6.1702776674037294E-6</v>
      </c>
    </row>
    <row r="503" spans="4:20" x14ac:dyDescent="0.25">
      <c r="D503" s="4">
        <v>2906975578</v>
      </c>
      <c r="E503" s="4">
        <v>736587351</v>
      </c>
      <c r="F503" s="4">
        <v>2.14124217933523E+18</v>
      </c>
      <c r="G503" s="4">
        <f t="shared" si="56"/>
        <v>2.141241440420714E+18</v>
      </c>
      <c r="H503" s="4">
        <f t="shared" si="57"/>
        <v>-738914515968</v>
      </c>
      <c r="I503" s="4">
        <f t="shared" si="58"/>
        <v>-3.4508696778389319E-7</v>
      </c>
      <c r="J503" s="4">
        <f t="shared" si="59"/>
        <v>3.4508696778389322E-5</v>
      </c>
      <c r="N503" s="4">
        <v>2906975578</v>
      </c>
      <c r="O503" s="4">
        <v>736587351</v>
      </c>
      <c r="P503" s="4">
        <v>2.1412395898380001E+18</v>
      </c>
      <c r="Q503" s="4">
        <f t="shared" si="60"/>
        <v>2.141241440420714E+18</v>
      </c>
      <c r="R503" s="4">
        <f t="shared" si="61"/>
        <v>1850582713856</v>
      </c>
      <c r="S503" s="4">
        <f t="shared" si="62"/>
        <v>8.6425691139827511E-7</v>
      </c>
      <c r="T503" s="4">
        <f t="shared" si="63"/>
        <v>8.6425691139827511E-5</v>
      </c>
    </row>
    <row r="504" spans="4:20" x14ac:dyDescent="0.25">
      <c r="D504" s="4">
        <v>1443128492</v>
      </c>
      <c r="E504" s="4">
        <v>2110358779</v>
      </c>
      <c r="F504" s="4">
        <v>3.0455192308063299E+18</v>
      </c>
      <c r="G504" s="4">
        <f t="shared" si="56"/>
        <v>3.0455188823172311E+18</v>
      </c>
      <c r="H504" s="4">
        <f t="shared" si="57"/>
        <v>-348489098752</v>
      </c>
      <c r="I504" s="4">
        <f t="shared" si="58"/>
        <v>-1.1442683897820609E-7</v>
      </c>
      <c r="J504" s="4">
        <f t="shared" si="59"/>
        <v>1.1442683897820609E-5</v>
      </c>
      <c r="N504" s="4">
        <v>1443128492</v>
      </c>
      <c r="O504" s="4">
        <v>2110358779</v>
      </c>
      <c r="P504" s="4">
        <v>3.0455175991946798E+18</v>
      </c>
      <c r="Q504" s="4">
        <f t="shared" si="60"/>
        <v>3.0455188823172311E+18</v>
      </c>
      <c r="R504" s="4">
        <f t="shared" si="61"/>
        <v>1283122551296</v>
      </c>
      <c r="S504" s="4">
        <f t="shared" si="62"/>
        <v>4.2131492230963148E-7</v>
      </c>
      <c r="T504" s="4">
        <f t="shared" si="63"/>
        <v>4.213149223096315E-5</v>
      </c>
    </row>
    <row r="505" spans="4:20" x14ac:dyDescent="0.25">
      <c r="D505" s="4">
        <v>2031262962</v>
      </c>
      <c r="E505" s="4">
        <v>2150042368</v>
      </c>
      <c r="F505" s="4">
        <v>4.3673005874093302E+18</v>
      </c>
      <c r="G505" s="4">
        <f t="shared" si="56"/>
        <v>4.367301428849174E+18</v>
      </c>
      <c r="H505" s="4">
        <f t="shared" si="57"/>
        <v>841439843840</v>
      </c>
      <c r="I505" s="4">
        <f t="shared" si="58"/>
        <v>1.9266814016584322E-7</v>
      </c>
      <c r="J505" s="4">
        <f t="shared" si="59"/>
        <v>1.9266814016584321E-5</v>
      </c>
      <c r="N505" s="4">
        <v>2031262962</v>
      </c>
      <c r="O505" s="4">
        <v>2150042368</v>
      </c>
      <c r="P505" s="4">
        <v>4.3673030825478298E+18</v>
      </c>
      <c r="Q505" s="4">
        <f t="shared" si="60"/>
        <v>4.367301428849174E+18</v>
      </c>
      <c r="R505" s="4">
        <f t="shared" si="61"/>
        <v>-1653698655744</v>
      </c>
      <c r="S505" s="4">
        <f t="shared" si="62"/>
        <v>-3.7865457255139942E-7</v>
      </c>
      <c r="T505" s="4">
        <f t="shared" si="63"/>
        <v>3.7865457255139945E-5</v>
      </c>
    </row>
    <row r="506" spans="4:20" x14ac:dyDescent="0.25">
      <c r="D506" s="4">
        <v>2744690503</v>
      </c>
      <c r="E506" s="4">
        <v>1717706444</v>
      </c>
      <c r="F506" s="4">
        <v>4.71457071700719E+18</v>
      </c>
      <c r="G506" s="4">
        <f t="shared" si="56"/>
        <v>4.7145725637887017E+18</v>
      </c>
      <c r="H506" s="4">
        <f t="shared" si="57"/>
        <v>1846781511680</v>
      </c>
      <c r="I506" s="4">
        <f t="shared" si="58"/>
        <v>3.9171769798700448E-7</v>
      </c>
      <c r="J506" s="4">
        <f t="shared" si="59"/>
        <v>3.9171769798700446E-5</v>
      </c>
      <c r="N506" s="4">
        <v>2744690503</v>
      </c>
      <c r="O506" s="4">
        <v>1717706444</v>
      </c>
      <c r="P506" s="4">
        <v>4.7145716539672596E+18</v>
      </c>
      <c r="Q506" s="4">
        <f t="shared" si="60"/>
        <v>4.7145725637887017E+18</v>
      </c>
      <c r="R506" s="4">
        <f t="shared" si="61"/>
        <v>909821442048</v>
      </c>
      <c r="S506" s="4">
        <f t="shared" si="62"/>
        <v>1.9298068483155423E-7</v>
      </c>
      <c r="T506" s="4">
        <f t="shared" si="63"/>
        <v>1.9298068483155423E-5</v>
      </c>
    </row>
    <row r="507" spans="4:20" x14ac:dyDescent="0.25">
      <c r="D507" s="4">
        <v>338141736</v>
      </c>
      <c r="E507" s="4">
        <v>3368712593</v>
      </c>
      <c r="F507" s="4">
        <v>1.13910127678191E+18</v>
      </c>
      <c r="G507" s="4">
        <f t="shared" si="56"/>
        <v>1.1391023242820814E+18</v>
      </c>
      <c r="H507" s="4">
        <f t="shared" si="57"/>
        <v>1047500171392</v>
      </c>
      <c r="I507" s="4">
        <f t="shared" si="58"/>
        <v>9.1958391187743945E-7</v>
      </c>
      <c r="J507" s="4">
        <f t="shared" si="59"/>
        <v>9.1958391187743944E-5</v>
      </c>
      <c r="N507" s="4">
        <v>338141736</v>
      </c>
      <c r="O507" s="4">
        <v>3368712593</v>
      </c>
      <c r="P507" s="4">
        <v>1.13910291235371E+18</v>
      </c>
      <c r="Q507" s="4">
        <f t="shared" si="60"/>
        <v>1.1391023242820814E+18</v>
      </c>
      <c r="R507" s="4">
        <f t="shared" si="61"/>
        <v>-588071628544</v>
      </c>
      <c r="S507" s="4">
        <f t="shared" si="62"/>
        <v>-5.1625882592648714E-7</v>
      </c>
      <c r="T507" s="4">
        <f t="shared" si="63"/>
        <v>5.1625882592648713E-5</v>
      </c>
    </row>
  </sheetData>
  <mergeCells count="2">
    <mergeCell ref="E5:H5"/>
    <mergeCell ref="O5:R5"/>
  </mergeCells>
  <conditionalFormatting sqref="J8:J507">
    <cfRule type="cellIs" dxfId="5" priority="2" operator="between">
      <formula>-1</formula>
      <formula>1</formula>
    </cfRule>
  </conditionalFormatting>
  <conditionalFormatting sqref="T8:T507">
    <cfRule type="cellIs" dxfId="4" priority="1" operator="between">
      <formula>-1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8DAC-710A-445D-B5C1-BC0B6E88ED64}">
  <dimension ref="A2:S505"/>
  <sheetViews>
    <sheetView workbookViewId="0">
      <selection activeCell="R2" sqref="R2:S3"/>
    </sheetView>
  </sheetViews>
  <sheetFormatPr defaultRowHeight="15" x14ac:dyDescent="0.25"/>
  <cols>
    <col min="1" max="1" width="10.42578125" bestFit="1" customWidth="1"/>
    <col min="5" max="6" width="11" bestFit="1" customWidth="1"/>
    <col min="7" max="7" width="11.7109375" bestFit="1" customWidth="1"/>
    <col min="8" max="8" width="17.5703125" bestFit="1" customWidth="1"/>
    <col min="15" max="15" width="11" bestFit="1" customWidth="1"/>
    <col min="16" max="16" width="11.28515625" bestFit="1" customWidth="1"/>
    <col min="17" max="17" width="9.85546875" bestFit="1" customWidth="1"/>
    <col min="18" max="18" width="17.5703125" bestFit="1" customWidth="1"/>
    <col min="19" max="19" width="12" bestFit="1" customWidth="1"/>
  </cols>
  <sheetData>
    <row r="2" spans="1:19" x14ac:dyDescent="0.25">
      <c r="H2" t="s">
        <v>28</v>
      </c>
      <c r="I2">
        <f>AVERAGE(I6:I505)</f>
        <v>509.73407171525338</v>
      </c>
      <c r="R2" t="s">
        <v>28</v>
      </c>
      <c r="S2">
        <f>AVERAGE(S6:S505)</f>
        <v>0.99102102853581764</v>
      </c>
    </row>
    <row r="3" spans="1:19" x14ac:dyDescent="0.25">
      <c r="A3" s="1">
        <v>44376</v>
      </c>
      <c r="C3" s="4"/>
      <c r="D3" s="16" t="s">
        <v>37</v>
      </c>
      <c r="E3" s="16"/>
      <c r="F3" s="16"/>
      <c r="G3" s="16"/>
      <c r="H3" s="3" t="s">
        <v>27</v>
      </c>
      <c r="I3" s="4">
        <v>0.16658900553663686</v>
      </c>
      <c r="M3" s="4"/>
      <c r="N3" s="24" t="s">
        <v>29</v>
      </c>
      <c r="O3" s="25"/>
      <c r="P3" s="25"/>
      <c r="Q3" s="26"/>
      <c r="R3" s="3" t="s">
        <v>27</v>
      </c>
      <c r="S3" s="4">
        <v>0.49124907582054766</v>
      </c>
    </row>
    <row r="4" spans="1:19" x14ac:dyDescent="0.25">
      <c r="C4" s="4"/>
      <c r="D4" s="4"/>
      <c r="E4" s="4"/>
      <c r="F4" s="4"/>
      <c r="G4" s="4"/>
      <c r="H4" s="4"/>
      <c r="I4" s="7" t="s">
        <v>25</v>
      </c>
      <c r="M4" s="4"/>
      <c r="N4" s="4"/>
      <c r="O4" s="4"/>
      <c r="P4" s="4"/>
      <c r="Q4" s="4"/>
      <c r="R4" s="4"/>
      <c r="S4" s="7" t="s">
        <v>26</v>
      </c>
    </row>
    <row r="5" spans="1:19" x14ac:dyDescent="0.25">
      <c r="C5" s="11" t="s">
        <v>5</v>
      </c>
      <c r="D5" s="11" t="s">
        <v>6</v>
      </c>
      <c r="E5" s="11" t="s">
        <v>7</v>
      </c>
      <c r="F5" s="11" t="s">
        <v>22</v>
      </c>
      <c r="G5" s="11" t="s">
        <v>9</v>
      </c>
      <c r="H5" s="11" t="s">
        <v>23</v>
      </c>
      <c r="I5" s="11" t="s">
        <v>24</v>
      </c>
      <c r="M5" s="11" t="s">
        <v>5</v>
      </c>
      <c r="N5" s="11" t="s">
        <v>6</v>
      </c>
      <c r="O5" s="11" t="s">
        <v>7</v>
      </c>
      <c r="P5" s="11" t="s">
        <v>22</v>
      </c>
      <c r="Q5" s="11" t="s">
        <v>9</v>
      </c>
      <c r="R5" s="11" t="s">
        <v>23</v>
      </c>
      <c r="S5" s="11" t="s">
        <v>24</v>
      </c>
    </row>
    <row r="6" spans="1:19" x14ac:dyDescent="0.25">
      <c r="C6" s="4">
        <v>57863</v>
      </c>
      <c r="D6" s="4">
        <v>37368</v>
      </c>
      <c r="E6" s="4">
        <v>2162307556</v>
      </c>
      <c r="F6" s="4">
        <f t="shared" ref="F6:F69" si="0">C6*D6</f>
        <v>2162224584</v>
      </c>
      <c r="G6" s="4">
        <f t="shared" ref="G6:G69" si="1">F6-E6</f>
        <v>-82972</v>
      </c>
      <c r="H6" s="4">
        <f t="shared" ref="H6:H69" si="2">G6/F6</f>
        <v>-3.8373442154887641E-5</v>
      </c>
      <c r="I6" s="4">
        <f t="shared" ref="I6:I69" si="3">ABS(H6*100)</f>
        <v>3.8373442154887639E-3</v>
      </c>
      <c r="M6" s="4">
        <v>25095</v>
      </c>
      <c r="N6" s="4">
        <v>4601</v>
      </c>
      <c r="O6" s="4">
        <v>115449067</v>
      </c>
      <c r="P6" s="4">
        <f>M6*N6</f>
        <v>115462095</v>
      </c>
      <c r="Q6" s="4">
        <f>P6-O6</f>
        <v>13028</v>
      </c>
      <c r="R6" s="4">
        <f>Q6/P6</f>
        <v>1.1283356672161543E-4</v>
      </c>
      <c r="S6" s="4">
        <f>ABS(R6*100)</f>
        <v>1.1283356672161543E-2</v>
      </c>
    </row>
    <row r="7" spans="1:19" x14ac:dyDescent="0.25">
      <c r="C7" s="4">
        <v>40625</v>
      </c>
      <c r="D7" s="4">
        <v>10698</v>
      </c>
      <c r="E7" s="4">
        <v>434580891</v>
      </c>
      <c r="F7" s="4">
        <f t="shared" si="0"/>
        <v>434606250</v>
      </c>
      <c r="G7" s="4">
        <f t="shared" si="1"/>
        <v>25359</v>
      </c>
      <c r="H7" s="4">
        <f t="shared" si="2"/>
        <v>5.8349367962379743E-5</v>
      </c>
      <c r="I7" s="4">
        <f t="shared" si="3"/>
        <v>5.8349367962379746E-3</v>
      </c>
      <c r="M7" s="4">
        <v>7858</v>
      </c>
      <c r="N7" s="4">
        <v>43466</v>
      </c>
      <c r="O7" s="4">
        <v>358022177</v>
      </c>
      <c r="P7" s="4">
        <f t="shared" ref="P7:P70" si="4">M7*N7</f>
        <v>341555828</v>
      </c>
      <c r="Q7" s="4">
        <f t="shared" ref="Q7:Q70" si="5">P7-O7</f>
        <v>-16466349</v>
      </c>
      <c r="R7" s="4">
        <f t="shared" ref="R7:R70" si="6">Q7/P7</f>
        <v>-4.8209831746744487E-2</v>
      </c>
      <c r="S7" s="4">
        <f t="shared" ref="S7:S70" si="7">ABS(R7*100)</f>
        <v>4.8209831746744491</v>
      </c>
    </row>
    <row r="8" spans="1:19" x14ac:dyDescent="0.25">
      <c r="C8" s="4">
        <v>43006</v>
      </c>
      <c r="D8" s="4">
        <v>17253</v>
      </c>
      <c r="E8" s="4">
        <v>742289542</v>
      </c>
      <c r="F8" s="4">
        <f t="shared" si="0"/>
        <v>741982518</v>
      </c>
      <c r="G8" s="4">
        <f t="shared" si="1"/>
        <v>-307024</v>
      </c>
      <c r="H8" s="4">
        <f t="shared" si="2"/>
        <v>-4.1378872487127791E-4</v>
      </c>
      <c r="I8" s="4">
        <f t="shared" si="3"/>
        <v>4.1378872487127794E-2</v>
      </c>
      <c r="M8" s="4">
        <v>10238</v>
      </c>
      <c r="N8" s="4">
        <v>50021</v>
      </c>
      <c r="O8" s="4">
        <v>512066950</v>
      </c>
      <c r="P8" s="4">
        <f t="shared" si="4"/>
        <v>512114998</v>
      </c>
      <c r="Q8" s="4">
        <f t="shared" si="5"/>
        <v>48048</v>
      </c>
      <c r="R8" s="4">
        <f t="shared" si="6"/>
        <v>9.3822676913672424E-5</v>
      </c>
      <c r="S8" s="4">
        <f t="shared" si="7"/>
        <v>9.3822676913672427E-3</v>
      </c>
    </row>
    <row r="9" spans="1:19" x14ac:dyDescent="0.25">
      <c r="C9" s="4">
        <v>36216</v>
      </c>
      <c r="D9" s="4">
        <v>10357</v>
      </c>
      <c r="E9" s="4">
        <v>374863304</v>
      </c>
      <c r="F9" s="4">
        <f t="shared" si="0"/>
        <v>375089112</v>
      </c>
      <c r="G9" s="4">
        <f t="shared" si="1"/>
        <v>225808</v>
      </c>
      <c r="H9" s="4">
        <f t="shared" si="2"/>
        <v>6.0201160944389125E-4</v>
      </c>
      <c r="I9" s="4">
        <f t="shared" si="3"/>
        <v>6.0201160944389126E-2</v>
      </c>
      <c r="M9" s="4">
        <v>3448</v>
      </c>
      <c r="N9" s="4">
        <v>43124</v>
      </c>
      <c r="O9" s="4">
        <v>148544592</v>
      </c>
      <c r="P9" s="4">
        <f t="shared" si="4"/>
        <v>148691552</v>
      </c>
      <c r="Q9" s="4">
        <f t="shared" si="5"/>
        <v>146960</v>
      </c>
      <c r="R9" s="4">
        <f t="shared" si="6"/>
        <v>9.8835473853955058E-4</v>
      </c>
      <c r="S9" s="4">
        <f t="shared" si="7"/>
        <v>9.8835473853955053E-2</v>
      </c>
    </row>
    <row r="10" spans="1:19" x14ac:dyDescent="0.25">
      <c r="C10" s="4">
        <v>23163</v>
      </c>
      <c r="D10" s="4">
        <v>4578</v>
      </c>
      <c r="E10" s="4">
        <v>106148929</v>
      </c>
      <c r="F10" s="4">
        <f t="shared" si="0"/>
        <v>106040214</v>
      </c>
      <c r="G10" s="4">
        <f t="shared" si="1"/>
        <v>-108715</v>
      </c>
      <c r="H10" s="4">
        <f t="shared" si="2"/>
        <v>-1.0252242606752944E-3</v>
      </c>
      <c r="I10" s="4">
        <f t="shared" si="3"/>
        <v>0.10252242606752944</v>
      </c>
      <c r="M10" s="4">
        <v>55930</v>
      </c>
      <c r="N10" s="4">
        <v>37345</v>
      </c>
      <c r="O10" s="4">
        <v>2088407498</v>
      </c>
      <c r="P10" s="4">
        <f t="shared" si="4"/>
        <v>2088705850</v>
      </c>
      <c r="Q10" s="4">
        <f t="shared" si="5"/>
        <v>298352</v>
      </c>
      <c r="R10" s="4">
        <f t="shared" si="6"/>
        <v>1.4284060151409066E-4</v>
      </c>
      <c r="S10" s="4">
        <f t="shared" si="7"/>
        <v>1.4284060151409065E-2</v>
      </c>
    </row>
    <row r="11" spans="1:19" x14ac:dyDescent="0.25">
      <c r="C11" s="4">
        <v>60437</v>
      </c>
      <c r="D11" s="4">
        <v>3414</v>
      </c>
      <c r="E11" s="4">
        <v>206346959</v>
      </c>
      <c r="F11" s="4">
        <f t="shared" si="0"/>
        <v>206331918</v>
      </c>
      <c r="G11" s="4">
        <f t="shared" si="1"/>
        <v>-15041</v>
      </c>
      <c r="H11" s="4">
        <f t="shared" si="2"/>
        <v>-7.2897107465457665E-5</v>
      </c>
      <c r="I11" s="4">
        <f t="shared" si="3"/>
        <v>7.2897107465457666E-3</v>
      </c>
      <c r="M11" s="4">
        <v>27669</v>
      </c>
      <c r="N11" s="4">
        <v>36181</v>
      </c>
      <c r="O11" s="4">
        <v>1001096441</v>
      </c>
      <c r="P11" s="4">
        <f t="shared" si="4"/>
        <v>1001092089</v>
      </c>
      <c r="Q11" s="4">
        <f t="shared" si="5"/>
        <v>-4352</v>
      </c>
      <c r="R11" s="4">
        <f t="shared" si="6"/>
        <v>-4.3472524134590376E-6</v>
      </c>
      <c r="S11" s="4">
        <f t="shared" si="7"/>
        <v>4.3472524134590377E-4</v>
      </c>
    </row>
    <row r="12" spans="1:19" x14ac:dyDescent="0.25">
      <c r="C12" s="4">
        <v>9413</v>
      </c>
      <c r="D12" s="4">
        <v>64527</v>
      </c>
      <c r="E12" s="4">
        <v>607392395</v>
      </c>
      <c r="F12" s="4">
        <f t="shared" si="0"/>
        <v>607392651</v>
      </c>
      <c r="G12" s="4">
        <f t="shared" si="1"/>
        <v>256</v>
      </c>
      <c r="H12" s="4">
        <f t="shared" si="2"/>
        <v>4.214736539510749E-7</v>
      </c>
      <c r="I12" s="4">
        <f t="shared" si="3"/>
        <v>4.214736539510749E-5</v>
      </c>
      <c r="M12" s="4">
        <v>42180</v>
      </c>
      <c r="N12" s="4">
        <v>31759</v>
      </c>
      <c r="O12" s="4">
        <v>1339183995</v>
      </c>
      <c r="P12" s="4">
        <f t="shared" si="4"/>
        <v>1339594620</v>
      </c>
      <c r="Q12" s="4">
        <f t="shared" si="5"/>
        <v>410625</v>
      </c>
      <c r="R12" s="4">
        <f t="shared" si="6"/>
        <v>3.0652929913976514E-4</v>
      </c>
      <c r="S12" s="4">
        <f t="shared" si="7"/>
        <v>3.0652929913976515E-2</v>
      </c>
    </row>
    <row r="13" spans="1:19" x14ac:dyDescent="0.25">
      <c r="C13" s="4">
        <v>47548</v>
      </c>
      <c r="D13" s="4">
        <v>42873</v>
      </c>
      <c r="E13" s="4">
        <v>2038600136</v>
      </c>
      <c r="F13" s="4">
        <f t="shared" si="0"/>
        <v>2038525404</v>
      </c>
      <c r="G13" s="4">
        <f t="shared" si="1"/>
        <v>-74732</v>
      </c>
      <c r="H13" s="4">
        <f t="shared" si="2"/>
        <v>-3.6659832569837328E-5</v>
      </c>
      <c r="I13" s="4">
        <f t="shared" si="3"/>
        <v>3.6659832569837327E-3</v>
      </c>
      <c r="M13" s="4">
        <v>14780</v>
      </c>
      <c r="N13" s="4">
        <v>10105</v>
      </c>
      <c r="O13" s="4">
        <v>149246664</v>
      </c>
      <c r="P13" s="4">
        <f t="shared" si="4"/>
        <v>149351900</v>
      </c>
      <c r="Q13" s="4">
        <f t="shared" si="5"/>
        <v>105236</v>
      </c>
      <c r="R13" s="4">
        <f t="shared" si="6"/>
        <v>7.0461775176613084E-4</v>
      </c>
      <c r="S13" s="4">
        <f t="shared" si="7"/>
        <v>7.046177517661309E-2</v>
      </c>
    </row>
    <row r="14" spans="1:19" x14ac:dyDescent="0.25">
      <c r="C14" s="4">
        <v>51110</v>
      </c>
      <c r="D14" s="4">
        <v>3468</v>
      </c>
      <c r="E14" s="4">
        <v>177361412</v>
      </c>
      <c r="F14" s="4">
        <f t="shared" si="0"/>
        <v>177249480</v>
      </c>
      <c r="G14" s="4">
        <f t="shared" si="1"/>
        <v>-111932</v>
      </c>
      <c r="H14" s="4">
        <f t="shared" si="2"/>
        <v>-6.3149409521539917E-4</v>
      </c>
      <c r="I14" s="4">
        <f t="shared" si="3"/>
        <v>6.3149409521539912E-2</v>
      </c>
      <c r="M14" s="4">
        <v>18342</v>
      </c>
      <c r="N14" s="4">
        <v>36236</v>
      </c>
      <c r="O14" s="4">
        <v>665140740</v>
      </c>
      <c r="P14" s="4">
        <f t="shared" si="4"/>
        <v>664640712</v>
      </c>
      <c r="Q14" s="4">
        <f t="shared" si="5"/>
        <v>-500028</v>
      </c>
      <c r="R14" s="4">
        <f t="shared" si="6"/>
        <v>-7.523282744677849E-4</v>
      </c>
      <c r="S14" s="4">
        <f t="shared" si="7"/>
        <v>7.5232827446778491E-2</v>
      </c>
    </row>
    <row r="15" spans="1:19" x14ac:dyDescent="0.25">
      <c r="C15" s="4">
        <v>55728</v>
      </c>
      <c r="D15" s="4">
        <v>63665</v>
      </c>
      <c r="E15" s="4">
        <v>3514351200</v>
      </c>
      <c r="F15" s="4">
        <f t="shared" si="0"/>
        <v>3547923120</v>
      </c>
      <c r="G15" s="4">
        <f t="shared" si="1"/>
        <v>33571920</v>
      </c>
      <c r="H15" s="4">
        <f t="shared" si="2"/>
        <v>9.4624147323688346E-3</v>
      </c>
      <c r="I15" s="4">
        <f t="shared" si="3"/>
        <v>0.94624147323688346</v>
      </c>
      <c r="M15" s="4">
        <v>22961</v>
      </c>
      <c r="N15" s="4">
        <v>30897</v>
      </c>
      <c r="O15" s="4">
        <v>709431137</v>
      </c>
      <c r="P15" s="4">
        <f t="shared" si="4"/>
        <v>709426017</v>
      </c>
      <c r="Q15" s="4">
        <f t="shared" si="5"/>
        <v>-5120</v>
      </c>
      <c r="R15" s="4">
        <f t="shared" si="6"/>
        <v>-7.2171021041084828E-6</v>
      </c>
      <c r="S15" s="4">
        <f t="shared" si="7"/>
        <v>7.2171021041084833E-4</v>
      </c>
    </row>
    <row r="16" spans="1:19" x14ac:dyDescent="0.25">
      <c r="C16" s="4">
        <v>24608</v>
      </c>
      <c r="D16" s="4">
        <v>28059</v>
      </c>
      <c r="E16" s="4">
        <v>690582555</v>
      </c>
      <c r="F16" s="4">
        <f t="shared" si="0"/>
        <v>690475872</v>
      </c>
      <c r="G16" s="4">
        <f t="shared" si="1"/>
        <v>-106683</v>
      </c>
      <c r="H16" s="4">
        <f t="shared" si="2"/>
        <v>-1.5450648505788774E-4</v>
      </c>
      <c r="I16" s="4">
        <f t="shared" si="3"/>
        <v>1.5450648505788773E-2</v>
      </c>
      <c r="M16" s="4">
        <v>57375</v>
      </c>
      <c r="N16" s="4">
        <v>60826</v>
      </c>
      <c r="O16" s="4">
        <v>3506331797</v>
      </c>
      <c r="P16" s="4">
        <f t="shared" si="4"/>
        <v>3489891750</v>
      </c>
      <c r="Q16" s="4">
        <f t="shared" si="5"/>
        <v>-16440047</v>
      </c>
      <c r="R16" s="4">
        <f t="shared" si="6"/>
        <v>-4.7107613008340442E-3</v>
      </c>
      <c r="S16" s="4">
        <f t="shared" si="7"/>
        <v>0.47107613008340443</v>
      </c>
    </row>
    <row r="17" spans="3:19" x14ac:dyDescent="0.25">
      <c r="C17" s="4">
        <v>3649</v>
      </c>
      <c r="D17" s="4">
        <v>33081</v>
      </c>
      <c r="E17" s="4">
        <v>120742269</v>
      </c>
      <c r="F17" s="4">
        <f t="shared" si="0"/>
        <v>120712569</v>
      </c>
      <c r="G17" s="4">
        <f t="shared" si="1"/>
        <v>-29700</v>
      </c>
      <c r="H17" s="4">
        <f t="shared" si="2"/>
        <v>-2.4603900195347512E-4</v>
      </c>
      <c r="I17" s="4">
        <f t="shared" si="3"/>
        <v>2.4603900195347514E-2</v>
      </c>
      <c r="M17" s="4">
        <v>36416</v>
      </c>
      <c r="N17" s="4">
        <v>314</v>
      </c>
      <c r="O17" s="4">
        <v>11434619</v>
      </c>
      <c r="P17" s="4">
        <f t="shared" si="4"/>
        <v>11434624</v>
      </c>
      <c r="Q17" s="4">
        <f t="shared" si="5"/>
        <v>5</v>
      </c>
      <c r="R17" s="4">
        <f t="shared" si="6"/>
        <v>4.3726842264336805E-7</v>
      </c>
      <c r="S17" s="4">
        <f t="shared" si="7"/>
        <v>4.3726842264336802E-5</v>
      </c>
    </row>
    <row r="18" spans="3:19" x14ac:dyDescent="0.25">
      <c r="C18" s="4">
        <v>46002</v>
      </c>
      <c r="D18" s="4">
        <v>53344</v>
      </c>
      <c r="E18" s="4">
        <v>2454074704</v>
      </c>
      <c r="F18" s="4">
        <f t="shared" si="0"/>
        <v>2453930688</v>
      </c>
      <c r="G18" s="4">
        <f t="shared" si="1"/>
        <v>-144016</v>
      </c>
      <c r="H18" s="4">
        <f t="shared" si="2"/>
        <v>-5.8687884178740093E-5</v>
      </c>
      <c r="I18" s="4">
        <f t="shared" si="3"/>
        <v>5.8687884178740095E-3</v>
      </c>
      <c r="M18" s="4">
        <v>13234</v>
      </c>
      <c r="N18" s="4">
        <v>20576</v>
      </c>
      <c r="O18" s="4">
        <v>272135504</v>
      </c>
      <c r="P18" s="4">
        <f t="shared" si="4"/>
        <v>272302784</v>
      </c>
      <c r="Q18" s="4">
        <f t="shared" si="5"/>
        <v>167280</v>
      </c>
      <c r="R18" s="4">
        <f t="shared" si="6"/>
        <v>6.1431615770773755E-4</v>
      </c>
      <c r="S18" s="4">
        <f t="shared" si="7"/>
        <v>6.1431615770773752E-2</v>
      </c>
    </row>
    <row r="19" spans="3:19" x14ac:dyDescent="0.25">
      <c r="C19" s="4">
        <v>18152</v>
      </c>
      <c r="D19" s="4">
        <v>63967</v>
      </c>
      <c r="E19" s="4">
        <v>1127508055</v>
      </c>
      <c r="F19" s="4">
        <f t="shared" si="0"/>
        <v>1161128984</v>
      </c>
      <c r="G19" s="4">
        <f t="shared" si="1"/>
        <v>33620929</v>
      </c>
      <c r="H19" s="4">
        <f t="shared" si="2"/>
        <v>2.8955378311355633E-2</v>
      </c>
      <c r="I19" s="4">
        <f t="shared" si="3"/>
        <v>2.8955378311355631</v>
      </c>
      <c r="M19" s="4">
        <v>50919</v>
      </c>
      <c r="N19" s="4">
        <v>31200</v>
      </c>
      <c r="O19" s="4">
        <v>1605544848</v>
      </c>
      <c r="P19" s="4">
        <f t="shared" si="4"/>
        <v>1588672800</v>
      </c>
      <c r="Q19" s="4">
        <f t="shared" si="5"/>
        <v>-16872048</v>
      </c>
      <c r="R19" s="4">
        <f t="shared" si="6"/>
        <v>-1.0620215817882701E-2</v>
      </c>
      <c r="S19" s="4">
        <f t="shared" si="7"/>
        <v>1.0620215817882701</v>
      </c>
    </row>
    <row r="20" spans="3:19" x14ac:dyDescent="0.25">
      <c r="C20" s="4">
        <v>41440</v>
      </c>
      <c r="D20" s="4">
        <v>45945</v>
      </c>
      <c r="E20" s="4">
        <v>1904418140</v>
      </c>
      <c r="F20" s="4">
        <f t="shared" si="0"/>
        <v>1903960800</v>
      </c>
      <c r="G20" s="4">
        <f t="shared" si="1"/>
        <v>-457340</v>
      </c>
      <c r="H20" s="4">
        <f t="shared" si="2"/>
        <v>-2.4020452521921669E-4</v>
      </c>
      <c r="I20" s="4">
        <f t="shared" si="3"/>
        <v>2.402045252192167E-2</v>
      </c>
      <c r="M20" s="4">
        <v>8673</v>
      </c>
      <c r="N20" s="4">
        <v>13178</v>
      </c>
      <c r="O20" s="4">
        <v>113773275</v>
      </c>
      <c r="P20" s="4">
        <f t="shared" si="4"/>
        <v>114292794</v>
      </c>
      <c r="Q20" s="4">
        <f t="shared" si="5"/>
        <v>519519</v>
      </c>
      <c r="R20" s="4">
        <f t="shared" si="6"/>
        <v>4.5455096670399013E-3</v>
      </c>
      <c r="S20" s="4">
        <f t="shared" si="7"/>
        <v>0.45455096670399014</v>
      </c>
    </row>
    <row r="21" spans="3:19" x14ac:dyDescent="0.25">
      <c r="C21" s="4">
        <v>47378</v>
      </c>
      <c r="D21" s="4">
        <v>12858</v>
      </c>
      <c r="E21" s="4">
        <v>609184801</v>
      </c>
      <c r="F21" s="4">
        <f t="shared" si="0"/>
        <v>609186324</v>
      </c>
      <c r="G21" s="4">
        <f t="shared" si="1"/>
        <v>1523</v>
      </c>
      <c r="H21" s="4">
        <f t="shared" si="2"/>
        <v>2.5000561240439141E-6</v>
      </c>
      <c r="I21" s="4">
        <f t="shared" si="3"/>
        <v>2.5000561240439139E-4</v>
      </c>
      <c r="M21" s="4">
        <v>14611</v>
      </c>
      <c r="N21" s="4">
        <v>45626</v>
      </c>
      <c r="O21" s="4">
        <v>666631521</v>
      </c>
      <c r="P21" s="4">
        <f t="shared" si="4"/>
        <v>666641486</v>
      </c>
      <c r="Q21" s="4">
        <f t="shared" si="5"/>
        <v>9965</v>
      </c>
      <c r="R21" s="4">
        <f t="shared" si="6"/>
        <v>1.4948064603348133E-5</v>
      </c>
      <c r="S21" s="4">
        <f t="shared" si="7"/>
        <v>1.4948064603348132E-3</v>
      </c>
    </row>
    <row r="22" spans="3:19" x14ac:dyDescent="0.25">
      <c r="C22" s="4">
        <v>26620</v>
      </c>
      <c r="D22" s="4">
        <v>32808</v>
      </c>
      <c r="E22" s="4">
        <v>873241404</v>
      </c>
      <c r="F22" s="4">
        <f t="shared" si="0"/>
        <v>873348960</v>
      </c>
      <c r="G22" s="4">
        <f t="shared" si="1"/>
        <v>107556</v>
      </c>
      <c r="H22" s="4">
        <f t="shared" si="2"/>
        <v>1.2315352158889616E-4</v>
      </c>
      <c r="I22" s="4">
        <f t="shared" si="3"/>
        <v>1.2315352158889615E-2</v>
      </c>
      <c r="M22" s="4">
        <v>59388</v>
      </c>
      <c r="N22" s="4">
        <v>41</v>
      </c>
      <c r="O22" s="4">
        <v>2414392</v>
      </c>
      <c r="P22" s="4">
        <f t="shared" si="4"/>
        <v>2434908</v>
      </c>
      <c r="Q22" s="4">
        <f t="shared" si="5"/>
        <v>20516</v>
      </c>
      <c r="R22" s="4">
        <f t="shared" si="6"/>
        <v>8.4257803580258476E-3</v>
      </c>
      <c r="S22" s="4">
        <f t="shared" si="7"/>
        <v>0.84257803580258472</v>
      </c>
    </row>
    <row r="23" spans="3:19" x14ac:dyDescent="0.25">
      <c r="C23" s="4">
        <v>25154</v>
      </c>
      <c r="D23" s="4">
        <v>33743</v>
      </c>
      <c r="E23" s="4">
        <v>848770845</v>
      </c>
      <c r="F23" s="4">
        <f t="shared" si="0"/>
        <v>848771422</v>
      </c>
      <c r="G23" s="4">
        <f t="shared" si="1"/>
        <v>577</v>
      </c>
      <c r="H23" s="4">
        <f t="shared" si="2"/>
        <v>6.7980611156816257E-7</v>
      </c>
      <c r="I23" s="4">
        <f t="shared" si="3"/>
        <v>6.7980611156816259E-5</v>
      </c>
      <c r="M23" s="4">
        <v>57921</v>
      </c>
      <c r="N23" s="4">
        <v>975</v>
      </c>
      <c r="O23" s="4">
        <v>56465551</v>
      </c>
      <c r="P23" s="4">
        <f t="shared" si="4"/>
        <v>56472975</v>
      </c>
      <c r="Q23" s="4">
        <f t="shared" si="5"/>
        <v>7424</v>
      </c>
      <c r="R23" s="4">
        <f t="shared" si="6"/>
        <v>1.3146111038067322E-4</v>
      </c>
      <c r="S23" s="4">
        <f t="shared" si="7"/>
        <v>1.3146111038067322E-2</v>
      </c>
    </row>
    <row r="24" spans="3:19" x14ac:dyDescent="0.25">
      <c r="C24" s="4">
        <v>63961</v>
      </c>
      <c r="D24" s="4">
        <v>30911</v>
      </c>
      <c r="E24" s="4">
        <v>1943160039</v>
      </c>
      <c r="F24" s="4">
        <f t="shared" si="0"/>
        <v>1977098471</v>
      </c>
      <c r="G24" s="4">
        <f t="shared" si="1"/>
        <v>33938432</v>
      </c>
      <c r="H24" s="4">
        <f t="shared" si="2"/>
        <v>1.716577727301272E-2</v>
      </c>
      <c r="I24" s="4">
        <f t="shared" si="3"/>
        <v>1.7165777273012721</v>
      </c>
      <c r="M24" s="4">
        <v>31194</v>
      </c>
      <c r="N24" s="4">
        <v>63678</v>
      </c>
      <c r="O24" s="4">
        <v>2001833381</v>
      </c>
      <c r="P24" s="4">
        <f t="shared" si="4"/>
        <v>1986371532</v>
      </c>
      <c r="Q24" s="4">
        <f t="shared" si="5"/>
        <v>-15461849</v>
      </c>
      <c r="R24" s="4">
        <f t="shared" si="6"/>
        <v>-7.783966267595502E-3</v>
      </c>
      <c r="S24" s="4">
        <f t="shared" si="7"/>
        <v>0.77839662675955024</v>
      </c>
    </row>
    <row r="25" spans="3:19" x14ac:dyDescent="0.25">
      <c r="C25" s="4">
        <v>4595</v>
      </c>
      <c r="D25" s="4">
        <v>10938</v>
      </c>
      <c r="E25" s="4">
        <v>50261121</v>
      </c>
      <c r="F25" s="4">
        <f t="shared" si="0"/>
        <v>50260110</v>
      </c>
      <c r="G25" s="4">
        <f t="shared" si="1"/>
        <v>-1011</v>
      </c>
      <c r="H25" s="4">
        <f t="shared" si="2"/>
        <v>-2.0115355895560116E-5</v>
      </c>
      <c r="I25" s="4">
        <f t="shared" si="3"/>
        <v>2.0115355895560117E-3</v>
      </c>
      <c r="M25" s="4">
        <v>37363</v>
      </c>
      <c r="N25" s="4">
        <v>43705</v>
      </c>
      <c r="O25" s="4">
        <v>1649621351</v>
      </c>
      <c r="P25" s="4">
        <f t="shared" si="4"/>
        <v>1632949915</v>
      </c>
      <c r="Q25" s="4">
        <f t="shared" si="5"/>
        <v>-16671436</v>
      </c>
      <c r="R25" s="4">
        <f t="shared" si="6"/>
        <v>-1.0209398247220582E-2</v>
      </c>
      <c r="S25" s="4">
        <f t="shared" si="7"/>
        <v>1.0209398247220582</v>
      </c>
    </row>
    <row r="26" spans="3:19" x14ac:dyDescent="0.25">
      <c r="C26" s="4">
        <v>27527</v>
      </c>
      <c r="D26" s="4">
        <v>2703</v>
      </c>
      <c r="E26" s="4">
        <v>74063657</v>
      </c>
      <c r="F26" s="4">
        <f t="shared" si="0"/>
        <v>74405481</v>
      </c>
      <c r="G26" s="4">
        <f t="shared" si="1"/>
        <v>341824</v>
      </c>
      <c r="H26" s="4">
        <f t="shared" si="2"/>
        <v>4.5940701599657694E-3</v>
      </c>
      <c r="I26" s="4">
        <f t="shared" si="3"/>
        <v>0.45940701599657696</v>
      </c>
      <c r="M26" s="4">
        <v>60294</v>
      </c>
      <c r="N26" s="4">
        <v>35471</v>
      </c>
      <c r="O26" s="4">
        <v>2138653209</v>
      </c>
      <c r="P26" s="4">
        <f t="shared" si="4"/>
        <v>2138688474</v>
      </c>
      <c r="Q26" s="4">
        <f t="shared" si="5"/>
        <v>35265</v>
      </c>
      <c r="R26" s="4">
        <f t="shared" si="6"/>
        <v>1.6489077501803566E-5</v>
      </c>
      <c r="S26" s="4">
        <f t="shared" si="7"/>
        <v>1.6489077501803567E-3</v>
      </c>
    </row>
    <row r="27" spans="3:19" x14ac:dyDescent="0.25">
      <c r="C27" s="4">
        <v>48927</v>
      </c>
      <c r="D27" s="4">
        <v>25521</v>
      </c>
      <c r="E27" s="4">
        <v>1248285039</v>
      </c>
      <c r="F27" s="4">
        <f t="shared" si="0"/>
        <v>1248665967</v>
      </c>
      <c r="G27" s="4">
        <f t="shared" si="1"/>
        <v>380928</v>
      </c>
      <c r="H27" s="4">
        <f t="shared" si="2"/>
        <v>3.0506797659842042E-4</v>
      </c>
      <c r="I27" s="4">
        <f t="shared" si="3"/>
        <v>3.0506797659842041E-2</v>
      </c>
      <c r="M27" s="4">
        <v>16160</v>
      </c>
      <c r="N27" s="4">
        <v>58289</v>
      </c>
      <c r="O27" s="4">
        <v>940446928</v>
      </c>
      <c r="P27" s="4">
        <f t="shared" si="4"/>
        <v>941950240</v>
      </c>
      <c r="Q27" s="4">
        <f t="shared" si="5"/>
        <v>1503312</v>
      </c>
      <c r="R27" s="4">
        <f t="shared" si="6"/>
        <v>1.5959569159406976E-3</v>
      </c>
      <c r="S27" s="4">
        <f t="shared" si="7"/>
        <v>0.15959569159406975</v>
      </c>
    </row>
    <row r="28" spans="3:19" x14ac:dyDescent="0.25">
      <c r="C28" s="4">
        <v>23434</v>
      </c>
      <c r="D28" s="4">
        <v>48404</v>
      </c>
      <c r="E28" s="4">
        <v>1134281928</v>
      </c>
      <c r="F28" s="4">
        <f t="shared" si="0"/>
        <v>1134299336</v>
      </c>
      <c r="G28" s="4">
        <f t="shared" si="1"/>
        <v>17408</v>
      </c>
      <c r="H28" s="4">
        <f t="shared" si="2"/>
        <v>1.5346918972365508E-5</v>
      </c>
      <c r="I28" s="4">
        <f t="shared" si="3"/>
        <v>1.5346918972365508E-3</v>
      </c>
      <c r="M28" s="4">
        <v>56201</v>
      </c>
      <c r="N28" s="4">
        <v>15636</v>
      </c>
      <c r="O28" s="4">
        <v>878758836</v>
      </c>
      <c r="P28" s="4">
        <f t="shared" si="4"/>
        <v>878758836</v>
      </c>
      <c r="Q28" s="4">
        <f t="shared" si="5"/>
        <v>0</v>
      </c>
      <c r="R28" s="4">
        <f t="shared" si="6"/>
        <v>0</v>
      </c>
      <c r="S28" s="4">
        <f t="shared" si="7"/>
        <v>0</v>
      </c>
    </row>
    <row r="29" spans="3:19" x14ac:dyDescent="0.25">
      <c r="C29" s="4">
        <v>7350</v>
      </c>
      <c r="D29" s="4">
        <v>12027</v>
      </c>
      <c r="E29" s="4">
        <v>88390253</v>
      </c>
      <c r="F29" s="4">
        <f t="shared" si="0"/>
        <v>88398450</v>
      </c>
      <c r="G29" s="4">
        <f t="shared" si="1"/>
        <v>8197</v>
      </c>
      <c r="H29" s="4">
        <f t="shared" si="2"/>
        <v>9.2727870228493821E-5</v>
      </c>
      <c r="I29" s="4">
        <f t="shared" si="3"/>
        <v>9.2727870228493815E-3</v>
      </c>
      <c r="M29" s="4">
        <v>40118</v>
      </c>
      <c r="N29" s="4">
        <v>44794</v>
      </c>
      <c r="O29" s="4">
        <v>1812578477</v>
      </c>
      <c r="P29" s="4">
        <f t="shared" si="4"/>
        <v>1797045692</v>
      </c>
      <c r="Q29" s="4">
        <f t="shared" si="5"/>
        <v>-15532785</v>
      </c>
      <c r="R29" s="4">
        <f t="shared" si="6"/>
        <v>-8.6435114416667826E-3</v>
      </c>
      <c r="S29" s="4">
        <f t="shared" si="7"/>
        <v>0.86435114416667824</v>
      </c>
    </row>
    <row r="30" spans="3:19" x14ac:dyDescent="0.25">
      <c r="C30" s="4">
        <v>46813</v>
      </c>
      <c r="D30" s="4">
        <v>9857</v>
      </c>
      <c r="E30" s="4">
        <v>461353885</v>
      </c>
      <c r="F30" s="4">
        <f t="shared" si="0"/>
        <v>461435741</v>
      </c>
      <c r="G30" s="4">
        <f t="shared" si="1"/>
        <v>81856</v>
      </c>
      <c r="H30" s="4">
        <f t="shared" si="2"/>
        <v>1.77394147715142E-4</v>
      </c>
      <c r="I30" s="4">
        <f t="shared" si="3"/>
        <v>1.7739414771514202E-2</v>
      </c>
      <c r="M30" s="4">
        <v>14045</v>
      </c>
      <c r="N30" s="4">
        <v>42624</v>
      </c>
      <c r="O30" s="4">
        <v>598244032</v>
      </c>
      <c r="P30" s="4">
        <f t="shared" si="4"/>
        <v>598654080</v>
      </c>
      <c r="Q30" s="4">
        <f t="shared" si="5"/>
        <v>410048</v>
      </c>
      <c r="R30" s="4">
        <f t="shared" si="6"/>
        <v>6.8494981275330153E-4</v>
      </c>
      <c r="S30" s="4">
        <f t="shared" si="7"/>
        <v>6.8494981275330158E-2</v>
      </c>
    </row>
    <row r="31" spans="3:19" x14ac:dyDescent="0.25">
      <c r="C31" s="4">
        <v>39885</v>
      </c>
      <c r="D31" s="4">
        <v>4402</v>
      </c>
      <c r="E31" s="4">
        <v>175580695</v>
      </c>
      <c r="F31" s="4">
        <f t="shared" si="0"/>
        <v>175573770</v>
      </c>
      <c r="G31" s="4">
        <f t="shared" si="1"/>
        <v>-6925</v>
      </c>
      <c r="H31" s="4">
        <f t="shared" si="2"/>
        <v>-3.9442110287886394E-5</v>
      </c>
      <c r="I31" s="4">
        <f t="shared" si="3"/>
        <v>3.9442110287886394E-3</v>
      </c>
      <c r="M31" s="4">
        <v>7117</v>
      </c>
      <c r="N31" s="4">
        <v>37170</v>
      </c>
      <c r="O31" s="4">
        <v>264518935</v>
      </c>
      <c r="P31" s="4">
        <f t="shared" si="4"/>
        <v>264538890</v>
      </c>
      <c r="Q31" s="4">
        <f t="shared" si="5"/>
        <v>19955</v>
      </c>
      <c r="R31" s="4">
        <f t="shared" si="6"/>
        <v>7.5433143308343051E-5</v>
      </c>
      <c r="S31" s="4">
        <f t="shared" si="7"/>
        <v>7.543314330834305E-3</v>
      </c>
    </row>
    <row r="32" spans="3:19" x14ac:dyDescent="0.25">
      <c r="C32" s="4">
        <v>24357</v>
      </c>
      <c r="D32" s="4">
        <v>28036</v>
      </c>
      <c r="E32" s="4">
        <v>683821396</v>
      </c>
      <c r="F32" s="4">
        <f t="shared" si="0"/>
        <v>682872852</v>
      </c>
      <c r="G32" s="4">
        <f t="shared" si="1"/>
        <v>-948544</v>
      </c>
      <c r="H32" s="4">
        <f t="shared" si="2"/>
        <v>-1.3890492164418333E-3</v>
      </c>
      <c r="I32" s="4">
        <f t="shared" si="3"/>
        <v>0.13890492164418333</v>
      </c>
      <c r="M32" s="4">
        <v>57125</v>
      </c>
      <c r="N32" s="4">
        <v>60804</v>
      </c>
      <c r="O32" s="4">
        <v>3490576724</v>
      </c>
      <c r="P32" s="4">
        <f t="shared" si="4"/>
        <v>3473428500</v>
      </c>
      <c r="Q32" s="4">
        <f t="shared" si="5"/>
        <v>-17148224</v>
      </c>
      <c r="R32" s="4">
        <f t="shared" si="6"/>
        <v>-4.9369733679561854E-3</v>
      </c>
      <c r="S32" s="4">
        <f t="shared" si="7"/>
        <v>0.49369733679561856</v>
      </c>
    </row>
    <row r="33" spans="3:19" x14ac:dyDescent="0.25">
      <c r="C33" s="4">
        <v>9227</v>
      </c>
      <c r="D33" s="4">
        <v>9832</v>
      </c>
      <c r="E33" s="4">
        <v>91180772</v>
      </c>
      <c r="F33" s="4">
        <f t="shared" si="0"/>
        <v>90719864</v>
      </c>
      <c r="G33" s="4">
        <f t="shared" si="1"/>
        <v>-460908</v>
      </c>
      <c r="H33" s="4">
        <f t="shared" si="2"/>
        <v>-5.0805631719200994E-3</v>
      </c>
      <c r="I33" s="4">
        <f t="shared" si="3"/>
        <v>0.50805631719200994</v>
      </c>
      <c r="M33" s="4">
        <v>41994</v>
      </c>
      <c r="N33" s="4">
        <v>42600</v>
      </c>
      <c r="O33" s="4">
        <v>1789097636</v>
      </c>
      <c r="P33" s="4">
        <f t="shared" si="4"/>
        <v>1788944400</v>
      </c>
      <c r="Q33" s="4">
        <f t="shared" si="5"/>
        <v>-153236</v>
      </c>
      <c r="R33" s="4">
        <f t="shared" si="6"/>
        <v>-8.5657217742485456E-5</v>
      </c>
      <c r="S33" s="4">
        <f t="shared" si="7"/>
        <v>8.5657217742485456E-3</v>
      </c>
    </row>
    <row r="34" spans="3:19" x14ac:dyDescent="0.25">
      <c r="C34" s="4">
        <v>34634</v>
      </c>
      <c r="D34" s="4">
        <v>11620</v>
      </c>
      <c r="E34" s="4">
        <v>402355448</v>
      </c>
      <c r="F34" s="4">
        <f t="shared" si="0"/>
        <v>402447080</v>
      </c>
      <c r="G34" s="4">
        <f t="shared" si="1"/>
        <v>91632</v>
      </c>
      <c r="H34" s="4">
        <f t="shared" si="2"/>
        <v>2.2768707875828046E-4</v>
      </c>
      <c r="I34" s="4">
        <f t="shared" si="3"/>
        <v>2.2768707875828045E-2</v>
      </c>
      <c r="M34" s="4">
        <v>1866</v>
      </c>
      <c r="N34" s="4">
        <v>44388</v>
      </c>
      <c r="O34" s="4">
        <v>82954488</v>
      </c>
      <c r="P34" s="4">
        <f t="shared" si="4"/>
        <v>82828008</v>
      </c>
      <c r="Q34" s="4">
        <f t="shared" si="5"/>
        <v>-126480</v>
      </c>
      <c r="R34" s="4">
        <f t="shared" si="6"/>
        <v>-1.5270197008721976E-3</v>
      </c>
      <c r="S34" s="4">
        <f t="shared" si="7"/>
        <v>0.15270197008721975</v>
      </c>
    </row>
    <row r="35" spans="3:19" x14ac:dyDescent="0.25">
      <c r="C35" s="4">
        <v>27122</v>
      </c>
      <c r="D35" s="4">
        <v>31630</v>
      </c>
      <c r="E35" s="4">
        <v>857713261</v>
      </c>
      <c r="F35" s="4">
        <f t="shared" si="0"/>
        <v>857868860</v>
      </c>
      <c r="G35" s="4">
        <f t="shared" si="1"/>
        <v>155599</v>
      </c>
      <c r="H35" s="4">
        <f t="shared" si="2"/>
        <v>1.8137853844001284E-4</v>
      </c>
      <c r="I35" s="4">
        <f t="shared" si="3"/>
        <v>1.8137853844001284E-2</v>
      </c>
      <c r="M35" s="4">
        <v>59890</v>
      </c>
      <c r="N35" s="4">
        <v>64397</v>
      </c>
      <c r="O35" s="4">
        <v>3889171590</v>
      </c>
      <c r="P35" s="4">
        <f t="shared" si="4"/>
        <v>3856736330</v>
      </c>
      <c r="Q35" s="4">
        <f t="shared" si="5"/>
        <v>-32435260</v>
      </c>
      <c r="R35" s="4">
        <f t="shared" si="6"/>
        <v>-8.4100278641552877E-3</v>
      </c>
      <c r="S35" s="4">
        <f t="shared" si="7"/>
        <v>0.84100278641552872</v>
      </c>
    </row>
    <row r="36" spans="3:19" x14ac:dyDescent="0.25">
      <c r="C36" s="4">
        <v>47106</v>
      </c>
      <c r="D36" s="4">
        <v>815</v>
      </c>
      <c r="E36" s="4">
        <v>38386765</v>
      </c>
      <c r="F36" s="4">
        <f t="shared" si="0"/>
        <v>38391390</v>
      </c>
      <c r="G36" s="4">
        <f t="shared" si="1"/>
        <v>4625</v>
      </c>
      <c r="H36" s="4">
        <f t="shared" si="2"/>
        <v>1.2046971990334291E-4</v>
      </c>
      <c r="I36" s="4">
        <f t="shared" si="3"/>
        <v>1.2046971990334292E-2</v>
      </c>
      <c r="M36" s="4">
        <v>14339</v>
      </c>
      <c r="N36" s="4">
        <v>33582</v>
      </c>
      <c r="O36" s="4">
        <v>481531533</v>
      </c>
      <c r="P36" s="4">
        <f t="shared" si="4"/>
        <v>481532298</v>
      </c>
      <c r="Q36" s="4">
        <f t="shared" si="5"/>
        <v>765</v>
      </c>
      <c r="R36" s="4">
        <f t="shared" si="6"/>
        <v>1.5886784815418549E-6</v>
      </c>
      <c r="S36" s="4">
        <f t="shared" si="7"/>
        <v>1.5886784815418548E-4</v>
      </c>
    </row>
    <row r="37" spans="3:19" x14ac:dyDescent="0.25">
      <c r="C37" s="4">
        <v>35481</v>
      </c>
      <c r="D37" s="4">
        <v>26015</v>
      </c>
      <c r="E37" s="4">
        <v>922838455</v>
      </c>
      <c r="F37" s="4">
        <f t="shared" si="0"/>
        <v>923038215</v>
      </c>
      <c r="G37" s="4">
        <f t="shared" si="1"/>
        <v>199760</v>
      </c>
      <c r="H37" s="4">
        <f t="shared" si="2"/>
        <v>2.1641574179027896E-4</v>
      </c>
      <c r="I37" s="4">
        <f t="shared" si="3"/>
        <v>2.1641574179027897E-2</v>
      </c>
      <c r="M37" s="4">
        <v>2714</v>
      </c>
      <c r="N37" s="4">
        <v>58783</v>
      </c>
      <c r="O37" s="4">
        <v>160595269</v>
      </c>
      <c r="P37" s="4">
        <f t="shared" si="4"/>
        <v>159537062</v>
      </c>
      <c r="Q37" s="4">
        <f t="shared" si="5"/>
        <v>-1058207</v>
      </c>
      <c r="R37" s="4">
        <f t="shared" si="6"/>
        <v>-6.6329853811649105E-3</v>
      </c>
      <c r="S37" s="4">
        <f t="shared" si="7"/>
        <v>0.66329853811649109</v>
      </c>
    </row>
    <row r="38" spans="3:19" x14ac:dyDescent="0.25">
      <c r="C38" s="4">
        <v>62321</v>
      </c>
      <c r="D38" s="4">
        <v>58432</v>
      </c>
      <c r="E38" s="4">
        <v>3641479232</v>
      </c>
      <c r="F38" s="4">
        <f t="shared" si="0"/>
        <v>3641540672</v>
      </c>
      <c r="G38" s="4">
        <f t="shared" si="1"/>
        <v>61440</v>
      </c>
      <c r="H38" s="4">
        <f t="shared" si="2"/>
        <v>1.6871979619070421E-5</v>
      </c>
      <c r="I38" s="4">
        <f t="shared" si="3"/>
        <v>1.6871979619070422E-3</v>
      </c>
      <c r="M38" s="4">
        <v>29554</v>
      </c>
      <c r="N38" s="4">
        <v>25664</v>
      </c>
      <c r="O38" s="4">
        <v>758363264</v>
      </c>
      <c r="P38" s="4">
        <f t="shared" si="4"/>
        <v>758473856</v>
      </c>
      <c r="Q38" s="4">
        <f t="shared" si="5"/>
        <v>110592</v>
      </c>
      <c r="R38" s="4">
        <f t="shared" si="6"/>
        <v>1.458085853917686E-4</v>
      </c>
      <c r="S38" s="4">
        <f t="shared" si="7"/>
        <v>1.458085853917686E-2</v>
      </c>
    </row>
    <row r="39" spans="3:19" x14ac:dyDescent="0.25">
      <c r="C39" s="4">
        <v>24940</v>
      </c>
      <c r="D39" s="4">
        <v>20876</v>
      </c>
      <c r="E39" s="4">
        <v>520138188</v>
      </c>
      <c r="F39" s="4">
        <f t="shared" si="0"/>
        <v>520647440</v>
      </c>
      <c r="G39" s="4">
        <f t="shared" si="1"/>
        <v>509252</v>
      </c>
      <c r="H39" s="4">
        <f t="shared" si="2"/>
        <v>9.7811294337680783E-4</v>
      </c>
      <c r="I39" s="4">
        <f t="shared" si="3"/>
        <v>9.7811294337680779E-2</v>
      </c>
      <c r="M39" s="4">
        <v>57707</v>
      </c>
      <c r="N39" s="4">
        <v>53643</v>
      </c>
      <c r="O39" s="4">
        <v>3112646361</v>
      </c>
      <c r="P39" s="4">
        <f t="shared" si="4"/>
        <v>3095576601</v>
      </c>
      <c r="Q39" s="4">
        <f t="shared" si="5"/>
        <v>-17069760</v>
      </c>
      <c r="R39" s="4">
        <f t="shared" si="6"/>
        <v>-5.5142424821552653E-3</v>
      </c>
      <c r="S39" s="4">
        <f t="shared" si="7"/>
        <v>0.55142424821552649</v>
      </c>
    </row>
    <row r="40" spans="3:19" x14ac:dyDescent="0.25">
      <c r="C40" s="4">
        <v>22117</v>
      </c>
      <c r="D40" s="4">
        <v>3024</v>
      </c>
      <c r="E40" s="4">
        <v>66865424</v>
      </c>
      <c r="F40" s="4">
        <f t="shared" si="0"/>
        <v>66881808</v>
      </c>
      <c r="G40" s="4">
        <f t="shared" si="1"/>
        <v>16384</v>
      </c>
      <c r="H40" s="4">
        <f t="shared" si="2"/>
        <v>2.4496945417504262E-4</v>
      </c>
      <c r="I40" s="4">
        <f t="shared" si="3"/>
        <v>2.4496945417504263E-2</v>
      </c>
      <c r="M40" s="4">
        <v>54884</v>
      </c>
      <c r="N40" s="4">
        <v>35791</v>
      </c>
      <c r="O40" s="4">
        <v>1964391579</v>
      </c>
      <c r="P40" s="4">
        <f t="shared" si="4"/>
        <v>1964353244</v>
      </c>
      <c r="Q40" s="4">
        <f t="shared" si="5"/>
        <v>-38335</v>
      </c>
      <c r="R40" s="4">
        <f t="shared" si="6"/>
        <v>-1.9515329087114027E-5</v>
      </c>
      <c r="S40" s="4">
        <f t="shared" si="7"/>
        <v>1.9515329087114027E-3</v>
      </c>
    </row>
    <row r="41" spans="3:19" x14ac:dyDescent="0.25">
      <c r="C41" s="4">
        <v>50315</v>
      </c>
      <c r="D41" s="4">
        <v>24403</v>
      </c>
      <c r="E41" s="4">
        <v>1227791633</v>
      </c>
      <c r="F41" s="4">
        <f t="shared" si="0"/>
        <v>1227836945</v>
      </c>
      <c r="G41" s="4">
        <f t="shared" si="1"/>
        <v>45312</v>
      </c>
      <c r="H41" s="4">
        <f t="shared" si="2"/>
        <v>3.6903922939051162E-5</v>
      </c>
      <c r="I41" s="4">
        <f t="shared" si="3"/>
        <v>3.6903922939051162E-3</v>
      </c>
      <c r="M41" s="4">
        <v>17547</v>
      </c>
      <c r="N41" s="4">
        <v>57171</v>
      </c>
      <c r="O41" s="4">
        <v>1003183377</v>
      </c>
      <c r="P41" s="4">
        <f t="shared" si="4"/>
        <v>1003179537</v>
      </c>
      <c r="Q41" s="4">
        <f t="shared" si="5"/>
        <v>-3840</v>
      </c>
      <c r="R41" s="4">
        <f t="shared" si="6"/>
        <v>-3.827829275189851E-6</v>
      </c>
      <c r="S41" s="4">
        <f t="shared" si="7"/>
        <v>3.8278292751898509E-4</v>
      </c>
    </row>
    <row r="42" spans="3:19" x14ac:dyDescent="0.25">
      <c r="C42" s="4">
        <v>10578</v>
      </c>
      <c r="D42" s="4">
        <v>17080</v>
      </c>
      <c r="E42" s="4">
        <v>180653044</v>
      </c>
      <c r="F42" s="4">
        <f t="shared" si="0"/>
        <v>180672240</v>
      </c>
      <c r="G42" s="4">
        <f t="shared" si="1"/>
        <v>19196</v>
      </c>
      <c r="H42" s="4">
        <f t="shared" si="2"/>
        <v>1.0624764490659993E-4</v>
      </c>
      <c r="I42" s="4">
        <f t="shared" si="3"/>
        <v>1.0624764490659992E-2</v>
      </c>
      <c r="M42" s="4">
        <v>43346</v>
      </c>
      <c r="N42" s="4">
        <v>49847</v>
      </c>
      <c r="O42" s="4">
        <v>2177561093</v>
      </c>
      <c r="P42" s="4">
        <f t="shared" si="4"/>
        <v>2160668062</v>
      </c>
      <c r="Q42" s="4">
        <f t="shared" si="5"/>
        <v>-16893031</v>
      </c>
      <c r="R42" s="4">
        <f t="shared" si="6"/>
        <v>-7.8184295390394867E-3</v>
      </c>
      <c r="S42" s="4">
        <f t="shared" si="7"/>
        <v>0.78184295390394865</v>
      </c>
    </row>
    <row r="43" spans="3:19" x14ac:dyDescent="0.25">
      <c r="C43" s="4">
        <v>29559</v>
      </c>
      <c r="D43" s="4">
        <v>40014</v>
      </c>
      <c r="E43" s="4">
        <v>1182659897</v>
      </c>
      <c r="F43" s="4">
        <f t="shared" si="0"/>
        <v>1182773826</v>
      </c>
      <c r="G43" s="4">
        <f t="shared" si="1"/>
        <v>113929</v>
      </c>
      <c r="H43" s="4">
        <f t="shared" si="2"/>
        <v>9.6323572178879112E-5</v>
      </c>
      <c r="I43" s="4">
        <f t="shared" si="3"/>
        <v>9.632357217887912E-3</v>
      </c>
      <c r="M43" s="4">
        <v>62327</v>
      </c>
      <c r="N43" s="4">
        <v>7246</v>
      </c>
      <c r="O43" s="4">
        <v>451973177</v>
      </c>
      <c r="P43" s="4">
        <f t="shared" si="4"/>
        <v>451621442</v>
      </c>
      <c r="Q43" s="4">
        <f t="shared" si="5"/>
        <v>-351735</v>
      </c>
      <c r="R43" s="4">
        <f t="shared" si="6"/>
        <v>-7.7882706020853635E-4</v>
      </c>
      <c r="S43" s="4">
        <f t="shared" si="7"/>
        <v>7.7882706020853634E-2</v>
      </c>
    </row>
    <row r="44" spans="3:19" x14ac:dyDescent="0.25">
      <c r="C44" s="4">
        <v>18089</v>
      </c>
      <c r="D44" s="4">
        <v>40504</v>
      </c>
      <c r="E44" s="4">
        <v>732393372</v>
      </c>
      <c r="F44" s="4">
        <f t="shared" si="0"/>
        <v>732676856</v>
      </c>
      <c r="G44" s="4">
        <f t="shared" si="1"/>
        <v>283484</v>
      </c>
      <c r="H44" s="4">
        <f t="shared" si="2"/>
        <v>3.8691545621853245E-4</v>
      </c>
      <c r="I44" s="4">
        <f t="shared" si="3"/>
        <v>3.8691545621853243E-2</v>
      </c>
      <c r="M44" s="4">
        <v>50856</v>
      </c>
      <c r="N44" s="4">
        <v>7736</v>
      </c>
      <c r="O44" s="4">
        <v>393461084</v>
      </c>
      <c r="P44" s="4">
        <f t="shared" si="4"/>
        <v>393422016</v>
      </c>
      <c r="Q44" s="4">
        <f t="shared" si="5"/>
        <v>-39068</v>
      </c>
      <c r="R44" s="4">
        <f t="shared" si="6"/>
        <v>-9.9303034429064588E-5</v>
      </c>
      <c r="S44" s="4">
        <f t="shared" si="7"/>
        <v>9.9303034429064595E-3</v>
      </c>
    </row>
    <row r="45" spans="3:19" x14ac:dyDescent="0.25">
      <c r="C45" s="4">
        <v>39786</v>
      </c>
      <c r="D45" s="4">
        <v>50198</v>
      </c>
      <c r="E45" s="4">
        <v>1997140573</v>
      </c>
      <c r="F45" s="4">
        <f t="shared" si="0"/>
        <v>1997177628</v>
      </c>
      <c r="G45" s="4">
        <f t="shared" si="1"/>
        <v>37055</v>
      </c>
      <c r="H45" s="4">
        <f t="shared" si="2"/>
        <v>1.855368269727083E-5</v>
      </c>
      <c r="I45" s="4">
        <f t="shared" si="3"/>
        <v>1.8553682697270829E-3</v>
      </c>
      <c r="M45" s="4">
        <v>7018</v>
      </c>
      <c r="N45" s="4">
        <v>17431</v>
      </c>
      <c r="O45" s="4">
        <v>122288093</v>
      </c>
      <c r="P45" s="4">
        <f t="shared" si="4"/>
        <v>122330758</v>
      </c>
      <c r="Q45" s="4">
        <f t="shared" si="5"/>
        <v>42665</v>
      </c>
      <c r="R45" s="4">
        <f t="shared" si="6"/>
        <v>3.4876756015850079E-4</v>
      </c>
      <c r="S45" s="4">
        <f t="shared" si="7"/>
        <v>3.487675601585008E-2</v>
      </c>
    </row>
    <row r="46" spans="3:19" x14ac:dyDescent="0.25">
      <c r="C46" s="4">
        <v>22423</v>
      </c>
      <c r="D46" s="4">
        <v>8169</v>
      </c>
      <c r="E46" s="4">
        <v>183102923</v>
      </c>
      <c r="F46" s="4">
        <f t="shared" si="0"/>
        <v>183173487</v>
      </c>
      <c r="G46" s="4">
        <f t="shared" si="1"/>
        <v>70564</v>
      </c>
      <c r="H46" s="4">
        <f t="shared" si="2"/>
        <v>3.8523042365841951E-4</v>
      </c>
      <c r="I46" s="4">
        <f t="shared" si="3"/>
        <v>3.8523042365841954E-2</v>
      </c>
      <c r="M46" s="4">
        <v>55191</v>
      </c>
      <c r="N46" s="4">
        <v>40937</v>
      </c>
      <c r="O46" s="4">
        <v>2293668299</v>
      </c>
      <c r="P46" s="4">
        <f t="shared" si="4"/>
        <v>2259353967</v>
      </c>
      <c r="Q46" s="4">
        <f t="shared" si="5"/>
        <v>-34314332</v>
      </c>
      <c r="R46" s="4">
        <f t="shared" si="6"/>
        <v>-1.5187674220681331E-2</v>
      </c>
      <c r="S46" s="4">
        <f t="shared" si="7"/>
        <v>1.5187674220681331</v>
      </c>
    </row>
    <row r="47" spans="3:19" x14ac:dyDescent="0.25">
      <c r="C47" s="4">
        <v>14409</v>
      </c>
      <c r="D47" s="4">
        <v>57104</v>
      </c>
      <c r="E47" s="4">
        <v>822774672</v>
      </c>
      <c r="F47" s="4">
        <f t="shared" si="0"/>
        <v>822811536</v>
      </c>
      <c r="G47" s="4">
        <f t="shared" si="1"/>
        <v>36864</v>
      </c>
      <c r="H47" s="4">
        <f t="shared" si="2"/>
        <v>4.4802483177630117E-5</v>
      </c>
      <c r="I47" s="4">
        <f t="shared" si="3"/>
        <v>4.4802483177630121E-3</v>
      </c>
      <c r="M47" s="4">
        <v>47177</v>
      </c>
      <c r="N47" s="4">
        <v>24336</v>
      </c>
      <c r="O47" s="4">
        <v>1148083088</v>
      </c>
      <c r="P47" s="4">
        <f t="shared" si="4"/>
        <v>1148099472</v>
      </c>
      <c r="Q47" s="4">
        <f t="shared" si="5"/>
        <v>16384</v>
      </c>
      <c r="R47" s="4">
        <f t="shared" si="6"/>
        <v>1.4270540488498718E-5</v>
      </c>
      <c r="S47" s="4">
        <f t="shared" si="7"/>
        <v>1.4270540488498717E-3</v>
      </c>
    </row>
    <row r="48" spans="3:19" x14ac:dyDescent="0.25">
      <c r="C48" s="4">
        <v>11211</v>
      </c>
      <c r="D48" s="4">
        <v>49300</v>
      </c>
      <c r="E48" s="4">
        <v>552358940</v>
      </c>
      <c r="F48" s="4">
        <f t="shared" si="0"/>
        <v>552702300</v>
      </c>
      <c r="G48" s="4">
        <f t="shared" si="1"/>
        <v>343360</v>
      </c>
      <c r="H48" s="4">
        <f t="shared" si="2"/>
        <v>6.2123859444768008E-4</v>
      </c>
      <c r="I48" s="4">
        <f t="shared" si="3"/>
        <v>6.2123859444768011E-2</v>
      </c>
      <c r="M48" s="4">
        <v>43979</v>
      </c>
      <c r="N48" s="4">
        <v>16532</v>
      </c>
      <c r="O48" s="4">
        <v>726864924</v>
      </c>
      <c r="P48" s="4">
        <f t="shared" si="4"/>
        <v>727060828</v>
      </c>
      <c r="Q48" s="4">
        <f t="shared" si="5"/>
        <v>195904</v>
      </c>
      <c r="R48" s="4">
        <f t="shared" si="6"/>
        <v>2.6944650633825649E-4</v>
      </c>
      <c r="S48" s="4">
        <f t="shared" si="7"/>
        <v>2.6944650633825649E-2</v>
      </c>
    </row>
    <row r="49" spans="3:19" x14ac:dyDescent="0.25">
      <c r="C49" s="4">
        <v>32357</v>
      </c>
      <c r="D49" s="4">
        <v>7426</v>
      </c>
      <c r="E49" s="4">
        <v>240392879</v>
      </c>
      <c r="F49" s="4">
        <f t="shared" si="0"/>
        <v>240283082</v>
      </c>
      <c r="G49" s="4">
        <f t="shared" si="1"/>
        <v>-109797</v>
      </c>
      <c r="H49" s="4">
        <f t="shared" si="2"/>
        <v>-4.5694852540637882E-4</v>
      </c>
      <c r="I49" s="4">
        <f t="shared" si="3"/>
        <v>4.5694852540637883E-2</v>
      </c>
      <c r="M49" s="4">
        <v>65124</v>
      </c>
      <c r="N49" s="4">
        <v>40194</v>
      </c>
      <c r="O49" s="4">
        <v>2633993387</v>
      </c>
      <c r="P49" s="4">
        <f t="shared" si="4"/>
        <v>2617594056</v>
      </c>
      <c r="Q49" s="4">
        <f t="shared" si="5"/>
        <v>-16399331</v>
      </c>
      <c r="R49" s="4">
        <f t="shared" si="6"/>
        <v>-6.2650398225079099E-3</v>
      </c>
      <c r="S49" s="4">
        <f t="shared" si="7"/>
        <v>0.62650398225079096</v>
      </c>
    </row>
    <row r="50" spans="3:19" x14ac:dyDescent="0.25">
      <c r="C50" s="4">
        <v>19035</v>
      </c>
      <c r="D50" s="4">
        <v>53549</v>
      </c>
      <c r="E50" s="4">
        <v>1019300095</v>
      </c>
      <c r="F50" s="4">
        <f t="shared" si="0"/>
        <v>1019305215</v>
      </c>
      <c r="G50" s="4">
        <f t="shared" si="1"/>
        <v>5120</v>
      </c>
      <c r="H50" s="4">
        <f t="shared" si="2"/>
        <v>5.0230293386657496E-6</v>
      </c>
      <c r="I50" s="4">
        <f t="shared" si="3"/>
        <v>5.0230293386657493E-4</v>
      </c>
      <c r="M50" s="4">
        <v>51803</v>
      </c>
      <c r="N50" s="4">
        <v>20781</v>
      </c>
      <c r="O50" s="4">
        <v>1076953599</v>
      </c>
      <c r="P50" s="4">
        <f t="shared" si="4"/>
        <v>1076518143</v>
      </c>
      <c r="Q50" s="4">
        <f t="shared" si="5"/>
        <v>-435456</v>
      </c>
      <c r="R50" s="4">
        <f t="shared" si="6"/>
        <v>-4.0450409761463721E-4</v>
      </c>
      <c r="S50" s="4">
        <f t="shared" si="7"/>
        <v>4.0450409761463718E-2</v>
      </c>
    </row>
    <row r="51" spans="3:19" x14ac:dyDescent="0.25">
      <c r="C51" s="4">
        <v>17668</v>
      </c>
      <c r="D51" s="4">
        <v>45499</v>
      </c>
      <c r="E51" s="4">
        <v>803855783</v>
      </c>
      <c r="F51" s="4">
        <f t="shared" si="0"/>
        <v>803876332</v>
      </c>
      <c r="G51" s="4">
        <f t="shared" si="1"/>
        <v>20549</v>
      </c>
      <c r="H51" s="4">
        <f t="shared" si="2"/>
        <v>2.5562389613928824E-5</v>
      </c>
      <c r="I51" s="4">
        <f t="shared" si="3"/>
        <v>2.5562389613928826E-3</v>
      </c>
      <c r="M51" s="4">
        <v>50436</v>
      </c>
      <c r="N51" s="4">
        <v>12731</v>
      </c>
      <c r="O51" s="4">
        <v>642118311</v>
      </c>
      <c r="P51" s="4">
        <f t="shared" si="4"/>
        <v>642100716</v>
      </c>
      <c r="Q51" s="4">
        <f t="shared" si="5"/>
        <v>-17595</v>
      </c>
      <c r="R51" s="4">
        <f t="shared" si="6"/>
        <v>-2.7402243233131671E-5</v>
      </c>
      <c r="S51" s="4">
        <f t="shared" si="7"/>
        <v>2.7402243233131669E-3</v>
      </c>
    </row>
    <row r="52" spans="3:19" x14ac:dyDescent="0.25">
      <c r="C52" s="4">
        <v>31066</v>
      </c>
      <c r="D52" s="4">
        <v>50848</v>
      </c>
      <c r="E52" s="4">
        <v>1579579024</v>
      </c>
      <c r="F52" s="4">
        <f t="shared" si="0"/>
        <v>1579643968</v>
      </c>
      <c r="G52" s="4">
        <f t="shared" si="1"/>
        <v>64944</v>
      </c>
      <c r="H52" s="4">
        <f t="shared" si="2"/>
        <v>4.1113061750380448E-5</v>
      </c>
      <c r="I52" s="4">
        <f t="shared" si="3"/>
        <v>4.1113061750380452E-3</v>
      </c>
      <c r="M52" s="4">
        <v>63834</v>
      </c>
      <c r="N52" s="4">
        <v>18081</v>
      </c>
      <c r="O52" s="4">
        <v>1154155242</v>
      </c>
      <c r="P52" s="4">
        <f t="shared" si="4"/>
        <v>1154182554</v>
      </c>
      <c r="Q52" s="4">
        <f t="shared" si="5"/>
        <v>27312</v>
      </c>
      <c r="R52" s="4">
        <f t="shared" si="6"/>
        <v>2.3663500982011897E-5</v>
      </c>
      <c r="S52" s="4">
        <f t="shared" si="7"/>
        <v>2.3663500982011899E-3</v>
      </c>
    </row>
    <row r="53" spans="3:19" x14ac:dyDescent="0.25">
      <c r="C53" s="4">
        <v>7410</v>
      </c>
      <c r="D53" s="4">
        <v>51516</v>
      </c>
      <c r="E53" s="4">
        <v>381700788</v>
      </c>
      <c r="F53" s="4">
        <f t="shared" si="0"/>
        <v>381733560</v>
      </c>
      <c r="G53" s="4">
        <f t="shared" si="1"/>
        <v>32772</v>
      </c>
      <c r="H53" s="4">
        <f t="shared" si="2"/>
        <v>8.585045548523426E-5</v>
      </c>
      <c r="I53" s="4">
        <f t="shared" si="3"/>
        <v>8.5850455485234258E-3</v>
      </c>
      <c r="M53" s="4">
        <v>40178</v>
      </c>
      <c r="N53" s="4">
        <v>18748</v>
      </c>
      <c r="O53" s="4">
        <v>753471156</v>
      </c>
      <c r="P53" s="4">
        <f t="shared" si="4"/>
        <v>753257144</v>
      </c>
      <c r="Q53" s="4">
        <f t="shared" si="5"/>
        <v>-214012</v>
      </c>
      <c r="R53" s="4">
        <f t="shared" si="6"/>
        <v>-2.8411546004534143E-4</v>
      </c>
      <c r="S53" s="4">
        <f t="shared" si="7"/>
        <v>2.8411546004534143E-2</v>
      </c>
    </row>
    <row r="54" spans="3:19" x14ac:dyDescent="0.25">
      <c r="C54" s="4">
        <v>49984</v>
      </c>
      <c r="D54" s="4">
        <v>48822</v>
      </c>
      <c r="E54" s="4">
        <v>2440299823</v>
      </c>
      <c r="F54" s="4">
        <f t="shared" si="0"/>
        <v>2440318848</v>
      </c>
      <c r="G54" s="4">
        <f t="shared" si="1"/>
        <v>19025</v>
      </c>
      <c r="H54" s="4">
        <f t="shared" si="2"/>
        <v>7.7961123873596366E-6</v>
      </c>
      <c r="I54" s="4">
        <f t="shared" si="3"/>
        <v>7.7961123873596366E-4</v>
      </c>
      <c r="M54" s="4">
        <v>17216</v>
      </c>
      <c r="N54" s="4">
        <v>16054</v>
      </c>
      <c r="O54" s="4">
        <v>276406319</v>
      </c>
      <c r="P54" s="4">
        <f t="shared" si="4"/>
        <v>276385664</v>
      </c>
      <c r="Q54" s="4">
        <f t="shared" si="5"/>
        <v>-20655</v>
      </c>
      <c r="R54" s="4">
        <f t="shared" si="6"/>
        <v>-7.4732530266113952E-5</v>
      </c>
      <c r="S54" s="4">
        <f t="shared" si="7"/>
        <v>7.4732530266113954E-3</v>
      </c>
    </row>
    <row r="55" spans="3:19" x14ac:dyDescent="0.25">
      <c r="C55" s="4">
        <v>31746</v>
      </c>
      <c r="D55" s="4">
        <v>42586</v>
      </c>
      <c r="E55" s="4">
        <v>1351935121</v>
      </c>
      <c r="F55" s="4">
        <f t="shared" si="0"/>
        <v>1351935156</v>
      </c>
      <c r="G55" s="4">
        <f t="shared" si="1"/>
        <v>35</v>
      </c>
      <c r="H55" s="4">
        <f t="shared" si="2"/>
        <v>2.5888815631923694E-8</v>
      </c>
      <c r="I55" s="4">
        <f t="shared" si="3"/>
        <v>2.5888815631923693E-6</v>
      </c>
      <c r="M55" s="4">
        <v>64514</v>
      </c>
      <c r="N55" s="4">
        <v>9819</v>
      </c>
      <c r="O55" s="4">
        <v>633423249</v>
      </c>
      <c r="P55" s="4">
        <f t="shared" si="4"/>
        <v>633462966</v>
      </c>
      <c r="Q55" s="4">
        <f t="shared" si="5"/>
        <v>39717</v>
      </c>
      <c r="R55" s="4">
        <f t="shared" si="6"/>
        <v>6.2698219362045552E-5</v>
      </c>
      <c r="S55" s="4">
        <f t="shared" si="7"/>
        <v>6.2698219362045549E-3</v>
      </c>
    </row>
    <row r="56" spans="3:19" x14ac:dyDescent="0.25">
      <c r="C56" s="4">
        <v>24249</v>
      </c>
      <c r="D56" s="4">
        <v>35765</v>
      </c>
      <c r="E56" s="4">
        <v>867130317</v>
      </c>
      <c r="F56" s="4">
        <f t="shared" si="0"/>
        <v>867265485</v>
      </c>
      <c r="G56" s="4">
        <f t="shared" si="1"/>
        <v>135168</v>
      </c>
      <c r="H56" s="4">
        <f t="shared" si="2"/>
        <v>1.5585538954083938E-4</v>
      </c>
      <c r="I56" s="4">
        <f t="shared" si="3"/>
        <v>1.5585538954083938E-2</v>
      </c>
      <c r="M56" s="4">
        <v>57016</v>
      </c>
      <c r="N56" s="4">
        <v>2997</v>
      </c>
      <c r="O56" s="4">
        <v>187592648</v>
      </c>
      <c r="P56" s="4">
        <f t="shared" si="4"/>
        <v>170876952</v>
      </c>
      <c r="Q56" s="4">
        <f t="shared" si="5"/>
        <v>-16715696</v>
      </c>
      <c r="R56" s="4">
        <f t="shared" si="6"/>
        <v>-9.7822999558185006E-2</v>
      </c>
      <c r="S56" s="4">
        <f t="shared" si="7"/>
        <v>9.7822999558185</v>
      </c>
    </row>
    <row r="57" spans="3:19" x14ac:dyDescent="0.25">
      <c r="C57" s="4">
        <v>9169</v>
      </c>
      <c r="D57" s="4">
        <v>29787</v>
      </c>
      <c r="E57" s="4">
        <v>272956987</v>
      </c>
      <c r="F57" s="4">
        <f t="shared" si="0"/>
        <v>273117003</v>
      </c>
      <c r="G57" s="4">
        <f t="shared" si="1"/>
        <v>160016</v>
      </c>
      <c r="H57" s="4">
        <f t="shared" si="2"/>
        <v>5.8588809280394748E-4</v>
      </c>
      <c r="I57" s="4">
        <f t="shared" si="3"/>
        <v>5.8588809280394748E-2</v>
      </c>
      <c r="M57" s="4">
        <v>41936</v>
      </c>
      <c r="N57" s="4">
        <v>62554</v>
      </c>
      <c r="O57" s="4">
        <v>2640100907</v>
      </c>
      <c r="P57" s="4">
        <f t="shared" si="4"/>
        <v>2623264544</v>
      </c>
      <c r="Q57" s="4">
        <f t="shared" si="5"/>
        <v>-16836363</v>
      </c>
      <c r="R57" s="4">
        <f t="shared" si="6"/>
        <v>-6.4180957420053473E-3</v>
      </c>
      <c r="S57" s="4">
        <f t="shared" si="7"/>
        <v>0.64180957420053475</v>
      </c>
    </row>
    <row r="58" spans="3:19" x14ac:dyDescent="0.25">
      <c r="C58" s="4">
        <v>26857</v>
      </c>
      <c r="D58" s="4">
        <v>55821</v>
      </c>
      <c r="E58" s="4">
        <v>1499271893</v>
      </c>
      <c r="F58" s="4">
        <f t="shared" si="0"/>
        <v>1499184597</v>
      </c>
      <c r="G58" s="4">
        <f t="shared" si="1"/>
        <v>-87296</v>
      </c>
      <c r="H58" s="4">
        <f t="shared" si="2"/>
        <v>-5.8228986726976092E-5</v>
      </c>
      <c r="I58" s="4">
        <f t="shared" si="3"/>
        <v>5.8228986726976094E-3</v>
      </c>
      <c r="M58" s="4">
        <v>59624</v>
      </c>
      <c r="N58" s="4">
        <v>23054</v>
      </c>
      <c r="O58" s="4">
        <v>1374327191</v>
      </c>
      <c r="P58" s="4">
        <f t="shared" si="4"/>
        <v>1374571696</v>
      </c>
      <c r="Q58" s="4">
        <f t="shared" si="5"/>
        <v>244505</v>
      </c>
      <c r="R58" s="4">
        <f t="shared" si="6"/>
        <v>1.7787722583806207E-4</v>
      </c>
      <c r="S58" s="4">
        <f t="shared" si="7"/>
        <v>1.7787722583806207E-2</v>
      </c>
    </row>
    <row r="59" spans="3:19" x14ac:dyDescent="0.25">
      <c r="C59" s="4">
        <v>47507</v>
      </c>
      <c r="D59" s="4">
        <v>48500</v>
      </c>
      <c r="E59" s="4">
        <v>2304202972</v>
      </c>
      <c r="F59" s="4">
        <f t="shared" si="0"/>
        <v>2304089500</v>
      </c>
      <c r="G59" s="4">
        <f t="shared" si="1"/>
        <v>-113472</v>
      </c>
      <c r="H59" s="4">
        <f t="shared" si="2"/>
        <v>-4.9248086934123E-5</v>
      </c>
      <c r="I59" s="4">
        <f t="shared" si="3"/>
        <v>4.9248086934122999E-3</v>
      </c>
      <c r="M59" s="4">
        <v>14740</v>
      </c>
      <c r="N59" s="4">
        <v>15733</v>
      </c>
      <c r="O59" s="4">
        <v>232238228</v>
      </c>
      <c r="P59" s="4">
        <f t="shared" si="4"/>
        <v>231904420</v>
      </c>
      <c r="Q59" s="4">
        <f t="shared" si="5"/>
        <v>-333808</v>
      </c>
      <c r="R59" s="4">
        <f t="shared" si="6"/>
        <v>-1.4394206026776032E-3</v>
      </c>
      <c r="S59" s="4">
        <f t="shared" si="7"/>
        <v>0.14394206026776032</v>
      </c>
    </row>
    <row r="60" spans="3:19" x14ac:dyDescent="0.25">
      <c r="C60" s="4">
        <v>20433</v>
      </c>
      <c r="D60" s="4">
        <v>49334</v>
      </c>
      <c r="E60" s="4">
        <v>1008030051</v>
      </c>
      <c r="F60" s="4">
        <f t="shared" si="0"/>
        <v>1008041622</v>
      </c>
      <c r="G60" s="4">
        <f t="shared" si="1"/>
        <v>11571</v>
      </c>
      <c r="H60" s="4">
        <f t="shared" si="2"/>
        <v>1.1478692692314247E-5</v>
      </c>
      <c r="I60" s="4">
        <f t="shared" si="3"/>
        <v>1.1478692692314246E-3</v>
      </c>
      <c r="M60" s="4">
        <v>53200</v>
      </c>
      <c r="N60" s="4">
        <v>16566</v>
      </c>
      <c r="O60" s="4">
        <v>898031967</v>
      </c>
      <c r="P60" s="4">
        <f t="shared" si="4"/>
        <v>881311200</v>
      </c>
      <c r="Q60" s="4">
        <f t="shared" si="5"/>
        <v>-16720767</v>
      </c>
      <c r="R60" s="4">
        <f t="shared" si="6"/>
        <v>-1.8972602413313253E-2</v>
      </c>
      <c r="S60" s="4">
        <f t="shared" si="7"/>
        <v>1.8972602413313253</v>
      </c>
    </row>
    <row r="61" spans="3:19" x14ac:dyDescent="0.25">
      <c r="C61" s="4">
        <v>13424</v>
      </c>
      <c r="D61" s="4">
        <v>65459</v>
      </c>
      <c r="E61" s="4">
        <v>878700543</v>
      </c>
      <c r="F61" s="4">
        <f t="shared" si="0"/>
        <v>878721616</v>
      </c>
      <c r="G61" s="4">
        <f t="shared" si="1"/>
        <v>21073</v>
      </c>
      <c r="H61" s="4">
        <f t="shared" si="2"/>
        <v>2.3981428948938021E-5</v>
      </c>
      <c r="I61" s="4">
        <f t="shared" si="3"/>
        <v>2.3981428948938021E-3</v>
      </c>
      <c r="M61" s="4">
        <v>46191</v>
      </c>
      <c r="N61" s="4">
        <v>32692</v>
      </c>
      <c r="O61" s="4">
        <v>1510076172</v>
      </c>
      <c r="P61" s="4">
        <f t="shared" si="4"/>
        <v>1510076172</v>
      </c>
      <c r="Q61" s="4">
        <f t="shared" si="5"/>
        <v>0</v>
      </c>
      <c r="R61" s="4">
        <f t="shared" si="6"/>
        <v>0</v>
      </c>
      <c r="S61" s="4">
        <f t="shared" si="7"/>
        <v>0</v>
      </c>
    </row>
    <row r="62" spans="3:19" x14ac:dyDescent="0.25">
      <c r="C62" s="4">
        <v>31191</v>
      </c>
      <c r="D62" s="4">
        <v>4727</v>
      </c>
      <c r="E62" s="4">
        <v>147566037</v>
      </c>
      <c r="F62" s="4">
        <f t="shared" si="0"/>
        <v>147439857</v>
      </c>
      <c r="G62" s="4">
        <f t="shared" si="1"/>
        <v>-126180</v>
      </c>
      <c r="H62" s="4">
        <f t="shared" si="2"/>
        <v>-8.5580658152700187E-4</v>
      </c>
      <c r="I62" s="4">
        <f t="shared" si="3"/>
        <v>8.558065815270019E-2</v>
      </c>
      <c r="M62" s="4">
        <v>63958</v>
      </c>
      <c r="N62" s="4">
        <v>37495</v>
      </c>
      <c r="O62" s="4">
        <v>2415283601</v>
      </c>
      <c r="P62" s="4">
        <f t="shared" si="4"/>
        <v>2398105210</v>
      </c>
      <c r="Q62" s="4">
        <f t="shared" si="5"/>
        <v>-17178391</v>
      </c>
      <c r="R62" s="4">
        <f t="shared" si="6"/>
        <v>-7.1633183266383883E-3</v>
      </c>
      <c r="S62" s="4">
        <f t="shared" si="7"/>
        <v>0.71633183266383882</v>
      </c>
    </row>
    <row r="63" spans="3:19" x14ac:dyDescent="0.25">
      <c r="C63" s="4">
        <v>37638</v>
      </c>
      <c r="D63" s="4">
        <v>18756</v>
      </c>
      <c r="E63" s="4">
        <v>705943448</v>
      </c>
      <c r="F63" s="4">
        <f t="shared" si="0"/>
        <v>705938328</v>
      </c>
      <c r="G63" s="4">
        <f t="shared" si="1"/>
        <v>-5120</v>
      </c>
      <c r="H63" s="4">
        <f t="shared" si="2"/>
        <v>-7.2527582041132634E-6</v>
      </c>
      <c r="I63" s="4">
        <f t="shared" si="3"/>
        <v>7.2527582041132638E-4</v>
      </c>
      <c r="M63" s="4">
        <v>4870</v>
      </c>
      <c r="N63" s="4">
        <v>51523</v>
      </c>
      <c r="O63" s="4">
        <v>250917265</v>
      </c>
      <c r="P63" s="4">
        <f t="shared" si="4"/>
        <v>250917010</v>
      </c>
      <c r="Q63" s="4">
        <f t="shared" si="5"/>
        <v>-255</v>
      </c>
      <c r="R63" s="4">
        <f t="shared" si="6"/>
        <v>-1.0162722726530178E-6</v>
      </c>
      <c r="S63" s="4">
        <f t="shared" si="7"/>
        <v>1.0162722726530179E-4</v>
      </c>
    </row>
    <row r="64" spans="3:19" x14ac:dyDescent="0.25">
      <c r="C64" s="4">
        <v>22810</v>
      </c>
      <c r="D64" s="4">
        <v>63971</v>
      </c>
      <c r="E64" s="4">
        <v>1459306909</v>
      </c>
      <c r="F64" s="4">
        <f t="shared" si="0"/>
        <v>1459178510</v>
      </c>
      <c r="G64" s="4">
        <f t="shared" si="1"/>
        <v>-128399</v>
      </c>
      <c r="H64" s="4">
        <f t="shared" si="2"/>
        <v>-8.7994031655523768E-5</v>
      </c>
      <c r="I64" s="4">
        <f t="shared" si="3"/>
        <v>8.7994031655523764E-3</v>
      </c>
      <c r="M64" s="4">
        <v>55577</v>
      </c>
      <c r="N64" s="4">
        <v>31204</v>
      </c>
      <c r="O64" s="4">
        <v>1734179028</v>
      </c>
      <c r="P64" s="4">
        <f t="shared" si="4"/>
        <v>1734224708</v>
      </c>
      <c r="Q64" s="4">
        <f t="shared" si="5"/>
        <v>45680</v>
      </c>
      <c r="R64" s="4">
        <f t="shared" si="6"/>
        <v>2.6340300532726582E-5</v>
      </c>
      <c r="S64" s="4">
        <f t="shared" si="7"/>
        <v>2.6340300532726583E-3</v>
      </c>
    </row>
    <row r="65" spans="3:19" x14ac:dyDescent="0.25">
      <c r="C65" s="4">
        <v>65197</v>
      </c>
      <c r="D65" s="4">
        <v>49276</v>
      </c>
      <c r="E65" s="4">
        <v>3212680332</v>
      </c>
      <c r="F65" s="4">
        <f t="shared" si="0"/>
        <v>3212647372</v>
      </c>
      <c r="G65" s="4">
        <f t="shared" si="1"/>
        <v>-32960</v>
      </c>
      <c r="H65" s="4">
        <f t="shared" si="2"/>
        <v>-1.0259451531240137E-5</v>
      </c>
      <c r="I65" s="4">
        <f t="shared" si="3"/>
        <v>1.0259451531240136E-3</v>
      </c>
      <c r="M65" s="4">
        <v>32430</v>
      </c>
      <c r="N65" s="4">
        <v>16509</v>
      </c>
      <c r="O65" s="4">
        <v>535076722</v>
      </c>
      <c r="P65" s="4">
        <f t="shared" si="4"/>
        <v>535386870</v>
      </c>
      <c r="Q65" s="4">
        <f t="shared" si="5"/>
        <v>310148</v>
      </c>
      <c r="R65" s="4">
        <f t="shared" si="6"/>
        <v>5.7929698574789475E-4</v>
      </c>
      <c r="S65" s="4">
        <f t="shared" si="7"/>
        <v>5.7929698574789475E-2</v>
      </c>
    </row>
    <row r="66" spans="3:19" x14ac:dyDescent="0.25">
      <c r="C66" s="4">
        <v>12450</v>
      </c>
      <c r="D66" s="4">
        <v>47402</v>
      </c>
      <c r="E66" s="4">
        <v>590097249</v>
      </c>
      <c r="F66" s="4">
        <f t="shared" si="0"/>
        <v>590154900</v>
      </c>
      <c r="G66" s="4">
        <f t="shared" si="1"/>
        <v>57651</v>
      </c>
      <c r="H66" s="4">
        <f t="shared" si="2"/>
        <v>9.7687912105787818E-5</v>
      </c>
      <c r="I66" s="4">
        <f t="shared" si="3"/>
        <v>9.7687912105787825E-3</v>
      </c>
      <c r="M66" s="4">
        <v>45218</v>
      </c>
      <c r="N66" s="4">
        <v>14635</v>
      </c>
      <c r="O66" s="4">
        <v>661545505</v>
      </c>
      <c r="P66" s="4">
        <f t="shared" si="4"/>
        <v>661765430</v>
      </c>
      <c r="Q66" s="4">
        <f t="shared" si="5"/>
        <v>219925</v>
      </c>
      <c r="R66" s="4">
        <f t="shared" si="6"/>
        <v>3.3233074746742209E-4</v>
      </c>
      <c r="S66" s="4">
        <f t="shared" si="7"/>
        <v>3.3233074746742211E-2</v>
      </c>
    </row>
    <row r="67" spans="3:19" x14ac:dyDescent="0.25">
      <c r="C67" s="4">
        <v>20001</v>
      </c>
      <c r="D67" s="4">
        <v>12235</v>
      </c>
      <c r="E67" s="4">
        <v>244694571</v>
      </c>
      <c r="F67" s="4">
        <f t="shared" si="0"/>
        <v>244712235</v>
      </c>
      <c r="G67" s="4">
        <f t="shared" si="1"/>
        <v>17664</v>
      </c>
      <c r="H67" s="4">
        <f t="shared" si="2"/>
        <v>7.2182741496353868E-5</v>
      </c>
      <c r="I67" s="4">
        <f t="shared" si="3"/>
        <v>7.2182741496353868E-3</v>
      </c>
      <c r="M67" s="4">
        <v>52768</v>
      </c>
      <c r="N67" s="4">
        <v>45003</v>
      </c>
      <c r="O67" s="4">
        <v>2391802139</v>
      </c>
      <c r="P67" s="4">
        <f t="shared" si="4"/>
        <v>2374718304</v>
      </c>
      <c r="Q67" s="4">
        <f t="shared" si="5"/>
        <v>-17083835</v>
      </c>
      <c r="R67" s="4">
        <f t="shared" si="6"/>
        <v>-7.1940469617907156E-3</v>
      </c>
      <c r="S67" s="4">
        <f t="shared" si="7"/>
        <v>0.71940469617907155</v>
      </c>
    </row>
    <row r="68" spans="3:19" x14ac:dyDescent="0.25">
      <c r="C68" s="4">
        <v>2822</v>
      </c>
      <c r="D68" s="4">
        <v>54918</v>
      </c>
      <c r="E68" s="4">
        <v>155129425</v>
      </c>
      <c r="F68" s="4">
        <f t="shared" si="0"/>
        <v>154978596</v>
      </c>
      <c r="G68" s="4">
        <f t="shared" si="1"/>
        <v>-150829</v>
      </c>
      <c r="H68" s="4">
        <f t="shared" si="2"/>
        <v>-9.7322471549555144E-4</v>
      </c>
      <c r="I68" s="4">
        <f t="shared" si="3"/>
        <v>9.7322471549555145E-2</v>
      </c>
      <c r="M68" s="4">
        <v>35589</v>
      </c>
      <c r="N68" s="4">
        <v>22150</v>
      </c>
      <c r="O68" s="4">
        <v>788135631</v>
      </c>
      <c r="P68" s="4">
        <f t="shared" si="4"/>
        <v>788296350</v>
      </c>
      <c r="Q68" s="4">
        <f t="shared" si="5"/>
        <v>160719</v>
      </c>
      <c r="R68" s="4">
        <f t="shared" si="6"/>
        <v>2.038814463621454E-4</v>
      </c>
      <c r="S68" s="4">
        <f t="shared" si="7"/>
        <v>2.038814463621454E-2</v>
      </c>
    </row>
    <row r="69" spans="3:19" x14ac:dyDescent="0.25">
      <c r="C69" s="4">
        <v>38142</v>
      </c>
      <c r="D69" s="4">
        <v>24786</v>
      </c>
      <c r="E69" s="4">
        <v>945396505</v>
      </c>
      <c r="F69" s="4">
        <f t="shared" si="0"/>
        <v>945387612</v>
      </c>
      <c r="G69" s="4">
        <f t="shared" si="1"/>
        <v>-8893</v>
      </c>
      <c r="H69" s="4">
        <f t="shared" si="2"/>
        <v>-9.4067236413078793E-6</v>
      </c>
      <c r="I69" s="4">
        <f t="shared" si="3"/>
        <v>9.4067236413078795E-4</v>
      </c>
      <c r="M69" s="4">
        <v>5374</v>
      </c>
      <c r="N69" s="4">
        <v>57554</v>
      </c>
      <c r="O69" s="4">
        <v>324828185</v>
      </c>
      <c r="P69" s="4">
        <f t="shared" si="4"/>
        <v>309295196</v>
      </c>
      <c r="Q69" s="4">
        <f t="shared" si="5"/>
        <v>-15532989</v>
      </c>
      <c r="R69" s="4">
        <f t="shared" si="6"/>
        <v>-5.0220595731464257E-2</v>
      </c>
      <c r="S69" s="4">
        <f t="shared" si="7"/>
        <v>5.0220595731464259</v>
      </c>
    </row>
    <row r="70" spans="3:19" x14ac:dyDescent="0.25">
      <c r="C70" s="4">
        <v>50584</v>
      </c>
      <c r="D70" s="4">
        <v>51573</v>
      </c>
      <c r="E70" s="4">
        <v>2608692328</v>
      </c>
      <c r="F70" s="4">
        <f t="shared" ref="F70:F133" si="8">C70*D70</f>
        <v>2608768632</v>
      </c>
      <c r="G70" s="4">
        <f t="shared" ref="G70:G133" si="9">F70-E70</f>
        <v>76304</v>
      </c>
      <c r="H70" s="4">
        <f t="shared" ref="H70:H133" si="10">G70/F70</f>
        <v>2.9249048406988051E-5</v>
      </c>
      <c r="I70" s="4">
        <f t="shared" ref="I70:I133" si="11">ABS(H70*100)</f>
        <v>2.9249048406988051E-3</v>
      </c>
      <c r="M70" s="4">
        <v>17816</v>
      </c>
      <c r="N70" s="4">
        <v>18806</v>
      </c>
      <c r="O70" s="4">
        <v>335462071</v>
      </c>
      <c r="P70" s="4">
        <f t="shared" si="4"/>
        <v>335047696</v>
      </c>
      <c r="Q70" s="4">
        <f t="shared" si="5"/>
        <v>-414375</v>
      </c>
      <c r="R70" s="4">
        <f t="shared" si="6"/>
        <v>-1.2367642128182251E-3</v>
      </c>
      <c r="S70" s="4">
        <f t="shared" si="7"/>
        <v>0.1236764212818225</v>
      </c>
    </row>
    <row r="71" spans="3:19" x14ac:dyDescent="0.25">
      <c r="C71" s="4">
        <v>6899</v>
      </c>
      <c r="D71" s="4">
        <v>43469</v>
      </c>
      <c r="E71" s="4">
        <v>299861911</v>
      </c>
      <c r="F71" s="4">
        <f t="shared" si="8"/>
        <v>299892631</v>
      </c>
      <c r="G71" s="4">
        <f t="shared" si="9"/>
        <v>30720</v>
      </c>
      <c r="H71" s="4">
        <f t="shared" si="10"/>
        <v>1.0243666173978113E-4</v>
      </c>
      <c r="I71" s="4">
        <f t="shared" si="11"/>
        <v>1.0243666173978113E-2</v>
      </c>
      <c r="M71" s="4">
        <v>39667</v>
      </c>
      <c r="N71" s="4">
        <v>10702</v>
      </c>
      <c r="O71" s="4">
        <v>441217917</v>
      </c>
      <c r="P71" s="4">
        <f t="shared" ref="P71:P134" si="12">M71*N71</f>
        <v>424516234</v>
      </c>
      <c r="Q71" s="4">
        <f t="shared" ref="Q71:Q134" si="13">P71-O71</f>
        <v>-16701683</v>
      </c>
      <c r="R71" s="4">
        <f t="shared" ref="R71:R134" si="14">Q71/P71</f>
        <v>-3.9342860560663509E-2</v>
      </c>
      <c r="S71" s="4">
        <f t="shared" ref="S71:S134" si="15">ABS(R71*100)</f>
        <v>3.9342860560663508</v>
      </c>
    </row>
    <row r="72" spans="3:19" x14ac:dyDescent="0.25">
      <c r="C72" s="4">
        <v>7882</v>
      </c>
      <c r="D72" s="4">
        <v>2178</v>
      </c>
      <c r="E72" s="4">
        <v>17659357</v>
      </c>
      <c r="F72" s="4">
        <f t="shared" si="8"/>
        <v>17166996</v>
      </c>
      <c r="G72" s="4">
        <f t="shared" si="9"/>
        <v>-492361</v>
      </c>
      <c r="H72" s="4">
        <f t="shared" si="10"/>
        <v>-2.8680673077572803E-2</v>
      </c>
      <c r="I72" s="4">
        <f t="shared" si="11"/>
        <v>2.8680673077572805</v>
      </c>
      <c r="M72" s="4">
        <v>40649</v>
      </c>
      <c r="N72" s="4">
        <v>34946</v>
      </c>
      <c r="O72" s="4">
        <v>1420364379</v>
      </c>
      <c r="P72" s="4">
        <f t="shared" si="12"/>
        <v>1420519954</v>
      </c>
      <c r="Q72" s="4">
        <f t="shared" si="13"/>
        <v>155575</v>
      </c>
      <c r="R72" s="4">
        <f t="shared" si="14"/>
        <v>1.0951975687629095E-4</v>
      </c>
      <c r="S72" s="4">
        <f t="shared" si="15"/>
        <v>1.0951975687629095E-2</v>
      </c>
    </row>
    <row r="73" spans="3:19" x14ac:dyDescent="0.25">
      <c r="C73" s="4">
        <v>63208</v>
      </c>
      <c r="D73" s="4">
        <v>64931</v>
      </c>
      <c r="E73" s="4">
        <v>4070541031</v>
      </c>
      <c r="F73" s="4">
        <f t="shared" si="8"/>
        <v>4104158648</v>
      </c>
      <c r="G73" s="4">
        <f t="shared" si="9"/>
        <v>33617617</v>
      </c>
      <c r="H73" s="4">
        <f t="shared" si="10"/>
        <v>8.1911105011455206E-3</v>
      </c>
      <c r="I73" s="4">
        <f t="shared" si="11"/>
        <v>0.8191110501145521</v>
      </c>
      <c r="M73" s="4">
        <v>30441</v>
      </c>
      <c r="N73" s="4">
        <v>32163</v>
      </c>
      <c r="O73" s="4">
        <v>996006379</v>
      </c>
      <c r="P73" s="4">
        <f t="shared" si="12"/>
        <v>979073883</v>
      </c>
      <c r="Q73" s="4">
        <f t="shared" si="13"/>
        <v>-16932496</v>
      </c>
      <c r="R73" s="4">
        <f t="shared" si="14"/>
        <v>-1.72944006514777E-2</v>
      </c>
      <c r="S73" s="4">
        <f t="shared" si="15"/>
        <v>1.7294400651477699</v>
      </c>
    </row>
    <row r="74" spans="3:19" x14ac:dyDescent="0.25">
      <c r="C74" s="4">
        <v>13236</v>
      </c>
      <c r="D74" s="4">
        <v>10428</v>
      </c>
      <c r="E74" s="4">
        <v>138007532</v>
      </c>
      <c r="F74" s="4">
        <f t="shared" si="8"/>
        <v>138025008</v>
      </c>
      <c r="G74" s="4">
        <f t="shared" si="9"/>
        <v>17476</v>
      </c>
      <c r="H74" s="4">
        <f t="shared" si="10"/>
        <v>1.2661473636719513E-4</v>
      </c>
      <c r="I74" s="4">
        <f t="shared" si="11"/>
        <v>1.2661473636719513E-2</v>
      </c>
      <c r="M74" s="4">
        <v>46004</v>
      </c>
      <c r="N74" s="4">
        <v>43196</v>
      </c>
      <c r="O74" s="4">
        <v>2004225004</v>
      </c>
      <c r="P74" s="4">
        <f t="shared" si="12"/>
        <v>1987188784</v>
      </c>
      <c r="Q74" s="4">
        <f t="shared" si="13"/>
        <v>-17036220</v>
      </c>
      <c r="R74" s="4">
        <f t="shared" si="14"/>
        <v>-8.5730254403448766E-3</v>
      </c>
      <c r="S74" s="4">
        <f t="shared" si="15"/>
        <v>0.85730254403448769</v>
      </c>
    </row>
    <row r="75" spans="3:19" x14ac:dyDescent="0.25">
      <c r="C75" s="4">
        <v>20489</v>
      </c>
      <c r="D75" s="4">
        <v>27301</v>
      </c>
      <c r="E75" s="4">
        <v>559270237</v>
      </c>
      <c r="F75" s="4">
        <f t="shared" si="8"/>
        <v>559370189</v>
      </c>
      <c r="G75" s="4">
        <f t="shared" si="9"/>
        <v>99952</v>
      </c>
      <c r="H75" s="4">
        <f t="shared" si="10"/>
        <v>1.7868667649001223E-4</v>
      </c>
      <c r="I75" s="4">
        <f t="shared" si="11"/>
        <v>1.7868667649001222E-2</v>
      </c>
      <c r="M75" s="4">
        <v>53256</v>
      </c>
      <c r="N75" s="4">
        <v>60068</v>
      </c>
      <c r="O75" s="4">
        <v>3214556240</v>
      </c>
      <c r="P75" s="4">
        <f t="shared" si="12"/>
        <v>3198981408</v>
      </c>
      <c r="Q75" s="4">
        <f t="shared" si="13"/>
        <v>-15574832</v>
      </c>
      <c r="R75" s="4">
        <f t="shared" si="14"/>
        <v>-4.8686847510431043E-3</v>
      </c>
      <c r="S75" s="4">
        <f t="shared" si="15"/>
        <v>0.48686847510431042</v>
      </c>
    </row>
    <row r="76" spans="3:19" x14ac:dyDescent="0.25">
      <c r="C76" s="4">
        <v>54925</v>
      </c>
      <c r="D76" s="4">
        <v>16319</v>
      </c>
      <c r="E76" s="4">
        <v>896304435</v>
      </c>
      <c r="F76" s="4">
        <f t="shared" si="8"/>
        <v>896321075</v>
      </c>
      <c r="G76" s="4">
        <f t="shared" si="9"/>
        <v>16640</v>
      </c>
      <c r="H76" s="4">
        <f t="shared" si="10"/>
        <v>1.8564776020691023E-5</v>
      </c>
      <c r="I76" s="4">
        <f t="shared" si="11"/>
        <v>1.8564776020691023E-3</v>
      </c>
      <c r="M76" s="4">
        <v>22157</v>
      </c>
      <c r="N76" s="4">
        <v>49086</v>
      </c>
      <c r="O76" s="4">
        <v>1088070323</v>
      </c>
      <c r="P76" s="4">
        <f t="shared" si="12"/>
        <v>1087598502</v>
      </c>
      <c r="Q76" s="4">
        <f t="shared" si="13"/>
        <v>-471821</v>
      </c>
      <c r="R76" s="4">
        <f t="shared" si="14"/>
        <v>-4.3381909696672236E-4</v>
      </c>
      <c r="S76" s="4">
        <f t="shared" si="15"/>
        <v>4.3381909696672237E-2</v>
      </c>
    </row>
    <row r="77" spans="3:19" x14ac:dyDescent="0.25">
      <c r="C77" s="4">
        <v>45553</v>
      </c>
      <c r="D77" s="4">
        <v>54130</v>
      </c>
      <c r="E77" s="4">
        <v>2432472323</v>
      </c>
      <c r="F77" s="4">
        <f t="shared" si="8"/>
        <v>2465783890</v>
      </c>
      <c r="G77" s="4">
        <f t="shared" si="9"/>
        <v>33311567</v>
      </c>
      <c r="H77" s="4">
        <f t="shared" si="10"/>
        <v>1.3509524145686588E-2</v>
      </c>
      <c r="I77" s="4">
        <f t="shared" si="11"/>
        <v>1.3509524145686589</v>
      </c>
      <c r="M77" s="4">
        <v>12785</v>
      </c>
      <c r="N77" s="4">
        <v>21363</v>
      </c>
      <c r="O77" s="4">
        <v>272887555</v>
      </c>
      <c r="P77" s="4">
        <f t="shared" si="12"/>
        <v>273125955</v>
      </c>
      <c r="Q77" s="4">
        <f t="shared" si="13"/>
        <v>238400</v>
      </c>
      <c r="R77" s="4">
        <f t="shared" si="14"/>
        <v>8.7285735989463178E-4</v>
      </c>
      <c r="S77" s="4">
        <f t="shared" si="15"/>
        <v>8.7285735989463181E-2</v>
      </c>
    </row>
    <row r="78" spans="3:19" x14ac:dyDescent="0.25">
      <c r="C78" s="4">
        <v>42745</v>
      </c>
      <c r="D78" s="4">
        <v>55378</v>
      </c>
      <c r="E78" s="4">
        <v>2333592763</v>
      </c>
      <c r="F78" s="4">
        <f t="shared" si="8"/>
        <v>2367132610</v>
      </c>
      <c r="G78" s="4">
        <f t="shared" si="9"/>
        <v>33539847</v>
      </c>
      <c r="H78" s="4">
        <f t="shared" si="10"/>
        <v>1.416897678579993E-2</v>
      </c>
      <c r="I78" s="4">
        <f t="shared" si="11"/>
        <v>1.4168976785799929</v>
      </c>
      <c r="M78" s="4">
        <v>9977</v>
      </c>
      <c r="N78" s="4">
        <v>22610</v>
      </c>
      <c r="O78" s="4">
        <v>225589691</v>
      </c>
      <c r="P78" s="4">
        <f t="shared" si="12"/>
        <v>225579970</v>
      </c>
      <c r="Q78" s="4">
        <f t="shared" si="13"/>
        <v>-9721</v>
      </c>
      <c r="R78" s="4">
        <f t="shared" si="14"/>
        <v>-4.3093365071375794E-5</v>
      </c>
      <c r="S78" s="4">
        <f t="shared" si="15"/>
        <v>4.3093365071375797E-3</v>
      </c>
    </row>
    <row r="79" spans="3:19" x14ac:dyDescent="0.25">
      <c r="C79" s="4">
        <v>6396</v>
      </c>
      <c r="D79" s="4">
        <v>17658</v>
      </c>
      <c r="E79" s="4">
        <v>112945423</v>
      </c>
      <c r="F79" s="4">
        <f t="shared" si="8"/>
        <v>112940568</v>
      </c>
      <c r="G79" s="4">
        <f t="shared" si="9"/>
        <v>-4855</v>
      </c>
      <c r="H79" s="4">
        <f t="shared" si="10"/>
        <v>-4.2987210760264635E-5</v>
      </c>
      <c r="I79" s="4">
        <f t="shared" si="11"/>
        <v>4.2987210760264639E-3</v>
      </c>
      <c r="M79" s="4">
        <v>39163</v>
      </c>
      <c r="N79" s="4">
        <v>50426</v>
      </c>
      <c r="O79" s="4">
        <v>1990306073</v>
      </c>
      <c r="P79" s="4">
        <f t="shared" si="12"/>
        <v>1974833438</v>
      </c>
      <c r="Q79" s="4">
        <f t="shared" si="13"/>
        <v>-15472635</v>
      </c>
      <c r="R79" s="4">
        <f t="shared" si="14"/>
        <v>-7.83490632793306E-3</v>
      </c>
      <c r="S79" s="4">
        <f t="shared" si="15"/>
        <v>0.783490632793306</v>
      </c>
    </row>
    <row r="80" spans="3:19" x14ac:dyDescent="0.25">
      <c r="C80" s="4">
        <v>62703</v>
      </c>
      <c r="D80" s="4">
        <v>8576</v>
      </c>
      <c r="E80" s="4">
        <v>537457216</v>
      </c>
      <c r="F80" s="4">
        <f t="shared" si="8"/>
        <v>537740928</v>
      </c>
      <c r="G80" s="4">
        <f t="shared" si="9"/>
        <v>283712</v>
      </c>
      <c r="H80" s="4">
        <f t="shared" si="10"/>
        <v>5.2759978872205166E-4</v>
      </c>
      <c r="I80" s="4">
        <f t="shared" si="11"/>
        <v>5.2759978872205168E-2</v>
      </c>
      <c r="M80" s="4">
        <v>29936</v>
      </c>
      <c r="N80" s="4">
        <v>41344</v>
      </c>
      <c r="O80" s="4">
        <v>1237832640</v>
      </c>
      <c r="P80" s="4">
        <f t="shared" si="12"/>
        <v>1237673984</v>
      </c>
      <c r="Q80" s="4">
        <f t="shared" si="13"/>
        <v>-158656</v>
      </c>
      <c r="R80" s="4">
        <f t="shared" si="14"/>
        <v>-1.2818884621557981E-4</v>
      </c>
      <c r="S80" s="4">
        <f t="shared" si="15"/>
        <v>1.2818884621557981E-2</v>
      </c>
    </row>
    <row r="81" spans="3:19" x14ac:dyDescent="0.25">
      <c r="C81" s="4">
        <v>53462</v>
      </c>
      <c r="D81" s="4">
        <v>19973</v>
      </c>
      <c r="E81" s="4">
        <v>1067801902</v>
      </c>
      <c r="F81" s="4">
        <f t="shared" si="8"/>
        <v>1067796526</v>
      </c>
      <c r="G81" s="4">
        <f t="shared" si="9"/>
        <v>-5376</v>
      </c>
      <c r="H81" s="4">
        <f t="shared" si="10"/>
        <v>-5.0346670635262962E-6</v>
      </c>
      <c r="I81" s="4">
        <f t="shared" si="11"/>
        <v>5.0346670635262965E-4</v>
      </c>
      <c r="M81" s="4">
        <v>20694</v>
      </c>
      <c r="N81" s="4">
        <v>52740</v>
      </c>
      <c r="O81" s="4">
        <v>1091378264</v>
      </c>
      <c r="P81" s="4">
        <f t="shared" si="12"/>
        <v>1091401560</v>
      </c>
      <c r="Q81" s="4">
        <f t="shared" si="13"/>
        <v>23296</v>
      </c>
      <c r="R81" s="4">
        <f t="shared" si="14"/>
        <v>2.134503087937679E-5</v>
      </c>
      <c r="S81" s="4">
        <f t="shared" si="15"/>
        <v>2.1345030879376791E-3</v>
      </c>
    </row>
    <row r="82" spans="3:19" x14ac:dyDescent="0.25">
      <c r="C82" s="4">
        <v>38449</v>
      </c>
      <c r="D82" s="4">
        <v>6979</v>
      </c>
      <c r="E82" s="4">
        <v>268396755</v>
      </c>
      <c r="F82" s="4">
        <f t="shared" si="8"/>
        <v>268335571</v>
      </c>
      <c r="G82" s="4">
        <f t="shared" si="9"/>
        <v>-61184</v>
      </c>
      <c r="H82" s="4">
        <f t="shared" si="10"/>
        <v>-2.2801300540210525E-4</v>
      </c>
      <c r="I82" s="4">
        <f t="shared" si="11"/>
        <v>2.2801300540210526E-2</v>
      </c>
      <c r="M82" s="4">
        <v>5681</v>
      </c>
      <c r="N82" s="4">
        <v>39746</v>
      </c>
      <c r="O82" s="4">
        <v>225772179</v>
      </c>
      <c r="P82" s="4">
        <f t="shared" si="12"/>
        <v>225797026</v>
      </c>
      <c r="Q82" s="4">
        <f t="shared" si="13"/>
        <v>24847</v>
      </c>
      <c r="R82" s="4">
        <f t="shared" si="14"/>
        <v>1.1004130762997737E-4</v>
      </c>
      <c r="S82" s="4">
        <f t="shared" si="15"/>
        <v>1.1004130762997737E-2</v>
      </c>
    </row>
    <row r="83" spans="3:19" x14ac:dyDescent="0.25">
      <c r="C83" s="4">
        <v>3945</v>
      </c>
      <c r="D83" s="4">
        <v>10331</v>
      </c>
      <c r="E83" s="4">
        <v>40671171</v>
      </c>
      <c r="F83" s="4">
        <f t="shared" si="8"/>
        <v>40755795</v>
      </c>
      <c r="G83" s="4">
        <f t="shared" si="9"/>
        <v>84624</v>
      </c>
      <c r="H83" s="4">
        <f t="shared" si="10"/>
        <v>2.076367299423309E-3</v>
      </c>
      <c r="I83" s="4">
        <f t="shared" si="11"/>
        <v>0.2076367299423309</v>
      </c>
      <c r="M83" s="4">
        <v>36713</v>
      </c>
      <c r="N83" s="4">
        <v>43098</v>
      </c>
      <c r="O83" s="4">
        <v>1582166595</v>
      </c>
      <c r="P83" s="4">
        <f t="shared" si="12"/>
        <v>1582256874</v>
      </c>
      <c r="Q83" s="4">
        <f t="shared" si="13"/>
        <v>90279</v>
      </c>
      <c r="R83" s="4">
        <f t="shared" si="14"/>
        <v>5.7057107150858234E-5</v>
      </c>
      <c r="S83" s="4">
        <f t="shared" si="15"/>
        <v>5.7057107150858231E-3</v>
      </c>
    </row>
    <row r="84" spans="3:19" x14ac:dyDescent="0.25">
      <c r="C84" s="4">
        <v>32250</v>
      </c>
      <c r="D84" s="4">
        <v>5005</v>
      </c>
      <c r="E84" s="4">
        <v>161361390</v>
      </c>
      <c r="F84" s="4">
        <f t="shared" si="8"/>
        <v>161411250</v>
      </c>
      <c r="G84" s="4">
        <f t="shared" si="9"/>
        <v>49860</v>
      </c>
      <c r="H84" s="4">
        <f t="shared" si="10"/>
        <v>3.0890040192365774E-4</v>
      </c>
      <c r="I84" s="4">
        <f t="shared" si="11"/>
        <v>3.0890040192365773E-2</v>
      </c>
      <c r="M84" s="4">
        <v>65018</v>
      </c>
      <c r="N84" s="4">
        <v>37773</v>
      </c>
      <c r="O84" s="4">
        <v>2489492206</v>
      </c>
      <c r="P84" s="4">
        <f t="shared" si="12"/>
        <v>2455924914</v>
      </c>
      <c r="Q84" s="4">
        <f t="shared" si="13"/>
        <v>-33567292</v>
      </c>
      <c r="R84" s="4">
        <f t="shared" si="14"/>
        <v>-1.3667882030370575E-2</v>
      </c>
      <c r="S84" s="4">
        <f t="shared" si="15"/>
        <v>1.3667882030370575</v>
      </c>
    </row>
    <row r="85" spans="3:19" x14ac:dyDescent="0.25">
      <c r="C85" s="4">
        <v>58679</v>
      </c>
      <c r="D85" s="4">
        <v>36575</v>
      </c>
      <c r="E85" s="4">
        <v>2146145401</v>
      </c>
      <c r="F85" s="4">
        <f t="shared" si="8"/>
        <v>2146184425</v>
      </c>
      <c r="G85" s="4">
        <f t="shared" si="9"/>
        <v>39024</v>
      </c>
      <c r="H85" s="4">
        <f t="shared" si="10"/>
        <v>1.8182966731761649E-5</v>
      </c>
      <c r="I85" s="4">
        <f t="shared" si="11"/>
        <v>1.8182966731761648E-3</v>
      </c>
      <c r="M85" s="4">
        <v>25911</v>
      </c>
      <c r="N85" s="4">
        <v>3807</v>
      </c>
      <c r="O85" s="4">
        <v>98601337</v>
      </c>
      <c r="P85" s="4">
        <f t="shared" si="12"/>
        <v>98643177</v>
      </c>
      <c r="Q85" s="4">
        <f t="shared" si="13"/>
        <v>41840</v>
      </c>
      <c r="R85" s="4">
        <f t="shared" si="14"/>
        <v>4.2415503304399859E-4</v>
      </c>
      <c r="S85" s="4">
        <f t="shared" si="15"/>
        <v>4.241550330439986E-2</v>
      </c>
    </row>
    <row r="86" spans="3:19" x14ac:dyDescent="0.25">
      <c r="C86" s="4">
        <v>36866</v>
      </c>
      <c r="D86" s="4">
        <v>31205</v>
      </c>
      <c r="E86" s="4">
        <v>1150433242</v>
      </c>
      <c r="F86" s="4">
        <f t="shared" si="8"/>
        <v>1150403530</v>
      </c>
      <c r="G86" s="4">
        <f t="shared" si="9"/>
        <v>-29712</v>
      </c>
      <c r="H86" s="4">
        <f t="shared" si="10"/>
        <v>-2.5827458996062016E-5</v>
      </c>
      <c r="I86" s="4">
        <f t="shared" si="11"/>
        <v>2.5827458996062016E-3</v>
      </c>
      <c r="M86" s="4">
        <v>4099</v>
      </c>
      <c r="N86" s="4">
        <v>63973</v>
      </c>
      <c r="O86" s="4">
        <v>260894943</v>
      </c>
      <c r="P86" s="4">
        <f t="shared" si="12"/>
        <v>262225327</v>
      </c>
      <c r="Q86" s="4">
        <f t="shared" si="13"/>
        <v>1330384</v>
      </c>
      <c r="R86" s="4">
        <f t="shared" si="14"/>
        <v>5.073438234286195E-3</v>
      </c>
      <c r="S86" s="4">
        <f t="shared" si="15"/>
        <v>0.5073438234286195</v>
      </c>
    </row>
    <row r="87" spans="3:19" x14ac:dyDescent="0.25">
      <c r="C87" s="4">
        <v>12354</v>
      </c>
      <c r="D87" s="4">
        <v>43951</v>
      </c>
      <c r="E87" s="4">
        <v>542928077</v>
      </c>
      <c r="F87" s="4">
        <f t="shared" si="8"/>
        <v>542970654</v>
      </c>
      <c r="G87" s="4">
        <f t="shared" si="9"/>
        <v>42577</v>
      </c>
      <c r="H87" s="4">
        <f t="shared" si="10"/>
        <v>7.8414919271125108E-5</v>
      </c>
      <c r="I87" s="4">
        <f t="shared" si="11"/>
        <v>7.8414919271125108E-3</v>
      </c>
      <c r="M87" s="4">
        <v>45121</v>
      </c>
      <c r="N87" s="4">
        <v>11184</v>
      </c>
      <c r="O87" s="4">
        <v>504694704</v>
      </c>
      <c r="P87" s="4">
        <f t="shared" si="12"/>
        <v>504633264</v>
      </c>
      <c r="Q87" s="4">
        <f t="shared" si="13"/>
        <v>-61440</v>
      </c>
      <c r="R87" s="4">
        <f t="shared" si="14"/>
        <v>-1.2175178368741067E-4</v>
      </c>
      <c r="S87" s="4">
        <f t="shared" si="15"/>
        <v>1.2175178368741067E-2</v>
      </c>
    </row>
    <row r="88" spans="3:19" x14ac:dyDescent="0.25">
      <c r="C88" s="4">
        <v>5476</v>
      </c>
      <c r="D88" s="4">
        <v>1858</v>
      </c>
      <c r="E88" s="4">
        <v>10208171</v>
      </c>
      <c r="F88" s="4">
        <f t="shared" si="8"/>
        <v>10174408</v>
      </c>
      <c r="G88" s="4">
        <f t="shared" si="9"/>
        <v>-33763</v>
      </c>
      <c r="H88" s="4">
        <f t="shared" si="10"/>
        <v>-3.3184240301745321E-3</v>
      </c>
      <c r="I88" s="4">
        <f t="shared" si="11"/>
        <v>0.33184240301745321</v>
      </c>
      <c r="M88" s="4">
        <v>38243</v>
      </c>
      <c r="N88" s="4">
        <v>34625</v>
      </c>
      <c r="O88" s="4">
        <v>1324138275</v>
      </c>
      <c r="P88" s="4">
        <f t="shared" si="12"/>
        <v>1324163875</v>
      </c>
      <c r="Q88" s="4">
        <f t="shared" si="13"/>
        <v>25600</v>
      </c>
      <c r="R88" s="4">
        <f t="shared" si="14"/>
        <v>1.9332954540841857E-5</v>
      </c>
      <c r="S88" s="4">
        <f t="shared" si="15"/>
        <v>1.9332954540841856E-3</v>
      </c>
    </row>
    <row r="89" spans="3:19" x14ac:dyDescent="0.25">
      <c r="C89" s="4">
        <v>20885</v>
      </c>
      <c r="D89" s="4">
        <v>24244</v>
      </c>
      <c r="E89" s="4">
        <v>506255300</v>
      </c>
      <c r="F89" s="4">
        <f t="shared" si="8"/>
        <v>506335940</v>
      </c>
      <c r="G89" s="4">
        <f t="shared" si="9"/>
        <v>80640</v>
      </c>
      <c r="H89" s="4">
        <f t="shared" si="10"/>
        <v>1.5926185291132997E-4</v>
      </c>
      <c r="I89" s="4">
        <f t="shared" si="11"/>
        <v>1.5926185291132999E-2</v>
      </c>
      <c r="M89" s="4">
        <v>53652</v>
      </c>
      <c r="N89" s="4">
        <v>57012</v>
      </c>
      <c r="O89" s="4">
        <v>3076925632</v>
      </c>
      <c r="P89" s="4">
        <f t="shared" si="12"/>
        <v>3058807824</v>
      </c>
      <c r="Q89" s="4">
        <f t="shared" si="13"/>
        <v>-18117808</v>
      </c>
      <c r="R89" s="4">
        <f t="shared" si="14"/>
        <v>-5.9231599506984912E-3</v>
      </c>
      <c r="S89" s="4">
        <f t="shared" si="15"/>
        <v>0.59231599506984911</v>
      </c>
    </row>
    <row r="90" spans="3:19" x14ac:dyDescent="0.25">
      <c r="C90" s="4">
        <v>48497</v>
      </c>
      <c r="D90" s="4">
        <v>50022</v>
      </c>
      <c r="E90" s="4">
        <v>2425956867</v>
      </c>
      <c r="F90" s="4">
        <f t="shared" si="8"/>
        <v>2425916934</v>
      </c>
      <c r="G90" s="4">
        <f t="shared" si="9"/>
        <v>-39933</v>
      </c>
      <c r="H90" s="4">
        <f t="shared" si="10"/>
        <v>-1.6460992311948633E-5</v>
      </c>
      <c r="I90" s="4">
        <f t="shared" si="11"/>
        <v>1.6460992311948632E-3</v>
      </c>
      <c r="M90" s="4">
        <v>15729</v>
      </c>
      <c r="N90" s="4">
        <v>17254</v>
      </c>
      <c r="O90" s="4">
        <v>271153155</v>
      </c>
      <c r="P90" s="4">
        <f t="shared" si="12"/>
        <v>271388166</v>
      </c>
      <c r="Q90" s="4">
        <f t="shared" si="13"/>
        <v>235011</v>
      </c>
      <c r="R90" s="4">
        <f t="shared" si="14"/>
        <v>8.6595890846618564E-4</v>
      </c>
      <c r="S90" s="4">
        <f t="shared" si="15"/>
        <v>8.6595890846618562E-2</v>
      </c>
    </row>
    <row r="91" spans="3:19" x14ac:dyDescent="0.25">
      <c r="C91" s="4">
        <v>896</v>
      </c>
      <c r="D91" s="4">
        <v>59544</v>
      </c>
      <c r="E91" s="4">
        <v>53386172</v>
      </c>
      <c r="F91" s="4">
        <f t="shared" si="8"/>
        <v>53351424</v>
      </c>
      <c r="G91" s="4">
        <f t="shared" si="9"/>
        <v>-34748</v>
      </c>
      <c r="H91" s="4">
        <f t="shared" si="10"/>
        <v>-6.5130407765685882E-4</v>
      </c>
      <c r="I91" s="4">
        <f t="shared" si="11"/>
        <v>6.5130407765685877E-2</v>
      </c>
      <c r="M91" s="4">
        <v>33664</v>
      </c>
      <c r="N91" s="4">
        <v>26776</v>
      </c>
      <c r="O91" s="4">
        <v>901404604</v>
      </c>
      <c r="P91" s="4">
        <f t="shared" si="12"/>
        <v>901387264</v>
      </c>
      <c r="Q91" s="4">
        <f t="shared" si="13"/>
        <v>-17340</v>
      </c>
      <c r="R91" s="4">
        <f t="shared" si="14"/>
        <v>-1.9237014646792258E-5</v>
      </c>
      <c r="S91" s="4">
        <f t="shared" si="15"/>
        <v>1.9237014646792258E-3</v>
      </c>
    </row>
    <row r="92" spans="3:19" x14ac:dyDescent="0.25">
      <c r="C92" s="4">
        <v>7230</v>
      </c>
      <c r="D92" s="4">
        <v>13950</v>
      </c>
      <c r="E92" s="4">
        <v>100403969</v>
      </c>
      <c r="F92" s="4">
        <f t="shared" si="8"/>
        <v>100858500</v>
      </c>
      <c r="G92" s="4">
        <f t="shared" si="9"/>
        <v>454531</v>
      </c>
      <c r="H92" s="4">
        <f t="shared" si="10"/>
        <v>4.5066206616199925E-3</v>
      </c>
      <c r="I92" s="4">
        <f t="shared" si="11"/>
        <v>0.45066206616199928</v>
      </c>
      <c r="M92" s="4">
        <v>39998</v>
      </c>
      <c r="N92" s="4">
        <v>46717</v>
      </c>
      <c r="O92" s="4">
        <v>1868550594</v>
      </c>
      <c r="P92" s="4">
        <f t="shared" si="12"/>
        <v>1868586566</v>
      </c>
      <c r="Q92" s="4">
        <f t="shared" si="13"/>
        <v>35972</v>
      </c>
      <c r="R92" s="4">
        <f t="shared" si="14"/>
        <v>1.9250914383379977E-5</v>
      </c>
      <c r="S92" s="4">
        <f t="shared" si="15"/>
        <v>1.9250914383379977E-3</v>
      </c>
    </row>
    <row r="93" spans="3:19" x14ac:dyDescent="0.25">
      <c r="C93" s="4">
        <v>43958</v>
      </c>
      <c r="D93" s="4">
        <v>37290</v>
      </c>
      <c r="E93" s="4">
        <v>1639008125</v>
      </c>
      <c r="F93" s="4">
        <f t="shared" si="8"/>
        <v>1639193820</v>
      </c>
      <c r="G93" s="4">
        <f t="shared" si="9"/>
        <v>185695</v>
      </c>
      <c r="H93" s="4">
        <f t="shared" si="10"/>
        <v>1.1328434608178306E-4</v>
      </c>
      <c r="I93" s="4">
        <f t="shared" si="11"/>
        <v>1.1328434608178306E-2</v>
      </c>
      <c r="M93" s="4">
        <v>11190</v>
      </c>
      <c r="N93" s="4">
        <v>4523</v>
      </c>
      <c r="O93" s="4">
        <v>50634045</v>
      </c>
      <c r="P93" s="4">
        <f t="shared" si="12"/>
        <v>50612370</v>
      </c>
      <c r="Q93" s="4">
        <f t="shared" si="13"/>
        <v>-21675</v>
      </c>
      <c r="R93" s="4">
        <f t="shared" si="14"/>
        <v>-4.2825498983746463E-4</v>
      </c>
      <c r="S93" s="4">
        <f t="shared" si="15"/>
        <v>4.2825498983746463E-2</v>
      </c>
    </row>
    <row r="94" spans="3:19" x14ac:dyDescent="0.25">
      <c r="C94" s="4">
        <v>2996</v>
      </c>
      <c r="D94" s="4">
        <v>1822</v>
      </c>
      <c r="E94" s="4">
        <v>5428683</v>
      </c>
      <c r="F94" s="4">
        <f t="shared" si="8"/>
        <v>5458712</v>
      </c>
      <c r="G94" s="4">
        <f t="shared" si="9"/>
        <v>30029</v>
      </c>
      <c r="H94" s="4">
        <f t="shared" si="10"/>
        <v>5.5011145486334508E-3</v>
      </c>
      <c r="I94" s="4">
        <f t="shared" si="11"/>
        <v>0.55011145486334512</v>
      </c>
      <c r="M94" s="4">
        <v>35764</v>
      </c>
      <c r="N94" s="4">
        <v>34589</v>
      </c>
      <c r="O94" s="4">
        <v>1236988960</v>
      </c>
      <c r="P94" s="4">
        <f t="shared" si="12"/>
        <v>1237040996</v>
      </c>
      <c r="Q94" s="4">
        <f t="shared" si="13"/>
        <v>52036</v>
      </c>
      <c r="R94" s="4">
        <f t="shared" si="14"/>
        <v>4.2064895317341609E-5</v>
      </c>
      <c r="S94" s="4">
        <f t="shared" si="15"/>
        <v>4.2064895317341609E-3</v>
      </c>
    </row>
    <row r="95" spans="3:19" x14ac:dyDescent="0.25">
      <c r="C95" s="4">
        <v>51769</v>
      </c>
      <c r="D95" s="4">
        <v>60312</v>
      </c>
      <c r="E95" s="4">
        <v>3122407276</v>
      </c>
      <c r="F95" s="4">
        <f t="shared" si="8"/>
        <v>3122291928</v>
      </c>
      <c r="G95" s="4">
        <f t="shared" si="9"/>
        <v>-115348</v>
      </c>
      <c r="H95" s="4">
        <f t="shared" si="10"/>
        <v>-3.6943374501783617E-5</v>
      </c>
      <c r="I95" s="4">
        <f t="shared" si="11"/>
        <v>3.6943374501783618E-3</v>
      </c>
      <c r="M95" s="4">
        <v>19002</v>
      </c>
      <c r="N95" s="4">
        <v>27545</v>
      </c>
      <c r="O95" s="4">
        <v>523506990</v>
      </c>
      <c r="P95" s="4">
        <f t="shared" si="12"/>
        <v>523410090</v>
      </c>
      <c r="Q95" s="4">
        <f t="shared" si="13"/>
        <v>-96900</v>
      </c>
      <c r="R95" s="4">
        <f t="shared" si="14"/>
        <v>-1.8513208257028442E-4</v>
      </c>
      <c r="S95" s="4">
        <f t="shared" si="15"/>
        <v>1.8513208257028443E-2</v>
      </c>
    </row>
    <row r="96" spans="3:19" x14ac:dyDescent="0.25">
      <c r="C96" s="4">
        <v>26629</v>
      </c>
      <c r="D96" s="4">
        <v>49780</v>
      </c>
      <c r="E96" s="4">
        <v>1325981700</v>
      </c>
      <c r="F96" s="4">
        <f t="shared" si="8"/>
        <v>1325591620</v>
      </c>
      <c r="G96" s="4">
        <f t="shared" si="9"/>
        <v>-390080</v>
      </c>
      <c r="H96" s="4">
        <f t="shared" si="10"/>
        <v>-2.9426860740112406E-4</v>
      </c>
      <c r="I96" s="4">
        <f t="shared" si="11"/>
        <v>2.9426860740112408E-2</v>
      </c>
      <c r="M96" s="4">
        <v>59397</v>
      </c>
      <c r="N96" s="4">
        <v>17013</v>
      </c>
      <c r="O96" s="4">
        <v>1010622217</v>
      </c>
      <c r="P96" s="4">
        <f t="shared" si="12"/>
        <v>1010521161</v>
      </c>
      <c r="Q96" s="4">
        <f t="shared" si="13"/>
        <v>-101056</v>
      </c>
      <c r="R96" s="4">
        <f t="shared" si="14"/>
        <v>-1.0000384346231419E-4</v>
      </c>
      <c r="S96" s="4">
        <f t="shared" si="15"/>
        <v>1.000038434623142E-2</v>
      </c>
    </row>
    <row r="97" spans="3:19" x14ac:dyDescent="0.25">
      <c r="C97" s="4">
        <v>29036</v>
      </c>
      <c r="D97" s="4">
        <v>55935</v>
      </c>
      <c r="E97" s="4">
        <v>1624434835</v>
      </c>
      <c r="F97" s="4">
        <f t="shared" si="8"/>
        <v>1624128660</v>
      </c>
      <c r="G97" s="4">
        <f t="shared" si="9"/>
        <v>-306175</v>
      </c>
      <c r="H97" s="4">
        <f t="shared" si="10"/>
        <v>-1.8851646888615338E-4</v>
      </c>
      <c r="I97" s="4">
        <f t="shared" si="11"/>
        <v>1.8851646888615337E-2</v>
      </c>
      <c r="M97" s="4">
        <v>61803</v>
      </c>
      <c r="N97" s="4">
        <v>23167</v>
      </c>
      <c r="O97" s="4">
        <v>1431343957</v>
      </c>
      <c r="P97" s="4">
        <f t="shared" si="12"/>
        <v>1431790101</v>
      </c>
      <c r="Q97" s="4">
        <f t="shared" si="13"/>
        <v>446144</v>
      </c>
      <c r="R97" s="4">
        <f t="shared" si="14"/>
        <v>3.1159874599524139E-4</v>
      </c>
      <c r="S97" s="4">
        <f t="shared" si="15"/>
        <v>3.1159874599524139E-2</v>
      </c>
    </row>
    <row r="98" spans="3:19" x14ac:dyDescent="0.25">
      <c r="C98" s="4">
        <v>1395</v>
      </c>
      <c r="D98" s="4">
        <v>28117</v>
      </c>
      <c r="E98" s="4">
        <v>39436207</v>
      </c>
      <c r="F98" s="4">
        <f t="shared" si="8"/>
        <v>39223215</v>
      </c>
      <c r="G98" s="4">
        <f t="shared" si="9"/>
        <v>-212992</v>
      </c>
      <c r="H98" s="4">
        <f t="shared" si="10"/>
        <v>-5.430253486360055E-3</v>
      </c>
      <c r="I98" s="4">
        <f t="shared" si="11"/>
        <v>0.54302534863600549</v>
      </c>
      <c r="M98" s="4">
        <v>34162</v>
      </c>
      <c r="N98" s="4">
        <v>60885</v>
      </c>
      <c r="O98" s="4">
        <v>2080557210</v>
      </c>
      <c r="P98" s="4">
        <f t="shared" si="12"/>
        <v>2079953370</v>
      </c>
      <c r="Q98" s="4">
        <f t="shared" si="13"/>
        <v>-603840</v>
      </c>
      <c r="R98" s="4">
        <f t="shared" si="14"/>
        <v>-2.9031420064960399E-4</v>
      </c>
      <c r="S98" s="4">
        <f t="shared" si="15"/>
        <v>2.90314200649604E-2</v>
      </c>
    </row>
    <row r="99" spans="3:19" x14ac:dyDescent="0.25">
      <c r="C99" s="4">
        <v>3857</v>
      </c>
      <c r="D99" s="4">
        <v>26941</v>
      </c>
      <c r="E99" s="4">
        <v>103650317</v>
      </c>
      <c r="F99" s="4">
        <f t="shared" si="8"/>
        <v>103911437</v>
      </c>
      <c r="G99" s="4">
        <f t="shared" si="9"/>
        <v>261120</v>
      </c>
      <c r="H99" s="4">
        <f t="shared" si="10"/>
        <v>2.5129091420417948E-3</v>
      </c>
      <c r="I99" s="4">
        <f t="shared" si="11"/>
        <v>0.25129091420417948</v>
      </c>
      <c r="M99" s="4">
        <v>36625</v>
      </c>
      <c r="N99" s="4">
        <v>59709</v>
      </c>
      <c r="O99" s="4">
        <v>2203508493</v>
      </c>
      <c r="P99" s="4">
        <f t="shared" si="12"/>
        <v>2186842125</v>
      </c>
      <c r="Q99" s="4">
        <f t="shared" si="13"/>
        <v>-16666368</v>
      </c>
      <c r="R99" s="4">
        <f t="shared" si="14"/>
        <v>-7.6212031081118849E-3</v>
      </c>
      <c r="S99" s="4">
        <f t="shared" si="15"/>
        <v>0.76212031081118847</v>
      </c>
    </row>
    <row r="100" spans="3:19" x14ac:dyDescent="0.25">
      <c r="C100" s="4">
        <v>51462</v>
      </c>
      <c r="D100" s="4">
        <v>20572</v>
      </c>
      <c r="E100" s="4">
        <v>1058639300</v>
      </c>
      <c r="F100" s="4">
        <f t="shared" si="8"/>
        <v>1058676264</v>
      </c>
      <c r="G100" s="4">
        <f t="shared" si="9"/>
        <v>36964</v>
      </c>
      <c r="H100" s="4">
        <f t="shared" si="10"/>
        <v>3.491530060411367E-5</v>
      </c>
      <c r="I100" s="4">
        <f t="shared" si="11"/>
        <v>3.4915300604113669E-3</v>
      </c>
      <c r="M100" s="4">
        <v>18694</v>
      </c>
      <c r="N100" s="4">
        <v>53339</v>
      </c>
      <c r="O100" s="4">
        <v>997145021</v>
      </c>
      <c r="P100" s="4">
        <f t="shared" si="12"/>
        <v>997119266</v>
      </c>
      <c r="Q100" s="4">
        <f t="shared" si="13"/>
        <v>-25755</v>
      </c>
      <c r="R100" s="4">
        <f t="shared" si="14"/>
        <v>-2.5829407652825355E-5</v>
      </c>
      <c r="S100" s="4">
        <f t="shared" si="15"/>
        <v>2.5829407652825354E-3</v>
      </c>
    </row>
    <row r="101" spans="3:19" x14ac:dyDescent="0.25">
      <c r="C101" s="4">
        <v>52142</v>
      </c>
      <c r="D101" s="4">
        <v>4245</v>
      </c>
      <c r="E101" s="4">
        <v>221521798</v>
      </c>
      <c r="F101" s="4">
        <f t="shared" si="8"/>
        <v>221342790</v>
      </c>
      <c r="G101" s="4">
        <f t="shared" si="9"/>
        <v>-179008</v>
      </c>
      <c r="H101" s="4">
        <f t="shared" si="10"/>
        <v>-8.0873653033830463E-4</v>
      </c>
      <c r="I101" s="4">
        <f t="shared" si="11"/>
        <v>8.087365303383047E-2</v>
      </c>
      <c r="M101" s="4">
        <v>19375</v>
      </c>
      <c r="N101" s="4">
        <v>37013</v>
      </c>
      <c r="O101" s="4">
        <v>717375643</v>
      </c>
      <c r="P101" s="4">
        <f t="shared" si="12"/>
        <v>717126875</v>
      </c>
      <c r="Q101" s="4">
        <f t="shared" si="13"/>
        <v>-248768</v>
      </c>
      <c r="R101" s="4">
        <f t="shared" si="14"/>
        <v>-3.4689538026308107E-4</v>
      </c>
      <c r="S101" s="4">
        <f t="shared" si="15"/>
        <v>3.4689538026308107E-2</v>
      </c>
    </row>
    <row r="102" spans="3:19" x14ac:dyDescent="0.25">
      <c r="C102" s="4">
        <v>26977</v>
      </c>
      <c r="D102" s="4">
        <v>738</v>
      </c>
      <c r="E102" s="4">
        <v>19800467</v>
      </c>
      <c r="F102" s="4">
        <f t="shared" si="8"/>
        <v>19909026</v>
      </c>
      <c r="G102" s="4">
        <f t="shared" si="9"/>
        <v>108559</v>
      </c>
      <c r="H102" s="4">
        <f t="shared" si="10"/>
        <v>5.4527529372858322E-3</v>
      </c>
      <c r="I102" s="4">
        <f t="shared" si="11"/>
        <v>0.54527529372858319</v>
      </c>
      <c r="M102" s="4">
        <v>59744</v>
      </c>
      <c r="N102" s="4">
        <v>33505</v>
      </c>
      <c r="O102" s="4">
        <v>2001746768</v>
      </c>
      <c r="P102" s="4">
        <f t="shared" si="12"/>
        <v>2001722720</v>
      </c>
      <c r="Q102" s="4">
        <f t="shared" si="13"/>
        <v>-24048</v>
      </c>
      <c r="R102" s="4">
        <f t="shared" si="14"/>
        <v>-1.2013651920781515E-5</v>
      </c>
      <c r="S102" s="4">
        <f t="shared" si="15"/>
        <v>1.2013651920781516E-3</v>
      </c>
    </row>
    <row r="103" spans="3:19" x14ac:dyDescent="0.25">
      <c r="C103" s="4">
        <v>17162</v>
      </c>
      <c r="D103" s="4">
        <v>2564</v>
      </c>
      <c r="E103" s="4">
        <v>44004648</v>
      </c>
      <c r="F103" s="4">
        <f t="shared" si="8"/>
        <v>44003368</v>
      </c>
      <c r="G103" s="4">
        <f t="shared" si="9"/>
        <v>-1280</v>
      </c>
      <c r="H103" s="4">
        <f t="shared" si="10"/>
        <v>-2.9088682484486189E-5</v>
      </c>
      <c r="I103" s="4">
        <f t="shared" si="11"/>
        <v>2.9088682484486187E-3</v>
      </c>
      <c r="M103" s="4">
        <v>49929</v>
      </c>
      <c r="N103" s="4">
        <v>35331</v>
      </c>
      <c r="O103" s="4">
        <v>1764220699</v>
      </c>
      <c r="P103" s="4">
        <f t="shared" si="12"/>
        <v>1764041499</v>
      </c>
      <c r="Q103" s="4">
        <f t="shared" si="13"/>
        <v>-179200</v>
      </c>
      <c r="R103" s="4">
        <f t="shared" si="14"/>
        <v>-1.0158491175042362E-4</v>
      </c>
      <c r="S103" s="4">
        <f t="shared" si="15"/>
        <v>1.0158491175042363E-2</v>
      </c>
    </row>
    <row r="104" spans="3:19" x14ac:dyDescent="0.25">
      <c r="C104" s="4">
        <v>9257</v>
      </c>
      <c r="D104" s="4">
        <v>37368</v>
      </c>
      <c r="E104" s="4">
        <v>345508956</v>
      </c>
      <c r="F104" s="4">
        <f t="shared" si="8"/>
        <v>345915576</v>
      </c>
      <c r="G104" s="4">
        <f t="shared" si="9"/>
        <v>406620</v>
      </c>
      <c r="H104" s="4">
        <f t="shared" si="10"/>
        <v>1.1754891314868111E-3</v>
      </c>
      <c r="I104" s="4">
        <f t="shared" si="11"/>
        <v>0.1175489131486811</v>
      </c>
      <c r="M104" s="4">
        <v>42024</v>
      </c>
      <c r="N104" s="4">
        <v>4601</v>
      </c>
      <c r="O104" s="4">
        <v>193379716</v>
      </c>
      <c r="P104" s="4">
        <f t="shared" si="12"/>
        <v>193352424</v>
      </c>
      <c r="Q104" s="4">
        <f t="shared" si="13"/>
        <v>-27292</v>
      </c>
      <c r="R104" s="4">
        <f t="shared" si="14"/>
        <v>-1.4115157925302245E-4</v>
      </c>
      <c r="S104" s="4">
        <f t="shared" si="15"/>
        <v>1.4115157925302244E-2</v>
      </c>
    </row>
    <row r="105" spans="3:19" x14ac:dyDescent="0.25">
      <c r="C105" s="4">
        <v>37419</v>
      </c>
      <c r="D105" s="4">
        <v>56528</v>
      </c>
      <c r="E105" s="4">
        <v>2115290864</v>
      </c>
      <c r="F105" s="4">
        <f t="shared" si="8"/>
        <v>2115221232</v>
      </c>
      <c r="G105" s="4">
        <f t="shared" si="9"/>
        <v>-69632</v>
      </c>
      <c r="H105" s="4">
        <f t="shared" si="10"/>
        <v>-3.2919488016939496E-5</v>
      </c>
      <c r="I105" s="4">
        <f t="shared" si="11"/>
        <v>3.2919488016939498E-3</v>
      </c>
      <c r="M105" s="4">
        <v>4651</v>
      </c>
      <c r="N105" s="4">
        <v>23760</v>
      </c>
      <c r="O105" s="4">
        <v>110507760</v>
      </c>
      <c r="P105" s="4">
        <f t="shared" si="12"/>
        <v>110507760</v>
      </c>
      <c r="Q105" s="4">
        <f t="shared" si="13"/>
        <v>0</v>
      </c>
      <c r="R105" s="4">
        <f t="shared" si="14"/>
        <v>0</v>
      </c>
      <c r="S105" s="4">
        <f t="shared" si="15"/>
        <v>0</v>
      </c>
    </row>
    <row r="106" spans="3:19" x14ac:dyDescent="0.25">
      <c r="C106" s="4">
        <v>26168</v>
      </c>
      <c r="D106" s="4">
        <v>32550</v>
      </c>
      <c r="E106" s="4">
        <v>851808215</v>
      </c>
      <c r="F106" s="4">
        <f t="shared" si="8"/>
        <v>851768400</v>
      </c>
      <c r="G106" s="4">
        <f t="shared" si="9"/>
        <v>-39815</v>
      </c>
      <c r="H106" s="4">
        <f t="shared" si="10"/>
        <v>-4.6743927105067531E-5</v>
      </c>
      <c r="I106" s="4">
        <f t="shared" si="11"/>
        <v>4.6743927105067527E-3</v>
      </c>
      <c r="M106" s="4">
        <v>58935</v>
      </c>
      <c r="N106" s="4">
        <v>65318</v>
      </c>
      <c r="O106" s="4">
        <v>3866442165</v>
      </c>
      <c r="P106" s="4">
        <f t="shared" si="12"/>
        <v>3849516330</v>
      </c>
      <c r="Q106" s="4">
        <f t="shared" si="13"/>
        <v>-16925835</v>
      </c>
      <c r="R106" s="4">
        <f t="shared" si="14"/>
        <v>-4.3968731521136315E-3</v>
      </c>
      <c r="S106" s="4">
        <f t="shared" si="15"/>
        <v>0.43968731521136317</v>
      </c>
    </row>
    <row r="107" spans="3:19" x14ac:dyDescent="0.25">
      <c r="C107" s="4">
        <v>41149</v>
      </c>
      <c r="D107" s="4">
        <v>3902</v>
      </c>
      <c r="E107" s="4">
        <v>160554947</v>
      </c>
      <c r="F107" s="4">
        <f t="shared" si="8"/>
        <v>160563398</v>
      </c>
      <c r="G107" s="4">
        <f t="shared" si="9"/>
        <v>8451</v>
      </c>
      <c r="H107" s="4">
        <f t="shared" si="10"/>
        <v>5.2633415244488035E-5</v>
      </c>
      <c r="I107" s="4">
        <f t="shared" si="11"/>
        <v>5.2633415244488033E-3</v>
      </c>
      <c r="M107" s="4">
        <v>8381</v>
      </c>
      <c r="N107" s="4">
        <v>36669</v>
      </c>
      <c r="O107" s="4">
        <v>307322889</v>
      </c>
      <c r="P107" s="4">
        <f t="shared" si="12"/>
        <v>307322889</v>
      </c>
      <c r="Q107" s="4">
        <f t="shared" si="13"/>
        <v>0</v>
      </c>
      <c r="R107" s="4">
        <f t="shared" si="14"/>
        <v>0</v>
      </c>
      <c r="S107" s="4">
        <f t="shared" si="15"/>
        <v>0</v>
      </c>
    </row>
    <row r="108" spans="3:19" x14ac:dyDescent="0.25">
      <c r="C108" s="4">
        <v>19998</v>
      </c>
      <c r="D108" s="4">
        <v>47123</v>
      </c>
      <c r="E108" s="4">
        <v>942378809</v>
      </c>
      <c r="F108" s="4">
        <f t="shared" si="8"/>
        <v>942365754</v>
      </c>
      <c r="G108" s="4">
        <f t="shared" si="9"/>
        <v>-13055</v>
      </c>
      <c r="H108" s="4">
        <f t="shared" si="10"/>
        <v>-1.3853432114427196E-5</v>
      </c>
      <c r="I108" s="4">
        <f t="shared" si="11"/>
        <v>1.3853432114427197E-3</v>
      </c>
      <c r="M108" s="4">
        <v>52766</v>
      </c>
      <c r="N108" s="4">
        <v>14355</v>
      </c>
      <c r="O108" s="4">
        <v>757454905</v>
      </c>
      <c r="P108" s="4">
        <f t="shared" si="12"/>
        <v>757455930</v>
      </c>
      <c r="Q108" s="4">
        <f t="shared" si="13"/>
        <v>1025</v>
      </c>
      <c r="R108" s="4">
        <f t="shared" si="14"/>
        <v>1.3532140411125965E-6</v>
      </c>
      <c r="S108" s="4">
        <f t="shared" si="15"/>
        <v>1.3532140411125966E-4</v>
      </c>
    </row>
    <row r="109" spans="3:19" x14ac:dyDescent="0.25">
      <c r="C109" s="4">
        <v>33563</v>
      </c>
      <c r="D109" s="4">
        <v>58728</v>
      </c>
      <c r="E109" s="4">
        <v>1971150756</v>
      </c>
      <c r="F109" s="4">
        <f t="shared" si="8"/>
        <v>1971087864</v>
      </c>
      <c r="G109" s="4">
        <f t="shared" si="9"/>
        <v>-62892</v>
      </c>
      <c r="H109" s="4">
        <f t="shared" si="10"/>
        <v>-3.1907253425208042E-5</v>
      </c>
      <c r="I109" s="4">
        <f t="shared" si="11"/>
        <v>3.1907253425208044E-3</v>
      </c>
      <c r="M109" s="4">
        <v>795</v>
      </c>
      <c r="N109" s="4">
        <v>25961</v>
      </c>
      <c r="O109" s="4">
        <v>21043135</v>
      </c>
      <c r="P109" s="4">
        <f t="shared" si="12"/>
        <v>20638995</v>
      </c>
      <c r="Q109" s="4">
        <f t="shared" si="13"/>
        <v>-404140</v>
      </c>
      <c r="R109" s="4">
        <f t="shared" si="14"/>
        <v>-1.9581379810402588E-2</v>
      </c>
      <c r="S109" s="4">
        <f t="shared" si="15"/>
        <v>1.9581379810402588</v>
      </c>
    </row>
    <row r="110" spans="3:19" x14ac:dyDescent="0.25">
      <c r="C110" s="4">
        <v>32274</v>
      </c>
      <c r="D110" s="4">
        <v>61423</v>
      </c>
      <c r="E110" s="4">
        <v>1982357181</v>
      </c>
      <c r="F110" s="4">
        <f t="shared" si="8"/>
        <v>1982365902</v>
      </c>
      <c r="G110" s="4">
        <f t="shared" si="9"/>
        <v>8721</v>
      </c>
      <c r="H110" s="4">
        <f t="shared" si="10"/>
        <v>4.3992887444247415E-6</v>
      </c>
      <c r="I110" s="4">
        <f t="shared" si="11"/>
        <v>4.3992887444247413E-4</v>
      </c>
      <c r="M110" s="4">
        <v>65042</v>
      </c>
      <c r="N110" s="4">
        <v>28656</v>
      </c>
      <c r="O110" s="4">
        <v>1863781840</v>
      </c>
      <c r="P110" s="4">
        <f t="shared" si="12"/>
        <v>1863843552</v>
      </c>
      <c r="Q110" s="4">
        <f t="shared" si="13"/>
        <v>61712</v>
      </c>
      <c r="R110" s="4">
        <f t="shared" si="14"/>
        <v>3.3110075109995067E-5</v>
      </c>
      <c r="S110" s="4">
        <f t="shared" si="15"/>
        <v>3.3110075109995065E-3</v>
      </c>
    </row>
    <row r="111" spans="3:19" x14ac:dyDescent="0.25">
      <c r="C111" s="4">
        <v>10729</v>
      </c>
      <c r="D111" s="4">
        <v>28352</v>
      </c>
      <c r="E111" s="4">
        <v>304559552</v>
      </c>
      <c r="F111" s="4">
        <f t="shared" si="8"/>
        <v>304188608</v>
      </c>
      <c r="G111" s="4">
        <f t="shared" si="9"/>
        <v>-370944</v>
      </c>
      <c r="H111" s="4">
        <f t="shared" si="10"/>
        <v>-1.2194539514116189E-3</v>
      </c>
      <c r="I111" s="4">
        <f t="shared" si="11"/>
        <v>0.12194539514116189</v>
      </c>
      <c r="M111" s="4">
        <v>43496</v>
      </c>
      <c r="N111" s="4">
        <v>61120</v>
      </c>
      <c r="O111" s="4">
        <v>2690870976</v>
      </c>
      <c r="P111" s="4">
        <f t="shared" si="12"/>
        <v>2658475520</v>
      </c>
      <c r="Q111" s="4">
        <f t="shared" si="13"/>
        <v>-32395456</v>
      </c>
      <c r="R111" s="4">
        <f t="shared" si="14"/>
        <v>-1.2185726652845012E-2</v>
      </c>
      <c r="S111" s="4">
        <f t="shared" si="15"/>
        <v>1.2185726652845013</v>
      </c>
    </row>
    <row r="112" spans="3:19" x14ac:dyDescent="0.25">
      <c r="C112" s="4">
        <v>36842</v>
      </c>
      <c r="D112" s="4">
        <v>57022</v>
      </c>
      <c r="E112" s="4">
        <v>2067321685</v>
      </c>
      <c r="F112" s="4">
        <f t="shared" si="8"/>
        <v>2100804524</v>
      </c>
      <c r="G112" s="4">
        <f t="shared" si="9"/>
        <v>33482839</v>
      </c>
      <c r="H112" s="4">
        <f t="shared" si="10"/>
        <v>1.5938103054085006E-2</v>
      </c>
      <c r="I112" s="4">
        <f t="shared" si="11"/>
        <v>1.5938103054085007</v>
      </c>
      <c r="M112" s="4">
        <v>4075</v>
      </c>
      <c r="N112" s="4">
        <v>24254</v>
      </c>
      <c r="O112" s="4">
        <v>115575637</v>
      </c>
      <c r="P112" s="4">
        <f t="shared" si="12"/>
        <v>98835050</v>
      </c>
      <c r="Q112" s="4">
        <f t="shared" si="13"/>
        <v>-16740587</v>
      </c>
      <c r="R112" s="4">
        <f t="shared" si="14"/>
        <v>-0.1693790512576257</v>
      </c>
      <c r="S112" s="4">
        <f t="shared" si="15"/>
        <v>16.937905125762569</v>
      </c>
    </row>
    <row r="113" spans="3:19" x14ac:dyDescent="0.25">
      <c r="C113" s="4">
        <v>41870</v>
      </c>
      <c r="D113" s="4">
        <v>23179</v>
      </c>
      <c r="E113" s="4">
        <v>969975381</v>
      </c>
      <c r="F113" s="4">
        <f t="shared" si="8"/>
        <v>970504730</v>
      </c>
      <c r="G113" s="4">
        <f t="shared" si="9"/>
        <v>529349</v>
      </c>
      <c r="H113" s="4">
        <f t="shared" si="10"/>
        <v>5.4543680585668038E-4</v>
      </c>
      <c r="I113" s="4">
        <f t="shared" si="11"/>
        <v>5.4543680585668039E-2</v>
      </c>
      <c r="M113" s="4">
        <v>9102</v>
      </c>
      <c r="N113" s="4">
        <v>55947</v>
      </c>
      <c r="O113" s="4">
        <v>509203029</v>
      </c>
      <c r="P113" s="4">
        <f t="shared" si="12"/>
        <v>509229594</v>
      </c>
      <c r="Q113" s="4">
        <f t="shared" si="13"/>
        <v>26565</v>
      </c>
      <c r="R113" s="4">
        <f t="shared" si="14"/>
        <v>5.2167038822963613E-5</v>
      </c>
      <c r="S113" s="4">
        <f t="shared" si="15"/>
        <v>5.2167038822963615E-3</v>
      </c>
    </row>
    <row r="114" spans="3:19" x14ac:dyDescent="0.25">
      <c r="C114" s="4">
        <v>12585</v>
      </c>
      <c r="D114" s="4">
        <v>23480</v>
      </c>
      <c r="E114" s="4">
        <v>295574556</v>
      </c>
      <c r="F114" s="4">
        <f t="shared" si="8"/>
        <v>295495800</v>
      </c>
      <c r="G114" s="4">
        <f t="shared" si="9"/>
        <v>-78756</v>
      </c>
      <c r="H114" s="4">
        <f t="shared" si="10"/>
        <v>-2.6652155462108092E-4</v>
      </c>
      <c r="I114" s="4">
        <f t="shared" si="11"/>
        <v>2.6652155462108092E-2</v>
      </c>
      <c r="M114" s="4">
        <v>45353</v>
      </c>
      <c r="N114" s="4">
        <v>56247</v>
      </c>
      <c r="O114" s="4">
        <v>2566436011</v>
      </c>
      <c r="P114" s="4">
        <f t="shared" si="12"/>
        <v>2550970191</v>
      </c>
      <c r="Q114" s="4">
        <f t="shared" si="13"/>
        <v>-15465820</v>
      </c>
      <c r="R114" s="4">
        <f t="shared" si="14"/>
        <v>-6.0627207854346893E-3</v>
      </c>
      <c r="S114" s="4">
        <f t="shared" si="15"/>
        <v>0.60627207854346887</v>
      </c>
    </row>
    <row r="115" spans="3:19" x14ac:dyDescent="0.25">
      <c r="C115" s="4">
        <v>60264</v>
      </c>
      <c r="D115" s="4">
        <v>23936</v>
      </c>
      <c r="E115" s="4">
        <v>1442230720</v>
      </c>
      <c r="F115" s="4">
        <f t="shared" si="8"/>
        <v>1442479104</v>
      </c>
      <c r="G115" s="4">
        <f t="shared" si="9"/>
        <v>248384</v>
      </c>
      <c r="H115" s="4">
        <f t="shared" si="10"/>
        <v>1.7219244238008734E-4</v>
      </c>
      <c r="I115" s="4">
        <f t="shared" si="11"/>
        <v>1.7219244238008732E-2</v>
      </c>
      <c r="M115" s="4">
        <v>27496</v>
      </c>
      <c r="N115" s="4">
        <v>56703</v>
      </c>
      <c r="O115" s="4">
        <v>1558636439</v>
      </c>
      <c r="P115" s="4">
        <f t="shared" si="12"/>
        <v>1559105688</v>
      </c>
      <c r="Q115" s="4">
        <f t="shared" si="13"/>
        <v>469249</v>
      </c>
      <c r="R115" s="4">
        <f t="shared" si="14"/>
        <v>3.0097318200534971E-4</v>
      </c>
      <c r="S115" s="4">
        <f t="shared" si="15"/>
        <v>3.0097318200534972E-2</v>
      </c>
    </row>
    <row r="116" spans="3:19" x14ac:dyDescent="0.25">
      <c r="C116" s="4">
        <v>53967</v>
      </c>
      <c r="D116" s="4">
        <v>25486</v>
      </c>
      <c r="E116" s="4">
        <v>1375502497</v>
      </c>
      <c r="F116" s="4">
        <f t="shared" si="8"/>
        <v>1375402962</v>
      </c>
      <c r="G116" s="4">
        <f t="shared" si="9"/>
        <v>-99535</v>
      </c>
      <c r="H116" s="4">
        <f t="shared" si="10"/>
        <v>-7.2367882540593225E-5</v>
      </c>
      <c r="I116" s="4">
        <f t="shared" si="11"/>
        <v>7.2367882540593223E-3</v>
      </c>
      <c r="M116" s="4">
        <v>21199</v>
      </c>
      <c r="N116" s="4">
        <v>58254</v>
      </c>
      <c r="O116" s="4">
        <v>1235185825</v>
      </c>
      <c r="P116" s="4">
        <f t="shared" si="12"/>
        <v>1234926546</v>
      </c>
      <c r="Q116" s="4">
        <f t="shared" si="13"/>
        <v>-259279</v>
      </c>
      <c r="R116" s="4">
        <f t="shared" si="14"/>
        <v>-2.0995499759869928E-4</v>
      </c>
      <c r="S116" s="4">
        <f t="shared" si="15"/>
        <v>2.0995499759869928E-2</v>
      </c>
    </row>
    <row r="117" spans="3:19" x14ac:dyDescent="0.25">
      <c r="C117" s="4">
        <v>51725</v>
      </c>
      <c r="D117" s="4">
        <v>65502</v>
      </c>
      <c r="E117" s="4">
        <v>3388035715</v>
      </c>
      <c r="F117" s="4">
        <f t="shared" si="8"/>
        <v>3388090950</v>
      </c>
      <c r="G117" s="4">
        <f t="shared" si="9"/>
        <v>55235</v>
      </c>
      <c r="H117" s="4">
        <f t="shared" si="10"/>
        <v>1.6302691047889374E-5</v>
      </c>
      <c r="I117" s="4">
        <f t="shared" si="11"/>
        <v>1.6302691047889375E-3</v>
      </c>
      <c r="M117" s="4">
        <v>18957</v>
      </c>
      <c r="N117" s="4">
        <v>32734</v>
      </c>
      <c r="O117" s="4">
        <v>620493955</v>
      </c>
      <c r="P117" s="4">
        <f t="shared" si="12"/>
        <v>620538438</v>
      </c>
      <c r="Q117" s="4">
        <f t="shared" si="13"/>
        <v>44483</v>
      </c>
      <c r="R117" s="4">
        <f t="shared" si="14"/>
        <v>7.1684519887871956E-5</v>
      </c>
      <c r="S117" s="4">
        <f t="shared" si="15"/>
        <v>7.1684519887871955E-3</v>
      </c>
    </row>
    <row r="118" spans="3:19" x14ac:dyDescent="0.25">
      <c r="C118" s="4">
        <v>17386</v>
      </c>
      <c r="D118" s="4">
        <v>21183</v>
      </c>
      <c r="E118" s="4">
        <v>368281685</v>
      </c>
      <c r="F118" s="4">
        <f t="shared" si="8"/>
        <v>368287638</v>
      </c>
      <c r="G118" s="4">
        <f t="shared" si="9"/>
        <v>5953</v>
      </c>
      <c r="H118" s="4">
        <f t="shared" si="10"/>
        <v>1.6163996251212756E-5</v>
      </c>
      <c r="I118" s="4">
        <f t="shared" si="11"/>
        <v>1.6163996251212756E-3</v>
      </c>
      <c r="M118" s="4">
        <v>50154</v>
      </c>
      <c r="N118" s="4">
        <v>53950</v>
      </c>
      <c r="O118" s="4">
        <v>2740253269</v>
      </c>
      <c r="P118" s="4">
        <f t="shared" si="12"/>
        <v>2705808300</v>
      </c>
      <c r="Q118" s="4">
        <f t="shared" si="13"/>
        <v>-34444969</v>
      </c>
      <c r="R118" s="4">
        <f t="shared" si="14"/>
        <v>-1.2730010843709807E-2</v>
      </c>
      <c r="S118" s="4">
        <f t="shared" si="15"/>
        <v>1.2730010843709807</v>
      </c>
    </row>
    <row r="119" spans="3:19" x14ac:dyDescent="0.25">
      <c r="C119" s="4">
        <v>24448</v>
      </c>
      <c r="D119" s="4">
        <v>19716</v>
      </c>
      <c r="E119" s="4">
        <v>482015744</v>
      </c>
      <c r="F119" s="4">
        <f t="shared" si="8"/>
        <v>482016768</v>
      </c>
      <c r="G119" s="4">
        <f t="shared" si="9"/>
        <v>1024</v>
      </c>
      <c r="H119" s="4">
        <f t="shared" si="10"/>
        <v>2.1244074231044179E-6</v>
      </c>
      <c r="I119" s="4">
        <f t="shared" si="11"/>
        <v>2.1244074231044179E-4</v>
      </c>
      <c r="M119" s="4">
        <v>57215</v>
      </c>
      <c r="N119" s="4">
        <v>52484</v>
      </c>
      <c r="O119" s="4">
        <v>3019632892</v>
      </c>
      <c r="P119" s="4">
        <f t="shared" si="12"/>
        <v>3002872060</v>
      </c>
      <c r="Q119" s="4">
        <f t="shared" si="13"/>
        <v>-16760832</v>
      </c>
      <c r="R119" s="4">
        <f t="shared" si="14"/>
        <v>-5.5816004362170529E-3</v>
      </c>
      <c r="S119" s="4">
        <f t="shared" si="15"/>
        <v>0.55816004362170524</v>
      </c>
    </row>
    <row r="120" spans="3:19" x14ac:dyDescent="0.25">
      <c r="C120" s="4">
        <v>40342</v>
      </c>
      <c r="D120" s="4">
        <v>10660</v>
      </c>
      <c r="E120" s="4">
        <v>430182184</v>
      </c>
      <c r="F120" s="4">
        <f t="shared" si="8"/>
        <v>430045720</v>
      </c>
      <c r="G120" s="4">
        <f t="shared" si="9"/>
        <v>-136464</v>
      </c>
      <c r="H120" s="4">
        <f t="shared" si="10"/>
        <v>-3.1732439983358048E-4</v>
      </c>
      <c r="I120" s="4">
        <f t="shared" si="11"/>
        <v>3.1732439983358049E-2</v>
      </c>
      <c r="M120" s="4">
        <v>7575</v>
      </c>
      <c r="N120" s="4">
        <v>43428</v>
      </c>
      <c r="O120" s="4">
        <v>328872236</v>
      </c>
      <c r="P120" s="4">
        <f t="shared" si="12"/>
        <v>328967100</v>
      </c>
      <c r="Q120" s="4">
        <f t="shared" si="13"/>
        <v>94864</v>
      </c>
      <c r="R120" s="4">
        <f t="shared" si="14"/>
        <v>2.8836926245816069E-4</v>
      </c>
      <c r="S120" s="4">
        <f t="shared" si="15"/>
        <v>2.8836926245816068E-2</v>
      </c>
    </row>
    <row r="121" spans="3:19" x14ac:dyDescent="0.25">
      <c r="C121" s="4">
        <v>25498</v>
      </c>
      <c r="D121" s="4">
        <v>39153</v>
      </c>
      <c r="E121" s="4">
        <v>998651882</v>
      </c>
      <c r="F121" s="4">
        <f t="shared" si="8"/>
        <v>998323194</v>
      </c>
      <c r="G121" s="4">
        <f t="shared" si="9"/>
        <v>-328688</v>
      </c>
      <c r="H121" s="4">
        <f t="shared" si="10"/>
        <v>-3.2924007172771346E-4</v>
      </c>
      <c r="I121" s="4">
        <f t="shared" si="11"/>
        <v>3.2924007172771344E-2</v>
      </c>
      <c r="M121" s="4">
        <v>58265</v>
      </c>
      <c r="N121" s="4">
        <v>6385</v>
      </c>
      <c r="O121" s="4">
        <v>388728585</v>
      </c>
      <c r="P121" s="4">
        <f t="shared" si="12"/>
        <v>372022025</v>
      </c>
      <c r="Q121" s="4">
        <f t="shared" si="13"/>
        <v>-16706560</v>
      </c>
      <c r="R121" s="4">
        <f t="shared" si="14"/>
        <v>-4.4907448692049885E-2</v>
      </c>
      <c r="S121" s="4">
        <f t="shared" si="15"/>
        <v>4.4907448692049883</v>
      </c>
    </row>
    <row r="122" spans="3:19" x14ac:dyDescent="0.25">
      <c r="C122" s="4">
        <v>47222</v>
      </c>
      <c r="D122" s="4">
        <v>25999</v>
      </c>
      <c r="E122" s="4">
        <v>1227695145</v>
      </c>
      <c r="F122" s="4">
        <f t="shared" si="8"/>
        <v>1227724778</v>
      </c>
      <c r="G122" s="4">
        <f t="shared" si="9"/>
        <v>29633</v>
      </c>
      <c r="H122" s="4">
        <f t="shared" si="10"/>
        <v>2.4136517019940767E-5</v>
      </c>
      <c r="I122" s="4">
        <f t="shared" si="11"/>
        <v>2.4136517019940767E-3</v>
      </c>
      <c r="M122" s="4">
        <v>14454</v>
      </c>
      <c r="N122" s="4">
        <v>58767</v>
      </c>
      <c r="O122" s="4">
        <v>849888809</v>
      </c>
      <c r="P122" s="4">
        <f t="shared" si="12"/>
        <v>849418218</v>
      </c>
      <c r="Q122" s="4">
        <f t="shared" si="13"/>
        <v>-470591</v>
      </c>
      <c r="R122" s="4">
        <f t="shared" si="14"/>
        <v>-5.5401566628513258E-4</v>
      </c>
      <c r="S122" s="4">
        <f t="shared" si="15"/>
        <v>5.5401566628513255E-2</v>
      </c>
    </row>
    <row r="123" spans="3:19" x14ac:dyDescent="0.25">
      <c r="C123" s="4">
        <v>3737</v>
      </c>
      <c r="D123" s="4">
        <v>22975</v>
      </c>
      <c r="E123" s="4">
        <v>85764135</v>
      </c>
      <c r="F123" s="4">
        <f t="shared" si="8"/>
        <v>85857575</v>
      </c>
      <c r="G123" s="4">
        <f t="shared" si="9"/>
        <v>93440</v>
      </c>
      <c r="H123" s="4">
        <f t="shared" si="10"/>
        <v>1.088313989767356E-3</v>
      </c>
      <c r="I123" s="4">
        <f t="shared" si="11"/>
        <v>0.1088313989767356</v>
      </c>
      <c r="M123" s="4">
        <v>36504</v>
      </c>
      <c r="N123" s="4">
        <v>55742</v>
      </c>
      <c r="O123" s="4">
        <v>2036104359</v>
      </c>
      <c r="P123" s="4">
        <f t="shared" si="12"/>
        <v>2034805968</v>
      </c>
      <c r="Q123" s="4">
        <f t="shared" si="13"/>
        <v>-1298391</v>
      </c>
      <c r="R123" s="4">
        <f t="shared" si="14"/>
        <v>-6.3809081574307629E-4</v>
      </c>
      <c r="S123" s="4">
        <f t="shared" si="15"/>
        <v>6.3809081574307633E-2</v>
      </c>
    </row>
    <row r="124" spans="3:19" x14ac:dyDescent="0.25">
      <c r="C124" s="4">
        <v>36671</v>
      </c>
      <c r="D124" s="4">
        <v>55193</v>
      </c>
      <c r="E124" s="4">
        <v>2024183155</v>
      </c>
      <c r="F124" s="4">
        <f t="shared" si="8"/>
        <v>2023982503</v>
      </c>
      <c r="G124" s="4">
        <f t="shared" si="9"/>
        <v>-200652</v>
      </c>
      <c r="H124" s="4">
        <f t="shared" si="10"/>
        <v>-9.9137220654125393E-5</v>
      </c>
      <c r="I124" s="4">
        <f t="shared" si="11"/>
        <v>9.9137220654125398E-3</v>
      </c>
      <c r="M124" s="4">
        <v>3904</v>
      </c>
      <c r="N124" s="4">
        <v>22426</v>
      </c>
      <c r="O124" s="4">
        <v>87568699</v>
      </c>
      <c r="P124" s="4">
        <f t="shared" si="12"/>
        <v>87551104</v>
      </c>
      <c r="Q124" s="4">
        <f t="shared" si="13"/>
        <v>-17595</v>
      </c>
      <c r="R124" s="4">
        <f t="shared" si="14"/>
        <v>-2.0096833958827063E-4</v>
      </c>
      <c r="S124" s="4">
        <f t="shared" si="15"/>
        <v>2.0096833958827064E-2</v>
      </c>
    </row>
    <row r="125" spans="3:19" x14ac:dyDescent="0.25">
      <c r="C125" s="4">
        <v>26900</v>
      </c>
      <c r="D125" s="4">
        <v>54391</v>
      </c>
      <c r="E125" s="4">
        <v>1463500523</v>
      </c>
      <c r="F125" s="4">
        <f t="shared" si="8"/>
        <v>1463117900</v>
      </c>
      <c r="G125" s="4">
        <f t="shared" si="9"/>
        <v>-382623</v>
      </c>
      <c r="H125" s="4">
        <f t="shared" si="10"/>
        <v>-2.6151207636787165E-4</v>
      </c>
      <c r="I125" s="4">
        <f t="shared" si="11"/>
        <v>2.6151207636787164E-2</v>
      </c>
      <c r="M125" s="4">
        <v>59668</v>
      </c>
      <c r="N125" s="4">
        <v>21623</v>
      </c>
      <c r="O125" s="4">
        <v>1290552299</v>
      </c>
      <c r="P125" s="4">
        <f t="shared" si="12"/>
        <v>1290201164</v>
      </c>
      <c r="Q125" s="4">
        <f t="shared" si="13"/>
        <v>-351135</v>
      </c>
      <c r="R125" s="4">
        <f t="shared" si="14"/>
        <v>-2.7215523423601562E-4</v>
      </c>
      <c r="S125" s="4">
        <f t="shared" si="15"/>
        <v>2.7215523423601562E-2</v>
      </c>
    </row>
    <row r="126" spans="3:19" x14ac:dyDescent="0.25">
      <c r="C126" s="4">
        <v>35195</v>
      </c>
      <c r="D126" s="4">
        <v>39771</v>
      </c>
      <c r="E126" s="4">
        <v>1399642121</v>
      </c>
      <c r="F126" s="4">
        <f t="shared" si="8"/>
        <v>1399740345</v>
      </c>
      <c r="G126" s="4">
        <f t="shared" si="9"/>
        <v>98224</v>
      </c>
      <c r="H126" s="4">
        <f t="shared" si="10"/>
        <v>7.0173014838691386E-5</v>
      </c>
      <c r="I126" s="4">
        <f t="shared" si="11"/>
        <v>7.0173014838691384E-3</v>
      </c>
      <c r="M126" s="4">
        <v>2427</v>
      </c>
      <c r="N126" s="4">
        <v>7004</v>
      </c>
      <c r="O126" s="4">
        <v>16904324</v>
      </c>
      <c r="P126" s="4">
        <f t="shared" si="12"/>
        <v>16998708</v>
      </c>
      <c r="Q126" s="4">
        <f t="shared" si="13"/>
        <v>94384</v>
      </c>
      <c r="R126" s="4">
        <f t="shared" si="14"/>
        <v>5.5524219840707894E-3</v>
      </c>
      <c r="S126" s="4">
        <f t="shared" si="15"/>
        <v>0.55524219840707889</v>
      </c>
    </row>
    <row r="127" spans="3:19" x14ac:dyDescent="0.25">
      <c r="C127" s="4">
        <v>20554</v>
      </c>
      <c r="D127" s="4">
        <v>8262</v>
      </c>
      <c r="E127" s="4">
        <v>169841437</v>
      </c>
      <c r="F127" s="4">
        <f t="shared" si="8"/>
        <v>169817148</v>
      </c>
      <c r="G127" s="4">
        <f t="shared" si="9"/>
        <v>-24289</v>
      </c>
      <c r="H127" s="4">
        <f t="shared" si="10"/>
        <v>-1.4303031399396721E-4</v>
      </c>
      <c r="I127" s="4">
        <f t="shared" si="11"/>
        <v>1.4303031399396721E-2</v>
      </c>
      <c r="M127" s="4">
        <v>53321</v>
      </c>
      <c r="N127" s="4">
        <v>41030</v>
      </c>
      <c r="O127" s="4">
        <v>2204627931</v>
      </c>
      <c r="P127" s="4">
        <f t="shared" si="12"/>
        <v>2187760630</v>
      </c>
      <c r="Q127" s="4">
        <f t="shared" si="13"/>
        <v>-16867301</v>
      </c>
      <c r="R127" s="4">
        <f t="shared" si="14"/>
        <v>-7.7098475805371814E-3</v>
      </c>
      <c r="S127" s="4">
        <f t="shared" si="15"/>
        <v>0.77098475805371813</v>
      </c>
    </row>
    <row r="128" spans="3:19" x14ac:dyDescent="0.25">
      <c r="C128" s="4">
        <v>45318</v>
      </c>
      <c r="D128" s="4">
        <v>63318</v>
      </c>
      <c r="E128" s="4">
        <v>2869446129</v>
      </c>
      <c r="F128" s="4">
        <f t="shared" si="8"/>
        <v>2869445124</v>
      </c>
      <c r="G128" s="4">
        <f t="shared" si="9"/>
        <v>-1005</v>
      </c>
      <c r="H128" s="4">
        <f t="shared" si="10"/>
        <v>-3.5024193060679E-7</v>
      </c>
      <c r="I128" s="4">
        <f t="shared" si="11"/>
        <v>3.5024193060678998E-5</v>
      </c>
      <c r="M128" s="4">
        <v>12550</v>
      </c>
      <c r="N128" s="4">
        <v>30550</v>
      </c>
      <c r="O128" s="4">
        <v>383407345</v>
      </c>
      <c r="P128" s="4">
        <f t="shared" si="12"/>
        <v>383402500</v>
      </c>
      <c r="Q128" s="4">
        <f t="shared" si="13"/>
        <v>-4845</v>
      </c>
      <c r="R128" s="4">
        <f t="shared" si="14"/>
        <v>-1.2636850307444526E-5</v>
      </c>
      <c r="S128" s="4">
        <f t="shared" si="15"/>
        <v>1.2636850307444526E-3</v>
      </c>
    </row>
    <row r="129" spans="3:19" x14ac:dyDescent="0.25">
      <c r="C129" s="4">
        <v>31996</v>
      </c>
      <c r="D129" s="4">
        <v>40060</v>
      </c>
      <c r="E129" s="4">
        <v>1281757964</v>
      </c>
      <c r="F129" s="4">
        <f t="shared" si="8"/>
        <v>1281759760</v>
      </c>
      <c r="G129" s="4">
        <f t="shared" si="9"/>
        <v>1796</v>
      </c>
      <c r="H129" s="4">
        <f t="shared" si="10"/>
        <v>1.4011986146296244E-6</v>
      </c>
      <c r="I129" s="4">
        <f t="shared" si="11"/>
        <v>1.4011986146296245E-4</v>
      </c>
      <c r="M129" s="4">
        <v>64763</v>
      </c>
      <c r="N129" s="4">
        <v>7293</v>
      </c>
      <c r="O129" s="4">
        <v>472115151</v>
      </c>
      <c r="P129" s="4">
        <f t="shared" si="12"/>
        <v>472316559</v>
      </c>
      <c r="Q129" s="4">
        <f t="shared" si="13"/>
        <v>201408</v>
      </c>
      <c r="R129" s="4">
        <f t="shared" si="14"/>
        <v>4.2642587087445309E-4</v>
      </c>
      <c r="S129" s="4">
        <f t="shared" si="15"/>
        <v>4.2642587087445311E-2</v>
      </c>
    </row>
    <row r="130" spans="3:19" x14ac:dyDescent="0.25">
      <c r="C130" s="4">
        <v>65136</v>
      </c>
      <c r="D130" s="4">
        <v>54330</v>
      </c>
      <c r="E130" s="4">
        <v>3538820683</v>
      </c>
      <c r="F130" s="4">
        <f t="shared" si="8"/>
        <v>3538838880</v>
      </c>
      <c r="G130" s="4">
        <f t="shared" si="9"/>
        <v>18197</v>
      </c>
      <c r="H130" s="4">
        <f t="shared" si="10"/>
        <v>5.1420820831492614E-6</v>
      </c>
      <c r="I130" s="4">
        <f t="shared" si="11"/>
        <v>5.1420820831492612E-4</v>
      </c>
      <c r="M130" s="4">
        <v>32369</v>
      </c>
      <c r="N130" s="4">
        <v>21562</v>
      </c>
      <c r="O130" s="4">
        <v>697661323</v>
      </c>
      <c r="P130" s="4">
        <f t="shared" si="12"/>
        <v>697940378</v>
      </c>
      <c r="Q130" s="4">
        <f t="shared" si="13"/>
        <v>279055</v>
      </c>
      <c r="R130" s="4">
        <f t="shared" si="14"/>
        <v>3.9982641611831205E-4</v>
      </c>
      <c r="S130" s="4">
        <f t="shared" si="15"/>
        <v>3.9982641611831203E-2</v>
      </c>
    </row>
    <row r="131" spans="3:19" x14ac:dyDescent="0.25">
      <c r="C131" s="4">
        <v>20180</v>
      </c>
      <c r="D131" s="4">
        <v>2408</v>
      </c>
      <c r="E131" s="4">
        <v>48391516</v>
      </c>
      <c r="F131" s="4">
        <f t="shared" si="8"/>
        <v>48593440</v>
      </c>
      <c r="G131" s="4">
        <f t="shared" si="9"/>
        <v>201924</v>
      </c>
      <c r="H131" s="4">
        <f t="shared" si="10"/>
        <v>4.1553757050334364E-3</v>
      </c>
      <c r="I131" s="4">
        <f t="shared" si="11"/>
        <v>0.41553757050334361</v>
      </c>
      <c r="M131" s="4">
        <v>52948</v>
      </c>
      <c r="N131" s="4">
        <v>35175</v>
      </c>
      <c r="O131" s="4">
        <v>1862711339</v>
      </c>
      <c r="P131" s="4">
        <f t="shared" si="12"/>
        <v>1862445900</v>
      </c>
      <c r="Q131" s="4">
        <f t="shared" si="13"/>
        <v>-265439</v>
      </c>
      <c r="R131" s="4">
        <f t="shared" si="14"/>
        <v>-1.4252172371825674E-4</v>
      </c>
      <c r="S131" s="4">
        <f t="shared" si="15"/>
        <v>1.4252172371825673E-2</v>
      </c>
    </row>
    <row r="132" spans="3:19" x14ac:dyDescent="0.25">
      <c r="C132" s="4">
        <v>29650</v>
      </c>
      <c r="D132" s="4">
        <v>6589</v>
      </c>
      <c r="E132" s="4">
        <v>195307462</v>
      </c>
      <c r="F132" s="4">
        <f t="shared" si="8"/>
        <v>195363850</v>
      </c>
      <c r="G132" s="4">
        <f t="shared" si="9"/>
        <v>56388</v>
      </c>
      <c r="H132" s="4">
        <f t="shared" si="10"/>
        <v>2.8863067553183458E-4</v>
      </c>
      <c r="I132" s="4">
        <f t="shared" si="11"/>
        <v>2.8863067553183457E-2</v>
      </c>
      <c r="M132" s="4">
        <v>62418</v>
      </c>
      <c r="N132" s="4">
        <v>39357</v>
      </c>
      <c r="O132" s="4">
        <v>2490087622</v>
      </c>
      <c r="P132" s="4">
        <f t="shared" si="12"/>
        <v>2456585226</v>
      </c>
      <c r="Q132" s="4">
        <f t="shared" si="13"/>
        <v>-33502396</v>
      </c>
      <c r="R132" s="4">
        <f t="shared" si="14"/>
        <v>-1.3637791046456451E-2</v>
      </c>
      <c r="S132" s="4">
        <f t="shared" si="15"/>
        <v>1.3637791046456451</v>
      </c>
    </row>
    <row r="133" spans="3:19" x14ac:dyDescent="0.25">
      <c r="C133" s="4">
        <v>15253</v>
      </c>
      <c r="D133" s="4">
        <v>53601</v>
      </c>
      <c r="E133" s="4">
        <v>817636485</v>
      </c>
      <c r="F133" s="4">
        <f t="shared" si="8"/>
        <v>817576053</v>
      </c>
      <c r="G133" s="4">
        <f t="shared" si="9"/>
        <v>-60432</v>
      </c>
      <c r="H133" s="4">
        <f t="shared" si="10"/>
        <v>-7.3916059280664865E-5</v>
      </c>
      <c r="I133" s="4">
        <f t="shared" si="11"/>
        <v>7.3916059280664864E-3</v>
      </c>
      <c r="M133" s="4">
        <v>48021</v>
      </c>
      <c r="N133" s="4">
        <v>20833</v>
      </c>
      <c r="O133" s="4">
        <v>1000661893</v>
      </c>
      <c r="P133" s="4">
        <f t="shared" si="12"/>
        <v>1000421493</v>
      </c>
      <c r="Q133" s="4">
        <f t="shared" si="13"/>
        <v>-240400</v>
      </c>
      <c r="R133" s="4">
        <f t="shared" si="14"/>
        <v>-2.4029871577339252E-4</v>
      </c>
      <c r="S133" s="4">
        <f t="shared" si="15"/>
        <v>2.4029871577339254E-2</v>
      </c>
    </row>
    <row r="134" spans="3:19" x14ac:dyDescent="0.25">
      <c r="C134" s="4">
        <v>46384</v>
      </c>
      <c r="D134" s="4">
        <v>4939</v>
      </c>
      <c r="E134" s="4">
        <v>229090315</v>
      </c>
      <c r="F134" s="4">
        <f t="shared" ref="F134:F197" si="16">C134*D134</f>
        <v>229090576</v>
      </c>
      <c r="G134" s="4">
        <f t="shared" ref="G134:G197" si="17">F134-E134</f>
        <v>261</v>
      </c>
      <c r="H134" s="4">
        <f t="shared" ref="H134:H197" si="18">G134/F134</f>
        <v>1.1392873707733836E-6</v>
      </c>
      <c r="I134" s="4">
        <f t="shared" ref="I134:I197" si="19">ABS(H134*100)</f>
        <v>1.1392873707733836E-4</v>
      </c>
      <c r="M134" s="4">
        <v>13617</v>
      </c>
      <c r="N134" s="4">
        <v>37706</v>
      </c>
      <c r="O134" s="4">
        <v>513535515</v>
      </c>
      <c r="P134" s="4">
        <f t="shared" si="12"/>
        <v>513442602</v>
      </c>
      <c r="Q134" s="4">
        <f t="shared" si="13"/>
        <v>-92913</v>
      </c>
      <c r="R134" s="4">
        <f t="shared" si="14"/>
        <v>-1.8096083113882319E-4</v>
      </c>
      <c r="S134" s="4">
        <f t="shared" si="15"/>
        <v>1.8096083113882319E-2</v>
      </c>
    </row>
    <row r="135" spans="3:19" x14ac:dyDescent="0.25">
      <c r="C135" s="4">
        <v>8434</v>
      </c>
      <c r="D135" s="4">
        <v>3875</v>
      </c>
      <c r="E135" s="4">
        <v>32545829</v>
      </c>
      <c r="F135" s="4">
        <f t="shared" si="16"/>
        <v>32681750</v>
      </c>
      <c r="G135" s="4">
        <f t="shared" si="17"/>
        <v>135921</v>
      </c>
      <c r="H135" s="4">
        <f t="shared" si="18"/>
        <v>4.158926618066658E-3</v>
      </c>
      <c r="I135" s="4">
        <f t="shared" si="19"/>
        <v>0.41589266180666579</v>
      </c>
      <c r="M135" s="4">
        <v>41201</v>
      </c>
      <c r="N135" s="4">
        <v>36642</v>
      </c>
      <c r="O135" s="4">
        <v>1509752067</v>
      </c>
      <c r="P135" s="4">
        <f t="shared" ref="P135:P198" si="20">M135*N135</f>
        <v>1509687042</v>
      </c>
      <c r="Q135" s="4">
        <f t="shared" ref="Q135:Q198" si="21">P135-O135</f>
        <v>-65025</v>
      </c>
      <c r="R135" s="4">
        <f t="shared" ref="R135:R198" si="22">Q135/P135</f>
        <v>-4.307184084580624E-5</v>
      </c>
      <c r="S135" s="4">
        <f t="shared" ref="S135:S198" si="23">ABS(R135*100)</f>
        <v>4.3071840845806241E-3</v>
      </c>
    </row>
    <row r="136" spans="3:19" x14ac:dyDescent="0.25">
      <c r="C136" s="4">
        <v>16640</v>
      </c>
      <c r="D136" s="4">
        <v>51766</v>
      </c>
      <c r="E136" s="4">
        <v>844656111</v>
      </c>
      <c r="F136" s="4">
        <f t="shared" si="16"/>
        <v>861386240</v>
      </c>
      <c r="G136" s="4">
        <f t="shared" si="17"/>
        <v>16730129</v>
      </c>
      <c r="H136" s="4">
        <f t="shared" si="18"/>
        <v>1.9422331380635937E-2</v>
      </c>
      <c r="I136" s="4">
        <f t="shared" si="19"/>
        <v>1.9422331380635938</v>
      </c>
      <c r="M136" s="4">
        <v>49408</v>
      </c>
      <c r="N136" s="4">
        <v>18998</v>
      </c>
      <c r="O136" s="4">
        <v>938673903</v>
      </c>
      <c r="P136" s="4">
        <f t="shared" si="20"/>
        <v>938653184</v>
      </c>
      <c r="Q136" s="4">
        <f t="shared" si="21"/>
        <v>-20719</v>
      </c>
      <c r="R136" s="4">
        <f t="shared" si="22"/>
        <v>-2.2073115345656783E-5</v>
      </c>
      <c r="S136" s="4">
        <f t="shared" si="23"/>
        <v>2.2073115345656782E-3</v>
      </c>
    </row>
    <row r="137" spans="3:19" x14ac:dyDescent="0.25">
      <c r="C137" s="4">
        <v>49002</v>
      </c>
      <c r="D137" s="4">
        <v>37319</v>
      </c>
      <c r="E137" s="4">
        <v>1828329853</v>
      </c>
      <c r="F137" s="4">
        <f t="shared" si="16"/>
        <v>1828705638</v>
      </c>
      <c r="G137" s="4">
        <f t="shared" si="17"/>
        <v>375785</v>
      </c>
      <c r="H137" s="4">
        <f t="shared" si="18"/>
        <v>2.0549233960419385E-4</v>
      </c>
      <c r="I137" s="4">
        <f t="shared" si="19"/>
        <v>2.0549233960419386E-2</v>
      </c>
      <c r="M137" s="4">
        <v>16234</v>
      </c>
      <c r="N137" s="4">
        <v>4551</v>
      </c>
      <c r="O137" s="4">
        <v>73945725</v>
      </c>
      <c r="P137" s="4">
        <f t="shared" si="20"/>
        <v>73880934</v>
      </c>
      <c r="Q137" s="4">
        <f t="shared" si="21"/>
        <v>-64791</v>
      </c>
      <c r="R137" s="4">
        <f t="shared" si="22"/>
        <v>-8.769650908852885E-4</v>
      </c>
      <c r="S137" s="4">
        <f t="shared" si="23"/>
        <v>8.7696509088528857E-2</v>
      </c>
    </row>
    <row r="138" spans="3:19" x14ac:dyDescent="0.25">
      <c r="C138" s="4">
        <v>27379</v>
      </c>
      <c r="D138" s="4">
        <v>48813</v>
      </c>
      <c r="E138" s="4">
        <v>1336426295</v>
      </c>
      <c r="F138" s="4">
        <f t="shared" si="16"/>
        <v>1336451127</v>
      </c>
      <c r="G138" s="4">
        <f t="shared" si="17"/>
        <v>24832</v>
      </c>
      <c r="H138" s="4">
        <f t="shared" si="18"/>
        <v>1.8580552253894729E-5</v>
      </c>
      <c r="I138" s="4">
        <f t="shared" si="19"/>
        <v>1.8580552253894729E-3</v>
      </c>
      <c r="M138" s="4">
        <v>60147</v>
      </c>
      <c r="N138" s="4">
        <v>16045</v>
      </c>
      <c r="O138" s="4">
        <v>981770295</v>
      </c>
      <c r="P138" s="4">
        <f t="shared" si="20"/>
        <v>965058615</v>
      </c>
      <c r="Q138" s="4">
        <f t="shared" si="21"/>
        <v>-16711680</v>
      </c>
      <c r="R138" s="4">
        <f t="shared" si="22"/>
        <v>-1.7316751273185618E-2</v>
      </c>
      <c r="S138" s="4">
        <f t="shared" si="23"/>
        <v>1.7316751273185618</v>
      </c>
    </row>
    <row r="139" spans="3:19" x14ac:dyDescent="0.25">
      <c r="C139" s="4">
        <v>14852</v>
      </c>
      <c r="D139" s="4">
        <v>55931</v>
      </c>
      <c r="E139" s="4">
        <v>830750951</v>
      </c>
      <c r="F139" s="4">
        <f t="shared" si="16"/>
        <v>830687212</v>
      </c>
      <c r="G139" s="4">
        <f t="shared" si="17"/>
        <v>-63739</v>
      </c>
      <c r="H139" s="4">
        <f t="shared" si="18"/>
        <v>-7.673044568308582E-5</v>
      </c>
      <c r="I139" s="4">
        <f t="shared" si="19"/>
        <v>7.673044568308582E-3</v>
      </c>
      <c r="M139" s="4">
        <v>47620</v>
      </c>
      <c r="N139" s="4">
        <v>23164</v>
      </c>
      <c r="O139" s="4">
        <v>1103120876</v>
      </c>
      <c r="P139" s="4">
        <f t="shared" si="20"/>
        <v>1103069680</v>
      </c>
      <c r="Q139" s="4">
        <f t="shared" si="21"/>
        <v>-51196</v>
      </c>
      <c r="R139" s="4">
        <f t="shared" si="22"/>
        <v>-4.6412299175877989E-5</v>
      </c>
      <c r="S139" s="4">
        <f t="shared" si="23"/>
        <v>4.6412299175877993E-3</v>
      </c>
    </row>
    <row r="140" spans="3:19" x14ac:dyDescent="0.25">
      <c r="C140" s="4">
        <v>58507</v>
      </c>
      <c r="D140" s="4">
        <v>40995</v>
      </c>
      <c r="E140" s="4">
        <v>2398420657</v>
      </c>
      <c r="F140" s="4">
        <f t="shared" si="16"/>
        <v>2398494465</v>
      </c>
      <c r="G140" s="4">
        <f t="shared" si="17"/>
        <v>73808</v>
      </c>
      <c r="H140" s="4">
        <f t="shared" si="18"/>
        <v>3.0772637200978488E-5</v>
      </c>
      <c r="I140" s="4">
        <f t="shared" si="19"/>
        <v>3.0772637200978488E-3</v>
      </c>
      <c r="M140" s="4">
        <v>25739</v>
      </c>
      <c r="N140" s="4">
        <v>8228</v>
      </c>
      <c r="O140" s="4">
        <v>211735612</v>
      </c>
      <c r="P140" s="4">
        <f t="shared" si="20"/>
        <v>211780492</v>
      </c>
      <c r="Q140" s="4">
        <f t="shared" si="21"/>
        <v>44880</v>
      </c>
      <c r="R140" s="4">
        <f t="shared" si="22"/>
        <v>2.1191753582289346E-4</v>
      </c>
      <c r="S140" s="4">
        <f t="shared" si="23"/>
        <v>2.1191753582289346E-2</v>
      </c>
    </row>
    <row r="141" spans="3:19" x14ac:dyDescent="0.25">
      <c r="C141" s="4">
        <v>22064</v>
      </c>
      <c r="D141" s="4">
        <v>51028</v>
      </c>
      <c r="E141" s="4">
        <v>1125881536</v>
      </c>
      <c r="F141" s="4">
        <f t="shared" si="16"/>
        <v>1125881792</v>
      </c>
      <c r="G141" s="4">
        <f t="shared" si="17"/>
        <v>256</v>
      </c>
      <c r="H141" s="4">
        <f t="shared" si="18"/>
        <v>2.2737733376542606E-7</v>
      </c>
      <c r="I141" s="4">
        <f t="shared" si="19"/>
        <v>2.2737733376542606E-5</v>
      </c>
      <c r="M141" s="4">
        <v>54831</v>
      </c>
      <c r="N141" s="4">
        <v>18261</v>
      </c>
      <c r="O141" s="4">
        <v>1001330331</v>
      </c>
      <c r="P141" s="4">
        <f t="shared" si="20"/>
        <v>1001268891</v>
      </c>
      <c r="Q141" s="4">
        <f t="shared" si="21"/>
        <v>-61440</v>
      </c>
      <c r="R141" s="4">
        <f t="shared" si="22"/>
        <v>-6.136213813517951E-5</v>
      </c>
      <c r="S141" s="4">
        <f t="shared" si="23"/>
        <v>6.1362138135179507E-3</v>
      </c>
    </row>
    <row r="142" spans="3:19" x14ac:dyDescent="0.25">
      <c r="C142" s="4">
        <v>24233</v>
      </c>
      <c r="D142" s="4">
        <v>54632</v>
      </c>
      <c r="E142" s="4">
        <v>1323432716</v>
      </c>
      <c r="F142" s="4">
        <f t="shared" si="16"/>
        <v>1323897256</v>
      </c>
      <c r="G142" s="4">
        <f t="shared" si="17"/>
        <v>464540</v>
      </c>
      <c r="H142" s="4">
        <f t="shared" si="18"/>
        <v>3.5088825654307421E-4</v>
      </c>
      <c r="I142" s="4">
        <f t="shared" si="19"/>
        <v>3.5088825654307418E-2</v>
      </c>
      <c r="M142" s="4">
        <v>57000</v>
      </c>
      <c r="N142" s="4">
        <v>21865</v>
      </c>
      <c r="O142" s="4">
        <v>1245927796</v>
      </c>
      <c r="P142" s="4">
        <f t="shared" si="20"/>
        <v>1246305000</v>
      </c>
      <c r="Q142" s="4">
        <f t="shared" si="21"/>
        <v>377204</v>
      </c>
      <c r="R142" s="4">
        <f t="shared" si="22"/>
        <v>3.0265785662418105E-4</v>
      </c>
      <c r="S142" s="4">
        <f t="shared" si="23"/>
        <v>3.0265785662418106E-2</v>
      </c>
    </row>
    <row r="143" spans="3:19" x14ac:dyDescent="0.25">
      <c r="C143" s="4">
        <v>56499</v>
      </c>
      <c r="D143" s="4">
        <v>26680</v>
      </c>
      <c r="E143" s="4">
        <v>1507620596</v>
      </c>
      <c r="F143" s="4">
        <f t="shared" si="16"/>
        <v>1507393320</v>
      </c>
      <c r="G143" s="4">
        <f t="shared" si="17"/>
        <v>-227276</v>
      </c>
      <c r="H143" s="4">
        <f t="shared" si="18"/>
        <v>-1.507741854660733E-4</v>
      </c>
      <c r="I143" s="4">
        <f t="shared" si="19"/>
        <v>1.5077418546607331E-2</v>
      </c>
      <c r="M143" s="4">
        <v>23731</v>
      </c>
      <c r="N143" s="4">
        <v>59448</v>
      </c>
      <c r="O143" s="4">
        <v>1410835188</v>
      </c>
      <c r="P143" s="4">
        <f t="shared" si="20"/>
        <v>1410760488</v>
      </c>
      <c r="Q143" s="4">
        <f t="shared" si="21"/>
        <v>-74700</v>
      </c>
      <c r="R143" s="4">
        <f t="shared" si="22"/>
        <v>-5.2950164564007833E-5</v>
      </c>
      <c r="S143" s="4">
        <f t="shared" si="23"/>
        <v>5.2950164564007831E-3</v>
      </c>
    </row>
    <row r="144" spans="3:19" x14ac:dyDescent="0.25">
      <c r="C144" s="4">
        <v>34457</v>
      </c>
      <c r="D144" s="4">
        <v>2606</v>
      </c>
      <c r="E144" s="4">
        <v>89798551</v>
      </c>
      <c r="F144" s="4">
        <f t="shared" si="16"/>
        <v>89794942</v>
      </c>
      <c r="G144" s="4">
        <f t="shared" si="17"/>
        <v>-3609</v>
      </c>
      <c r="H144" s="4">
        <f t="shared" si="18"/>
        <v>-4.019157337392122E-5</v>
      </c>
      <c r="I144" s="4">
        <f t="shared" si="19"/>
        <v>4.0191573373921218E-3</v>
      </c>
      <c r="M144" s="4">
        <v>1689</v>
      </c>
      <c r="N144" s="4">
        <v>35374</v>
      </c>
      <c r="O144" s="4">
        <v>59772055</v>
      </c>
      <c r="P144" s="4">
        <f t="shared" si="20"/>
        <v>59746686</v>
      </c>
      <c r="Q144" s="4">
        <f t="shared" si="21"/>
        <v>-25369</v>
      </c>
      <c r="R144" s="4">
        <f t="shared" si="22"/>
        <v>-4.2460932477493394E-4</v>
      </c>
      <c r="S144" s="4">
        <f t="shared" si="23"/>
        <v>4.2460932477493392E-2</v>
      </c>
    </row>
    <row r="145" spans="3:19" x14ac:dyDescent="0.25">
      <c r="C145" s="4">
        <v>22022</v>
      </c>
      <c r="D145" s="4">
        <v>18529</v>
      </c>
      <c r="E145" s="4">
        <v>407776022</v>
      </c>
      <c r="F145" s="4">
        <f t="shared" si="16"/>
        <v>408045638</v>
      </c>
      <c r="G145" s="4">
        <f t="shared" si="17"/>
        <v>269616</v>
      </c>
      <c r="H145" s="4">
        <f t="shared" si="18"/>
        <v>6.607496193844866E-4</v>
      </c>
      <c r="I145" s="4">
        <f t="shared" si="19"/>
        <v>6.6074961938448654E-2</v>
      </c>
      <c r="M145" s="4">
        <v>54789</v>
      </c>
      <c r="N145" s="4">
        <v>51297</v>
      </c>
      <c r="O145" s="4">
        <v>2827377397</v>
      </c>
      <c r="P145" s="4">
        <f t="shared" si="20"/>
        <v>2810511333</v>
      </c>
      <c r="Q145" s="4">
        <f t="shared" si="21"/>
        <v>-16866064</v>
      </c>
      <c r="R145" s="4">
        <f t="shared" si="22"/>
        <v>-6.001065998903766E-3</v>
      </c>
      <c r="S145" s="4">
        <f t="shared" si="23"/>
        <v>0.60010659989037662</v>
      </c>
    </row>
    <row r="146" spans="3:19" x14ac:dyDescent="0.25">
      <c r="C146" s="4">
        <v>30906</v>
      </c>
      <c r="D146" s="4">
        <v>65315</v>
      </c>
      <c r="E146" s="4">
        <v>2018587901</v>
      </c>
      <c r="F146" s="4">
        <f t="shared" si="16"/>
        <v>2018625390</v>
      </c>
      <c r="G146" s="4">
        <f t="shared" si="17"/>
        <v>37489</v>
      </c>
      <c r="H146" s="4">
        <f t="shared" si="18"/>
        <v>1.857154883006797E-5</v>
      </c>
      <c r="I146" s="4">
        <f t="shared" si="19"/>
        <v>1.857154883006797E-3</v>
      </c>
      <c r="M146" s="4">
        <v>63674</v>
      </c>
      <c r="N146" s="4">
        <v>32548</v>
      </c>
      <c r="O146" s="4">
        <v>2072411832</v>
      </c>
      <c r="P146" s="4">
        <f t="shared" si="20"/>
        <v>2072461352</v>
      </c>
      <c r="Q146" s="4">
        <f t="shared" si="21"/>
        <v>49520</v>
      </c>
      <c r="R146" s="4">
        <f t="shared" si="22"/>
        <v>2.3894293590667645E-5</v>
      </c>
      <c r="S146" s="4">
        <f t="shared" si="23"/>
        <v>2.3894293590667644E-3</v>
      </c>
    </row>
    <row r="147" spans="3:19" x14ac:dyDescent="0.25">
      <c r="C147" s="4">
        <v>59347</v>
      </c>
      <c r="D147" s="4">
        <v>4209</v>
      </c>
      <c r="E147" s="4">
        <v>250199907</v>
      </c>
      <c r="F147" s="4">
        <f t="shared" si="16"/>
        <v>249791523</v>
      </c>
      <c r="G147" s="4">
        <f t="shared" si="17"/>
        <v>-408384</v>
      </c>
      <c r="H147" s="4">
        <f t="shared" si="18"/>
        <v>-1.634899355651873E-3</v>
      </c>
      <c r="I147" s="4">
        <f t="shared" si="19"/>
        <v>0.16348993556518729</v>
      </c>
      <c r="M147" s="4">
        <v>26580</v>
      </c>
      <c r="N147" s="4">
        <v>36976</v>
      </c>
      <c r="O147" s="4">
        <v>983152560</v>
      </c>
      <c r="P147" s="4">
        <f t="shared" si="20"/>
        <v>982822080</v>
      </c>
      <c r="Q147" s="4">
        <f t="shared" si="21"/>
        <v>-330480</v>
      </c>
      <c r="R147" s="4">
        <f t="shared" si="22"/>
        <v>-3.3625618179029923E-4</v>
      </c>
      <c r="S147" s="4">
        <f t="shared" si="23"/>
        <v>3.3625618179029926E-2</v>
      </c>
    </row>
    <row r="148" spans="3:19" x14ac:dyDescent="0.25">
      <c r="C148" s="4">
        <v>26215</v>
      </c>
      <c r="D148" s="4">
        <v>15733</v>
      </c>
      <c r="E148" s="4">
        <v>412864083</v>
      </c>
      <c r="F148" s="4">
        <f t="shared" si="16"/>
        <v>412440595</v>
      </c>
      <c r="G148" s="4">
        <f t="shared" si="17"/>
        <v>-423488</v>
      </c>
      <c r="H148" s="4">
        <f t="shared" si="18"/>
        <v>-1.0267854453075843E-3</v>
      </c>
      <c r="I148" s="4">
        <f t="shared" si="19"/>
        <v>0.10267854453075843</v>
      </c>
      <c r="M148" s="4">
        <v>58983</v>
      </c>
      <c r="N148" s="4">
        <v>48500</v>
      </c>
      <c r="O148" s="4">
        <v>2877044716</v>
      </c>
      <c r="P148" s="4">
        <f t="shared" si="20"/>
        <v>2860675500</v>
      </c>
      <c r="Q148" s="4">
        <f t="shared" si="21"/>
        <v>-16369216</v>
      </c>
      <c r="R148" s="4">
        <f t="shared" si="22"/>
        <v>-5.7221505899568131E-3</v>
      </c>
      <c r="S148" s="4">
        <f t="shared" si="23"/>
        <v>0.57221505899568126</v>
      </c>
    </row>
    <row r="149" spans="3:19" x14ac:dyDescent="0.25">
      <c r="C149" s="4">
        <v>15646</v>
      </c>
      <c r="D149" s="4">
        <v>22647</v>
      </c>
      <c r="E149" s="4">
        <v>354291945</v>
      </c>
      <c r="F149" s="4">
        <f t="shared" si="16"/>
        <v>354334962</v>
      </c>
      <c r="G149" s="4">
        <f t="shared" si="17"/>
        <v>43017</v>
      </c>
      <c r="H149" s="4">
        <f t="shared" si="18"/>
        <v>1.2140207603899951E-4</v>
      </c>
      <c r="I149" s="4">
        <f t="shared" si="19"/>
        <v>1.2140207603899951E-2</v>
      </c>
      <c r="M149" s="4">
        <v>48414</v>
      </c>
      <c r="N149" s="4">
        <v>55414</v>
      </c>
      <c r="O149" s="4">
        <v>2700114409</v>
      </c>
      <c r="P149" s="4">
        <f t="shared" si="20"/>
        <v>2682813396</v>
      </c>
      <c r="Q149" s="4">
        <f t="shared" si="21"/>
        <v>-17301013</v>
      </c>
      <c r="R149" s="4">
        <f t="shared" si="22"/>
        <v>-6.4488320454174439E-3</v>
      </c>
      <c r="S149" s="4">
        <f t="shared" si="23"/>
        <v>0.64488320454174441</v>
      </c>
    </row>
    <row r="150" spans="3:19" x14ac:dyDescent="0.25">
      <c r="C150" s="4">
        <v>3100</v>
      </c>
      <c r="D150" s="4">
        <v>44489</v>
      </c>
      <c r="E150" s="4">
        <v>137889320</v>
      </c>
      <c r="F150" s="4">
        <f t="shared" si="16"/>
        <v>137915900</v>
      </c>
      <c r="G150" s="4">
        <f t="shared" si="17"/>
        <v>26580</v>
      </c>
      <c r="H150" s="4">
        <f t="shared" si="18"/>
        <v>1.9272614687646601E-4</v>
      </c>
      <c r="I150" s="4">
        <f t="shared" si="19"/>
        <v>1.92726146876466E-2</v>
      </c>
      <c r="M150" s="4">
        <v>35868</v>
      </c>
      <c r="N150" s="4">
        <v>11722</v>
      </c>
      <c r="O150" s="4">
        <v>420475375</v>
      </c>
      <c r="P150" s="4">
        <f t="shared" si="20"/>
        <v>420444696</v>
      </c>
      <c r="Q150" s="4">
        <f t="shared" si="21"/>
        <v>-30679</v>
      </c>
      <c r="R150" s="4">
        <f t="shared" si="22"/>
        <v>-7.2967979598439266E-5</v>
      </c>
      <c r="S150" s="4">
        <f t="shared" si="23"/>
        <v>7.2967979598439264E-3</v>
      </c>
    </row>
    <row r="151" spans="3:19" x14ac:dyDescent="0.25">
      <c r="C151" s="4">
        <v>44480</v>
      </c>
      <c r="D151" s="4">
        <v>2314</v>
      </c>
      <c r="E151" s="4">
        <v>102920827</v>
      </c>
      <c r="F151" s="4">
        <f t="shared" si="16"/>
        <v>102926720</v>
      </c>
      <c r="G151" s="4">
        <f t="shared" si="17"/>
        <v>5893</v>
      </c>
      <c r="H151" s="4">
        <f t="shared" si="18"/>
        <v>5.7254326184687514E-5</v>
      </c>
      <c r="I151" s="4">
        <f t="shared" si="19"/>
        <v>5.725432618468751E-3</v>
      </c>
      <c r="M151" s="4">
        <v>11712</v>
      </c>
      <c r="N151" s="4">
        <v>35082</v>
      </c>
      <c r="O151" s="4">
        <v>410570363</v>
      </c>
      <c r="P151" s="4">
        <f t="shared" si="20"/>
        <v>410880384</v>
      </c>
      <c r="Q151" s="4">
        <f t="shared" si="21"/>
        <v>310021</v>
      </c>
      <c r="R151" s="4">
        <f t="shared" si="22"/>
        <v>7.5452859779258775E-4</v>
      </c>
      <c r="S151" s="4">
        <f t="shared" si="23"/>
        <v>7.545285977925878E-2</v>
      </c>
    </row>
    <row r="152" spans="3:19" x14ac:dyDescent="0.25">
      <c r="C152" s="4">
        <v>13970</v>
      </c>
      <c r="D152" s="4">
        <v>61595</v>
      </c>
      <c r="E152" s="4">
        <v>860338305</v>
      </c>
      <c r="F152" s="4">
        <f t="shared" si="16"/>
        <v>860482150</v>
      </c>
      <c r="G152" s="4">
        <f t="shared" si="17"/>
        <v>143845</v>
      </c>
      <c r="H152" s="4">
        <f t="shared" si="18"/>
        <v>1.6716790696936595E-4</v>
      </c>
      <c r="I152" s="4">
        <f t="shared" si="19"/>
        <v>1.6716790696936594E-2</v>
      </c>
      <c r="M152" s="4">
        <v>46737</v>
      </c>
      <c r="N152" s="4">
        <v>28827</v>
      </c>
      <c r="O152" s="4">
        <v>1347079419</v>
      </c>
      <c r="P152" s="4">
        <f t="shared" si="20"/>
        <v>1347287499</v>
      </c>
      <c r="Q152" s="4">
        <f t="shared" si="21"/>
        <v>208080</v>
      </c>
      <c r="R152" s="4">
        <f t="shared" si="22"/>
        <v>1.544436507831058E-4</v>
      </c>
      <c r="S152" s="4">
        <f t="shared" si="23"/>
        <v>1.544436507831058E-2</v>
      </c>
    </row>
    <row r="153" spans="3:19" x14ac:dyDescent="0.25">
      <c r="C153" s="4">
        <v>59833</v>
      </c>
      <c r="D153" s="4">
        <v>40379</v>
      </c>
      <c r="E153" s="4">
        <v>2382356259</v>
      </c>
      <c r="F153" s="4">
        <f t="shared" si="16"/>
        <v>2415996707</v>
      </c>
      <c r="G153" s="4">
        <f t="shared" si="17"/>
        <v>33640448</v>
      </c>
      <c r="H153" s="4">
        <f t="shared" si="18"/>
        <v>1.3924045468494092E-2</v>
      </c>
      <c r="I153" s="4">
        <f t="shared" si="19"/>
        <v>1.3924045468494093</v>
      </c>
      <c r="M153" s="4">
        <v>27066</v>
      </c>
      <c r="N153" s="4">
        <v>7612</v>
      </c>
      <c r="O153" s="4">
        <v>222844500</v>
      </c>
      <c r="P153" s="4">
        <f t="shared" si="20"/>
        <v>206026392</v>
      </c>
      <c r="Q153" s="4">
        <f t="shared" si="21"/>
        <v>-16818108</v>
      </c>
      <c r="R153" s="4">
        <f t="shared" si="22"/>
        <v>-8.1630842712617127E-2</v>
      </c>
      <c r="S153" s="4">
        <f t="shared" si="23"/>
        <v>8.1630842712617131</v>
      </c>
    </row>
    <row r="154" spans="3:19" x14ac:dyDescent="0.25">
      <c r="C154" s="4">
        <v>24780</v>
      </c>
      <c r="D154" s="4">
        <v>5891</v>
      </c>
      <c r="E154" s="4">
        <v>145966179</v>
      </c>
      <c r="F154" s="4">
        <f t="shared" si="16"/>
        <v>145978980</v>
      </c>
      <c r="G154" s="4">
        <f t="shared" si="17"/>
        <v>12801</v>
      </c>
      <c r="H154" s="4">
        <f t="shared" si="18"/>
        <v>8.7690707251139851E-5</v>
      </c>
      <c r="I154" s="4">
        <f t="shared" si="19"/>
        <v>8.7690707251139848E-3</v>
      </c>
      <c r="M154" s="4">
        <v>57547</v>
      </c>
      <c r="N154" s="4">
        <v>38658</v>
      </c>
      <c r="O154" s="4">
        <v>2241146785</v>
      </c>
      <c r="P154" s="4">
        <f t="shared" si="20"/>
        <v>2224651926</v>
      </c>
      <c r="Q154" s="4">
        <f t="shared" si="21"/>
        <v>-16494859</v>
      </c>
      <c r="R154" s="4">
        <f t="shared" si="22"/>
        <v>-7.4145796954664805E-3</v>
      </c>
      <c r="S154" s="4">
        <f t="shared" si="23"/>
        <v>0.74145796954664811</v>
      </c>
    </row>
    <row r="155" spans="3:19" x14ac:dyDescent="0.25">
      <c r="C155" s="4">
        <v>6668</v>
      </c>
      <c r="D155" s="4">
        <v>17165</v>
      </c>
      <c r="E155" s="4">
        <v>114454936</v>
      </c>
      <c r="F155" s="4">
        <f t="shared" si="16"/>
        <v>114456220</v>
      </c>
      <c r="G155" s="4">
        <f t="shared" si="17"/>
        <v>1284</v>
      </c>
      <c r="H155" s="4">
        <f t="shared" si="18"/>
        <v>1.1218263192686251E-5</v>
      </c>
      <c r="I155" s="4">
        <f t="shared" si="19"/>
        <v>1.121826319268625E-3</v>
      </c>
      <c r="M155" s="4">
        <v>39436</v>
      </c>
      <c r="N155" s="4">
        <v>49933</v>
      </c>
      <c r="O155" s="4">
        <v>1969142424</v>
      </c>
      <c r="P155" s="4">
        <f t="shared" si="20"/>
        <v>1969157788</v>
      </c>
      <c r="Q155" s="4">
        <f t="shared" si="21"/>
        <v>15364</v>
      </c>
      <c r="R155" s="4">
        <f t="shared" si="22"/>
        <v>7.8023204100899608E-6</v>
      </c>
      <c r="S155" s="4">
        <f t="shared" si="23"/>
        <v>7.8023204100899606E-4</v>
      </c>
    </row>
    <row r="156" spans="3:19" x14ac:dyDescent="0.25">
      <c r="C156" s="4">
        <v>17091</v>
      </c>
      <c r="D156" s="4">
        <v>6842</v>
      </c>
      <c r="E156" s="4">
        <v>116907953</v>
      </c>
      <c r="F156" s="4">
        <f t="shared" si="16"/>
        <v>116936622</v>
      </c>
      <c r="G156" s="4">
        <f t="shared" si="17"/>
        <v>28669</v>
      </c>
      <c r="H156" s="4">
        <f t="shared" si="18"/>
        <v>2.4516699310845496E-4</v>
      </c>
      <c r="I156" s="4">
        <f t="shared" si="19"/>
        <v>2.4516699310845495E-2</v>
      </c>
      <c r="M156" s="4">
        <v>49858</v>
      </c>
      <c r="N156" s="4">
        <v>39610</v>
      </c>
      <c r="O156" s="4">
        <v>1991604145</v>
      </c>
      <c r="P156" s="4">
        <f t="shared" si="20"/>
        <v>1974875380</v>
      </c>
      <c r="Q156" s="4">
        <f t="shared" si="21"/>
        <v>-16728765</v>
      </c>
      <c r="R156" s="4">
        <f t="shared" si="22"/>
        <v>-8.4707952559517959E-3</v>
      </c>
      <c r="S156" s="4">
        <f t="shared" si="23"/>
        <v>0.84707952559517963</v>
      </c>
    </row>
    <row r="157" spans="3:19" x14ac:dyDescent="0.25">
      <c r="C157" s="4">
        <v>4243</v>
      </c>
      <c r="D157" s="4">
        <v>30520</v>
      </c>
      <c r="E157" s="4">
        <v>129181044</v>
      </c>
      <c r="F157" s="4">
        <f t="shared" si="16"/>
        <v>129496360</v>
      </c>
      <c r="G157" s="4">
        <f t="shared" si="17"/>
        <v>315316</v>
      </c>
      <c r="H157" s="4">
        <f t="shared" si="18"/>
        <v>2.4349410284582517E-3</v>
      </c>
      <c r="I157" s="4">
        <f t="shared" si="19"/>
        <v>0.24349410284582518</v>
      </c>
      <c r="M157" s="4">
        <v>37010</v>
      </c>
      <c r="N157" s="4">
        <v>63287</v>
      </c>
      <c r="O157" s="4">
        <v>2359039749</v>
      </c>
      <c r="P157" s="4">
        <f t="shared" si="20"/>
        <v>2342251870</v>
      </c>
      <c r="Q157" s="4">
        <f t="shared" si="21"/>
        <v>-16787879</v>
      </c>
      <c r="R157" s="4">
        <f t="shared" si="22"/>
        <v>-7.1674097969660283E-3</v>
      </c>
      <c r="S157" s="4">
        <f t="shared" si="23"/>
        <v>0.71674097969660289</v>
      </c>
    </row>
    <row r="158" spans="3:19" x14ac:dyDescent="0.25">
      <c r="C158" s="4">
        <v>56241</v>
      </c>
      <c r="D158" s="4">
        <v>8089</v>
      </c>
      <c r="E158" s="4">
        <v>455353533</v>
      </c>
      <c r="F158" s="4">
        <f t="shared" si="16"/>
        <v>454933449</v>
      </c>
      <c r="G158" s="4">
        <f t="shared" si="17"/>
        <v>-420084</v>
      </c>
      <c r="H158" s="4">
        <f t="shared" si="18"/>
        <v>-9.2339659992774024E-4</v>
      </c>
      <c r="I158" s="4">
        <f t="shared" si="19"/>
        <v>9.233965999277402E-2</v>
      </c>
      <c r="M158" s="4">
        <v>23474</v>
      </c>
      <c r="N158" s="4">
        <v>40856</v>
      </c>
      <c r="O158" s="4">
        <v>959243412</v>
      </c>
      <c r="P158" s="4">
        <f t="shared" si="20"/>
        <v>959053744</v>
      </c>
      <c r="Q158" s="4">
        <f t="shared" si="21"/>
        <v>-189668</v>
      </c>
      <c r="R158" s="4">
        <f t="shared" si="22"/>
        <v>-1.9776576775451283E-4</v>
      </c>
      <c r="S158" s="4">
        <f t="shared" si="23"/>
        <v>1.9776576775451284E-2</v>
      </c>
    </row>
    <row r="159" spans="3:19" x14ac:dyDescent="0.25">
      <c r="C159" s="4">
        <v>64918</v>
      </c>
      <c r="D159" s="4">
        <v>53469</v>
      </c>
      <c r="E159" s="4">
        <v>3437541594</v>
      </c>
      <c r="F159" s="4">
        <f t="shared" si="16"/>
        <v>3471100542</v>
      </c>
      <c r="G159" s="4">
        <f t="shared" si="17"/>
        <v>33558948</v>
      </c>
      <c r="H159" s="4">
        <f t="shared" si="18"/>
        <v>9.6681002448473583E-3</v>
      </c>
      <c r="I159" s="4">
        <f t="shared" si="19"/>
        <v>0.96681002448473585</v>
      </c>
      <c r="M159" s="4">
        <v>32151</v>
      </c>
      <c r="N159" s="4">
        <v>20701</v>
      </c>
      <c r="O159" s="4">
        <v>682358251</v>
      </c>
      <c r="P159" s="4">
        <f t="shared" si="20"/>
        <v>665557851</v>
      </c>
      <c r="Q159" s="4">
        <f t="shared" si="21"/>
        <v>-16800400</v>
      </c>
      <c r="R159" s="4">
        <f t="shared" si="22"/>
        <v>-2.5242584059007665E-2</v>
      </c>
      <c r="S159" s="4">
        <f t="shared" si="23"/>
        <v>2.5242584059007664</v>
      </c>
    </row>
    <row r="160" spans="3:19" x14ac:dyDescent="0.25">
      <c r="C160" s="4">
        <v>11450</v>
      </c>
      <c r="D160" s="4">
        <v>35371</v>
      </c>
      <c r="E160" s="4">
        <v>404875049</v>
      </c>
      <c r="F160" s="4">
        <f t="shared" si="16"/>
        <v>404997950</v>
      </c>
      <c r="G160" s="4">
        <f t="shared" si="17"/>
        <v>122901</v>
      </c>
      <c r="H160" s="4">
        <f t="shared" si="18"/>
        <v>3.0346079529538361E-4</v>
      </c>
      <c r="I160" s="4">
        <f t="shared" si="19"/>
        <v>3.0346079529538363E-2</v>
      </c>
      <c r="M160" s="4">
        <v>44218</v>
      </c>
      <c r="N160" s="4">
        <v>2603</v>
      </c>
      <c r="O160" s="4">
        <v>115100713</v>
      </c>
      <c r="P160" s="4">
        <f t="shared" si="20"/>
        <v>115099454</v>
      </c>
      <c r="Q160" s="4">
        <f t="shared" si="21"/>
        <v>-1259</v>
      </c>
      <c r="R160" s="4">
        <f t="shared" si="22"/>
        <v>-1.0938366397463536E-5</v>
      </c>
      <c r="S160" s="4">
        <f t="shared" si="23"/>
        <v>1.0938366397463537E-3</v>
      </c>
    </row>
    <row r="161" spans="3:19" x14ac:dyDescent="0.25">
      <c r="C161" s="4">
        <v>56217</v>
      </c>
      <c r="D161" s="4">
        <v>59391</v>
      </c>
      <c r="E161" s="4">
        <v>3305306215</v>
      </c>
      <c r="F161" s="4">
        <f t="shared" si="16"/>
        <v>3338783847</v>
      </c>
      <c r="G161" s="4">
        <f t="shared" si="17"/>
        <v>33477632</v>
      </c>
      <c r="H161" s="4">
        <f t="shared" si="18"/>
        <v>1.0026894083029867E-2</v>
      </c>
      <c r="I161" s="4">
        <f t="shared" si="19"/>
        <v>1.0026894083029867</v>
      </c>
      <c r="M161" s="4">
        <v>23449</v>
      </c>
      <c r="N161" s="4">
        <v>26623</v>
      </c>
      <c r="O161" s="4">
        <v>641146727</v>
      </c>
      <c r="P161" s="4">
        <f t="shared" si="20"/>
        <v>624282727</v>
      </c>
      <c r="Q161" s="4">
        <f t="shared" si="21"/>
        <v>-16864000</v>
      </c>
      <c r="R161" s="4">
        <f t="shared" si="22"/>
        <v>-2.7013401573739201E-2</v>
      </c>
      <c r="S161" s="4">
        <f t="shared" si="23"/>
        <v>2.7013401573739202</v>
      </c>
    </row>
    <row r="162" spans="3:19" x14ac:dyDescent="0.25">
      <c r="C162" s="4">
        <v>55249</v>
      </c>
      <c r="D162" s="4">
        <v>15539</v>
      </c>
      <c r="E162" s="4">
        <v>858514211</v>
      </c>
      <c r="F162" s="4">
        <f t="shared" si="16"/>
        <v>858514211</v>
      </c>
      <c r="G162" s="4">
        <f t="shared" si="17"/>
        <v>0</v>
      </c>
      <c r="H162" s="4">
        <f t="shared" si="18"/>
        <v>0</v>
      </c>
      <c r="I162" s="4">
        <f t="shared" si="19"/>
        <v>0</v>
      </c>
      <c r="M162" s="4">
        <v>22482</v>
      </c>
      <c r="N162" s="4">
        <v>48307</v>
      </c>
      <c r="O162" s="4">
        <v>1103147141</v>
      </c>
      <c r="P162" s="4">
        <f t="shared" si="20"/>
        <v>1086037974</v>
      </c>
      <c r="Q162" s="4">
        <f t="shared" si="21"/>
        <v>-17109167</v>
      </c>
      <c r="R162" s="4">
        <f t="shared" si="22"/>
        <v>-1.5753746562825067E-2</v>
      </c>
      <c r="S162" s="4">
        <f t="shared" si="23"/>
        <v>1.5753746562825066</v>
      </c>
    </row>
    <row r="163" spans="3:19" x14ac:dyDescent="0.25">
      <c r="C163" s="4">
        <v>30461</v>
      </c>
      <c r="D163" s="4">
        <v>45902</v>
      </c>
      <c r="E163" s="4">
        <v>1398218003</v>
      </c>
      <c r="F163" s="4">
        <f t="shared" si="16"/>
        <v>1398220822</v>
      </c>
      <c r="G163" s="4">
        <f t="shared" si="17"/>
        <v>2819</v>
      </c>
      <c r="H163" s="4">
        <f t="shared" si="18"/>
        <v>2.0161336146945177E-6</v>
      </c>
      <c r="I163" s="4">
        <f t="shared" si="19"/>
        <v>2.0161336146945176E-4</v>
      </c>
      <c r="M163" s="4">
        <v>63228</v>
      </c>
      <c r="N163" s="4">
        <v>13134</v>
      </c>
      <c r="O163" s="4">
        <v>830192067</v>
      </c>
      <c r="P163" s="4">
        <f t="shared" si="20"/>
        <v>830436552</v>
      </c>
      <c r="Q163" s="4">
        <f t="shared" si="21"/>
        <v>244485</v>
      </c>
      <c r="R163" s="4">
        <f t="shared" si="22"/>
        <v>2.9440539365853928E-4</v>
      </c>
      <c r="S163" s="4">
        <f t="shared" si="23"/>
        <v>2.9440539365853929E-2</v>
      </c>
    </row>
    <row r="164" spans="3:19" x14ac:dyDescent="0.25">
      <c r="C164" s="4">
        <v>21177</v>
      </c>
      <c r="D164" s="4">
        <v>38715</v>
      </c>
      <c r="E164" s="4">
        <v>819758755</v>
      </c>
      <c r="F164" s="4">
        <f t="shared" si="16"/>
        <v>819867555</v>
      </c>
      <c r="G164" s="4">
        <f t="shared" si="17"/>
        <v>108800</v>
      </c>
      <c r="H164" s="4">
        <f t="shared" si="18"/>
        <v>1.3270436101109039E-4</v>
      </c>
      <c r="I164" s="4">
        <f t="shared" si="19"/>
        <v>1.327043610110904E-2</v>
      </c>
      <c r="M164" s="4">
        <v>53944</v>
      </c>
      <c r="N164" s="4">
        <v>5947</v>
      </c>
      <c r="O164" s="4">
        <v>320808547</v>
      </c>
      <c r="P164" s="4">
        <f t="shared" si="20"/>
        <v>320804968</v>
      </c>
      <c r="Q164" s="4">
        <f t="shared" si="21"/>
        <v>-3579</v>
      </c>
      <c r="R164" s="4">
        <f t="shared" si="22"/>
        <v>-1.1156311020719604E-5</v>
      </c>
      <c r="S164" s="4">
        <f t="shared" si="23"/>
        <v>1.1156311020719604E-3</v>
      </c>
    </row>
    <row r="165" spans="3:19" x14ac:dyDescent="0.25">
      <c r="C165" s="4">
        <v>47897</v>
      </c>
      <c r="D165" s="4">
        <v>50483</v>
      </c>
      <c r="E165" s="4">
        <v>2417984251</v>
      </c>
      <c r="F165" s="4">
        <f t="shared" si="16"/>
        <v>2417984251</v>
      </c>
      <c r="G165" s="4">
        <f t="shared" si="17"/>
        <v>0</v>
      </c>
      <c r="H165" s="4">
        <f t="shared" si="18"/>
        <v>0</v>
      </c>
      <c r="I165" s="4">
        <f t="shared" si="19"/>
        <v>0</v>
      </c>
      <c r="M165" s="4">
        <v>15129</v>
      </c>
      <c r="N165" s="4">
        <v>17716</v>
      </c>
      <c r="O165" s="4">
        <v>267717140</v>
      </c>
      <c r="P165" s="4">
        <f t="shared" si="20"/>
        <v>268025364</v>
      </c>
      <c r="Q165" s="4">
        <f t="shared" si="21"/>
        <v>308224</v>
      </c>
      <c r="R165" s="4">
        <f t="shared" si="22"/>
        <v>1.1499807160041764E-3</v>
      </c>
      <c r="S165" s="4">
        <f t="shared" si="23"/>
        <v>0.11499807160041764</v>
      </c>
    </row>
    <row r="166" spans="3:19" x14ac:dyDescent="0.25">
      <c r="C166" s="4">
        <v>15085</v>
      </c>
      <c r="D166" s="4">
        <v>17144</v>
      </c>
      <c r="E166" s="4">
        <v>258605132</v>
      </c>
      <c r="F166" s="4">
        <f t="shared" si="16"/>
        <v>258617240</v>
      </c>
      <c r="G166" s="4">
        <f t="shared" si="17"/>
        <v>12108</v>
      </c>
      <c r="H166" s="4">
        <f t="shared" si="18"/>
        <v>4.6818224492690433E-5</v>
      </c>
      <c r="I166" s="4">
        <f t="shared" si="19"/>
        <v>4.6818224492690434E-3</v>
      </c>
      <c r="M166" s="4">
        <v>47853</v>
      </c>
      <c r="N166" s="4">
        <v>49912</v>
      </c>
      <c r="O166" s="4">
        <v>2423579212</v>
      </c>
      <c r="P166" s="4">
        <f t="shared" si="20"/>
        <v>2388438936</v>
      </c>
      <c r="Q166" s="4">
        <f t="shared" si="21"/>
        <v>-35140276</v>
      </c>
      <c r="R166" s="4">
        <f t="shared" si="22"/>
        <v>-1.4712654140051249E-2</v>
      </c>
      <c r="S166" s="4">
        <f t="shared" si="23"/>
        <v>1.4712654140051249</v>
      </c>
    </row>
    <row r="167" spans="3:19" x14ac:dyDescent="0.25">
      <c r="C167" s="4">
        <v>46442</v>
      </c>
      <c r="D167" s="4">
        <v>3997</v>
      </c>
      <c r="E167" s="4">
        <v>185492126</v>
      </c>
      <c r="F167" s="4">
        <f t="shared" si="16"/>
        <v>185628674</v>
      </c>
      <c r="G167" s="4">
        <f t="shared" si="17"/>
        <v>136548</v>
      </c>
      <c r="H167" s="4">
        <f t="shared" si="18"/>
        <v>7.3559756182926784E-4</v>
      </c>
      <c r="I167" s="4">
        <f t="shared" si="19"/>
        <v>7.3559756182926789E-2</v>
      </c>
      <c r="M167" s="4">
        <v>13675</v>
      </c>
      <c r="N167" s="4">
        <v>36764</v>
      </c>
      <c r="O167" s="4">
        <v>502999364</v>
      </c>
      <c r="P167" s="4">
        <f t="shared" si="20"/>
        <v>502747700</v>
      </c>
      <c r="Q167" s="4">
        <f t="shared" si="21"/>
        <v>-251664</v>
      </c>
      <c r="R167" s="4">
        <f t="shared" si="22"/>
        <v>-5.005771284483251E-4</v>
      </c>
      <c r="S167" s="4">
        <f t="shared" si="23"/>
        <v>5.0057712844832507E-2</v>
      </c>
    </row>
    <row r="168" spans="3:19" x14ac:dyDescent="0.25">
      <c r="C168" s="4">
        <v>4942</v>
      </c>
      <c r="D168" s="4">
        <v>37560</v>
      </c>
      <c r="E168" s="4">
        <v>185857284</v>
      </c>
      <c r="F168" s="4">
        <f t="shared" si="16"/>
        <v>185621520</v>
      </c>
      <c r="G168" s="4">
        <f t="shared" si="17"/>
        <v>-235764</v>
      </c>
      <c r="H168" s="4">
        <f t="shared" si="18"/>
        <v>-1.2701329026936102E-3</v>
      </c>
      <c r="I168" s="4">
        <f t="shared" si="19"/>
        <v>0.12701329026936101</v>
      </c>
      <c r="M168" s="4">
        <v>37709</v>
      </c>
      <c r="N168" s="4">
        <v>4792</v>
      </c>
      <c r="O168" s="4">
        <v>180662412</v>
      </c>
      <c r="P168" s="4">
        <f t="shared" si="20"/>
        <v>180701528</v>
      </c>
      <c r="Q168" s="4">
        <f t="shared" si="21"/>
        <v>39116</v>
      </c>
      <c r="R168" s="4">
        <f t="shared" si="22"/>
        <v>2.1646745565981047E-4</v>
      </c>
      <c r="S168" s="4">
        <f t="shared" si="23"/>
        <v>2.1646745565981049E-2</v>
      </c>
    </row>
    <row r="169" spans="3:19" x14ac:dyDescent="0.25">
      <c r="C169" s="4">
        <v>28480</v>
      </c>
      <c r="D169" s="4">
        <v>28913</v>
      </c>
      <c r="E169" s="4">
        <v>823438128</v>
      </c>
      <c r="F169" s="4">
        <f t="shared" si="16"/>
        <v>823442240</v>
      </c>
      <c r="G169" s="4">
        <f t="shared" si="17"/>
        <v>4112</v>
      </c>
      <c r="H169" s="4">
        <f t="shared" si="18"/>
        <v>4.993671444399063E-6</v>
      </c>
      <c r="I169" s="4">
        <f t="shared" si="19"/>
        <v>4.9936714443990634E-4</v>
      </c>
      <c r="M169" s="4">
        <v>61248</v>
      </c>
      <c r="N169" s="4">
        <v>61681</v>
      </c>
      <c r="O169" s="4">
        <v>3795663664</v>
      </c>
      <c r="P169" s="4">
        <f t="shared" si="20"/>
        <v>3777837888</v>
      </c>
      <c r="Q169" s="4">
        <f t="shared" si="21"/>
        <v>-17825776</v>
      </c>
      <c r="R169" s="4">
        <f t="shared" si="22"/>
        <v>-4.7185126859524999E-3</v>
      </c>
      <c r="S169" s="4">
        <f t="shared" si="23"/>
        <v>0.47185126859525001</v>
      </c>
    </row>
    <row r="170" spans="3:19" x14ac:dyDescent="0.25">
      <c r="C170" s="4">
        <v>44409</v>
      </c>
      <c r="D170" s="4">
        <v>11145</v>
      </c>
      <c r="E170" s="4">
        <v>494607077</v>
      </c>
      <c r="F170" s="4">
        <f t="shared" si="16"/>
        <v>494938305</v>
      </c>
      <c r="G170" s="4">
        <f t="shared" si="17"/>
        <v>331228</v>
      </c>
      <c r="H170" s="4">
        <f t="shared" si="18"/>
        <v>6.6923088525144565E-4</v>
      </c>
      <c r="I170" s="4">
        <f t="shared" si="19"/>
        <v>6.6923088525144558E-2</v>
      </c>
      <c r="M170" s="4">
        <v>11642</v>
      </c>
      <c r="N170" s="4">
        <v>43913</v>
      </c>
      <c r="O170" s="4">
        <v>511356526</v>
      </c>
      <c r="P170" s="4">
        <f t="shared" si="20"/>
        <v>511235146</v>
      </c>
      <c r="Q170" s="4">
        <f t="shared" si="21"/>
        <v>-121380</v>
      </c>
      <c r="R170" s="4">
        <f t="shared" si="22"/>
        <v>-2.3742499112140464E-4</v>
      </c>
      <c r="S170" s="4">
        <f t="shared" si="23"/>
        <v>2.3742499112140464E-2</v>
      </c>
    </row>
    <row r="171" spans="3:19" x14ac:dyDescent="0.25">
      <c r="C171" s="4">
        <v>46546</v>
      </c>
      <c r="D171" s="4">
        <v>56386</v>
      </c>
      <c r="E171" s="4">
        <v>2624448821</v>
      </c>
      <c r="F171" s="4">
        <f t="shared" si="16"/>
        <v>2624542756</v>
      </c>
      <c r="G171" s="4">
        <f t="shared" si="17"/>
        <v>93935</v>
      </c>
      <c r="H171" s="4">
        <f t="shared" si="18"/>
        <v>3.5790996273638147E-5</v>
      </c>
      <c r="I171" s="4">
        <f t="shared" si="19"/>
        <v>3.5790996273638146E-3</v>
      </c>
      <c r="M171" s="4">
        <v>13778</v>
      </c>
      <c r="N171" s="4">
        <v>23619</v>
      </c>
      <c r="O171" s="4">
        <v>325508853</v>
      </c>
      <c r="P171" s="4">
        <f t="shared" si="20"/>
        <v>325422582</v>
      </c>
      <c r="Q171" s="4">
        <f t="shared" si="21"/>
        <v>-86271</v>
      </c>
      <c r="R171" s="4">
        <f t="shared" si="22"/>
        <v>-2.6510452799492567E-4</v>
      </c>
      <c r="S171" s="4">
        <f t="shared" si="23"/>
        <v>2.6510452799492566E-2</v>
      </c>
    </row>
    <row r="172" spans="3:19" x14ac:dyDescent="0.25">
      <c r="C172" s="4">
        <v>36480</v>
      </c>
      <c r="D172" s="4">
        <v>19551</v>
      </c>
      <c r="E172" s="4">
        <v>713161855</v>
      </c>
      <c r="F172" s="4">
        <f t="shared" si="16"/>
        <v>713220480</v>
      </c>
      <c r="G172" s="4">
        <f t="shared" si="17"/>
        <v>58625</v>
      </c>
      <c r="H172" s="4">
        <f t="shared" si="18"/>
        <v>8.2197583557892221E-5</v>
      </c>
      <c r="I172" s="4">
        <f t="shared" si="19"/>
        <v>8.2197583557892216E-3</v>
      </c>
      <c r="M172" s="4">
        <v>3712</v>
      </c>
      <c r="N172" s="4">
        <v>52319</v>
      </c>
      <c r="O172" s="4">
        <v>194203007</v>
      </c>
      <c r="P172" s="4">
        <f t="shared" si="20"/>
        <v>194208128</v>
      </c>
      <c r="Q172" s="4">
        <f t="shared" si="21"/>
        <v>5121</v>
      </c>
      <c r="R172" s="4">
        <f t="shared" si="22"/>
        <v>2.6368618310352079E-5</v>
      </c>
      <c r="S172" s="4">
        <f t="shared" si="23"/>
        <v>2.636861831035208E-3</v>
      </c>
    </row>
    <row r="173" spans="3:19" x14ac:dyDescent="0.25">
      <c r="C173" s="4">
        <v>11257</v>
      </c>
      <c r="D173" s="4">
        <v>1554</v>
      </c>
      <c r="E173" s="4">
        <v>17493371</v>
      </c>
      <c r="F173" s="4">
        <f t="shared" si="16"/>
        <v>17493378</v>
      </c>
      <c r="G173" s="4">
        <f t="shared" si="17"/>
        <v>7</v>
      </c>
      <c r="H173" s="4">
        <f t="shared" si="18"/>
        <v>4.0015141729630493E-7</v>
      </c>
      <c r="I173" s="4">
        <f t="shared" si="19"/>
        <v>4.0015141729630496E-5</v>
      </c>
      <c r="M173" s="4">
        <v>44025</v>
      </c>
      <c r="N173" s="4">
        <v>34321</v>
      </c>
      <c r="O173" s="4">
        <v>1510535305</v>
      </c>
      <c r="P173" s="4">
        <f t="shared" si="20"/>
        <v>1510982025</v>
      </c>
      <c r="Q173" s="4">
        <f t="shared" si="21"/>
        <v>446720</v>
      </c>
      <c r="R173" s="4">
        <f t="shared" si="22"/>
        <v>2.956487851005375E-4</v>
      </c>
      <c r="S173" s="4">
        <f t="shared" si="23"/>
        <v>2.9564878510053752E-2</v>
      </c>
    </row>
    <row r="174" spans="3:19" x14ac:dyDescent="0.25">
      <c r="C174" s="4">
        <v>35330</v>
      </c>
      <c r="D174" s="4">
        <v>48355</v>
      </c>
      <c r="E174" s="4">
        <v>1708401365</v>
      </c>
      <c r="F174" s="4">
        <f t="shared" si="16"/>
        <v>1708382150</v>
      </c>
      <c r="G174" s="4">
        <f t="shared" si="17"/>
        <v>-19215</v>
      </c>
      <c r="H174" s="4">
        <f t="shared" si="18"/>
        <v>-1.1247483474350279E-5</v>
      </c>
      <c r="I174" s="4">
        <f t="shared" si="19"/>
        <v>1.1247483474350279E-3</v>
      </c>
      <c r="M174" s="4">
        <v>2562</v>
      </c>
      <c r="N174" s="4">
        <v>15587</v>
      </c>
      <c r="O174" s="4">
        <v>39880661</v>
      </c>
      <c r="P174" s="4">
        <f t="shared" si="20"/>
        <v>39933894</v>
      </c>
      <c r="Q174" s="4">
        <f t="shared" si="21"/>
        <v>53233</v>
      </c>
      <c r="R174" s="4">
        <f t="shared" si="22"/>
        <v>1.3330280287717497E-3</v>
      </c>
      <c r="S174" s="4">
        <f t="shared" si="23"/>
        <v>0.13330280287717497</v>
      </c>
    </row>
    <row r="175" spans="3:19" x14ac:dyDescent="0.25">
      <c r="C175" s="4">
        <v>25725</v>
      </c>
      <c r="D175" s="4">
        <v>64180</v>
      </c>
      <c r="E175" s="4">
        <v>1651009252</v>
      </c>
      <c r="F175" s="4">
        <f t="shared" si="16"/>
        <v>1651030500</v>
      </c>
      <c r="G175" s="4">
        <f t="shared" si="17"/>
        <v>21248</v>
      </c>
      <c r="H175" s="4">
        <f t="shared" si="18"/>
        <v>1.2869538146024558E-5</v>
      </c>
      <c r="I175" s="4">
        <f t="shared" si="19"/>
        <v>1.2869538146024558E-3</v>
      </c>
      <c r="M175" s="4">
        <v>58492</v>
      </c>
      <c r="N175" s="4">
        <v>31412</v>
      </c>
      <c r="O175" s="4">
        <v>1837358560</v>
      </c>
      <c r="P175" s="4">
        <f t="shared" si="20"/>
        <v>1837350704</v>
      </c>
      <c r="Q175" s="4">
        <f t="shared" si="21"/>
        <v>-7856</v>
      </c>
      <c r="R175" s="4">
        <f t="shared" si="22"/>
        <v>-4.2757215499997434E-6</v>
      </c>
      <c r="S175" s="4">
        <f t="shared" si="23"/>
        <v>4.2757215499997431E-4</v>
      </c>
    </row>
    <row r="176" spans="3:19" x14ac:dyDescent="0.25">
      <c r="C176" s="4">
        <v>11352</v>
      </c>
      <c r="D176" s="4">
        <v>28974</v>
      </c>
      <c r="E176" s="4">
        <v>328506071</v>
      </c>
      <c r="F176" s="4">
        <f t="shared" si="16"/>
        <v>328912848</v>
      </c>
      <c r="G176" s="4">
        <f t="shared" si="17"/>
        <v>406777</v>
      </c>
      <c r="H176" s="4">
        <f t="shared" si="18"/>
        <v>1.2367318652143379E-3</v>
      </c>
      <c r="I176" s="4">
        <f t="shared" si="19"/>
        <v>0.12367318652143379</v>
      </c>
      <c r="M176" s="4">
        <v>44120</v>
      </c>
      <c r="N176" s="4">
        <v>61742</v>
      </c>
      <c r="O176" s="4">
        <v>2740815831</v>
      </c>
      <c r="P176" s="4">
        <f t="shared" si="20"/>
        <v>2724057040</v>
      </c>
      <c r="Q176" s="4">
        <f t="shared" si="21"/>
        <v>-16758791</v>
      </c>
      <c r="R176" s="4">
        <f t="shared" si="22"/>
        <v>-6.1521439360168462E-3</v>
      </c>
      <c r="S176" s="4">
        <f t="shared" si="23"/>
        <v>0.61521439360168462</v>
      </c>
    </row>
    <row r="177" spans="3:19" x14ac:dyDescent="0.25">
      <c r="C177" s="4">
        <v>312</v>
      </c>
      <c r="D177" s="4">
        <v>56531</v>
      </c>
      <c r="E177" s="4">
        <v>17652967</v>
      </c>
      <c r="F177" s="4">
        <f t="shared" si="16"/>
        <v>17637672</v>
      </c>
      <c r="G177" s="4">
        <f t="shared" si="17"/>
        <v>-15295</v>
      </c>
      <c r="H177" s="4">
        <f t="shared" si="18"/>
        <v>-8.6717793595435949E-4</v>
      </c>
      <c r="I177" s="4">
        <f t="shared" si="19"/>
        <v>8.6717793595435952E-2</v>
      </c>
      <c r="M177" s="4">
        <v>33079</v>
      </c>
      <c r="N177" s="4">
        <v>23763</v>
      </c>
      <c r="O177" s="4">
        <v>786051925</v>
      </c>
      <c r="P177" s="4">
        <f t="shared" si="20"/>
        <v>786056277</v>
      </c>
      <c r="Q177" s="4">
        <f t="shared" si="21"/>
        <v>4352</v>
      </c>
      <c r="R177" s="4">
        <f t="shared" si="22"/>
        <v>5.536499265179203E-6</v>
      </c>
      <c r="S177" s="4">
        <f t="shared" si="23"/>
        <v>5.5364992651792035E-4</v>
      </c>
    </row>
    <row r="178" spans="3:19" x14ac:dyDescent="0.25">
      <c r="C178" s="4">
        <v>33753</v>
      </c>
      <c r="D178" s="4">
        <v>11679</v>
      </c>
      <c r="E178" s="4">
        <v>394239351</v>
      </c>
      <c r="F178" s="4">
        <f t="shared" si="16"/>
        <v>394201287</v>
      </c>
      <c r="G178" s="4">
        <f t="shared" si="17"/>
        <v>-38064</v>
      </c>
      <c r="H178" s="4">
        <f t="shared" si="18"/>
        <v>-9.6559806513264886E-5</v>
      </c>
      <c r="I178" s="4">
        <f t="shared" si="19"/>
        <v>9.655980651326489E-3</v>
      </c>
      <c r="M178" s="4">
        <v>986</v>
      </c>
      <c r="N178" s="4">
        <v>44446</v>
      </c>
      <c r="O178" s="4">
        <v>60227141</v>
      </c>
      <c r="P178" s="4">
        <f t="shared" si="20"/>
        <v>43823756</v>
      </c>
      <c r="Q178" s="4">
        <f t="shared" si="21"/>
        <v>-16403385</v>
      </c>
      <c r="R178" s="4">
        <f t="shared" si="22"/>
        <v>-0.37430349420528902</v>
      </c>
      <c r="S178" s="4">
        <f t="shared" si="23"/>
        <v>37.430349420528906</v>
      </c>
    </row>
    <row r="179" spans="3:19" x14ac:dyDescent="0.25">
      <c r="C179" s="4">
        <v>51964</v>
      </c>
      <c r="D179" s="4">
        <v>51182</v>
      </c>
      <c r="E179" s="4">
        <v>2626052659</v>
      </c>
      <c r="F179" s="4">
        <f t="shared" si="16"/>
        <v>2659621448</v>
      </c>
      <c r="G179" s="4">
        <f t="shared" si="17"/>
        <v>33568789</v>
      </c>
      <c r="H179" s="4">
        <f t="shared" si="18"/>
        <v>1.2621641709666344E-2</v>
      </c>
      <c r="I179" s="4">
        <f t="shared" si="19"/>
        <v>1.2621641709666345</v>
      </c>
      <c r="M179" s="4">
        <v>19197</v>
      </c>
      <c r="N179" s="4">
        <v>18414</v>
      </c>
      <c r="O179" s="4">
        <v>370206003</v>
      </c>
      <c r="P179" s="4">
        <f t="shared" si="20"/>
        <v>353493558</v>
      </c>
      <c r="Q179" s="4">
        <f t="shared" si="21"/>
        <v>-16712445</v>
      </c>
      <c r="R179" s="4">
        <f t="shared" si="22"/>
        <v>-4.7277933704240237E-2</v>
      </c>
      <c r="S179" s="4">
        <f t="shared" si="23"/>
        <v>4.727793370424024</v>
      </c>
    </row>
    <row r="180" spans="3:19" x14ac:dyDescent="0.25">
      <c r="C180" s="4">
        <v>54989</v>
      </c>
      <c r="D180" s="4">
        <v>59790</v>
      </c>
      <c r="E180" s="4">
        <v>3254601475</v>
      </c>
      <c r="F180" s="4">
        <f t="shared" si="16"/>
        <v>3287792310</v>
      </c>
      <c r="G180" s="4">
        <f t="shared" si="17"/>
        <v>33190835</v>
      </c>
      <c r="H180" s="4">
        <f t="shared" si="18"/>
        <v>1.009517386455594E-2</v>
      </c>
      <c r="I180" s="4">
        <f t="shared" si="19"/>
        <v>1.009517386455594</v>
      </c>
      <c r="M180" s="4">
        <v>22222</v>
      </c>
      <c r="N180" s="4">
        <v>27022</v>
      </c>
      <c r="O180" s="4">
        <v>600291729</v>
      </c>
      <c r="P180" s="4">
        <f t="shared" si="20"/>
        <v>600482884</v>
      </c>
      <c r="Q180" s="4">
        <f t="shared" si="21"/>
        <v>191155</v>
      </c>
      <c r="R180" s="4">
        <f t="shared" si="22"/>
        <v>3.183354681596553E-4</v>
      </c>
      <c r="S180" s="4">
        <f t="shared" si="23"/>
        <v>3.1833546815965529E-2</v>
      </c>
    </row>
    <row r="181" spans="3:19" x14ac:dyDescent="0.25">
      <c r="C181" s="4">
        <v>29586</v>
      </c>
      <c r="D181" s="4">
        <v>39523</v>
      </c>
      <c r="E181" s="4">
        <v>1169694469</v>
      </c>
      <c r="F181" s="4">
        <f t="shared" si="16"/>
        <v>1169327478</v>
      </c>
      <c r="G181" s="4">
        <f t="shared" si="17"/>
        <v>-366991</v>
      </c>
      <c r="H181" s="4">
        <f t="shared" si="18"/>
        <v>-3.1384792276300204E-4</v>
      </c>
      <c r="I181" s="4">
        <f t="shared" si="19"/>
        <v>3.1384792276300207E-2</v>
      </c>
      <c r="M181" s="4">
        <v>62353</v>
      </c>
      <c r="N181" s="4">
        <v>6755</v>
      </c>
      <c r="O181" s="4">
        <v>421336035</v>
      </c>
      <c r="P181" s="4">
        <f t="shared" si="20"/>
        <v>421194515</v>
      </c>
      <c r="Q181" s="4">
        <f t="shared" si="21"/>
        <v>-141520</v>
      </c>
      <c r="R181" s="4">
        <f t="shared" si="22"/>
        <v>-3.3599677811568845E-4</v>
      </c>
      <c r="S181" s="4">
        <f t="shared" si="23"/>
        <v>3.3599677811568841E-2</v>
      </c>
    </row>
    <row r="182" spans="3:19" x14ac:dyDescent="0.25">
      <c r="C182" s="4">
        <v>57148</v>
      </c>
      <c r="D182" s="4">
        <v>45324</v>
      </c>
      <c r="E182" s="4">
        <v>2590155468</v>
      </c>
      <c r="F182" s="4">
        <f t="shared" si="16"/>
        <v>2590175952</v>
      </c>
      <c r="G182" s="4">
        <f t="shared" si="17"/>
        <v>20484</v>
      </c>
      <c r="H182" s="4">
        <f t="shared" si="18"/>
        <v>7.9083430545262038E-6</v>
      </c>
      <c r="I182" s="4">
        <f t="shared" si="19"/>
        <v>7.9083430545262036E-4</v>
      </c>
      <c r="M182" s="4">
        <v>24381</v>
      </c>
      <c r="N182" s="4">
        <v>12557</v>
      </c>
      <c r="O182" s="4">
        <v>306159129</v>
      </c>
      <c r="P182" s="4">
        <f t="shared" si="20"/>
        <v>306152217</v>
      </c>
      <c r="Q182" s="4">
        <f t="shared" si="21"/>
        <v>-6912</v>
      </c>
      <c r="R182" s="4">
        <f t="shared" si="22"/>
        <v>-2.2577004562406941E-5</v>
      </c>
      <c r="S182" s="4">
        <f t="shared" si="23"/>
        <v>2.2577004562406942E-3</v>
      </c>
    </row>
    <row r="183" spans="3:19" x14ac:dyDescent="0.25">
      <c r="C183" s="4">
        <v>30339</v>
      </c>
      <c r="D183" s="4">
        <v>5621</v>
      </c>
      <c r="E183" s="4">
        <v>170531423</v>
      </c>
      <c r="F183" s="4">
        <f t="shared" si="16"/>
        <v>170535519</v>
      </c>
      <c r="G183" s="4">
        <f t="shared" si="17"/>
        <v>4096</v>
      </c>
      <c r="H183" s="4">
        <f t="shared" si="18"/>
        <v>2.4018456823648567E-5</v>
      </c>
      <c r="I183" s="4">
        <f t="shared" si="19"/>
        <v>2.4018456823648566E-3</v>
      </c>
      <c r="M183" s="4">
        <v>63107</v>
      </c>
      <c r="N183" s="4">
        <v>38389</v>
      </c>
      <c r="O183" s="4">
        <v>2439734111</v>
      </c>
      <c r="P183" s="4">
        <f t="shared" si="20"/>
        <v>2422614623</v>
      </c>
      <c r="Q183" s="4">
        <f t="shared" si="21"/>
        <v>-17119488</v>
      </c>
      <c r="R183" s="4">
        <f t="shared" si="22"/>
        <v>-7.0665337513732985E-3</v>
      </c>
      <c r="S183" s="4">
        <f t="shared" si="23"/>
        <v>0.70665337513732984</v>
      </c>
    </row>
    <row r="184" spans="3:19" x14ac:dyDescent="0.25">
      <c r="C184" s="4">
        <v>56592</v>
      </c>
      <c r="D184" s="4">
        <v>8552</v>
      </c>
      <c r="E184" s="4">
        <v>483589804</v>
      </c>
      <c r="F184" s="4">
        <f t="shared" si="16"/>
        <v>483974784</v>
      </c>
      <c r="G184" s="4">
        <f t="shared" si="17"/>
        <v>384980</v>
      </c>
      <c r="H184" s="4">
        <f t="shared" si="18"/>
        <v>7.9545466567117684E-4</v>
      </c>
      <c r="I184" s="4">
        <f t="shared" si="19"/>
        <v>7.9545466567117681E-2</v>
      </c>
      <c r="M184" s="4">
        <v>23824</v>
      </c>
      <c r="N184" s="4">
        <v>41320</v>
      </c>
      <c r="O184" s="4">
        <v>984638124</v>
      </c>
      <c r="P184" s="4">
        <f t="shared" si="20"/>
        <v>984407680</v>
      </c>
      <c r="Q184" s="4">
        <f t="shared" si="21"/>
        <v>-230444</v>
      </c>
      <c r="R184" s="4">
        <f t="shared" si="22"/>
        <v>-2.3409406964399141E-4</v>
      </c>
      <c r="S184" s="4">
        <f t="shared" si="23"/>
        <v>2.3409406964399141E-2</v>
      </c>
    </row>
    <row r="185" spans="3:19" x14ac:dyDescent="0.25">
      <c r="C185" s="4">
        <v>12109</v>
      </c>
      <c r="D185" s="4">
        <v>40769</v>
      </c>
      <c r="E185" s="4">
        <v>493831565</v>
      </c>
      <c r="F185" s="4">
        <f t="shared" si="16"/>
        <v>493671821</v>
      </c>
      <c r="G185" s="4">
        <f t="shared" si="17"/>
        <v>-159744</v>
      </c>
      <c r="H185" s="4">
        <f t="shared" si="18"/>
        <v>-3.2358338719114374E-4</v>
      </c>
      <c r="I185" s="4">
        <f t="shared" si="19"/>
        <v>3.2358338719114373E-2</v>
      </c>
      <c r="M185" s="4">
        <v>44876</v>
      </c>
      <c r="N185" s="4">
        <v>8002</v>
      </c>
      <c r="O185" s="4">
        <v>359156387</v>
      </c>
      <c r="P185" s="4">
        <f t="shared" si="20"/>
        <v>359097752</v>
      </c>
      <c r="Q185" s="4">
        <f t="shared" si="21"/>
        <v>-58635</v>
      </c>
      <c r="R185" s="4">
        <f t="shared" si="22"/>
        <v>-1.6328423019479108E-4</v>
      </c>
      <c r="S185" s="4">
        <f t="shared" si="23"/>
        <v>1.6328423019479107E-2</v>
      </c>
    </row>
    <row r="186" spans="3:19" x14ac:dyDescent="0.25">
      <c r="C186" s="4">
        <v>33993</v>
      </c>
      <c r="D186" s="4">
        <v>63924</v>
      </c>
      <c r="E186" s="4">
        <v>2139402836</v>
      </c>
      <c r="F186" s="4">
        <f t="shared" si="16"/>
        <v>2172968532</v>
      </c>
      <c r="G186" s="4">
        <f t="shared" si="17"/>
        <v>33565696</v>
      </c>
      <c r="H186" s="4">
        <f t="shared" si="18"/>
        <v>1.5446931469875516E-2</v>
      </c>
      <c r="I186" s="4">
        <f t="shared" si="19"/>
        <v>1.5446931469875516</v>
      </c>
      <c r="M186" s="4">
        <v>1226</v>
      </c>
      <c r="N186" s="4">
        <v>31157</v>
      </c>
      <c r="O186" s="4">
        <v>54929794</v>
      </c>
      <c r="P186" s="4">
        <f t="shared" si="20"/>
        <v>38198482</v>
      </c>
      <c r="Q186" s="4">
        <f t="shared" si="21"/>
        <v>-16731312</v>
      </c>
      <c r="R186" s="4">
        <f t="shared" si="22"/>
        <v>-0.43800986646537421</v>
      </c>
      <c r="S186" s="4">
        <f t="shared" si="23"/>
        <v>43.800986646537424</v>
      </c>
    </row>
    <row r="187" spans="3:19" x14ac:dyDescent="0.25">
      <c r="C187" s="4">
        <v>7312</v>
      </c>
      <c r="D187" s="4">
        <v>37414</v>
      </c>
      <c r="E187" s="4">
        <v>273909791</v>
      </c>
      <c r="F187" s="4">
        <f t="shared" si="16"/>
        <v>273571168</v>
      </c>
      <c r="G187" s="4">
        <f t="shared" si="17"/>
        <v>-338623</v>
      </c>
      <c r="H187" s="4">
        <f t="shared" si="18"/>
        <v>-1.2377876019449535E-3</v>
      </c>
      <c r="I187" s="4">
        <f t="shared" si="19"/>
        <v>0.12377876019449535</v>
      </c>
      <c r="M187" s="4">
        <v>40079</v>
      </c>
      <c r="N187" s="4">
        <v>4646</v>
      </c>
      <c r="O187" s="4">
        <v>186135805</v>
      </c>
      <c r="P187" s="4">
        <f t="shared" si="20"/>
        <v>186207034</v>
      </c>
      <c r="Q187" s="4">
        <f t="shared" si="21"/>
        <v>71229</v>
      </c>
      <c r="R187" s="4">
        <f t="shared" si="22"/>
        <v>3.8252582875037902E-4</v>
      </c>
      <c r="S187" s="4">
        <f t="shared" si="23"/>
        <v>3.8252582875037903E-2</v>
      </c>
    </row>
    <row r="188" spans="3:19" x14ac:dyDescent="0.25">
      <c r="C188" s="4">
        <v>37429</v>
      </c>
      <c r="D188" s="4">
        <v>13838</v>
      </c>
      <c r="E188" s="4">
        <v>517955291</v>
      </c>
      <c r="F188" s="4">
        <f t="shared" si="16"/>
        <v>517942502</v>
      </c>
      <c r="G188" s="4">
        <f t="shared" si="17"/>
        <v>-12789</v>
      </c>
      <c r="H188" s="4">
        <f t="shared" si="18"/>
        <v>-2.4691929993418458E-5</v>
      </c>
      <c r="I188" s="4">
        <f t="shared" si="19"/>
        <v>2.4691929993418456E-3</v>
      </c>
      <c r="M188" s="4">
        <v>4661</v>
      </c>
      <c r="N188" s="4">
        <v>46605</v>
      </c>
      <c r="O188" s="4">
        <v>217225905</v>
      </c>
      <c r="P188" s="4">
        <f t="shared" si="20"/>
        <v>217225905</v>
      </c>
      <c r="Q188" s="4">
        <f t="shared" si="21"/>
        <v>0</v>
      </c>
      <c r="R188" s="4">
        <f t="shared" si="22"/>
        <v>0</v>
      </c>
      <c r="S188" s="4">
        <f t="shared" si="23"/>
        <v>0</v>
      </c>
    </row>
    <row r="189" spans="3:19" x14ac:dyDescent="0.25">
      <c r="C189" s="4">
        <v>1466</v>
      </c>
      <c r="D189" s="4">
        <v>59015</v>
      </c>
      <c r="E189" s="4">
        <v>86568045</v>
      </c>
      <c r="F189" s="4">
        <f t="shared" si="16"/>
        <v>86515990</v>
      </c>
      <c r="G189" s="4">
        <f t="shared" si="17"/>
        <v>-52055</v>
      </c>
      <c r="H189" s="4">
        <f t="shared" si="18"/>
        <v>-6.0168068353607231E-4</v>
      </c>
      <c r="I189" s="4">
        <f t="shared" si="19"/>
        <v>6.0168068353607232E-2</v>
      </c>
      <c r="M189" s="4">
        <v>34234</v>
      </c>
      <c r="N189" s="4">
        <v>26247</v>
      </c>
      <c r="O189" s="4">
        <v>898648173</v>
      </c>
      <c r="P189" s="4">
        <f t="shared" si="20"/>
        <v>898539798</v>
      </c>
      <c r="Q189" s="4">
        <f t="shared" si="21"/>
        <v>-108375</v>
      </c>
      <c r="R189" s="4">
        <f t="shared" si="22"/>
        <v>-1.2061235377801263E-4</v>
      </c>
      <c r="S189" s="4">
        <f t="shared" si="23"/>
        <v>1.2061235377801263E-2</v>
      </c>
    </row>
    <row r="190" spans="3:19" x14ac:dyDescent="0.25">
      <c r="C190" s="4">
        <v>41565</v>
      </c>
      <c r="D190" s="4">
        <v>43451</v>
      </c>
      <c r="E190" s="4">
        <v>1806052847</v>
      </c>
      <c r="F190" s="4">
        <f t="shared" si="16"/>
        <v>1806040815</v>
      </c>
      <c r="G190" s="4">
        <f t="shared" si="17"/>
        <v>-12032</v>
      </c>
      <c r="H190" s="4">
        <f t="shared" si="18"/>
        <v>-6.6620864268784534E-6</v>
      </c>
      <c r="I190" s="4">
        <f t="shared" si="19"/>
        <v>6.6620864268784538E-4</v>
      </c>
      <c r="M190" s="4">
        <v>8797</v>
      </c>
      <c r="N190" s="4">
        <v>10683</v>
      </c>
      <c r="O190" s="4">
        <v>93974255</v>
      </c>
      <c r="P190" s="4">
        <f t="shared" si="20"/>
        <v>93978351</v>
      </c>
      <c r="Q190" s="4">
        <f t="shared" si="21"/>
        <v>4096</v>
      </c>
      <c r="R190" s="4">
        <f t="shared" si="22"/>
        <v>4.3584505967762725E-5</v>
      </c>
      <c r="S190" s="4">
        <f t="shared" si="23"/>
        <v>4.3584505967762723E-3</v>
      </c>
    </row>
    <row r="191" spans="3:19" x14ac:dyDescent="0.25">
      <c r="C191" s="4">
        <v>23044</v>
      </c>
      <c r="D191" s="4">
        <v>42611</v>
      </c>
      <c r="E191" s="4">
        <v>981489851</v>
      </c>
      <c r="F191" s="4">
        <f t="shared" si="16"/>
        <v>981927884</v>
      </c>
      <c r="G191" s="4">
        <f t="shared" si="17"/>
        <v>438033</v>
      </c>
      <c r="H191" s="4">
        <f t="shared" si="18"/>
        <v>4.4609487838925653E-4</v>
      </c>
      <c r="I191" s="4">
        <f t="shared" si="19"/>
        <v>4.4609487838925654E-2</v>
      </c>
      <c r="M191" s="4">
        <v>55811</v>
      </c>
      <c r="N191" s="4">
        <v>9843</v>
      </c>
      <c r="O191" s="4">
        <v>549782681</v>
      </c>
      <c r="P191" s="4">
        <f t="shared" si="20"/>
        <v>549347673</v>
      </c>
      <c r="Q191" s="4">
        <f t="shared" si="21"/>
        <v>-435008</v>
      </c>
      <c r="R191" s="4">
        <f t="shared" si="22"/>
        <v>-7.9186282454681478E-4</v>
      </c>
      <c r="S191" s="4">
        <f t="shared" si="23"/>
        <v>7.9186282454681484E-2</v>
      </c>
    </row>
    <row r="192" spans="3:19" x14ac:dyDescent="0.25">
      <c r="C192" s="4">
        <v>33084</v>
      </c>
      <c r="D192" s="4">
        <v>10767</v>
      </c>
      <c r="E192" s="4">
        <v>356209027</v>
      </c>
      <c r="F192" s="4">
        <f t="shared" si="16"/>
        <v>356215428</v>
      </c>
      <c r="G192" s="4">
        <f t="shared" si="17"/>
        <v>6401</v>
      </c>
      <c r="H192" s="4">
        <f t="shared" si="18"/>
        <v>1.7969463130608706E-5</v>
      </c>
      <c r="I192" s="4">
        <f t="shared" si="19"/>
        <v>1.7969463130608706E-3</v>
      </c>
      <c r="M192" s="4">
        <v>317</v>
      </c>
      <c r="N192" s="4">
        <v>43535</v>
      </c>
      <c r="O192" s="4">
        <v>13781139</v>
      </c>
      <c r="P192" s="4">
        <f t="shared" si="20"/>
        <v>13800595</v>
      </c>
      <c r="Q192" s="4">
        <f t="shared" si="21"/>
        <v>19456</v>
      </c>
      <c r="R192" s="4">
        <f t="shared" si="22"/>
        <v>1.4097942878549801E-3</v>
      </c>
      <c r="S192" s="4">
        <f t="shared" si="23"/>
        <v>0.14097942878549802</v>
      </c>
    </row>
    <row r="193" spans="3:19" x14ac:dyDescent="0.25">
      <c r="C193" s="4">
        <v>2812</v>
      </c>
      <c r="D193" s="4">
        <v>26643</v>
      </c>
      <c r="E193" s="4">
        <v>74976179</v>
      </c>
      <c r="F193" s="4">
        <f t="shared" si="16"/>
        <v>74920116</v>
      </c>
      <c r="G193" s="4">
        <f t="shared" si="17"/>
        <v>-56063</v>
      </c>
      <c r="H193" s="4">
        <f t="shared" si="18"/>
        <v>-7.4830369990350784E-4</v>
      </c>
      <c r="I193" s="4">
        <f t="shared" si="19"/>
        <v>7.4830369990350781E-2</v>
      </c>
      <c r="M193" s="4">
        <v>35580</v>
      </c>
      <c r="N193" s="4">
        <v>59411</v>
      </c>
      <c r="O193" s="4">
        <v>2113842355</v>
      </c>
      <c r="P193" s="4">
        <f t="shared" si="20"/>
        <v>2113843380</v>
      </c>
      <c r="Q193" s="4">
        <f t="shared" si="21"/>
        <v>1025</v>
      </c>
      <c r="R193" s="4">
        <f t="shared" si="22"/>
        <v>4.848987440119618E-7</v>
      </c>
      <c r="S193" s="4">
        <f t="shared" si="23"/>
        <v>4.848987440119618E-5</v>
      </c>
    </row>
    <row r="194" spans="3:19" x14ac:dyDescent="0.25">
      <c r="C194" s="4">
        <v>3404</v>
      </c>
      <c r="D194" s="4">
        <v>44821</v>
      </c>
      <c r="E194" s="4">
        <v>152549948</v>
      </c>
      <c r="F194" s="4">
        <f t="shared" si="16"/>
        <v>152570684</v>
      </c>
      <c r="G194" s="4">
        <f t="shared" si="17"/>
        <v>20736</v>
      </c>
      <c r="H194" s="4">
        <f t="shared" si="18"/>
        <v>1.3591077562449678E-4</v>
      </c>
      <c r="I194" s="4">
        <f t="shared" si="19"/>
        <v>1.3591077562449677E-2</v>
      </c>
      <c r="M194" s="4">
        <v>36172</v>
      </c>
      <c r="N194" s="4">
        <v>12054</v>
      </c>
      <c r="O194" s="4">
        <v>436026723</v>
      </c>
      <c r="P194" s="4">
        <f t="shared" si="20"/>
        <v>436017288</v>
      </c>
      <c r="Q194" s="4">
        <f t="shared" si="21"/>
        <v>-9435</v>
      </c>
      <c r="R194" s="4">
        <f t="shared" si="22"/>
        <v>-2.1639050238760259E-5</v>
      </c>
      <c r="S194" s="4">
        <f t="shared" si="23"/>
        <v>2.163905023876026E-3</v>
      </c>
    </row>
    <row r="195" spans="3:19" x14ac:dyDescent="0.25">
      <c r="C195" s="4">
        <v>46235</v>
      </c>
      <c r="D195" s="4">
        <v>51572</v>
      </c>
      <c r="E195" s="4">
        <v>2384649852</v>
      </c>
      <c r="F195" s="4">
        <f t="shared" si="16"/>
        <v>2384431420</v>
      </c>
      <c r="G195" s="4">
        <f t="shared" si="17"/>
        <v>-218432</v>
      </c>
      <c r="H195" s="4">
        <f t="shared" si="18"/>
        <v>-9.160758332902692E-5</v>
      </c>
      <c r="I195" s="4">
        <f t="shared" si="19"/>
        <v>9.1607583329026913E-3</v>
      </c>
      <c r="M195" s="4">
        <v>13467</v>
      </c>
      <c r="N195" s="4">
        <v>18805</v>
      </c>
      <c r="O195" s="4">
        <v>253691415</v>
      </c>
      <c r="P195" s="4">
        <f t="shared" si="20"/>
        <v>253246935</v>
      </c>
      <c r="Q195" s="4">
        <f t="shared" si="21"/>
        <v>-444480</v>
      </c>
      <c r="R195" s="4">
        <f t="shared" si="22"/>
        <v>-1.7551248942065181E-3</v>
      </c>
      <c r="S195" s="4">
        <f t="shared" si="23"/>
        <v>0.17551248942065181</v>
      </c>
    </row>
    <row r="196" spans="3:19" x14ac:dyDescent="0.25">
      <c r="C196" s="4">
        <v>28805</v>
      </c>
      <c r="D196" s="4">
        <v>62692</v>
      </c>
      <c r="E196" s="4">
        <v>1805773508</v>
      </c>
      <c r="F196" s="4">
        <f t="shared" si="16"/>
        <v>1805843060</v>
      </c>
      <c r="G196" s="4">
        <f t="shared" si="17"/>
        <v>69552</v>
      </c>
      <c r="H196" s="4">
        <f t="shared" si="18"/>
        <v>3.8514974828432763E-5</v>
      </c>
      <c r="I196" s="4">
        <f t="shared" si="19"/>
        <v>3.8514974828432764E-3</v>
      </c>
      <c r="M196" s="4">
        <v>61573</v>
      </c>
      <c r="N196" s="4">
        <v>29925</v>
      </c>
      <c r="O196" s="4">
        <v>1842585417</v>
      </c>
      <c r="P196" s="4">
        <f t="shared" si="20"/>
        <v>1842572025</v>
      </c>
      <c r="Q196" s="4">
        <f t="shared" si="21"/>
        <v>-13392</v>
      </c>
      <c r="R196" s="4">
        <f t="shared" si="22"/>
        <v>-7.2681012293128677E-6</v>
      </c>
      <c r="S196" s="4">
        <f t="shared" si="23"/>
        <v>7.2681012293128672E-4</v>
      </c>
    </row>
    <row r="197" spans="3:19" x14ac:dyDescent="0.25">
      <c r="C197" s="4">
        <v>58406</v>
      </c>
      <c r="D197" s="4">
        <v>50568</v>
      </c>
      <c r="E197" s="4">
        <v>2952951556</v>
      </c>
      <c r="F197" s="4">
        <f t="shared" si="16"/>
        <v>2953474608</v>
      </c>
      <c r="G197" s="4">
        <f t="shared" si="17"/>
        <v>523052</v>
      </c>
      <c r="H197" s="4">
        <f t="shared" si="18"/>
        <v>1.7709717177971418E-4</v>
      </c>
      <c r="I197" s="4">
        <f t="shared" si="19"/>
        <v>1.7709717177971419E-2</v>
      </c>
      <c r="M197" s="4">
        <v>25638</v>
      </c>
      <c r="N197" s="4">
        <v>17801</v>
      </c>
      <c r="O197" s="4">
        <v>456836138</v>
      </c>
      <c r="P197" s="4">
        <f t="shared" si="20"/>
        <v>456382038</v>
      </c>
      <c r="Q197" s="4">
        <f t="shared" si="21"/>
        <v>-454100</v>
      </c>
      <c r="R197" s="4">
        <f t="shared" si="22"/>
        <v>-9.9499971994953932E-4</v>
      </c>
      <c r="S197" s="4">
        <f t="shared" si="23"/>
        <v>9.9499971994953931E-2</v>
      </c>
    </row>
    <row r="198" spans="3:19" x14ac:dyDescent="0.25">
      <c r="C198" s="4">
        <v>18939</v>
      </c>
      <c r="D198" s="4">
        <v>37298</v>
      </c>
      <c r="E198" s="4">
        <v>706307201</v>
      </c>
      <c r="F198" s="4">
        <f t="shared" ref="F198:F261" si="24">C198*D198</f>
        <v>706386822</v>
      </c>
      <c r="G198" s="4">
        <f t="shared" ref="G198:G261" si="25">F198-E198</f>
        <v>79621</v>
      </c>
      <c r="H198" s="4">
        <f t="shared" ref="H198:H261" si="26">G198/F198</f>
        <v>1.1271586264105023E-4</v>
      </c>
      <c r="I198" s="4">
        <f t="shared" ref="I198:I261" si="27">ABS(H198*100)</f>
        <v>1.1271586264105023E-2</v>
      </c>
      <c r="M198" s="4">
        <v>51707</v>
      </c>
      <c r="N198" s="4">
        <v>4531</v>
      </c>
      <c r="O198" s="4">
        <v>250979713</v>
      </c>
      <c r="P198" s="4">
        <f t="shared" si="20"/>
        <v>234284417</v>
      </c>
      <c r="Q198" s="4">
        <f t="shared" si="21"/>
        <v>-16695296</v>
      </c>
      <c r="R198" s="4">
        <f t="shared" si="22"/>
        <v>-7.1260804341075748E-2</v>
      </c>
      <c r="S198" s="4">
        <f t="shared" si="23"/>
        <v>7.1260804341075747</v>
      </c>
    </row>
    <row r="199" spans="3:19" x14ac:dyDescent="0.25">
      <c r="C199" s="4">
        <v>48310</v>
      </c>
      <c r="D199" s="4">
        <v>10598</v>
      </c>
      <c r="E199" s="4">
        <v>512022385</v>
      </c>
      <c r="F199" s="4">
        <f t="shared" si="24"/>
        <v>511989380</v>
      </c>
      <c r="G199" s="4">
        <f t="shared" si="25"/>
        <v>-33005</v>
      </c>
      <c r="H199" s="4">
        <f t="shared" si="26"/>
        <v>-6.4464227754099121E-5</v>
      </c>
      <c r="I199" s="4">
        <f t="shared" si="27"/>
        <v>6.4464227754099119E-3</v>
      </c>
      <c r="M199" s="4">
        <v>15543</v>
      </c>
      <c r="N199" s="4">
        <v>43366</v>
      </c>
      <c r="O199" s="4">
        <v>673920693</v>
      </c>
      <c r="P199" s="4">
        <f t="shared" ref="P199:P262" si="28">M199*N199</f>
        <v>674037738</v>
      </c>
      <c r="Q199" s="4">
        <f t="shared" ref="Q199:Q262" si="29">P199-O199</f>
        <v>117045</v>
      </c>
      <c r="R199" s="4">
        <f t="shared" ref="R199:R262" si="30">Q199/P199</f>
        <v>1.7364754731284793E-4</v>
      </c>
      <c r="S199" s="4">
        <f t="shared" ref="S199:S262" si="31">ABS(R199*100)</f>
        <v>1.7364754731284793E-2</v>
      </c>
    </row>
    <row r="200" spans="3:19" x14ac:dyDescent="0.25">
      <c r="C200" s="4">
        <v>143</v>
      </c>
      <c r="D200" s="4">
        <v>34943</v>
      </c>
      <c r="E200" s="4">
        <v>4283446833</v>
      </c>
      <c r="F200" s="4">
        <f t="shared" si="24"/>
        <v>4996849</v>
      </c>
      <c r="G200" s="4">
        <f t="shared" si="25"/>
        <v>-4278449984</v>
      </c>
      <c r="H200" s="4">
        <f t="shared" si="26"/>
        <v>-856.22959268931277</v>
      </c>
      <c r="I200" s="4">
        <f t="shared" si="27"/>
        <v>85622.95926893127</v>
      </c>
      <c r="M200" s="4">
        <v>32911</v>
      </c>
      <c r="N200" s="4">
        <v>2175</v>
      </c>
      <c r="O200" s="4">
        <v>72056625</v>
      </c>
      <c r="P200" s="4">
        <f t="shared" si="28"/>
        <v>71581425</v>
      </c>
      <c r="Q200" s="4">
        <f t="shared" si="29"/>
        <v>-475200</v>
      </c>
      <c r="R200" s="4">
        <f t="shared" si="30"/>
        <v>-6.6385937413232553E-3</v>
      </c>
      <c r="S200" s="4">
        <f t="shared" si="31"/>
        <v>0.66385937413232554</v>
      </c>
    </row>
    <row r="201" spans="3:19" x14ac:dyDescent="0.25">
      <c r="C201" s="4">
        <v>19911</v>
      </c>
      <c r="D201" s="4">
        <v>37436</v>
      </c>
      <c r="E201" s="4">
        <v>745504676</v>
      </c>
      <c r="F201" s="4">
        <f t="shared" si="24"/>
        <v>745388196</v>
      </c>
      <c r="G201" s="4">
        <f t="shared" si="25"/>
        <v>-116480</v>
      </c>
      <c r="H201" s="4">
        <f t="shared" si="26"/>
        <v>-1.5626756718857405E-4</v>
      </c>
      <c r="I201" s="4">
        <f t="shared" si="27"/>
        <v>1.5626756718857406E-2</v>
      </c>
      <c r="M201" s="4">
        <v>52678</v>
      </c>
      <c r="N201" s="4">
        <v>4669</v>
      </c>
      <c r="O201" s="4">
        <v>245954602</v>
      </c>
      <c r="P201" s="4">
        <f t="shared" si="28"/>
        <v>245953582</v>
      </c>
      <c r="Q201" s="4">
        <f t="shared" si="29"/>
        <v>-1020</v>
      </c>
      <c r="R201" s="4">
        <f t="shared" si="30"/>
        <v>-4.1471239886231865E-6</v>
      </c>
      <c r="S201" s="4">
        <f t="shared" si="31"/>
        <v>4.1471239886231863E-4</v>
      </c>
    </row>
    <row r="202" spans="3:19" x14ac:dyDescent="0.25">
      <c r="C202" s="4">
        <v>21731</v>
      </c>
      <c r="D202" s="4">
        <v>47985</v>
      </c>
      <c r="E202" s="4">
        <v>1042432115</v>
      </c>
      <c r="F202" s="4">
        <f t="shared" si="24"/>
        <v>1042762035</v>
      </c>
      <c r="G202" s="4">
        <f t="shared" si="25"/>
        <v>329920</v>
      </c>
      <c r="H202" s="4">
        <f t="shared" si="26"/>
        <v>3.1639049843236764E-4</v>
      </c>
      <c r="I202" s="4">
        <f t="shared" si="27"/>
        <v>3.1639049843236768E-2</v>
      </c>
      <c r="M202" s="4">
        <v>54499</v>
      </c>
      <c r="N202" s="4">
        <v>15218</v>
      </c>
      <c r="O202" s="4">
        <v>828899897</v>
      </c>
      <c r="P202" s="4">
        <f t="shared" si="28"/>
        <v>829365782</v>
      </c>
      <c r="Q202" s="4">
        <f t="shared" si="29"/>
        <v>465885</v>
      </c>
      <c r="R202" s="4">
        <f t="shared" si="30"/>
        <v>5.6173646189806273E-4</v>
      </c>
      <c r="S202" s="4">
        <f t="shared" si="31"/>
        <v>5.6173646189806276E-2</v>
      </c>
    </row>
    <row r="203" spans="3:19" x14ac:dyDescent="0.25">
      <c r="C203" s="4">
        <v>27542</v>
      </c>
      <c r="D203" s="4">
        <v>59382</v>
      </c>
      <c r="E203" s="4">
        <v>1635578321</v>
      </c>
      <c r="F203" s="4">
        <f t="shared" si="24"/>
        <v>1635499044</v>
      </c>
      <c r="G203" s="4">
        <f t="shared" si="25"/>
        <v>-79277</v>
      </c>
      <c r="H203" s="4">
        <f t="shared" si="26"/>
        <v>-4.8472666670663003E-5</v>
      </c>
      <c r="I203" s="4">
        <f t="shared" si="27"/>
        <v>4.8472666670663E-3</v>
      </c>
      <c r="M203" s="4">
        <v>60309</v>
      </c>
      <c r="N203" s="4">
        <v>26615</v>
      </c>
      <c r="O203" s="4">
        <v>1621856879</v>
      </c>
      <c r="P203" s="4">
        <f t="shared" si="28"/>
        <v>1605124035</v>
      </c>
      <c r="Q203" s="4">
        <f t="shared" si="29"/>
        <v>-16732844</v>
      </c>
      <c r="R203" s="4">
        <f t="shared" si="30"/>
        <v>-1.0424642354819639E-2</v>
      </c>
      <c r="S203" s="4">
        <f t="shared" si="31"/>
        <v>1.0424642354819638</v>
      </c>
    </row>
    <row r="204" spans="3:19" x14ac:dyDescent="0.25">
      <c r="C204" s="4">
        <v>1580</v>
      </c>
      <c r="D204" s="4">
        <v>54966</v>
      </c>
      <c r="E204" s="4">
        <v>86819635</v>
      </c>
      <c r="F204" s="4">
        <f t="shared" si="24"/>
        <v>86846280</v>
      </c>
      <c r="G204" s="4">
        <f t="shared" si="25"/>
        <v>26645</v>
      </c>
      <c r="H204" s="4">
        <f t="shared" si="26"/>
        <v>3.068064630977861E-4</v>
      </c>
      <c r="I204" s="4">
        <f t="shared" si="27"/>
        <v>3.0680646309778611E-2</v>
      </c>
      <c r="M204" s="4">
        <v>34347</v>
      </c>
      <c r="N204" s="4">
        <v>22199</v>
      </c>
      <c r="O204" s="4">
        <v>762447633</v>
      </c>
      <c r="P204" s="4">
        <f t="shared" si="28"/>
        <v>762469053</v>
      </c>
      <c r="Q204" s="4">
        <f t="shared" si="29"/>
        <v>21420</v>
      </c>
      <c r="R204" s="4">
        <f t="shared" si="30"/>
        <v>2.809294346533957E-5</v>
      </c>
      <c r="S204" s="4">
        <f t="shared" si="31"/>
        <v>2.8092943465339569E-3</v>
      </c>
    </row>
    <row r="205" spans="3:19" x14ac:dyDescent="0.25">
      <c r="C205" s="4">
        <v>51394</v>
      </c>
      <c r="D205" s="4">
        <v>61434</v>
      </c>
      <c r="E205" s="4">
        <v>3123780977</v>
      </c>
      <c r="F205" s="4">
        <f t="shared" si="24"/>
        <v>3157338996</v>
      </c>
      <c r="G205" s="4">
        <f t="shared" si="25"/>
        <v>33558019</v>
      </c>
      <c r="H205" s="4">
        <f t="shared" si="26"/>
        <v>1.0628576482447499E-2</v>
      </c>
      <c r="I205" s="4">
        <f t="shared" si="27"/>
        <v>1.06285764824475</v>
      </c>
      <c r="M205" s="4">
        <v>18626</v>
      </c>
      <c r="N205" s="4">
        <v>28667</v>
      </c>
      <c r="O205" s="4">
        <v>550497841</v>
      </c>
      <c r="P205" s="4">
        <f t="shared" si="28"/>
        <v>533951542</v>
      </c>
      <c r="Q205" s="4">
        <f t="shared" si="29"/>
        <v>-16546299</v>
      </c>
      <c r="R205" s="4">
        <f t="shared" si="30"/>
        <v>-3.0988390703064961E-2</v>
      </c>
      <c r="S205" s="4">
        <f t="shared" si="31"/>
        <v>3.0988390703064961</v>
      </c>
    </row>
    <row r="206" spans="3:19" x14ac:dyDescent="0.25">
      <c r="C206" s="4">
        <v>1250</v>
      </c>
      <c r="D206" s="4">
        <v>40457</v>
      </c>
      <c r="E206" s="4">
        <v>50181238</v>
      </c>
      <c r="F206" s="4">
        <f t="shared" si="24"/>
        <v>50571250</v>
      </c>
      <c r="G206" s="4">
        <f t="shared" si="25"/>
        <v>390012</v>
      </c>
      <c r="H206" s="4">
        <f t="shared" si="26"/>
        <v>7.7121289270089231E-3</v>
      </c>
      <c r="I206" s="4">
        <f t="shared" si="27"/>
        <v>0.77121289270089233</v>
      </c>
      <c r="M206" s="4">
        <v>34018</v>
      </c>
      <c r="N206" s="4">
        <v>7689</v>
      </c>
      <c r="O206" s="4">
        <v>261511798</v>
      </c>
      <c r="P206" s="4">
        <f t="shared" si="28"/>
        <v>261564402</v>
      </c>
      <c r="Q206" s="4">
        <f t="shared" si="29"/>
        <v>52604</v>
      </c>
      <c r="R206" s="4">
        <f t="shared" si="30"/>
        <v>2.0111299396161715E-4</v>
      </c>
      <c r="S206" s="4">
        <f t="shared" si="31"/>
        <v>2.0111299396161714E-2</v>
      </c>
    </row>
    <row r="207" spans="3:19" x14ac:dyDescent="0.25">
      <c r="C207" s="4">
        <v>44517</v>
      </c>
      <c r="D207" s="4">
        <v>45320</v>
      </c>
      <c r="E207" s="4">
        <v>2017490876</v>
      </c>
      <c r="F207" s="4">
        <f t="shared" si="24"/>
        <v>2017510440</v>
      </c>
      <c r="G207" s="4">
        <f t="shared" si="25"/>
        <v>19564</v>
      </c>
      <c r="H207" s="4">
        <f t="shared" si="26"/>
        <v>9.6970997582545343E-6</v>
      </c>
      <c r="I207" s="4">
        <f t="shared" si="27"/>
        <v>9.6970997582545345E-4</v>
      </c>
      <c r="M207" s="4">
        <v>11749</v>
      </c>
      <c r="N207" s="4">
        <v>12552</v>
      </c>
      <c r="O207" s="4">
        <v>147518396</v>
      </c>
      <c r="P207" s="4">
        <f t="shared" si="28"/>
        <v>147473448</v>
      </c>
      <c r="Q207" s="4">
        <f t="shared" si="29"/>
        <v>-44948</v>
      </c>
      <c r="R207" s="4">
        <f t="shared" si="30"/>
        <v>-3.0478706919499164E-4</v>
      </c>
      <c r="S207" s="4">
        <f t="shared" si="31"/>
        <v>3.0478706919499162E-2</v>
      </c>
    </row>
    <row r="208" spans="3:19" x14ac:dyDescent="0.25">
      <c r="C208" s="4">
        <v>36359</v>
      </c>
      <c r="D208" s="4">
        <v>41630</v>
      </c>
      <c r="E208" s="4">
        <v>1513814953</v>
      </c>
      <c r="F208" s="4">
        <f t="shared" si="24"/>
        <v>1513625170</v>
      </c>
      <c r="G208" s="4">
        <f t="shared" si="25"/>
        <v>-189783</v>
      </c>
      <c r="H208" s="4">
        <f t="shared" si="26"/>
        <v>-1.2538308939458241E-4</v>
      </c>
      <c r="I208" s="4">
        <f t="shared" si="27"/>
        <v>1.2538308939458242E-2</v>
      </c>
      <c r="M208" s="4">
        <v>3591</v>
      </c>
      <c r="N208" s="4">
        <v>8862</v>
      </c>
      <c r="O208" s="4">
        <v>31735977</v>
      </c>
      <c r="P208" s="4">
        <f t="shared" si="28"/>
        <v>31823442</v>
      </c>
      <c r="Q208" s="4">
        <f t="shared" si="29"/>
        <v>87465</v>
      </c>
      <c r="R208" s="4">
        <f t="shared" si="30"/>
        <v>2.7484456269689494E-3</v>
      </c>
      <c r="S208" s="4">
        <f t="shared" si="31"/>
        <v>0.27484456269689495</v>
      </c>
    </row>
    <row r="209" spans="3:19" x14ac:dyDescent="0.25">
      <c r="C209" s="4">
        <v>33690</v>
      </c>
      <c r="D209" s="4">
        <v>40619</v>
      </c>
      <c r="E209" s="4">
        <v>1368763529</v>
      </c>
      <c r="F209" s="4">
        <f t="shared" si="24"/>
        <v>1368454110</v>
      </c>
      <c r="G209" s="4">
        <f t="shared" si="25"/>
        <v>-309419</v>
      </c>
      <c r="H209" s="4">
        <f t="shared" si="26"/>
        <v>-2.2610842244465181E-4</v>
      </c>
      <c r="I209" s="4">
        <f t="shared" si="27"/>
        <v>2.261084224446518E-2</v>
      </c>
      <c r="M209" s="4">
        <v>923</v>
      </c>
      <c r="N209" s="4">
        <v>7852</v>
      </c>
      <c r="O209" s="4">
        <v>7237412</v>
      </c>
      <c r="P209" s="4">
        <f t="shared" si="28"/>
        <v>7247396</v>
      </c>
      <c r="Q209" s="4">
        <f t="shared" si="29"/>
        <v>9984</v>
      </c>
      <c r="R209" s="4">
        <f t="shared" si="30"/>
        <v>1.3775982435622394E-3</v>
      </c>
      <c r="S209" s="4">
        <f t="shared" si="31"/>
        <v>0.13775982435622394</v>
      </c>
    </row>
    <row r="210" spans="3:19" x14ac:dyDescent="0.25">
      <c r="C210" s="4">
        <v>12027</v>
      </c>
      <c r="D210" s="4">
        <v>54975</v>
      </c>
      <c r="E210" s="4">
        <v>661171525</v>
      </c>
      <c r="F210" s="4">
        <f t="shared" si="24"/>
        <v>661184325</v>
      </c>
      <c r="G210" s="4">
        <f t="shared" si="25"/>
        <v>12800</v>
      </c>
      <c r="H210" s="4">
        <f t="shared" si="26"/>
        <v>1.9359200628357303E-5</v>
      </c>
      <c r="I210" s="4">
        <f t="shared" si="27"/>
        <v>1.9359200628357304E-3</v>
      </c>
      <c r="M210" s="4">
        <v>44795</v>
      </c>
      <c r="N210" s="4">
        <v>22208</v>
      </c>
      <c r="O210" s="4">
        <v>1011536704</v>
      </c>
      <c r="P210" s="4">
        <f t="shared" si="28"/>
        <v>994807360</v>
      </c>
      <c r="Q210" s="4">
        <f t="shared" si="29"/>
        <v>-16729344</v>
      </c>
      <c r="R210" s="4">
        <f t="shared" si="30"/>
        <v>-1.6816666897197061E-2</v>
      </c>
      <c r="S210" s="4">
        <f t="shared" si="31"/>
        <v>1.6816666897197061</v>
      </c>
    </row>
    <row r="211" spans="3:19" x14ac:dyDescent="0.25">
      <c r="C211" s="4">
        <v>6838</v>
      </c>
      <c r="D211" s="4">
        <v>50237</v>
      </c>
      <c r="E211" s="4">
        <v>343503194</v>
      </c>
      <c r="F211" s="4">
        <f t="shared" si="24"/>
        <v>343520606</v>
      </c>
      <c r="G211" s="4">
        <f t="shared" si="25"/>
        <v>17412</v>
      </c>
      <c r="H211" s="4">
        <f t="shared" si="26"/>
        <v>5.0686915707175948E-5</v>
      </c>
      <c r="I211" s="4">
        <f t="shared" si="27"/>
        <v>5.0686915707175949E-3</v>
      </c>
      <c r="M211" s="4">
        <v>39605</v>
      </c>
      <c r="N211" s="4">
        <v>17470</v>
      </c>
      <c r="O211" s="4">
        <v>692151755</v>
      </c>
      <c r="P211" s="4">
        <f t="shared" si="28"/>
        <v>691899350</v>
      </c>
      <c r="Q211" s="4">
        <f t="shared" si="29"/>
        <v>-252405</v>
      </c>
      <c r="R211" s="4">
        <f t="shared" si="30"/>
        <v>-3.6480016927317537E-4</v>
      </c>
      <c r="S211" s="4">
        <f t="shared" si="31"/>
        <v>3.6480016927317539E-2</v>
      </c>
    </row>
    <row r="212" spans="3:19" x14ac:dyDescent="0.25">
      <c r="C212" s="4">
        <v>36243</v>
      </c>
      <c r="D212" s="4">
        <v>28075</v>
      </c>
      <c r="E212" s="4">
        <v>1017210929</v>
      </c>
      <c r="F212" s="4">
        <f t="shared" si="24"/>
        <v>1017522225</v>
      </c>
      <c r="G212" s="4">
        <f t="shared" si="25"/>
        <v>311296</v>
      </c>
      <c r="H212" s="4">
        <f t="shared" si="26"/>
        <v>3.0593533227247198E-4</v>
      </c>
      <c r="I212" s="4">
        <f t="shared" si="27"/>
        <v>3.0593533227247199E-2</v>
      </c>
      <c r="M212" s="4">
        <v>3475</v>
      </c>
      <c r="N212" s="4">
        <v>60842</v>
      </c>
      <c r="O212" s="4">
        <v>213010097</v>
      </c>
      <c r="P212" s="4">
        <f t="shared" si="28"/>
        <v>211425950</v>
      </c>
      <c r="Q212" s="4">
        <f t="shared" si="29"/>
        <v>-1584147</v>
      </c>
      <c r="R212" s="4">
        <f t="shared" si="30"/>
        <v>-7.4926800612696784E-3</v>
      </c>
      <c r="S212" s="4">
        <f t="shared" si="31"/>
        <v>0.74926800612696787</v>
      </c>
    </row>
    <row r="213" spans="3:19" x14ac:dyDescent="0.25">
      <c r="C213" s="4">
        <v>24594</v>
      </c>
      <c r="D213" s="4">
        <v>32990</v>
      </c>
      <c r="E213" s="4">
        <v>811740493</v>
      </c>
      <c r="F213" s="4">
        <f t="shared" si="24"/>
        <v>811356060</v>
      </c>
      <c r="G213" s="4">
        <f t="shared" si="25"/>
        <v>-384433</v>
      </c>
      <c r="H213" s="4">
        <f t="shared" si="26"/>
        <v>-4.738154047928107E-4</v>
      </c>
      <c r="I213" s="4">
        <f t="shared" si="27"/>
        <v>4.7381540479281073E-2</v>
      </c>
      <c r="M213" s="4">
        <v>57361</v>
      </c>
      <c r="N213" s="4">
        <v>223</v>
      </c>
      <c r="O213" s="4">
        <v>12922303</v>
      </c>
      <c r="P213" s="4">
        <f t="shared" si="28"/>
        <v>12791503</v>
      </c>
      <c r="Q213" s="4">
        <f t="shared" si="29"/>
        <v>-130800</v>
      </c>
      <c r="R213" s="4">
        <f t="shared" si="30"/>
        <v>-1.0225537999717468E-2</v>
      </c>
      <c r="S213" s="4">
        <f t="shared" si="31"/>
        <v>1.0225537999717469</v>
      </c>
    </row>
    <row r="214" spans="3:19" x14ac:dyDescent="0.25">
      <c r="C214" s="4">
        <v>29042</v>
      </c>
      <c r="D214" s="4">
        <v>15375</v>
      </c>
      <c r="E214" s="4">
        <v>446519725</v>
      </c>
      <c r="F214" s="4">
        <f t="shared" si="24"/>
        <v>446520750</v>
      </c>
      <c r="G214" s="4">
        <f t="shared" si="25"/>
        <v>1025</v>
      </c>
      <c r="H214" s="4">
        <f t="shared" si="26"/>
        <v>2.2955260197874344E-6</v>
      </c>
      <c r="I214" s="4">
        <f t="shared" si="27"/>
        <v>2.2955260197874344E-4</v>
      </c>
      <c r="M214" s="4">
        <v>61810</v>
      </c>
      <c r="N214" s="4">
        <v>48142</v>
      </c>
      <c r="O214" s="4">
        <v>2992430637</v>
      </c>
      <c r="P214" s="4">
        <f t="shared" si="28"/>
        <v>2975657020</v>
      </c>
      <c r="Q214" s="4">
        <f t="shared" si="29"/>
        <v>-16773617</v>
      </c>
      <c r="R214" s="4">
        <f t="shared" si="30"/>
        <v>-5.6369456853599346E-3</v>
      </c>
      <c r="S214" s="4">
        <f t="shared" si="31"/>
        <v>0.56369456853599342</v>
      </c>
    </row>
    <row r="215" spans="3:19" x14ac:dyDescent="0.25">
      <c r="C215" s="4">
        <v>56522</v>
      </c>
      <c r="D215" s="4">
        <v>28537</v>
      </c>
      <c r="E215" s="4">
        <v>1612368414</v>
      </c>
      <c r="F215" s="4">
        <f t="shared" si="24"/>
        <v>1612968314</v>
      </c>
      <c r="G215" s="4">
        <f t="shared" si="25"/>
        <v>599900</v>
      </c>
      <c r="H215" s="4">
        <f t="shared" si="26"/>
        <v>3.7192299116670682E-4</v>
      </c>
      <c r="I215" s="4">
        <f t="shared" si="27"/>
        <v>3.7192299116670685E-2</v>
      </c>
      <c r="M215" s="4">
        <v>23754</v>
      </c>
      <c r="N215" s="4">
        <v>61305</v>
      </c>
      <c r="O215" s="4">
        <v>1456787230</v>
      </c>
      <c r="P215" s="4">
        <f t="shared" si="28"/>
        <v>1456238970</v>
      </c>
      <c r="Q215" s="4">
        <f t="shared" si="29"/>
        <v>-548260</v>
      </c>
      <c r="R215" s="4">
        <f t="shared" si="30"/>
        <v>-3.7649040528011692E-4</v>
      </c>
      <c r="S215" s="4">
        <f t="shared" si="31"/>
        <v>3.7649040528011692E-2</v>
      </c>
    </row>
    <row r="216" spans="3:19" x14ac:dyDescent="0.25">
      <c r="C216" s="4">
        <v>21842</v>
      </c>
      <c r="D216" s="4">
        <v>14024</v>
      </c>
      <c r="E216" s="4">
        <v>306315540</v>
      </c>
      <c r="F216" s="4">
        <f t="shared" si="24"/>
        <v>306312208</v>
      </c>
      <c r="G216" s="4">
        <f t="shared" si="25"/>
        <v>-3332</v>
      </c>
      <c r="H216" s="4">
        <f t="shared" si="26"/>
        <v>-1.0877790414412735E-5</v>
      </c>
      <c r="I216" s="4">
        <f t="shared" si="27"/>
        <v>1.0877790414412735E-3</v>
      </c>
      <c r="M216" s="4">
        <v>54610</v>
      </c>
      <c r="N216" s="4">
        <v>46792</v>
      </c>
      <c r="O216" s="4">
        <v>2572490516</v>
      </c>
      <c r="P216" s="4">
        <f t="shared" si="28"/>
        <v>2555311120</v>
      </c>
      <c r="Q216" s="4">
        <f t="shared" si="29"/>
        <v>-17179396</v>
      </c>
      <c r="R216" s="4">
        <f t="shared" si="30"/>
        <v>-6.7230153954795143E-3</v>
      </c>
      <c r="S216" s="4">
        <f t="shared" si="31"/>
        <v>0.67230153954795147</v>
      </c>
    </row>
    <row r="217" spans="3:19" x14ac:dyDescent="0.25">
      <c r="C217" s="4">
        <v>16173</v>
      </c>
      <c r="D217" s="4">
        <v>38188</v>
      </c>
      <c r="E217" s="4">
        <v>617303228</v>
      </c>
      <c r="F217" s="4">
        <f t="shared" si="24"/>
        <v>617614524</v>
      </c>
      <c r="G217" s="4">
        <f t="shared" si="25"/>
        <v>311296</v>
      </c>
      <c r="H217" s="4">
        <f t="shared" si="26"/>
        <v>5.0402959759411354E-4</v>
      </c>
      <c r="I217" s="4">
        <f t="shared" si="27"/>
        <v>5.040295975941135E-2</v>
      </c>
      <c r="M217" s="4">
        <v>48940</v>
      </c>
      <c r="N217" s="4">
        <v>5421</v>
      </c>
      <c r="O217" s="4">
        <v>265303464</v>
      </c>
      <c r="P217" s="4">
        <f t="shared" si="28"/>
        <v>265303740</v>
      </c>
      <c r="Q217" s="4">
        <f t="shared" si="29"/>
        <v>276</v>
      </c>
      <c r="R217" s="4">
        <f t="shared" si="30"/>
        <v>1.0403170343546607E-6</v>
      </c>
      <c r="S217" s="4">
        <f t="shared" si="31"/>
        <v>1.0403170343546607E-4</v>
      </c>
    </row>
    <row r="218" spans="3:19" x14ac:dyDescent="0.25">
      <c r="C218" s="4">
        <v>44612</v>
      </c>
      <c r="D218" s="4">
        <v>58656</v>
      </c>
      <c r="E218" s="4">
        <v>2616695984</v>
      </c>
      <c r="F218" s="4">
        <f t="shared" si="24"/>
        <v>2616761472</v>
      </c>
      <c r="G218" s="4">
        <f t="shared" si="25"/>
        <v>65488</v>
      </c>
      <c r="H218" s="4">
        <f t="shared" si="26"/>
        <v>2.5026354408201866E-5</v>
      </c>
      <c r="I218" s="4">
        <f t="shared" si="27"/>
        <v>2.5026354408201868E-3</v>
      </c>
      <c r="M218" s="4">
        <v>11844</v>
      </c>
      <c r="N218" s="4">
        <v>25888</v>
      </c>
      <c r="O218" s="4">
        <v>306359472</v>
      </c>
      <c r="P218" s="4">
        <f t="shared" si="28"/>
        <v>306617472</v>
      </c>
      <c r="Q218" s="4">
        <f t="shared" si="29"/>
        <v>258000</v>
      </c>
      <c r="R218" s="4">
        <f t="shared" si="30"/>
        <v>8.4143932932823865E-4</v>
      </c>
      <c r="S218" s="4">
        <f t="shared" si="31"/>
        <v>8.4143932932823864E-2</v>
      </c>
    </row>
    <row r="219" spans="3:19" x14ac:dyDescent="0.25">
      <c r="C219" s="4">
        <v>52816</v>
      </c>
      <c r="D219" s="4">
        <v>64556</v>
      </c>
      <c r="E219" s="4">
        <v>3409583532</v>
      </c>
      <c r="F219" s="4">
        <f t="shared" si="24"/>
        <v>3409589696</v>
      </c>
      <c r="G219" s="4">
        <f t="shared" si="25"/>
        <v>6164</v>
      </c>
      <c r="H219" s="4">
        <f t="shared" si="26"/>
        <v>1.8078421597857855E-6</v>
      </c>
      <c r="I219" s="4">
        <f t="shared" si="27"/>
        <v>1.8078421597857855E-4</v>
      </c>
      <c r="M219" s="4">
        <v>20049</v>
      </c>
      <c r="N219" s="4">
        <v>31789</v>
      </c>
      <c r="O219" s="4">
        <v>637369405</v>
      </c>
      <c r="P219" s="4">
        <f t="shared" si="28"/>
        <v>637337661</v>
      </c>
      <c r="Q219" s="4">
        <f t="shared" si="29"/>
        <v>-31744</v>
      </c>
      <c r="R219" s="4">
        <f t="shared" si="30"/>
        <v>-4.9807193176365582E-5</v>
      </c>
      <c r="S219" s="4">
        <f t="shared" si="31"/>
        <v>4.9807193176365583E-3</v>
      </c>
    </row>
    <row r="220" spans="3:19" x14ac:dyDescent="0.25">
      <c r="C220" s="4">
        <v>36484</v>
      </c>
      <c r="D220" s="4">
        <v>9029</v>
      </c>
      <c r="E220" s="4">
        <v>329426068</v>
      </c>
      <c r="F220" s="4">
        <f t="shared" si="24"/>
        <v>329414036</v>
      </c>
      <c r="G220" s="4">
        <f t="shared" si="25"/>
        <v>-12032</v>
      </c>
      <c r="H220" s="4">
        <f t="shared" si="26"/>
        <v>-3.6525462442650742E-5</v>
      </c>
      <c r="I220" s="4">
        <f t="shared" si="27"/>
        <v>3.6525462442650743E-3</v>
      </c>
      <c r="M220" s="4">
        <v>3716</v>
      </c>
      <c r="N220" s="4">
        <v>41797</v>
      </c>
      <c r="O220" s="4">
        <v>155330964</v>
      </c>
      <c r="P220" s="4">
        <f t="shared" si="28"/>
        <v>155317652</v>
      </c>
      <c r="Q220" s="4">
        <f t="shared" si="29"/>
        <v>-13312</v>
      </c>
      <c r="R220" s="4">
        <f t="shared" si="30"/>
        <v>-8.5708223299692945E-5</v>
      </c>
      <c r="S220" s="4">
        <f t="shared" si="31"/>
        <v>8.5708223299692937E-3</v>
      </c>
    </row>
    <row r="221" spans="3:19" x14ac:dyDescent="0.25">
      <c r="C221" s="4">
        <v>28565</v>
      </c>
      <c r="D221" s="4">
        <v>20609</v>
      </c>
      <c r="E221" s="4">
        <v>588418901</v>
      </c>
      <c r="F221" s="4">
        <f t="shared" si="24"/>
        <v>588696085</v>
      </c>
      <c r="G221" s="4">
        <f t="shared" si="25"/>
        <v>277184</v>
      </c>
      <c r="H221" s="4">
        <f t="shared" si="26"/>
        <v>4.7084396696811732E-4</v>
      </c>
      <c r="I221" s="4">
        <f t="shared" si="27"/>
        <v>4.7084396696811734E-2</v>
      </c>
      <c r="M221" s="4">
        <v>61333</v>
      </c>
      <c r="N221" s="4">
        <v>53376</v>
      </c>
      <c r="O221" s="4">
        <v>3290144704</v>
      </c>
      <c r="P221" s="4">
        <f t="shared" si="28"/>
        <v>3273710208</v>
      </c>
      <c r="Q221" s="4">
        <f t="shared" si="29"/>
        <v>-16434496</v>
      </c>
      <c r="R221" s="4">
        <f t="shared" si="30"/>
        <v>-5.0201437988734764E-3</v>
      </c>
      <c r="S221" s="4">
        <f t="shared" si="31"/>
        <v>0.50201437988734765</v>
      </c>
    </row>
    <row r="222" spans="3:19" x14ac:dyDescent="0.25">
      <c r="C222" s="4">
        <v>16643</v>
      </c>
      <c r="D222" s="4">
        <v>3373</v>
      </c>
      <c r="E222" s="4">
        <v>56136839</v>
      </c>
      <c r="F222" s="4">
        <f t="shared" si="24"/>
        <v>56136839</v>
      </c>
      <c r="G222" s="4">
        <f t="shared" si="25"/>
        <v>0</v>
      </c>
      <c r="H222" s="4">
        <f t="shared" si="26"/>
        <v>0</v>
      </c>
      <c r="I222" s="4">
        <f t="shared" si="27"/>
        <v>0</v>
      </c>
      <c r="M222" s="4">
        <v>49411</v>
      </c>
      <c r="N222" s="4">
        <v>36140</v>
      </c>
      <c r="O222" s="4">
        <v>1785700228</v>
      </c>
      <c r="P222" s="4">
        <f t="shared" si="28"/>
        <v>1785713540</v>
      </c>
      <c r="Q222" s="4">
        <f t="shared" si="29"/>
        <v>13312</v>
      </c>
      <c r="R222" s="4">
        <f t="shared" si="30"/>
        <v>7.4547231130923718E-6</v>
      </c>
      <c r="S222" s="4">
        <f t="shared" si="31"/>
        <v>7.4547231130923713E-4</v>
      </c>
    </row>
    <row r="223" spans="3:19" x14ac:dyDescent="0.25">
      <c r="C223" s="4">
        <v>48369</v>
      </c>
      <c r="D223" s="4">
        <v>3482</v>
      </c>
      <c r="E223" s="4">
        <v>168352283</v>
      </c>
      <c r="F223" s="4">
        <f t="shared" si="24"/>
        <v>168420858</v>
      </c>
      <c r="G223" s="4">
        <f t="shared" si="25"/>
        <v>68575</v>
      </c>
      <c r="H223" s="4">
        <f t="shared" si="26"/>
        <v>4.0716453302951349E-4</v>
      </c>
      <c r="I223" s="4">
        <f t="shared" si="27"/>
        <v>4.0716453302951351E-2</v>
      </c>
      <c r="M223" s="4">
        <v>15602</v>
      </c>
      <c r="N223" s="4">
        <v>36249</v>
      </c>
      <c r="O223" s="4">
        <v>582407302</v>
      </c>
      <c r="P223" s="4">
        <f t="shared" si="28"/>
        <v>565556898</v>
      </c>
      <c r="Q223" s="4">
        <f t="shared" si="29"/>
        <v>-16850404</v>
      </c>
      <c r="R223" s="4">
        <f t="shared" si="30"/>
        <v>-2.9794356782825413E-2</v>
      </c>
      <c r="S223" s="4">
        <f t="shared" si="31"/>
        <v>2.9794356782825413</v>
      </c>
    </row>
    <row r="224" spans="3:19" x14ac:dyDescent="0.25">
      <c r="C224" s="4">
        <v>8238</v>
      </c>
      <c r="D224" s="4">
        <v>17828</v>
      </c>
      <c r="E224" s="4">
        <v>146715144</v>
      </c>
      <c r="F224" s="4">
        <f t="shared" si="24"/>
        <v>146867064</v>
      </c>
      <c r="G224" s="4">
        <f t="shared" si="25"/>
        <v>151920</v>
      </c>
      <c r="H224" s="4">
        <f t="shared" si="26"/>
        <v>1.0344048274839892E-3</v>
      </c>
      <c r="I224" s="4">
        <f t="shared" si="27"/>
        <v>0.10344048274839891</v>
      </c>
      <c r="M224" s="4">
        <v>41005</v>
      </c>
      <c r="N224" s="4">
        <v>50596</v>
      </c>
      <c r="O224" s="4">
        <v>2074566820</v>
      </c>
      <c r="P224" s="4">
        <f t="shared" si="28"/>
        <v>2074688980</v>
      </c>
      <c r="Q224" s="4">
        <f t="shared" si="29"/>
        <v>122160</v>
      </c>
      <c r="R224" s="4">
        <f t="shared" si="30"/>
        <v>5.8881114797264699E-5</v>
      </c>
      <c r="S224" s="4">
        <f t="shared" si="31"/>
        <v>5.88811147972647E-3</v>
      </c>
    </row>
    <row r="225" spans="3:19" x14ac:dyDescent="0.25">
      <c r="C225" s="4">
        <v>18526</v>
      </c>
      <c r="D225" s="4">
        <v>32067</v>
      </c>
      <c r="E225" s="4">
        <v>593580441</v>
      </c>
      <c r="F225" s="4">
        <f t="shared" si="24"/>
        <v>594073242</v>
      </c>
      <c r="G225" s="4">
        <f t="shared" si="25"/>
        <v>492801</v>
      </c>
      <c r="H225" s="4">
        <f t="shared" si="26"/>
        <v>8.2952902968822819E-4</v>
      </c>
      <c r="I225" s="4">
        <f t="shared" si="27"/>
        <v>8.2952902968822823E-2</v>
      </c>
      <c r="M225" s="4">
        <v>51294</v>
      </c>
      <c r="N225" s="4">
        <v>64835</v>
      </c>
      <c r="O225" s="4">
        <v>3342423961</v>
      </c>
      <c r="P225" s="4">
        <f t="shared" si="28"/>
        <v>3325646490</v>
      </c>
      <c r="Q225" s="4">
        <f t="shared" si="29"/>
        <v>-16777471</v>
      </c>
      <c r="R225" s="4">
        <f t="shared" si="30"/>
        <v>-5.0448750492419299E-3</v>
      </c>
      <c r="S225" s="4">
        <f t="shared" si="31"/>
        <v>0.50448750492419303</v>
      </c>
    </row>
    <row r="226" spans="3:19" x14ac:dyDescent="0.25">
      <c r="C226" s="4">
        <v>54802</v>
      </c>
      <c r="D226" s="4">
        <v>63674</v>
      </c>
      <c r="E226" s="4">
        <v>3489467873</v>
      </c>
      <c r="F226" s="4">
        <f t="shared" si="24"/>
        <v>3489462548</v>
      </c>
      <c r="G226" s="4">
        <f t="shared" si="25"/>
        <v>-5325</v>
      </c>
      <c r="H226" s="4">
        <f t="shared" si="26"/>
        <v>-1.5260229696553258E-6</v>
      </c>
      <c r="I226" s="4">
        <f t="shared" si="27"/>
        <v>1.5260229696553257E-4</v>
      </c>
      <c r="M226" s="4">
        <v>22035</v>
      </c>
      <c r="N226" s="4">
        <v>30907</v>
      </c>
      <c r="O226" s="4">
        <v>681035745</v>
      </c>
      <c r="P226" s="4">
        <f t="shared" si="28"/>
        <v>681035745</v>
      </c>
      <c r="Q226" s="4">
        <f t="shared" si="29"/>
        <v>0</v>
      </c>
      <c r="R226" s="4">
        <f t="shared" si="30"/>
        <v>0</v>
      </c>
      <c r="S226" s="4">
        <f t="shared" si="31"/>
        <v>0</v>
      </c>
    </row>
    <row r="227" spans="3:19" x14ac:dyDescent="0.25">
      <c r="C227" s="4">
        <v>60481</v>
      </c>
      <c r="D227" s="4">
        <v>27102</v>
      </c>
      <c r="E227" s="4">
        <v>1639200847</v>
      </c>
      <c r="F227" s="4">
        <f t="shared" si="24"/>
        <v>1639156062</v>
      </c>
      <c r="G227" s="4">
        <f t="shared" si="25"/>
        <v>-44785</v>
      </c>
      <c r="H227" s="4">
        <f t="shared" si="26"/>
        <v>-2.7321986623626322E-5</v>
      </c>
      <c r="I227" s="4">
        <f t="shared" si="27"/>
        <v>2.7321986623626321E-3</v>
      </c>
      <c r="M227" s="4">
        <v>27713</v>
      </c>
      <c r="N227" s="4">
        <v>59869</v>
      </c>
      <c r="O227" s="4">
        <v>1660413453</v>
      </c>
      <c r="P227" s="4">
        <f t="shared" si="28"/>
        <v>1659149597</v>
      </c>
      <c r="Q227" s="4">
        <f t="shared" si="29"/>
        <v>-1263856</v>
      </c>
      <c r="R227" s="4">
        <f t="shared" si="30"/>
        <v>-7.6174927341407181E-4</v>
      </c>
      <c r="S227" s="4">
        <f t="shared" si="31"/>
        <v>7.6174927341407184E-2</v>
      </c>
    </row>
    <row r="228" spans="3:19" x14ac:dyDescent="0.25">
      <c r="C228" s="4">
        <v>36229</v>
      </c>
      <c r="D228" s="4">
        <v>5193</v>
      </c>
      <c r="E228" s="4">
        <v>188150529</v>
      </c>
      <c r="F228" s="4">
        <f t="shared" si="24"/>
        <v>188137197</v>
      </c>
      <c r="G228" s="4">
        <f t="shared" si="25"/>
        <v>-13332</v>
      </c>
      <c r="H228" s="4">
        <f t="shared" si="26"/>
        <v>-7.086317970390512E-5</v>
      </c>
      <c r="I228" s="4">
        <f t="shared" si="27"/>
        <v>7.0863179703905118E-3</v>
      </c>
      <c r="M228" s="4">
        <v>3461</v>
      </c>
      <c r="N228" s="4">
        <v>37961</v>
      </c>
      <c r="O228" s="4">
        <v>131286785</v>
      </c>
      <c r="P228" s="4">
        <f t="shared" si="28"/>
        <v>131383021</v>
      </c>
      <c r="Q228" s="4">
        <f t="shared" si="29"/>
        <v>96236</v>
      </c>
      <c r="R228" s="4">
        <f t="shared" si="30"/>
        <v>7.3248429871314953E-4</v>
      </c>
      <c r="S228" s="4">
        <f t="shared" si="31"/>
        <v>7.3248429871314955E-2</v>
      </c>
    </row>
    <row r="229" spans="3:19" x14ac:dyDescent="0.25">
      <c r="C229" s="4">
        <v>1573</v>
      </c>
      <c r="D229" s="4">
        <v>29017</v>
      </c>
      <c r="E229" s="4">
        <v>46066977</v>
      </c>
      <c r="F229" s="4">
        <f t="shared" si="24"/>
        <v>45643741</v>
      </c>
      <c r="G229" s="4">
        <f t="shared" si="25"/>
        <v>-423236</v>
      </c>
      <c r="H229" s="4">
        <f t="shared" si="26"/>
        <v>-9.2725966524084876E-3</v>
      </c>
      <c r="I229" s="4">
        <f t="shared" si="27"/>
        <v>0.9272596652408488</v>
      </c>
      <c r="M229" s="4">
        <v>34341</v>
      </c>
      <c r="N229" s="4">
        <v>61785</v>
      </c>
      <c r="O229" s="4">
        <v>2121670689</v>
      </c>
      <c r="P229" s="4">
        <f t="shared" si="28"/>
        <v>2121758685</v>
      </c>
      <c r="Q229" s="4">
        <f t="shared" si="29"/>
        <v>87996</v>
      </c>
      <c r="R229" s="4">
        <f t="shared" si="30"/>
        <v>4.1473142361615925E-5</v>
      </c>
      <c r="S229" s="4">
        <f t="shared" si="31"/>
        <v>4.1473142361615929E-3</v>
      </c>
    </row>
    <row r="230" spans="3:19" x14ac:dyDescent="0.25">
      <c r="C230" s="4">
        <v>63296</v>
      </c>
      <c r="D230" s="4">
        <v>50368</v>
      </c>
      <c r="E230" s="4">
        <v>3188076480</v>
      </c>
      <c r="F230" s="4">
        <f t="shared" si="24"/>
        <v>3188092928</v>
      </c>
      <c r="G230" s="4">
        <f t="shared" si="25"/>
        <v>16448</v>
      </c>
      <c r="H230" s="4">
        <f t="shared" si="26"/>
        <v>5.1591971662878707E-6</v>
      </c>
      <c r="I230" s="4">
        <f t="shared" si="27"/>
        <v>5.1591971662878712E-4</v>
      </c>
      <c r="M230" s="4">
        <v>30529</v>
      </c>
      <c r="N230" s="4">
        <v>17600</v>
      </c>
      <c r="O230" s="4">
        <v>537310400</v>
      </c>
      <c r="P230" s="4">
        <f t="shared" si="28"/>
        <v>537310400</v>
      </c>
      <c r="Q230" s="4">
        <f t="shared" si="29"/>
        <v>0</v>
      </c>
      <c r="R230" s="4">
        <f t="shared" si="30"/>
        <v>0</v>
      </c>
      <c r="S230" s="4">
        <f t="shared" si="31"/>
        <v>0</v>
      </c>
    </row>
    <row r="231" spans="3:19" x14ac:dyDescent="0.25">
      <c r="C231" s="4">
        <v>48280</v>
      </c>
      <c r="D231" s="4">
        <v>12273</v>
      </c>
      <c r="E231" s="4">
        <v>592531976</v>
      </c>
      <c r="F231" s="4">
        <f t="shared" si="24"/>
        <v>592540440</v>
      </c>
      <c r="G231" s="4">
        <f t="shared" si="25"/>
        <v>8464</v>
      </c>
      <c r="H231" s="4">
        <f t="shared" si="26"/>
        <v>1.4284257121758644E-5</v>
      </c>
      <c r="I231" s="4">
        <f t="shared" si="27"/>
        <v>1.4284257121758644E-3</v>
      </c>
      <c r="M231" s="4">
        <v>15513</v>
      </c>
      <c r="N231" s="4">
        <v>45040</v>
      </c>
      <c r="O231" s="4">
        <v>714298992</v>
      </c>
      <c r="P231" s="4">
        <f t="shared" si="28"/>
        <v>698705520</v>
      </c>
      <c r="Q231" s="4">
        <f t="shared" si="29"/>
        <v>-15593472</v>
      </c>
      <c r="R231" s="4">
        <f t="shared" si="30"/>
        <v>-2.2317659662972177E-2</v>
      </c>
      <c r="S231" s="4">
        <f t="shared" si="31"/>
        <v>2.2317659662972176</v>
      </c>
    </row>
    <row r="232" spans="3:19" x14ac:dyDescent="0.25">
      <c r="C232" s="4">
        <v>8128</v>
      </c>
      <c r="D232" s="4">
        <v>3593</v>
      </c>
      <c r="E232" s="4">
        <v>29235388</v>
      </c>
      <c r="F232" s="4">
        <f t="shared" si="24"/>
        <v>29203904</v>
      </c>
      <c r="G232" s="4">
        <f t="shared" si="25"/>
        <v>-31484</v>
      </c>
      <c r="H232" s="4">
        <f t="shared" si="26"/>
        <v>-1.0780750409260351E-3</v>
      </c>
      <c r="I232" s="4">
        <f t="shared" si="27"/>
        <v>0.10780750409260351</v>
      </c>
      <c r="M232" s="4">
        <v>40896</v>
      </c>
      <c r="N232" s="4">
        <v>36361</v>
      </c>
      <c r="O232" s="4">
        <v>1487496636</v>
      </c>
      <c r="P232" s="4">
        <f t="shared" si="28"/>
        <v>1487019456</v>
      </c>
      <c r="Q232" s="4">
        <f t="shared" si="29"/>
        <v>-477180</v>
      </c>
      <c r="R232" s="4">
        <f t="shared" si="30"/>
        <v>-3.2089694460594873E-4</v>
      </c>
      <c r="S232" s="4">
        <f t="shared" si="31"/>
        <v>3.208969446059487E-2</v>
      </c>
    </row>
    <row r="233" spans="3:19" x14ac:dyDescent="0.25">
      <c r="C233" s="4">
        <v>50327</v>
      </c>
      <c r="D233" s="4">
        <v>51474</v>
      </c>
      <c r="E233" s="4">
        <v>2590556341</v>
      </c>
      <c r="F233" s="4">
        <f t="shared" si="24"/>
        <v>2590531998</v>
      </c>
      <c r="G233" s="4">
        <f t="shared" si="25"/>
        <v>-24343</v>
      </c>
      <c r="H233" s="4">
        <f t="shared" si="26"/>
        <v>-9.3969115296756887E-6</v>
      </c>
      <c r="I233" s="4">
        <f t="shared" si="27"/>
        <v>9.3969115296756883E-4</v>
      </c>
      <c r="M233" s="4">
        <v>17559</v>
      </c>
      <c r="N233" s="4">
        <v>18706</v>
      </c>
      <c r="O233" s="4">
        <v>328342197</v>
      </c>
      <c r="P233" s="4">
        <f t="shared" si="28"/>
        <v>328458654</v>
      </c>
      <c r="Q233" s="4">
        <f t="shared" si="29"/>
        <v>116457</v>
      </c>
      <c r="R233" s="4">
        <f t="shared" si="30"/>
        <v>3.5455604101696159E-4</v>
      </c>
      <c r="S233" s="4">
        <f t="shared" si="31"/>
        <v>3.545560410169616E-2</v>
      </c>
    </row>
    <row r="234" spans="3:19" x14ac:dyDescent="0.25">
      <c r="C234" s="4">
        <v>20419</v>
      </c>
      <c r="D234" s="4">
        <v>11166</v>
      </c>
      <c r="E234" s="4">
        <v>228186861</v>
      </c>
      <c r="F234" s="4">
        <f t="shared" si="24"/>
        <v>227998554</v>
      </c>
      <c r="G234" s="4">
        <f t="shared" si="25"/>
        <v>-188307</v>
      </c>
      <c r="H234" s="4">
        <f t="shared" si="26"/>
        <v>-8.2591313276486828E-4</v>
      </c>
      <c r="I234" s="4">
        <f t="shared" si="27"/>
        <v>8.2591313276486833E-2</v>
      </c>
      <c r="M234" s="4">
        <v>53187</v>
      </c>
      <c r="N234" s="4">
        <v>43934</v>
      </c>
      <c r="O234" s="4">
        <v>2353474797</v>
      </c>
      <c r="P234" s="4">
        <f t="shared" si="28"/>
        <v>2336717658</v>
      </c>
      <c r="Q234" s="4">
        <f t="shared" si="29"/>
        <v>-16757139</v>
      </c>
      <c r="R234" s="4">
        <f t="shared" si="30"/>
        <v>-7.1712296702300176E-3</v>
      </c>
      <c r="S234" s="4">
        <f t="shared" si="31"/>
        <v>0.71712296702300171</v>
      </c>
    </row>
    <row r="235" spans="3:19" x14ac:dyDescent="0.25">
      <c r="C235" s="4">
        <v>30274</v>
      </c>
      <c r="D235" s="4">
        <v>36474</v>
      </c>
      <c r="E235" s="4">
        <v>1104390385</v>
      </c>
      <c r="F235" s="4">
        <f t="shared" si="24"/>
        <v>1104213876</v>
      </c>
      <c r="G235" s="4">
        <f t="shared" si="25"/>
        <v>-176509</v>
      </c>
      <c r="H235" s="4">
        <f t="shared" si="26"/>
        <v>-1.5985037304494079E-4</v>
      </c>
      <c r="I235" s="4">
        <f t="shared" si="27"/>
        <v>1.598503730449408E-2</v>
      </c>
      <c r="M235" s="4">
        <v>63042</v>
      </c>
      <c r="N235" s="4">
        <v>3707</v>
      </c>
      <c r="O235" s="4">
        <v>233573937</v>
      </c>
      <c r="P235" s="4">
        <f t="shared" si="28"/>
        <v>233696694</v>
      </c>
      <c r="Q235" s="4">
        <f t="shared" si="29"/>
        <v>122757</v>
      </c>
      <c r="R235" s="4">
        <f t="shared" si="30"/>
        <v>5.2528342570391687E-4</v>
      </c>
      <c r="S235" s="4">
        <f t="shared" si="31"/>
        <v>5.2528342570391684E-2</v>
      </c>
    </row>
    <row r="236" spans="3:19" x14ac:dyDescent="0.25">
      <c r="C236" s="4">
        <v>48953</v>
      </c>
      <c r="D236" s="4">
        <v>5275</v>
      </c>
      <c r="E236" s="4">
        <v>258214451</v>
      </c>
      <c r="F236" s="4">
        <f t="shared" si="24"/>
        <v>258227075</v>
      </c>
      <c r="G236" s="4">
        <f t="shared" si="25"/>
        <v>12624</v>
      </c>
      <c r="H236" s="4">
        <f t="shared" si="26"/>
        <v>4.8887205185591013E-5</v>
      </c>
      <c r="I236" s="4">
        <f t="shared" si="27"/>
        <v>4.8887205185591011E-3</v>
      </c>
      <c r="M236" s="4">
        <v>16186</v>
      </c>
      <c r="N236" s="4">
        <v>38042</v>
      </c>
      <c r="O236" s="4">
        <v>615838585</v>
      </c>
      <c r="P236" s="4">
        <f t="shared" si="28"/>
        <v>615747812</v>
      </c>
      <c r="Q236" s="4">
        <f t="shared" si="29"/>
        <v>-90773</v>
      </c>
      <c r="R236" s="4">
        <f t="shared" si="30"/>
        <v>-1.4741911904674377E-4</v>
      </c>
      <c r="S236" s="4">
        <f t="shared" si="31"/>
        <v>1.4741911904674377E-2</v>
      </c>
    </row>
    <row r="237" spans="3:19" x14ac:dyDescent="0.25">
      <c r="C237" s="4">
        <v>46675</v>
      </c>
      <c r="D237" s="4">
        <v>37611</v>
      </c>
      <c r="E237" s="4">
        <v>1755804209</v>
      </c>
      <c r="F237" s="4">
        <f t="shared" si="24"/>
        <v>1755493425</v>
      </c>
      <c r="G237" s="4">
        <f t="shared" si="25"/>
        <v>-310784</v>
      </c>
      <c r="H237" s="4">
        <f t="shared" si="26"/>
        <v>-1.7703512617827093E-4</v>
      </c>
      <c r="I237" s="4">
        <f t="shared" si="27"/>
        <v>1.7703512617827093E-2</v>
      </c>
      <c r="M237" s="4">
        <v>13907</v>
      </c>
      <c r="N237" s="4">
        <v>4843</v>
      </c>
      <c r="O237" s="4">
        <v>67351601</v>
      </c>
      <c r="P237" s="4">
        <f t="shared" si="28"/>
        <v>67351601</v>
      </c>
      <c r="Q237" s="4">
        <f t="shared" si="29"/>
        <v>0</v>
      </c>
      <c r="R237" s="4">
        <f t="shared" si="30"/>
        <v>0</v>
      </c>
      <c r="S237" s="4">
        <f t="shared" si="31"/>
        <v>0</v>
      </c>
    </row>
    <row r="238" spans="3:19" x14ac:dyDescent="0.25">
      <c r="C238" s="4">
        <v>37262</v>
      </c>
      <c r="D238" s="4">
        <v>10752</v>
      </c>
      <c r="E238" s="4">
        <v>400639232</v>
      </c>
      <c r="F238" s="4">
        <f t="shared" si="24"/>
        <v>400641024</v>
      </c>
      <c r="G238" s="4">
        <f t="shared" si="25"/>
        <v>1792</v>
      </c>
      <c r="H238" s="4">
        <f t="shared" si="26"/>
        <v>4.4728320183207202E-6</v>
      </c>
      <c r="I238" s="4">
        <f t="shared" si="27"/>
        <v>4.4728320183207203E-4</v>
      </c>
      <c r="M238" s="4">
        <v>4495</v>
      </c>
      <c r="N238" s="4">
        <v>43520</v>
      </c>
      <c r="O238" s="4">
        <v>195592448</v>
      </c>
      <c r="P238" s="4">
        <f t="shared" si="28"/>
        <v>195622400</v>
      </c>
      <c r="Q238" s="4">
        <f t="shared" si="29"/>
        <v>29952</v>
      </c>
      <c r="R238" s="4">
        <f t="shared" si="30"/>
        <v>1.5311130013740757E-4</v>
      </c>
      <c r="S238" s="4">
        <f t="shared" si="31"/>
        <v>1.5311130013740756E-2</v>
      </c>
    </row>
    <row r="239" spans="3:19" x14ac:dyDescent="0.25">
      <c r="C239" s="4">
        <v>28432</v>
      </c>
      <c r="D239" s="4">
        <v>54151</v>
      </c>
      <c r="E239" s="4">
        <v>1539344367</v>
      </c>
      <c r="F239" s="4">
        <f t="shared" si="24"/>
        <v>1539621232</v>
      </c>
      <c r="G239" s="4">
        <f t="shared" si="25"/>
        <v>276865</v>
      </c>
      <c r="H239" s="4">
        <f t="shared" si="26"/>
        <v>1.7982669649232273E-4</v>
      </c>
      <c r="I239" s="4">
        <f t="shared" si="27"/>
        <v>1.7982669649232272E-2</v>
      </c>
      <c r="M239" s="4">
        <v>61200</v>
      </c>
      <c r="N239" s="4">
        <v>21383</v>
      </c>
      <c r="O239" s="4">
        <v>1308415215</v>
      </c>
      <c r="P239" s="4">
        <f t="shared" si="28"/>
        <v>1308639600</v>
      </c>
      <c r="Q239" s="4">
        <f t="shared" si="29"/>
        <v>224385</v>
      </c>
      <c r="R239" s="4">
        <f t="shared" si="30"/>
        <v>1.7146432065788013E-4</v>
      </c>
      <c r="S239" s="4">
        <f t="shared" si="31"/>
        <v>1.7146432065788014E-2</v>
      </c>
    </row>
    <row r="240" spans="3:19" x14ac:dyDescent="0.25">
      <c r="C240" s="4">
        <v>31233</v>
      </c>
      <c r="D240" s="4">
        <v>62175</v>
      </c>
      <c r="E240" s="4">
        <v>1941919951</v>
      </c>
      <c r="F240" s="4">
        <f t="shared" si="24"/>
        <v>1941911775</v>
      </c>
      <c r="G240" s="4">
        <f t="shared" si="25"/>
        <v>-8176</v>
      </c>
      <c r="H240" s="4">
        <f t="shared" si="26"/>
        <v>-4.2102839610208344E-6</v>
      </c>
      <c r="I240" s="4">
        <f t="shared" si="27"/>
        <v>4.2102839610208342E-4</v>
      </c>
      <c r="M240" s="4">
        <v>64001</v>
      </c>
      <c r="N240" s="4">
        <v>29407</v>
      </c>
      <c r="O240" s="4">
        <v>1882081487</v>
      </c>
      <c r="P240" s="4">
        <f t="shared" si="28"/>
        <v>1882077407</v>
      </c>
      <c r="Q240" s="4">
        <f t="shared" si="29"/>
        <v>-4080</v>
      </c>
      <c r="R240" s="4">
        <f t="shared" si="30"/>
        <v>-2.1678173197474656E-6</v>
      </c>
      <c r="S240" s="4">
        <f t="shared" si="31"/>
        <v>2.1678173197474656E-4</v>
      </c>
    </row>
    <row r="241" spans="3:19" x14ac:dyDescent="0.25">
      <c r="C241" s="4">
        <v>31530</v>
      </c>
      <c r="D241" s="4">
        <v>53814</v>
      </c>
      <c r="E241" s="4">
        <v>1696737037</v>
      </c>
      <c r="F241" s="4">
        <f t="shared" si="24"/>
        <v>1696755420</v>
      </c>
      <c r="G241" s="4">
        <f t="shared" si="25"/>
        <v>18383</v>
      </c>
      <c r="H241" s="4">
        <f t="shared" si="26"/>
        <v>1.0834207324942567E-5</v>
      </c>
      <c r="I241" s="4">
        <f t="shared" si="27"/>
        <v>1.0834207324942567E-3</v>
      </c>
      <c r="M241" s="4">
        <v>64298</v>
      </c>
      <c r="N241" s="4">
        <v>21047</v>
      </c>
      <c r="O241" s="4">
        <v>1352791885</v>
      </c>
      <c r="P241" s="4">
        <f t="shared" si="28"/>
        <v>1353280006</v>
      </c>
      <c r="Q241" s="4">
        <f t="shared" si="29"/>
        <v>488121</v>
      </c>
      <c r="R241" s="4">
        <f t="shared" si="30"/>
        <v>3.6069475484440134E-4</v>
      </c>
      <c r="S241" s="4">
        <f t="shared" si="31"/>
        <v>3.6069475484440131E-2</v>
      </c>
    </row>
    <row r="242" spans="3:19" x14ac:dyDescent="0.25">
      <c r="C242" s="4">
        <v>5654</v>
      </c>
      <c r="D242" s="4">
        <v>41886</v>
      </c>
      <c r="E242" s="4">
        <v>237153161</v>
      </c>
      <c r="F242" s="4">
        <f t="shared" si="24"/>
        <v>236823444</v>
      </c>
      <c r="G242" s="4">
        <f t="shared" si="25"/>
        <v>-329717</v>
      </c>
      <c r="H242" s="4">
        <f t="shared" si="26"/>
        <v>-1.3922481424600852E-3</v>
      </c>
      <c r="I242" s="4">
        <f t="shared" si="27"/>
        <v>0.13922481424600852</v>
      </c>
      <c r="M242" s="4">
        <v>38421</v>
      </c>
      <c r="N242" s="4">
        <v>9118</v>
      </c>
      <c r="O242" s="4">
        <v>350060283</v>
      </c>
      <c r="P242" s="4">
        <f t="shared" si="28"/>
        <v>350322678</v>
      </c>
      <c r="Q242" s="4">
        <f t="shared" si="29"/>
        <v>262395</v>
      </c>
      <c r="R242" s="4">
        <f t="shared" si="30"/>
        <v>7.4900946035814442E-4</v>
      </c>
      <c r="S242" s="4">
        <f t="shared" si="31"/>
        <v>7.4900946035814445E-2</v>
      </c>
    </row>
    <row r="243" spans="3:19" x14ac:dyDescent="0.25">
      <c r="C243" s="4">
        <v>9295</v>
      </c>
      <c r="D243" s="4">
        <v>802</v>
      </c>
      <c r="E243" s="4">
        <v>7328637</v>
      </c>
      <c r="F243" s="4">
        <f t="shared" si="24"/>
        <v>7454590</v>
      </c>
      <c r="G243" s="4">
        <f t="shared" si="25"/>
        <v>125953</v>
      </c>
      <c r="H243" s="4">
        <f t="shared" si="26"/>
        <v>1.6896033182240741E-2</v>
      </c>
      <c r="I243" s="4">
        <f t="shared" si="27"/>
        <v>1.6896033182240742</v>
      </c>
      <c r="M243" s="4">
        <v>42062</v>
      </c>
      <c r="N243" s="4">
        <v>33569</v>
      </c>
      <c r="O243" s="4">
        <v>1411848414</v>
      </c>
      <c r="P243" s="4">
        <f t="shared" si="28"/>
        <v>1411979278</v>
      </c>
      <c r="Q243" s="4">
        <f t="shared" si="29"/>
        <v>130864</v>
      </c>
      <c r="R243" s="4">
        <f t="shared" si="30"/>
        <v>9.2681246841924263E-5</v>
      </c>
      <c r="S243" s="4">
        <f t="shared" si="31"/>
        <v>9.2681246841924258E-3</v>
      </c>
    </row>
    <row r="244" spans="3:19" x14ac:dyDescent="0.25">
      <c r="C244" s="4">
        <v>46530</v>
      </c>
      <c r="D244" s="4">
        <v>38683</v>
      </c>
      <c r="E244" s="4">
        <v>1799979089</v>
      </c>
      <c r="F244" s="4">
        <f t="shared" si="24"/>
        <v>1799919990</v>
      </c>
      <c r="G244" s="4">
        <f t="shared" si="25"/>
        <v>-59099</v>
      </c>
      <c r="H244" s="4">
        <f t="shared" si="26"/>
        <v>-3.2834237259623966E-5</v>
      </c>
      <c r="I244" s="4">
        <f t="shared" si="27"/>
        <v>3.2834237259623967E-3</v>
      </c>
      <c r="M244" s="4">
        <v>13763</v>
      </c>
      <c r="N244" s="4">
        <v>5916</v>
      </c>
      <c r="O244" s="4">
        <v>81429796</v>
      </c>
      <c r="P244" s="4">
        <f t="shared" si="28"/>
        <v>81421908</v>
      </c>
      <c r="Q244" s="4">
        <f t="shared" si="29"/>
        <v>-7888</v>
      </c>
      <c r="R244" s="4">
        <f t="shared" si="30"/>
        <v>-9.6878103126740779E-5</v>
      </c>
      <c r="S244" s="4">
        <f t="shared" si="31"/>
        <v>9.6878103126740774E-3</v>
      </c>
    </row>
    <row r="245" spans="3:19" x14ac:dyDescent="0.25">
      <c r="C245" s="4">
        <v>47817</v>
      </c>
      <c r="D245" s="4">
        <v>34981</v>
      </c>
      <c r="E245" s="4">
        <v>1672798237</v>
      </c>
      <c r="F245" s="4">
        <f t="shared" si="24"/>
        <v>1672686477</v>
      </c>
      <c r="G245" s="4">
        <f t="shared" si="25"/>
        <v>-111760</v>
      </c>
      <c r="H245" s="4">
        <f t="shared" si="26"/>
        <v>-6.6814673004617111E-5</v>
      </c>
      <c r="I245" s="4">
        <f t="shared" si="27"/>
        <v>6.681467300461711E-3</v>
      </c>
      <c r="M245" s="4">
        <v>15049</v>
      </c>
      <c r="N245" s="4">
        <v>2213</v>
      </c>
      <c r="O245" s="4">
        <v>49978397</v>
      </c>
      <c r="P245" s="4">
        <f t="shared" si="28"/>
        <v>33303437</v>
      </c>
      <c r="Q245" s="4">
        <f t="shared" si="29"/>
        <v>-16674960</v>
      </c>
      <c r="R245" s="4">
        <f t="shared" si="30"/>
        <v>-0.50069787091344353</v>
      </c>
      <c r="S245" s="4">
        <f t="shared" si="31"/>
        <v>50.069787091344352</v>
      </c>
    </row>
    <row r="246" spans="3:19" x14ac:dyDescent="0.25">
      <c r="C246" s="4">
        <v>12387</v>
      </c>
      <c r="D246" s="4">
        <v>63449</v>
      </c>
      <c r="E246" s="4">
        <v>786004551</v>
      </c>
      <c r="F246" s="4">
        <f t="shared" si="24"/>
        <v>785942763</v>
      </c>
      <c r="G246" s="4">
        <f t="shared" si="25"/>
        <v>-61788</v>
      </c>
      <c r="H246" s="4">
        <f t="shared" si="26"/>
        <v>-7.861641191802666E-5</v>
      </c>
      <c r="I246" s="4">
        <f t="shared" si="27"/>
        <v>7.8616411918026666E-3</v>
      </c>
      <c r="M246" s="4">
        <v>45154</v>
      </c>
      <c r="N246" s="4">
        <v>30682</v>
      </c>
      <c r="O246" s="4">
        <v>1385317873</v>
      </c>
      <c r="P246" s="4">
        <f t="shared" si="28"/>
        <v>1385415028</v>
      </c>
      <c r="Q246" s="4">
        <f t="shared" si="29"/>
        <v>97155</v>
      </c>
      <c r="R246" s="4">
        <f t="shared" si="30"/>
        <v>7.012700023923806E-5</v>
      </c>
      <c r="S246" s="4">
        <f t="shared" si="31"/>
        <v>7.0127000239238058E-3</v>
      </c>
    </row>
    <row r="247" spans="3:19" x14ac:dyDescent="0.25">
      <c r="C247" s="4">
        <v>49943</v>
      </c>
      <c r="D247" s="4">
        <v>52424</v>
      </c>
      <c r="E247" s="4">
        <v>2618214996</v>
      </c>
      <c r="F247" s="4">
        <f t="shared" si="24"/>
        <v>2618211832</v>
      </c>
      <c r="G247" s="4">
        <f t="shared" si="25"/>
        <v>-3164</v>
      </c>
      <c r="H247" s="4">
        <f t="shared" si="26"/>
        <v>-1.208458368925437E-6</v>
      </c>
      <c r="I247" s="4">
        <f t="shared" si="27"/>
        <v>1.2084583689254369E-4</v>
      </c>
      <c r="M247" s="4">
        <v>17175</v>
      </c>
      <c r="N247" s="4">
        <v>19657</v>
      </c>
      <c r="O247" s="4">
        <v>337585515</v>
      </c>
      <c r="P247" s="4">
        <f t="shared" si="28"/>
        <v>337608975</v>
      </c>
      <c r="Q247" s="4">
        <f t="shared" si="29"/>
        <v>23460</v>
      </c>
      <c r="R247" s="4">
        <f t="shared" si="30"/>
        <v>6.9488673990375998E-5</v>
      </c>
      <c r="S247" s="4">
        <f t="shared" si="31"/>
        <v>6.9488673990375999E-3</v>
      </c>
    </row>
    <row r="248" spans="3:19" x14ac:dyDescent="0.25">
      <c r="C248" s="4">
        <v>5396</v>
      </c>
      <c r="D248" s="4">
        <v>28925</v>
      </c>
      <c r="E248" s="4">
        <v>155747520</v>
      </c>
      <c r="F248" s="4">
        <f t="shared" si="24"/>
        <v>156079300</v>
      </c>
      <c r="G248" s="4">
        <f t="shared" si="25"/>
        <v>331780</v>
      </c>
      <c r="H248" s="4">
        <f t="shared" si="26"/>
        <v>2.1257143003588562E-3</v>
      </c>
      <c r="I248" s="4">
        <f t="shared" si="27"/>
        <v>0.21257143003588561</v>
      </c>
      <c r="M248" s="4">
        <v>38163</v>
      </c>
      <c r="N248" s="4">
        <v>61692</v>
      </c>
      <c r="O248" s="4">
        <v>2372696756</v>
      </c>
      <c r="P248" s="4">
        <f t="shared" si="28"/>
        <v>2354351796</v>
      </c>
      <c r="Q248" s="4">
        <f t="shared" si="29"/>
        <v>-18344960</v>
      </c>
      <c r="R248" s="4">
        <f t="shared" si="30"/>
        <v>-7.7919366303573438E-3</v>
      </c>
      <c r="S248" s="4">
        <f t="shared" si="31"/>
        <v>0.77919366303573434</v>
      </c>
    </row>
    <row r="249" spans="3:19" x14ac:dyDescent="0.25">
      <c r="C249" s="4">
        <v>59827</v>
      </c>
      <c r="D249" s="4">
        <v>13481</v>
      </c>
      <c r="E249" s="4">
        <v>806504183</v>
      </c>
      <c r="F249" s="4">
        <f t="shared" si="24"/>
        <v>806527787</v>
      </c>
      <c r="G249" s="4">
        <f t="shared" si="25"/>
        <v>23604</v>
      </c>
      <c r="H249" s="4">
        <f t="shared" si="26"/>
        <v>2.9266195635736974E-5</v>
      </c>
      <c r="I249" s="4">
        <f t="shared" si="27"/>
        <v>2.9266195635736974E-3</v>
      </c>
      <c r="M249" s="4">
        <v>27060</v>
      </c>
      <c r="N249" s="4">
        <v>46248</v>
      </c>
      <c r="O249" s="4">
        <v>1251385756</v>
      </c>
      <c r="P249" s="4">
        <f t="shared" si="28"/>
        <v>1251470880</v>
      </c>
      <c r="Q249" s="4">
        <f t="shared" si="29"/>
        <v>85124</v>
      </c>
      <c r="R249" s="4">
        <f t="shared" si="30"/>
        <v>6.8019161580491595E-5</v>
      </c>
      <c r="S249" s="4">
        <f t="shared" si="31"/>
        <v>6.8019161580491596E-3</v>
      </c>
    </row>
    <row r="250" spans="3:19" x14ac:dyDescent="0.25">
      <c r="C250" s="4">
        <v>9872</v>
      </c>
      <c r="D250" s="4">
        <v>30779</v>
      </c>
      <c r="E250" s="4">
        <v>303602219</v>
      </c>
      <c r="F250" s="4">
        <f t="shared" si="24"/>
        <v>303850288</v>
      </c>
      <c r="G250" s="4">
        <f t="shared" si="25"/>
        <v>248069</v>
      </c>
      <c r="H250" s="4">
        <f t="shared" si="26"/>
        <v>8.1641851200088382E-4</v>
      </c>
      <c r="I250" s="4">
        <f t="shared" si="27"/>
        <v>8.1641851200088378E-2</v>
      </c>
      <c r="M250" s="4">
        <v>42640</v>
      </c>
      <c r="N250" s="4">
        <v>63547</v>
      </c>
      <c r="O250" s="4">
        <v>2726418219</v>
      </c>
      <c r="P250" s="4">
        <f t="shared" si="28"/>
        <v>2709644080</v>
      </c>
      <c r="Q250" s="4">
        <f t="shared" si="29"/>
        <v>-16774139</v>
      </c>
      <c r="R250" s="4">
        <f t="shared" si="30"/>
        <v>-6.1905322266531775E-3</v>
      </c>
      <c r="S250" s="4">
        <f t="shared" si="31"/>
        <v>0.6190532226653177</v>
      </c>
    </row>
    <row r="251" spans="3:19" x14ac:dyDescent="0.25">
      <c r="C251" s="4">
        <v>43268</v>
      </c>
      <c r="D251" s="4">
        <v>61894</v>
      </c>
      <c r="E251" s="4">
        <v>2678043083</v>
      </c>
      <c r="F251" s="4">
        <f t="shared" si="24"/>
        <v>2678029592</v>
      </c>
      <c r="G251" s="4">
        <f t="shared" si="25"/>
        <v>-13491</v>
      </c>
      <c r="H251" s="4">
        <f t="shared" si="26"/>
        <v>-5.0376590461514215E-6</v>
      </c>
      <c r="I251" s="4">
        <f t="shared" si="27"/>
        <v>5.0376590461514211E-4</v>
      </c>
      <c r="M251" s="4">
        <v>10501</v>
      </c>
      <c r="N251" s="4">
        <v>29126</v>
      </c>
      <c r="O251" s="4">
        <v>305870031</v>
      </c>
      <c r="P251" s="4">
        <f t="shared" si="28"/>
        <v>305852126</v>
      </c>
      <c r="Q251" s="4">
        <f t="shared" si="29"/>
        <v>-17905</v>
      </c>
      <c r="R251" s="4">
        <f t="shared" si="30"/>
        <v>-5.854136191291343E-5</v>
      </c>
      <c r="S251" s="4">
        <f t="shared" si="31"/>
        <v>5.8541361912913432E-3</v>
      </c>
    </row>
    <row r="252" spans="3:19" x14ac:dyDescent="0.25">
      <c r="C252" s="4">
        <v>4638</v>
      </c>
      <c r="D252" s="4">
        <v>39823</v>
      </c>
      <c r="E252" s="4">
        <v>185330177</v>
      </c>
      <c r="F252" s="4">
        <f t="shared" si="24"/>
        <v>184699074</v>
      </c>
      <c r="G252" s="4">
        <f t="shared" si="25"/>
        <v>-631103</v>
      </c>
      <c r="H252" s="4">
        <f t="shared" si="26"/>
        <v>-3.4169256311485353E-3</v>
      </c>
      <c r="I252" s="4">
        <f t="shared" si="27"/>
        <v>0.34169256311485352</v>
      </c>
      <c r="M252" s="4">
        <v>37405</v>
      </c>
      <c r="N252" s="4">
        <v>7056</v>
      </c>
      <c r="O252" s="4">
        <v>263456400</v>
      </c>
      <c r="P252" s="4">
        <f t="shared" si="28"/>
        <v>263929680</v>
      </c>
      <c r="Q252" s="4">
        <f t="shared" si="29"/>
        <v>473280</v>
      </c>
      <c r="R252" s="4">
        <f t="shared" si="30"/>
        <v>1.7932049173097924E-3</v>
      </c>
      <c r="S252" s="4">
        <f t="shared" si="31"/>
        <v>0.17932049173097925</v>
      </c>
    </row>
    <row r="253" spans="3:19" x14ac:dyDescent="0.25">
      <c r="C253" s="4">
        <v>11950</v>
      </c>
      <c r="D253" s="4">
        <v>41664</v>
      </c>
      <c r="E253" s="4">
        <v>497769280</v>
      </c>
      <c r="F253" s="4">
        <f t="shared" si="24"/>
        <v>497884800</v>
      </c>
      <c r="G253" s="4">
        <f t="shared" si="25"/>
        <v>115520</v>
      </c>
      <c r="H253" s="4">
        <f t="shared" si="26"/>
        <v>2.3202154393948157E-4</v>
      </c>
      <c r="I253" s="4">
        <f t="shared" si="27"/>
        <v>2.3202154393948158E-2</v>
      </c>
      <c r="M253" s="4">
        <v>44717</v>
      </c>
      <c r="N253" s="4">
        <v>8897</v>
      </c>
      <c r="O253" s="4">
        <v>414669421</v>
      </c>
      <c r="P253" s="4">
        <f t="shared" si="28"/>
        <v>397847149</v>
      </c>
      <c r="Q253" s="4">
        <f t="shared" si="29"/>
        <v>-16822272</v>
      </c>
      <c r="R253" s="4">
        <f t="shared" si="30"/>
        <v>-4.2283253863407727E-2</v>
      </c>
      <c r="S253" s="4">
        <f t="shared" si="31"/>
        <v>4.2283253863407726</v>
      </c>
    </row>
    <row r="254" spans="3:19" x14ac:dyDescent="0.25">
      <c r="C254" s="4">
        <v>55465</v>
      </c>
      <c r="D254" s="4">
        <v>56531</v>
      </c>
      <c r="E254" s="4">
        <v>3102015051</v>
      </c>
      <c r="F254" s="4">
        <f t="shared" si="24"/>
        <v>3135491915</v>
      </c>
      <c r="G254" s="4">
        <f t="shared" si="25"/>
        <v>33476864</v>
      </c>
      <c r="H254" s="4">
        <f t="shared" si="26"/>
        <v>1.0676750222141778E-2</v>
      </c>
      <c r="I254" s="4">
        <f t="shared" si="27"/>
        <v>1.0676750222141778</v>
      </c>
      <c r="M254" s="4">
        <v>22697</v>
      </c>
      <c r="N254" s="4">
        <v>23764</v>
      </c>
      <c r="O254" s="4">
        <v>556083188</v>
      </c>
      <c r="P254" s="4">
        <f t="shared" si="28"/>
        <v>539371508</v>
      </c>
      <c r="Q254" s="4">
        <f t="shared" si="29"/>
        <v>-16711680</v>
      </c>
      <c r="R254" s="4">
        <f t="shared" si="30"/>
        <v>-3.0983616583618281E-2</v>
      </c>
      <c r="S254" s="4">
        <f t="shared" si="31"/>
        <v>3.0983616583618279</v>
      </c>
    </row>
    <row r="255" spans="3:19" x14ac:dyDescent="0.25">
      <c r="C255" s="4">
        <v>13633</v>
      </c>
      <c r="D255" s="4">
        <v>11878</v>
      </c>
      <c r="E255" s="4">
        <v>162076595</v>
      </c>
      <c r="F255" s="4">
        <f t="shared" si="24"/>
        <v>161932774</v>
      </c>
      <c r="G255" s="4">
        <f t="shared" si="25"/>
        <v>-143821</v>
      </c>
      <c r="H255" s="4">
        <f t="shared" si="26"/>
        <v>-8.8815251198006405E-4</v>
      </c>
      <c r="I255" s="4">
        <f t="shared" si="27"/>
        <v>8.8815251198006401E-2</v>
      </c>
      <c r="M255" s="4">
        <v>46401</v>
      </c>
      <c r="N255" s="4">
        <v>44645</v>
      </c>
      <c r="O255" s="4">
        <v>2071584629</v>
      </c>
      <c r="P255" s="4">
        <f t="shared" si="28"/>
        <v>2071572645</v>
      </c>
      <c r="Q255" s="4">
        <f t="shared" si="29"/>
        <v>-11984</v>
      </c>
      <c r="R255" s="4">
        <f t="shared" si="30"/>
        <v>-5.7849769492394509E-6</v>
      </c>
      <c r="S255" s="4">
        <f t="shared" si="31"/>
        <v>5.7849769492394508E-4</v>
      </c>
    </row>
    <row r="256" spans="3:19" x14ac:dyDescent="0.25">
      <c r="C256" s="4">
        <v>15529</v>
      </c>
      <c r="D256" s="4">
        <v>3337</v>
      </c>
      <c r="E256" s="4">
        <v>51815061</v>
      </c>
      <c r="F256" s="4">
        <f t="shared" si="24"/>
        <v>51820273</v>
      </c>
      <c r="G256" s="4">
        <f t="shared" si="25"/>
        <v>5212</v>
      </c>
      <c r="H256" s="4">
        <f t="shared" si="26"/>
        <v>1.0057839718443783E-4</v>
      </c>
      <c r="I256" s="4">
        <f t="shared" si="27"/>
        <v>1.0057839718443783E-2</v>
      </c>
      <c r="M256" s="4">
        <v>48296</v>
      </c>
      <c r="N256" s="4">
        <v>36105</v>
      </c>
      <c r="O256" s="4">
        <v>1743298692</v>
      </c>
      <c r="P256" s="4">
        <f t="shared" si="28"/>
        <v>1743727080</v>
      </c>
      <c r="Q256" s="4">
        <f t="shared" si="29"/>
        <v>428388</v>
      </c>
      <c r="R256" s="4">
        <f t="shared" si="30"/>
        <v>2.4567376679153252E-4</v>
      </c>
      <c r="S256" s="4">
        <f t="shared" si="31"/>
        <v>2.4567376679153253E-2</v>
      </c>
    </row>
    <row r="257" spans="3:19" x14ac:dyDescent="0.25">
      <c r="C257" s="4">
        <v>36473</v>
      </c>
      <c r="D257" s="4">
        <v>19868</v>
      </c>
      <c r="E257" s="4">
        <v>724799852</v>
      </c>
      <c r="F257" s="4">
        <f t="shared" si="24"/>
        <v>724645564</v>
      </c>
      <c r="G257" s="4">
        <f t="shared" si="25"/>
        <v>-154288</v>
      </c>
      <c r="H257" s="4">
        <f t="shared" si="26"/>
        <v>-2.1291512384115003E-4</v>
      </c>
      <c r="I257" s="4">
        <f t="shared" si="27"/>
        <v>2.1291512384115002E-2</v>
      </c>
      <c r="M257" s="4">
        <v>3706</v>
      </c>
      <c r="N257" s="4">
        <v>52635</v>
      </c>
      <c r="O257" s="4">
        <v>195028345</v>
      </c>
      <c r="P257" s="4">
        <f t="shared" si="28"/>
        <v>195065310</v>
      </c>
      <c r="Q257" s="4">
        <f t="shared" si="29"/>
        <v>36965</v>
      </c>
      <c r="R257" s="4">
        <f t="shared" si="30"/>
        <v>1.8950063442854087E-4</v>
      </c>
      <c r="S257" s="4">
        <f t="shared" si="31"/>
        <v>1.8950063442854086E-2</v>
      </c>
    </row>
    <row r="258" spans="3:19" x14ac:dyDescent="0.25">
      <c r="C258" s="4">
        <v>11998</v>
      </c>
      <c r="D258" s="4">
        <v>41593</v>
      </c>
      <c r="E258" s="4">
        <v>499416290</v>
      </c>
      <c r="F258" s="4">
        <f t="shared" si="24"/>
        <v>499032814</v>
      </c>
      <c r="G258" s="4">
        <f t="shared" si="25"/>
        <v>-383476</v>
      </c>
      <c r="H258" s="4">
        <f t="shared" si="26"/>
        <v>-7.6843844581330476E-4</v>
      </c>
      <c r="I258" s="4">
        <f t="shared" si="27"/>
        <v>7.6843844581330478E-2</v>
      </c>
      <c r="M258" s="4">
        <v>44765</v>
      </c>
      <c r="N258" s="4">
        <v>8825</v>
      </c>
      <c r="O258" s="4">
        <v>395629993</v>
      </c>
      <c r="P258" s="4">
        <f t="shared" si="28"/>
        <v>395051125</v>
      </c>
      <c r="Q258" s="4">
        <f t="shared" si="29"/>
        <v>-578868</v>
      </c>
      <c r="R258" s="4">
        <f t="shared" si="30"/>
        <v>-1.4652989533949562E-3</v>
      </c>
      <c r="S258" s="4">
        <f t="shared" si="31"/>
        <v>0.14652989533949562</v>
      </c>
    </row>
    <row r="259" spans="3:19" x14ac:dyDescent="0.25">
      <c r="C259" s="4">
        <v>51713</v>
      </c>
      <c r="D259" s="4">
        <v>31246</v>
      </c>
      <c r="E259" s="4">
        <v>1615810575</v>
      </c>
      <c r="F259" s="4">
        <f t="shared" si="24"/>
        <v>1615824398</v>
      </c>
      <c r="G259" s="4">
        <f t="shared" si="25"/>
        <v>13823</v>
      </c>
      <c r="H259" s="4">
        <f t="shared" si="26"/>
        <v>8.5547662339481522E-6</v>
      </c>
      <c r="I259" s="4">
        <f t="shared" si="27"/>
        <v>8.5547662339481524E-4</v>
      </c>
      <c r="M259" s="4">
        <v>18945</v>
      </c>
      <c r="N259" s="4">
        <v>64013</v>
      </c>
      <c r="O259" s="4">
        <v>1212715021</v>
      </c>
      <c r="P259" s="4">
        <f t="shared" si="28"/>
        <v>1212726285</v>
      </c>
      <c r="Q259" s="4">
        <f t="shared" si="29"/>
        <v>11264</v>
      </c>
      <c r="R259" s="4">
        <f t="shared" si="30"/>
        <v>9.2881634869487474E-6</v>
      </c>
      <c r="S259" s="4">
        <f t="shared" si="31"/>
        <v>9.2881634869487468E-4</v>
      </c>
    </row>
    <row r="260" spans="3:19" x14ac:dyDescent="0.25">
      <c r="C260" s="4">
        <v>13703</v>
      </c>
      <c r="D260" s="4">
        <v>42104</v>
      </c>
      <c r="E260" s="4">
        <v>577148324</v>
      </c>
      <c r="F260" s="4">
        <f t="shared" si="24"/>
        <v>576951112</v>
      </c>
      <c r="G260" s="4">
        <f t="shared" si="25"/>
        <v>-197212</v>
      </c>
      <c r="H260" s="4">
        <f t="shared" si="26"/>
        <v>-3.4181752300704464E-4</v>
      </c>
      <c r="I260" s="4">
        <f t="shared" si="27"/>
        <v>3.4181752300704464E-2</v>
      </c>
      <c r="M260" s="4">
        <v>46471</v>
      </c>
      <c r="N260" s="4">
        <v>9337</v>
      </c>
      <c r="O260" s="4">
        <v>433940267</v>
      </c>
      <c r="P260" s="4">
        <f t="shared" si="28"/>
        <v>433899727</v>
      </c>
      <c r="Q260" s="4">
        <f t="shared" si="29"/>
        <v>-40540</v>
      </c>
      <c r="R260" s="4">
        <f t="shared" si="30"/>
        <v>-9.3431725067667535E-5</v>
      </c>
      <c r="S260" s="4">
        <f t="shared" si="31"/>
        <v>9.3431725067667538E-3</v>
      </c>
    </row>
    <row r="261" spans="3:19" x14ac:dyDescent="0.25">
      <c r="C261" s="4">
        <v>14335</v>
      </c>
      <c r="D261" s="4">
        <v>9508</v>
      </c>
      <c r="E261" s="4">
        <v>136256204</v>
      </c>
      <c r="F261" s="4">
        <f t="shared" si="24"/>
        <v>136297180</v>
      </c>
      <c r="G261" s="4">
        <f t="shared" si="25"/>
        <v>40976</v>
      </c>
      <c r="H261" s="4">
        <f t="shared" si="26"/>
        <v>3.0063718119479802E-4</v>
      </c>
      <c r="I261" s="4">
        <f t="shared" si="27"/>
        <v>3.0063718119479801E-2</v>
      </c>
      <c r="M261" s="4">
        <v>47103</v>
      </c>
      <c r="N261" s="4">
        <v>42275</v>
      </c>
      <c r="O261" s="4">
        <v>1991255757</v>
      </c>
      <c r="P261" s="4">
        <f t="shared" si="28"/>
        <v>1991279325</v>
      </c>
      <c r="Q261" s="4">
        <f t="shared" si="29"/>
        <v>23568</v>
      </c>
      <c r="R261" s="4">
        <f t="shared" si="30"/>
        <v>1.183560724209297E-5</v>
      </c>
      <c r="S261" s="4">
        <f t="shared" si="31"/>
        <v>1.1835607242092971E-3</v>
      </c>
    </row>
    <row r="262" spans="3:19" x14ac:dyDescent="0.25">
      <c r="C262" s="4">
        <v>5925</v>
      </c>
      <c r="D262" s="4">
        <v>24809</v>
      </c>
      <c r="E262" s="4">
        <v>147348545</v>
      </c>
      <c r="F262" s="4">
        <f t="shared" ref="F262:F325" si="32">C262*D262</f>
        <v>146993325</v>
      </c>
      <c r="G262" s="4">
        <f t="shared" ref="G262:G325" si="33">F262-E262</f>
        <v>-355220</v>
      </c>
      <c r="H262" s="4">
        <f t="shared" ref="H262:H325" si="34">G262/F262</f>
        <v>-2.416572317144333E-3</v>
      </c>
      <c r="I262" s="4">
        <f t="shared" ref="I262:I325" si="35">ABS(H262*100)</f>
        <v>0.24165723171443329</v>
      </c>
      <c r="M262" s="4">
        <v>38692</v>
      </c>
      <c r="N262" s="4">
        <v>57577</v>
      </c>
      <c r="O262" s="4">
        <v>2244902720</v>
      </c>
      <c r="P262" s="4">
        <f t="shared" si="28"/>
        <v>2227769284</v>
      </c>
      <c r="Q262" s="4">
        <f t="shared" si="29"/>
        <v>-17133436</v>
      </c>
      <c r="R262" s="4">
        <f t="shared" si="30"/>
        <v>-7.6908484747741047E-3</v>
      </c>
      <c r="S262" s="4">
        <f t="shared" si="31"/>
        <v>0.76908484747741046</v>
      </c>
    </row>
    <row r="263" spans="3:19" x14ac:dyDescent="0.25">
      <c r="C263" s="4">
        <v>61521</v>
      </c>
      <c r="D263" s="4">
        <v>49714</v>
      </c>
      <c r="E263" s="4">
        <v>3058450915</v>
      </c>
      <c r="F263" s="4">
        <f t="shared" si="32"/>
        <v>3058454994</v>
      </c>
      <c r="G263" s="4">
        <f t="shared" si="33"/>
        <v>4079</v>
      </c>
      <c r="H263" s="4">
        <f t="shared" si="34"/>
        <v>1.3336799161675027E-6</v>
      </c>
      <c r="I263" s="4">
        <f t="shared" si="35"/>
        <v>1.3336799161675026E-4</v>
      </c>
      <c r="M263" s="4">
        <v>28753</v>
      </c>
      <c r="N263" s="4">
        <v>16947</v>
      </c>
      <c r="O263" s="4">
        <v>487260707</v>
      </c>
      <c r="P263" s="4">
        <f t="shared" ref="P263:P326" si="36">M263*N263</f>
        <v>487277091</v>
      </c>
      <c r="Q263" s="4">
        <f t="shared" ref="Q263:Q326" si="37">P263-O263</f>
        <v>16384</v>
      </c>
      <c r="R263" s="4">
        <f t="shared" ref="R263:R326" si="38">Q263/P263</f>
        <v>3.3623579484059926E-5</v>
      </c>
      <c r="S263" s="4">
        <f t="shared" ref="S263:S326" si="39">ABS(R263*100)</f>
        <v>3.3623579484059925E-3</v>
      </c>
    </row>
    <row r="264" spans="3:19" x14ac:dyDescent="0.25">
      <c r="C264" s="4">
        <v>21344</v>
      </c>
      <c r="D264" s="4">
        <v>16216</v>
      </c>
      <c r="E264" s="4">
        <v>346056060</v>
      </c>
      <c r="F264" s="4">
        <f t="shared" si="32"/>
        <v>346114304</v>
      </c>
      <c r="G264" s="4">
        <f t="shared" si="33"/>
        <v>58244</v>
      </c>
      <c r="H264" s="4">
        <f t="shared" si="34"/>
        <v>1.6827966751700618E-4</v>
      </c>
      <c r="I264" s="4">
        <f t="shared" si="35"/>
        <v>1.6827966751700618E-2</v>
      </c>
      <c r="M264" s="4">
        <v>54111</v>
      </c>
      <c r="N264" s="4">
        <v>48983</v>
      </c>
      <c r="O264" s="4">
        <v>2667338445</v>
      </c>
      <c r="P264" s="4">
        <f t="shared" si="36"/>
        <v>2650519113</v>
      </c>
      <c r="Q264" s="4">
        <f t="shared" si="37"/>
        <v>-16819332</v>
      </c>
      <c r="R264" s="4">
        <f t="shared" si="38"/>
        <v>-6.3456746708621071E-3</v>
      </c>
      <c r="S264" s="4">
        <f t="shared" si="39"/>
        <v>0.6345674670862107</v>
      </c>
    </row>
    <row r="265" spans="3:19" x14ac:dyDescent="0.25">
      <c r="C265" s="4">
        <v>1739</v>
      </c>
      <c r="D265" s="4">
        <v>44640</v>
      </c>
      <c r="E265" s="4">
        <v>77553424</v>
      </c>
      <c r="F265" s="4">
        <f t="shared" si="32"/>
        <v>77628960</v>
      </c>
      <c r="G265" s="4">
        <f t="shared" si="33"/>
        <v>75536</v>
      </c>
      <c r="H265" s="4">
        <f t="shared" si="34"/>
        <v>9.7303892774036908E-4</v>
      </c>
      <c r="I265" s="4">
        <f t="shared" si="35"/>
        <v>9.7303892774036907E-2</v>
      </c>
      <c r="M265" s="4">
        <v>34507</v>
      </c>
      <c r="N265" s="4">
        <v>11872</v>
      </c>
      <c r="O265" s="4">
        <v>410084624</v>
      </c>
      <c r="P265" s="4">
        <f t="shared" si="36"/>
        <v>409667104</v>
      </c>
      <c r="Q265" s="4">
        <f t="shared" si="37"/>
        <v>-417520</v>
      </c>
      <c r="R265" s="4">
        <f t="shared" si="38"/>
        <v>-1.0191689689587574E-3</v>
      </c>
      <c r="S265" s="4">
        <f t="shared" si="39"/>
        <v>0.10191689689587574</v>
      </c>
    </row>
    <row r="266" spans="3:19" x14ac:dyDescent="0.25">
      <c r="C266" s="4">
        <v>18481</v>
      </c>
      <c r="D266" s="4">
        <v>63172</v>
      </c>
      <c r="E266" s="4">
        <v>1167476868</v>
      </c>
      <c r="F266" s="4">
        <f t="shared" si="32"/>
        <v>1167481732</v>
      </c>
      <c r="G266" s="4">
        <f t="shared" si="33"/>
        <v>4864</v>
      </c>
      <c r="H266" s="4">
        <f t="shared" si="34"/>
        <v>4.1662322130450265E-6</v>
      </c>
      <c r="I266" s="4">
        <f t="shared" si="35"/>
        <v>4.1662322130450264E-4</v>
      </c>
      <c r="M266" s="4">
        <v>51248</v>
      </c>
      <c r="N266" s="4">
        <v>30405</v>
      </c>
      <c r="O266" s="4">
        <v>1558210480</v>
      </c>
      <c r="P266" s="4">
        <f t="shared" si="36"/>
        <v>1558195440</v>
      </c>
      <c r="Q266" s="4">
        <f t="shared" si="37"/>
        <v>-15040</v>
      </c>
      <c r="R266" s="4">
        <f t="shared" si="38"/>
        <v>-9.6521909985823083E-6</v>
      </c>
      <c r="S266" s="4">
        <f t="shared" si="39"/>
        <v>9.6521909985823086E-4</v>
      </c>
    </row>
    <row r="267" spans="3:19" x14ac:dyDescent="0.25">
      <c r="C267" s="4">
        <v>44616</v>
      </c>
      <c r="D267" s="4">
        <v>8242</v>
      </c>
      <c r="E267" s="4">
        <v>367744775</v>
      </c>
      <c r="F267" s="4">
        <f t="shared" si="32"/>
        <v>367725072</v>
      </c>
      <c r="G267" s="4">
        <f t="shared" si="33"/>
        <v>-19703</v>
      </c>
      <c r="H267" s="4">
        <f t="shared" si="34"/>
        <v>-5.3580790379177626E-5</v>
      </c>
      <c r="I267" s="4">
        <f t="shared" si="35"/>
        <v>5.3580790379177626E-3</v>
      </c>
      <c r="M267" s="4">
        <v>11849</v>
      </c>
      <c r="N267" s="4">
        <v>41009</v>
      </c>
      <c r="O267" s="4">
        <v>485915641</v>
      </c>
      <c r="P267" s="4">
        <f t="shared" si="36"/>
        <v>485915641</v>
      </c>
      <c r="Q267" s="4">
        <f t="shared" si="37"/>
        <v>0</v>
      </c>
      <c r="R267" s="4">
        <f t="shared" si="38"/>
        <v>0</v>
      </c>
      <c r="S267" s="4">
        <f t="shared" si="39"/>
        <v>0</v>
      </c>
    </row>
    <row r="268" spans="3:19" x14ac:dyDescent="0.25">
      <c r="C268" s="4">
        <v>61656</v>
      </c>
      <c r="D268" s="4">
        <v>41719</v>
      </c>
      <c r="E268" s="4">
        <v>2538767863</v>
      </c>
      <c r="F268" s="4">
        <f t="shared" si="32"/>
        <v>2572226664</v>
      </c>
      <c r="G268" s="4">
        <f t="shared" si="33"/>
        <v>33458801</v>
      </c>
      <c r="H268" s="4">
        <f t="shared" si="34"/>
        <v>1.3007718747448611E-2</v>
      </c>
      <c r="I268" s="4">
        <f t="shared" si="35"/>
        <v>1.3007718747448611</v>
      </c>
      <c r="M268" s="4">
        <v>28889</v>
      </c>
      <c r="N268" s="4">
        <v>8952</v>
      </c>
      <c r="O268" s="4">
        <v>275265948</v>
      </c>
      <c r="P268" s="4">
        <f t="shared" si="36"/>
        <v>258614328</v>
      </c>
      <c r="Q268" s="4">
        <f t="shared" si="37"/>
        <v>-16651620</v>
      </c>
      <c r="R268" s="4">
        <f t="shared" si="38"/>
        <v>-6.4387847838036263E-2</v>
      </c>
      <c r="S268" s="4">
        <f t="shared" si="39"/>
        <v>6.4387847838036265</v>
      </c>
    </row>
    <row r="269" spans="3:19" x14ac:dyDescent="0.25">
      <c r="C269" s="4">
        <v>13301</v>
      </c>
      <c r="D269" s="4">
        <v>48703</v>
      </c>
      <c r="E269" s="4">
        <v>647795787</v>
      </c>
      <c r="F269" s="4">
        <f t="shared" si="32"/>
        <v>647798603</v>
      </c>
      <c r="G269" s="4">
        <f t="shared" si="33"/>
        <v>2816</v>
      </c>
      <c r="H269" s="4">
        <f t="shared" si="34"/>
        <v>4.3470300598965631E-6</v>
      </c>
      <c r="I269" s="4">
        <f t="shared" si="35"/>
        <v>4.347030059896563E-4</v>
      </c>
      <c r="M269" s="4">
        <v>46068</v>
      </c>
      <c r="N269" s="4">
        <v>15936</v>
      </c>
      <c r="O269" s="4">
        <v>734542848</v>
      </c>
      <c r="P269" s="4">
        <f t="shared" si="36"/>
        <v>734139648</v>
      </c>
      <c r="Q269" s="4">
        <f t="shared" si="37"/>
        <v>-403200</v>
      </c>
      <c r="R269" s="4">
        <f t="shared" si="38"/>
        <v>-5.4921430970038005E-4</v>
      </c>
      <c r="S269" s="4">
        <f t="shared" si="39"/>
        <v>5.4921430970038002E-2</v>
      </c>
    </row>
    <row r="270" spans="3:19" x14ac:dyDescent="0.25">
      <c r="C270" s="4">
        <v>45006</v>
      </c>
      <c r="D270" s="4">
        <v>53616</v>
      </c>
      <c r="E270" s="4">
        <v>2413302928</v>
      </c>
      <c r="F270" s="4">
        <f t="shared" si="32"/>
        <v>2413041696</v>
      </c>
      <c r="G270" s="4">
        <f t="shared" si="33"/>
        <v>-261232</v>
      </c>
      <c r="H270" s="4">
        <f t="shared" si="34"/>
        <v>-1.0825838626536523E-4</v>
      </c>
      <c r="I270" s="4">
        <f t="shared" si="35"/>
        <v>1.0825838626536523E-2</v>
      </c>
      <c r="M270" s="4">
        <v>12239</v>
      </c>
      <c r="N270" s="4">
        <v>20848</v>
      </c>
      <c r="O270" s="4">
        <v>255387088</v>
      </c>
      <c r="P270" s="4">
        <f t="shared" si="36"/>
        <v>255158672</v>
      </c>
      <c r="Q270" s="4">
        <f t="shared" si="37"/>
        <v>-228416</v>
      </c>
      <c r="R270" s="4">
        <f t="shared" si="38"/>
        <v>-8.9519199253396337E-4</v>
      </c>
      <c r="S270" s="4">
        <f t="shared" si="39"/>
        <v>8.9519199253396339E-2</v>
      </c>
    </row>
    <row r="271" spans="3:19" x14ac:dyDescent="0.25">
      <c r="C271" s="4">
        <v>4509</v>
      </c>
      <c r="D271" s="4">
        <v>28165</v>
      </c>
      <c r="E271" s="4">
        <v>126528273</v>
      </c>
      <c r="F271" s="4">
        <f t="shared" si="32"/>
        <v>126995985</v>
      </c>
      <c r="G271" s="4">
        <f t="shared" si="33"/>
        <v>467712</v>
      </c>
      <c r="H271" s="4">
        <f t="shared" si="34"/>
        <v>3.6828880850052069E-3</v>
      </c>
      <c r="I271" s="4">
        <f t="shared" si="35"/>
        <v>0.3682888085005207</v>
      </c>
      <c r="M271" s="4">
        <v>37277</v>
      </c>
      <c r="N271" s="4">
        <v>60933</v>
      </c>
      <c r="O271" s="4">
        <v>2288172305</v>
      </c>
      <c r="P271" s="4">
        <f t="shared" si="36"/>
        <v>2271399441</v>
      </c>
      <c r="Q271" s="4">
        <f t="shared" si="37"/>
        <v>-16772864</v>
      </c>
      <c r="R271" s="4">
        <f t="shared" si="38"/>
        <v>-7.3843744509400891E-3</v>
      </c>
      <c r="S271" s="4">
        <f t="shared" si="39"/>
        <v>0.73843744509400888</v>
      </c>
    </row>
    <row r="272" spans="3:19" x14ac:dyDescent="0.25">
      <c r="C272" s="4">
        <v>32293</v>
      </c>
      <c r="D272" s="4">
        <v>27600</v>
      </c>
      <c r="E272" s="4">
        <v>891712784</v>
      </c>
      <c r="F272" s="4">
        <f t="shared" si="32"/>
        <v>891286800</v>
      </c>
      <c r="G272" s="4">
        <f t="shared" si="33"/>
        <v>-425984</v>
      </c>
      <c r="H272" s="4">
        <f t="shared" si="34"/>
        <v>-4.7794267793486902E-4</v>
      </c>
      <c r="I272" s="4">
        <f t="shared" si="35"/>
        <v>4.7794267793486903E-2</v>
      </c>
      <c r="M272" s="4">
        <v>65060</v>
      </c>
      <c r="N272" s="4">
        <v>60367</v>
      </c>
      <c r="O272" s="4">
        <v>3946211547</v>
      </c>
      <c r="P272" s="4">
        <f t="shared" si="36"/>
        <v>3927477020</v>
      </c>
      <c r="Q272" s="4">
        <f t="shared" si="37"/>
        <v>-18734527</v>
      </c>
      <c r="R272" s="4">
        <f t="shared" si="38"/>
        <v>-4.7701175346405974E-3</v>
      </c>
      <c r="S272" s="4">
        <f t="shared" si="39"/>
        <v>0.47701175346405972</v>
      </c>
    </row>
    <row r="273" spans="3:19" x14ac:dyDescent="0.25">
      <c r="C273" s="4">
        <v>16736</v>
      </c>
      <c r="D273" s="4">
        <v>32064</v>
      </c>
      <c r="E273" s="4">
        <v>537146368</v>
      </c>
      <c r="F273" s="4">
        <f t="shared" si="32"/>
        <v>536623104</v>
      </c>
      <c r="G273" s="4">
        <f t="shared" si="33"/>
        <v>-523264</v>
      </c>
      <c r="H273" s="4">
        <f t="shared" si="34"/>
        <v>-9.7510523885307782E-4</v>
      </c>
      <c r="I273" s="4">
        <f t="shared" si="35"/>
        <v>9.7510523885307787E-2</v>
      </c>
      <c r="M273" s="4">
        <v>49504</v>
      </c>
      <c r="N273" s="4">
        <v>64831</v>
      </c>
      <c r="O273" s="4">
        <v>3226171295</v>
      </c>
      <c r="P273" s="4">
        <f t="shared" si="36"/>
        <v>3209393824</v>
      </c>
      <c r="Q273" s="4">
        <f t="shared" si="37"/>
        <v>-16777471</v>
      </c>
      <c r="R273" s="4">
        <f t="shared" si="38"/>
        <v>-5.227613661663231E-3</v>
      </c>
      <c r="S273" s="4">
        <f t="shared" si="39"/>
        <v>0.52276136616632307</v>
      </c>
    </row>
    <row r="274" spans="3:19" x14ac:dyDescent="0.25">
      <c r="C274" s="4">
        <v>37534</v>
      </c>
      <c r="D274" s="4">
        <v>211</v>
      </c>
      <c r="E274" s="4">
        <v>7902969</v>
      </c>
      <c r="F274" s="4">
        <f t="shared" si="32"/>
        <v>7919674</v>
      </c>
      <c r="G274" s="4">
        <f t="shared" si="33"/>
        <v>16705</v>
      </c>
      <c r="H274" s="4">
        <f t="shared" si="34"/>
        <v>2.1093039940785442E-3</v>
      </c>
      <c r="I274" s="4">
        <f t="shared" si="35"/>
        <v>0.21093039940785441</v>
      </c>
      <c r="M274" s="4">
        <v>4767</v>
      </c>
      <c r="N274" s="4">
        <v>32978</v>
      </c>
      <c r="O274" s="4">
        <v>173906061</v>
      </c>
      <c r="P274" s="4">
        <f t="shared" si="36"/>
        <v>157206126</v>
      </c>
      <c r="Q274" s="4">
        <f t="shared" si="37"/>
        <v>-16699935</v>
      </c>
      <c r="R274" s="4">
        <f t="shared" si="38"/>
        <v>-0.10622954349756066</v>
      </c>
      <c r="S274" s="4">
        <f t="shared" si="39"/>
        <v>10.622954349756066</v>
      </c>
    </row>
    <row r="275" spans="3:19" x14ac:dyDescent="0.25">
      <c r="C275" s="4">
        <v>61593</v>
      </c>
      <c r="D275" s="4">
        <v>19422</v>
      </c>
      <c r="E275" s="4">
        <v>1196303671</v>
      </c>
      <c r="F275" s="4">
        <f t="shared" si="32"/>
        <v>1196259246</v>
      </c>
      <c r="G275" s="4">
        <f t="shared" si="33"/>
        <v>-44425</v>
      </c>
      <c r="H275" s="4">
        <f t="shared" si="34"/>
        <v>-3.7136599067924782E-5</v>
      </c>
      <c r="I275" s="4">
        <f t="shared" si="35"/>
        <v>3.7136599067924781E-3</v>
      </c>
      <c r="M275" s="4">
        <v>28826</v>
      </c>
      <c r="N275" s="4">
        <v>52190</v>
      </c>
      <c r="O275" s="4">
        <v>1520590021</v>
      </c>
      <c r="P275" s="4">
        <f t="shared" si="36"/>
        <v>1504428940</v>
      </c>
      <c r="Q275" s="4">
        <f t="shared" si="37"/>
        <v>-16161081</v>
      </c>
      <c r="R275" s="4">
        <f t="shared" si="38"/>
        <v>-1.0742335892581273E-2</v>
      </c>
      <c r="S275" s="4">
        <f t="shared" si="39"/>
        <v>1.0742335892581274</v>
      </c>
    </row>
    <row r="276" spans="3:19" x14ac:dyDescent="0.25">
      <c r="C276" s="4">
        <v>12267</v>
      </c>
      <c r="D276" s="4">
        <v>59053</v>
      </c>
      <c r="E276" s="4">
        <v>724333263</v>
      </c>
      <c r="F276" s="4">
        <f t="shared" si="32"/>
        <v>724403151</v>
      </c>
      <c r="G276" s="4">
        <f t="shared" si="33"/>
        <v>69888</v>
      </c>
      <c r="H276" s="4">
        <f t="shared" si="34"/>
        <v>9.6476664828864056E-5</v>
      </c>
      <c r="I276" s="4">
        <f t="shared" si="35"/>
        <v>9.6476664828864054E-3</v>
      </c>
      <c r="M276" s="4">
        <v>45034</v>
      </c>
      <c r="N276" s="4">
        <v>26285</v>
      </c>
      <c r="O276" s="4">
        <v>1200451790</v>
      </c>
      <c r="P276" s="4">
        <f t="shared" si="36"/>
        <v>1183718690</v>
      </c>
      <c r="Q276" s="4">
        <f t="shared" si="37"/>
        <v>-16733100</v>
      </c>
      <c r="R276" s="4">
        <f t="shared" si="38"/>
        <v>-1.4136044434678986E-2</v>
      </c>
      <c r="S276" s="4">
        <f t="shared" si="39"/>
        <v>1.4136044434678985</v>
      </c>
    </row>
    <row r="277" spans="3:19" x14ac:dyDescent="0.25">
      <c r="C277" s="4">
        <v>63840</v>
      </c>
      <c r="D277" s="4">
        <v>61937</v>
      </c>
      <c r="E277" s="4">
        <v>3920499536</v>
      </c>
      <c r="F277" s="4">
        <f t="shared" si="32"/>
        <v>3954058080</v>
      </c>
      <c r="G277" s="4">
        <f t="shared" si="33"/>
        <v>33558544</v>
      </c>
      <c r="H277" s="4">
        <f t="shared" si="34"/>
        <v>8.4871145848216777E-3</v>
      </c>
      <c r="I277" s="4">
        <f t="shared" si="35"/>
        <v>0.84871145848216778</v>
      </c>
      <c r="M277" s="4">
        <v>31073</v>
      </c>
      <c r="N277" s="4">
        <v>29169</v>
      </c>
      <c r="O277" s="4">
        <v>906051153</v>
      </c>
      <c r="P277" s="4">
        <f t="shared" si="36"/>
        <v>906368337</v>
      </c>
      <c r="Q277" s="4">
        <f t="shared" si="37"/>
        <v>317184</v>
      </c>
      <c r="R277" s="4">
        <f t="shared" si="38"/>
        <v>3.4995044183676067E-4</v>
      </c>
      <c r="S277" s="4">
        <f t="shared" si="39"/>
        <v>3.4995044183676063E-2</v>
      </c>
    </row>
    <row r="278" spans="3:19" x14ac:dyDescent="0.25">
      <c r="C278" s="4">
        <v>21298</v>
      </c>
      <c r="D278" s="4">
        <v>17652</v>
      </c>
      <c r="E278" s="4">
        <v>375952280</v>
      </c>
      <c r="F278" s="4">
        <f t="shared" si="32"/>
        <v>375952296</v>
      </c>
      <c r="G278" s="4">
        <f t="shared" si="33"/>
        <v>16</v>
      </c>
      <c r="H278" s="4">
        <f t="shared" si="34"/>
        <v>4.2558590997406758E-8</v>
      </c>
      <c r="I278" s="4">
        <f t="shared" si="35"/>
        <v>4.2558590997406763E-6</v>
      </c>
      <c r="M278" s="4">
        <v>54066</v>
      </c>
      <c r="N278" s="4">
        <v>50420</v>
      </c>
      <c r="O278" s="4">
        <v>2742466456</v>
      </c>
      <c r="P278" s="4">
        <f t="shared" si="36"/>
        <v>2726007720</v>
      </c>
      <c r="Q278" s="4">
        <f t="shared" si="37"/>
        <v>-16458736</v>
      </c>
      <c r="R278" s="4">
        <f t="shared" si="38"/>
        <v>-6.0376703555336964E-3</v>
      </c>
      <c r="S278" s="4">
        <f t="shared" si="39"/>
        <v>0.60376703555336964</v>
      </c>
    </row>
    <row r="279" spans="3:19" x14ac:dyDescent="0.25">
      <c r="C279" s="4">
        <v>51051</v>
      </c>
      <c r="D279" s="4">
        <v>43672</v>
      </c>
      <c r="E279" s="4">
        <v>2229585988</v>
      </c>
      <c r="F279" s="4">
        <f t="shared" si="32"/>
        <v>2229499272</v>
      </c>
      <c r="G279" s="4">
        <f t="shared" si="33"/>
        <v>-86716</v>
      </c>
      <c r="H279" s="4">
        <f t="shared" si="34"/>
        <v>-3.8894832166601399E-5</v>
      </c>
      <c r="I279" s="4">
        <f t="shared" si="35"/>
        <v>3.8894832166601399E-3</v>
      </c>
      <c r="M279" s="4">
        <v>18283</v>
      </c>
      <c r="N279" s="4">
        <v>10905</v>
      </c>
      <c r="O279" s="4">
        <v>199637935</v>
      </c>
      <c r="P279" s="4">
        <f t="shared" si="36"/>
        <v>199376115</v>
      </c>
      <c r="Q279" s="4">
        <f t="shared" si="37"/>
        <v>-261820</v>
      </c>
      <c r="R279" s="4">
        <f t="shared" si="38"/>
        <v>-1.3131964177353942E-3</v>
      </c>
      <c r="S279" s="4">
        <f t="shared" si="39"/>
        <v>0.13131964177353941</v>
      </c>
    </row>
    <row r="280" spans="3:19" x14ac:dyDescent="0.25">
      <c r="C280" s="4">
        <v>24977</v>
      </c>
      <c r="D280" s="4">
        <v>53189</v>
      </c>
      <c r="E280" s="4">
        <v>1328501653</v>
      </c>
      <c r="F280" s="4">
        <f t="shared" si="32"/>
        <v>1328501653</v>
      </c>
      <c r="G280" s="4">
        <f t="shared" si="33"/>
        <v>0</v>
      </c>
      <c r="H280" s="4">
        <f t="shared" si="34"/>
        <v>0</v>
      </c>
      <c r="I280" s="4">
        <f t="shared" si="35"/>
        <v>0</v>
      </c>
      <c r="M280" s="4">
        <v>57745</v>
      </c>
      <c r="N280" s="4">
        <v>20421</v>
      </c>
      <c r="O280" s="4">
        <v>1179210645</v>
      </c>
      <c r="P280" s="4">
        <f t="shared" si="36"/>
        <v>1179210645</v>
      </c>
      <c r="Q280" s="4">
        <f t="shared" si="37"/>
        <v>0</v>
      </c>
      <c r="R280" s="4">
        <f t="shared" si="38"/>
        <v>0</v>
      </c>
      <c r="S280" s="4">
        <f t="shared" si="39"/>
        <v>0</v>
      </c>
    </row>
    <row r="281" spans="3:19" x14ac:dyDescent="0.25">
      <c r="C281" s="4">
        <v>47802</v>
      </c>
      <c r="D281" s="4">
        <v>62561</v>
      </c>
      <c r="E281" s="4">
        <v>2990606730</v>
      </c>
      <c r="F281" s="4">
        <f t="shared" si="32"/>
        <v>2990540922</v>
      </c>
      <c r="G281" s="4">
        <f t="shared" si="33"/>
        <v>-65808</v>
      </c>
      <c r="H281" s="4">
        <f t="shared" si="34"/>
        <v>-2.2005383546461965E-5</v>
      </c>
      <c r="I281" s="4">
        <f t="shared" si="35"/>
        <v>2.2005383546461967E-3</v>
      </c>
      <c r="M281" s="4">
        <v>15035</v>
      </c>
      <c r="N281" s="4">
        <v>29794</v>
      </c>
      <c r="O281" s="4">
        <v>447901313</v>
      </c>
      <c r="P281" s="4">
        <f t="shared" si="36"/>
        <v>447952790</v>
      </c>
      <c r="Q281" s="4">
        <f t="shared" si="37"/>
        <v>51477</v>
      </c>
      <c r="R281" s="4">
        <f t="shared" si="38"/>
        <v>1.1491612765711315E-4</v>
      </c>
      <c r="S281" s="4">
        <f t="shared" si="39"/>
        <v>1.1491612765711316E-2</v>
      </c>
    </row>
    <row r="282" spans="3:19" x14ac:dyDescent="0.25">
      <c r="C282" s="4">
        <v>63619</v>
      </c>
      <c r="D282" s="4">
        <v>2942</v>
      </c>
      <c r="E282" s="4">
        <v>187295677</v>
      </c>
      <c r="F282" s="4">
        <f t="shared" si="32"/>
        <v>187167098</v>
      </c>
      <c r="G282" s="4">
        <f t="shared" si="33"/>
        <v>-128579</v>
      </c>
      <c r="H282" s="4">
        <f t="shared" si="34"/>
        <v>-6.8697437409645577E-4</v>
      </c>
      <c r="I282" s="4">
        <f t="shared" si="35"/>
        <v>6.8697437409645581E-2</v>
      </c>
      <c r="M282" s="4">
        <v>30852</v>
      </c>
      <c r="N282" s="4">
        <v>35709</v>
      </c>
      <c r="O282" s="4">
        <v>1101755248</v>
      </c>
      <c r="P282" s="4">
        <f t="shared" si="36"/>
        <v>1101694068</v>
      </c>
      <c r="Q282" s="4">
        <f t="shared" si="37"/>
        <v>-61180</v>
      </c>
      <c r="R282" s="4">
        <f t="shared" si="38"/>
        <v>-5.5532658091792503E-5</v>
      </c>
      <c r="S282" s="4">
        <f t="shared" si="39"/>
        <v>5.5532658091792505E-3</v>
      </c>
    </row>
    <row r="283" spans="3:19" x14ac:dyDescent="0.25">
      <c r="C283" s="4">
        <v>57816</v>
      </c>
      <c r="D283" s="4">
        <v>42772</v>
      </c>
      <c r="E283" s="4">
        <v>2472958944</v>
      </c>
      <c r="F283" s="4">
        <f t="shared" si="32"/>
        <v>2472905952</v>
      </c>
      <c r="G283" s="4">
        <f t="shared" si="33"/>
        <v>-52992</v>
      </c>
      <c r="H283" s="4">
        <f t="shared" si="34"/>
        <v>-2.142903977288013E-5</v>
      </c>
      <c r="I283" s="4">
        <f t="shared" si="35"/>
        <v>2.1429039772880129E-3</v>
      </c>
      <c r="M283" s="4">
        <v>25049</v>
      </c>
      <c r="N283" s="4">
        <v>10005</v>
      </c>
      <c r="O283" s="4">
        <v>250614221</v>
      </c>
      <c r="P283" s="4">
        <f t="shared" si="36"/>
        <v>250615245</v>
      </c>
      <c r="Q283" s="4">
        <f t="shared" si="37"/>
        <v>1024</v>
      </c>
      <c r="R283" s="4">
        <f t="shared" si="38"/>
        <v>4.0859445721268868E-6</v>
      </c>
      <c r="S283" s="4">
        <f t="shared" si="39"/>
        <v>4.0859445721268869E-4</v>
      </c>
    </row>
    <row r="284" spans="3:19" x14ac:dyDescent="0.25">
      <c r="C284" s="4">
        <v>45295</v>
      </c>
      <c r="D284" s="4">
        <v>5020</v>
      </c>
      <c r="E284" s="4">
        <v>227166068</v>
      </c>
      <c r="F284" s="4">
        <f t="shared" si="32"/>
        <v>227380900</v>
      </c>
      <c r="G284" s="4">
        <f t="shared" si="33"/>
        <v>214832</v>
      </c>
      <c r="H284" s="4">
        <f t="shared" si="34"/>
        <v>9.4481110770517664E-4</v>
      </c>
      <c r="I284" s="4">
        <f t="shared" si="35"/>
        <v>9.4481110770517657E-2</v>
      </c>
      <c r="M284" s="4">
        <v>12527</v>
      </c>
      <c r="N284" s="4">
        <v>37787</v>
      </c>
      <c r="O284" s="4">
        <v>490285445</v>
      </c>
      <c r="P284" s="4">
        <f t="shared" si="36"/>
        <v>473357749</v>
      </c>
      <c r="Q284" s="4">
        <f t="shared" si="37"/>
        <v>-16927696</v>
      </c>
      <c r="R284" s="4">
        <f t="shared" si="38"/>
        <v>-3.576089339566299E-2</v>
      </c>
      <c r="S284" s="4">
        <f t="shared" si="39"/>
        <v>3.5760893395662992</v>
      </c>
    </row>
    <row r="285" spans="3:19" x14ac:dyDescent="0.25">
      <c r="C285" s="4">
        <v>60684</v>
      </c>
      <c r="D285" s="4">
        <v>35424</v>
      </c>
      <c r="E285" s="4">
        <v>2150084912</v>
      </c>
      <c r="F285" s="4">
        <f t="shared" si="32"/>
        <v>2149670016</v>
      </c>
      <c r="G285" s="4">
        <f t="shared" si="33"/>
        <v>-414896</v>
      </c>
      <c r="H285" s="4">
        <f t="shared" si="34"/>
        <v>-1.930045062320858E-4</v>
      </c>
      <c r="I285" s="4">
        <f t="shared" si="35"/>
        <v>1.9300450623208579E-2</v>
      </c>
      <c r="M285" s="4">
        <v>27917</v>
      </c>
      <c r="N285" s="4">
        <v>2657</v>
      </c>
      <c r="O285" s="4">
        <v>74427517</v>
      </c>
      <c r="P285" s="4">
        <f t="shared" si="36"/>
        <v>74175469</v>
      </c>
      <c r="Q285" s="4">
        <f t="shared" si="37"/>
        <v>-252048</v>
      </c>
      <c r="R285" s="4">
        <f t="shared" si="38"/>
        <v>-3.3979967150595302E-3</v>
      </c>
      <c r="S285" s="4">
        <f t="shared" si="39"/>
        <v>0.33979967150595303</v>
      </c>
    </row>
    <row r="286" spans="3:19" x14ac:dyDescent="0.25">
      <c r="C286" s="4">
        <v>20436</v>
      </c>
      <c r="D286" s="4">
        <v>27927</v>
      </c>
      <c r="E286" s="4">
        <v>570367931</v>
      </c>
      <c r="F286" s="4">
        <f t="shared" si="32"/>
        <v>570716172</v>
      </c>
      <c r="G286" s="4">
        <f t="shared" si="33"/>
        <v>348241</v>
      </c>
      <c r="H286" s="4">
        <f t="shared" si="34"/>
        <v>6.1018246386752113E-4</v>
      </c>
      <c r="I286" s="4">
        <f t="shared" si="35"/>
        <v>6.1018246386752115E-2</v>
      </c>
      <c r="M286" s="4">
        <v>53203</v>
      </c>
      <c r="N286" s="4">
        <v>60695</v>
      </c>
      <c r="O286" s="4">
        <v>3245952681</v>
      </c>
      <c r="P286" s="4">
        <f t="shared" si="36"/>
        <v>3229156085</v>
      </c>
      <c r="Q286" s="4">
        <f t="shared" si="37"/>
        <v>-16796596</v>
      </c>
      <c r="R286" s="4">
        <f t="shared" si="38"/>
        <v>-5.2015435481806383E-3</v>
      </c>
      <c r="S286" s="4">
        <f t="shared" si="39"/>
        <v>0.52015435481806382</v>
      </c>
    </row>
    <row r="287" spans="3:19" x14ac:dyDescent="0.25">
      <c r="C287" s="4">
        <v>36692</v>
      </c>
      <c r="D287" s="4">
        <v>62058</v>
      </c>
      <c r="E287" s="4">
        <v>2276789703</v>
      </c>
      <c r="F287" s="4">
        <f t="shared" si="32"/>
        <v>2277032136</v>
      </c>
      <c r="G287" s="4">
        <f t="shared" si="33"/>
        <v>242433</v>
      </c>
      <c r="H287" s="4">
        <f t="shared" si="34"/>
        <v>1.0646885310361733E-4</v>
      </c>
      <c r="I287" s="4">
        <f t="shared" si="35"/>
        <v>1.0646885310361733E-2</v>
      </c>
      <c r="M287" s="4">
        <v>3924</v>
      </c>
      <c r="N287" s="4">
        <v>29290</v>
      </c>
      <c r="O287" s="4">
        <v>115379399</v>
      </c>
      <c r="P287" s="4">
        <f t="shared" si="36"/>
        <v>114933960</v>
      </c>
      <c r="Q287" s="4">
        <f t="shared" si="37"/>
        <v>-445439</v>
      </c>
      <c r="R287" s="4">
        <f t="shared" si="38"/>
        <v>-3.8756082188414983E-3</v>
      </c>
      <c r="S287" s="4">
        <f t="shared" si="39"/>
        <v>0.38756082188414981</v>
      </c>
    </row>
    <row r="288" spans="3:19" x14ac:dyDescent="0.25">
      <c r="C288" s="4">
        <v>49484</v>
      </c>
      <c r="D288" s="4">
        <v>28124</v>
      </c>
      <c r="E288" s="4">
        <v>1391481932</v>
      </c>
      <c r="F288" s="4">
        <f t="shared" si="32"/>
        <v>1391688016</v>
      </c>
      <c r="G288" s="4">
        <f t="shared" si="33"/>
        <v>206084</v>
      </c>
      <c r="H288" s="4">
        <f t="shared" si="34"/>
        <v>1.4808203967461628E-4</v>
      </c>
      <c r="I288" s="4">
        <f t="shared" si="35"/>
        <v>1.4808203967461627E-2</v>
      </c>
      <c r="M288" s="4">
        <v>16717</v>
      </c>
      <c r="N288" s="4">
        <v>60892</v>
      </c>
      <c r="O288" s="4">
        <v>1017064028</v>
      </c>
      <c r="P288" s="4">
        <f t="shared" si="36"/>
        <v>1017931564</v>
      </c>
      <c r="Q288" s="4">
        <f t="shared" si="37"/>
        <v>867536</v>
      </c>
      <c r="R288" s="4">
        <f t="shared" si="38"/>
        <v>8.5225375720837757E-4</v>
      </c>
      <c r="S288" s="4">
        <f t="shared" si="39"/>
        <v>8.5225375720837757E-2</v>
      </c>
    </row>
    <row r="289" spans="3:19" x14ac:dyDescent="0.25">
      <c r="C289" s="4">
        <v>39815</v>
      </c>
      <c r="D289" s="4">
        <v>50343</v>
      </c>
      <c r="E289" s="4">
        <v>2004489573</v>
      </c>
      <c r="F289" s="4">
        <f t="shared" si="32"/>
        <v>2004406545</v>
      </c>
      <c r="G289" s="4">
        <f t="shared" si="33"/>
        <v>-83028</v>
      </c>
      <c r="H289" s="4">
        <f t="shared" si="34"/>
        <v>-4.142273442835919E-5</v>
      </c>
      <c r="I289" s="4">
        <f t="shared" si="35"/>
        <v>4.1422734428359191E-3</v>
      </c>
      <c r="M289" s="4">
        <v>7048</v>
      </c>
      <c r="N289" s="4">
        <v>17576</v>
      </c>
      <c r="O289" s="4">
        <v>123888908</v>
      </c>
      <c r="P289" s="4">
        <f t="shared" si="36"/>
        <v>123875648</v>
      </c>
      <c r="Q289" s="4">
        <f t="shared" si="37"/>
        <v>-13260</v>
      </c>
      <c r="R289" s="4">
        <f t="shared" si="38"/>
        <v>-1.0704283056505182E-4</v>
      </c>
      <c r="S289" s="4">
        <f t="shared" si="39"/>
        <v>1.0704283056505181E-2</v>
      </c>
    </row>
    <row r="290" spans="3:19" x14ac:dyDescent="0.25">
      <c r="C290" s="4">
        <v>54754</v>
      </c>
      <c r="D290" s="4">
        <v>65192</v>
      </c>
      <c r="E290" s="4">
        <v>3535981700</v>
      </c>
      <c r="F290" s="4">
        <f t="shared" si="32"/>
        <v>3569522768</v>
      </c>
      <c r="G290" s="4">
        <f t="shared" si="33"/>
        <v>33541068</v>
      </c>
      <c r="H290" s="4">
        <f t="shared" si="34"/>
        <v>9.3965132540093105E-3</v>
      </c>
      <c r="I290" s="4">
        <f t="shared" si="35"/>
        <v>0.9396513254009311</v>
      </c>
      <c r="M290" s="4">
        <v>21986</v>
      </c>
      <c r="N290" s="4">
        <v>32425</v>
      </c>
      <c r="O290" s="4">
        <v>729632102</v>
      </c>
      <c r="P290" s="4">
        <f t="shared" si="36"/>
        <v>712896050</v>
      </c>
      <c r="Q290" s="4">
        <f t="shared" si="37"/>
        <v>-16736052</v>
      </c>
      <c r="R290" s="4">
        <f t="shared" si="38"/>
        <v>-2.3476146347002482E-2</v>
      </c>
      <c r="S290" s="4">
        <f t="shared" si="39"/>
        <v>2.347614634700248</v>
      </c>
    </row>
    <row r="291" spans="3:19" x14ac:dyDescent="0.25">
      <c r="C291" s="4">
        <v>45932</v>
      </c>
      <c r="D291" s="4">
        <v>39175</v>
      </c>
      <c r="E291" s="4">
        <v>1799115843</v>
      </c>
      <c r="F291" s="4">
        <f t="shared" si="32"/>
        <v>1799386100</v>
      </c>
      <c r="G291" s="4">
        <f t="shared" si="33"/>
        <v>270257</v>
      </c>
      <c r="H291" s="4">
        <f t="shared" si="34"/>
        <v>1.5019400227666535E-4</v>
      </c>
      <c r="I291" s="4">
        <f t="shared" si="35"/>
        <v>1.5019400227666535E-2</v>
      </c>
      <c r="M291" s="4">
        <v>13164</v>
      </c>
      <c r="N291" s="4">
        <v>6408</v>
      </c>
      <c r="O291" s="4">
        <v>84503308</v>
      </c>
      <c r="P291" s="4">
        <f t="shared" si="36"/>
        <v>84354912</v>
      </c>
      <c r="Q291" s="4">
        <f t="shared" si="37"/>
        <v>-148396</v>
      </c>
      <c r="R291" s="4">
        <f t="shared" si="38"/>
        <v>-1.7591862344661091E-3</v>
      </c>
      <c r="S291" s="4">
        <f t="shared" si="39"/>
        <v>0.17591862344661091</v>
      </c>
    </row>
    <row r="292" spans="3:19" x14ac:dyDescent="0.25">
      <c r="C292" s="4">
        <v>45016</v>
      </c>
      <c r="D292" s="4">
        <v>2050</v>
      </c>
      <c r="E292" s="4">
        <v>92302023</v>
      </c>
      <c r="F292" s="4">
        <f t="shared" si="32"/>
        <v>92282800</v>
      </c>
      <c r="G292" s="4">
        <f t="shared" si="33"/>
        <v>-19223</v>
      </c>
      <c r="H292" s="4">
        <f t="shared" si="34"/>
        <v>-2.0830533967326523E-4</v>
      </c>
      <c r="I292" s="4">
        <f t="shared" si="35"/>
        <v>2.0830533967326523E-2</v>
      </c>
      <c r="M292" s="4">
        <v>12249</v>
      </c>
      <c r="N292" s="4">
        <v>34817</v>
      </c>
      <c r="O292" s="4">
        <v>426595289</v>
      </c>
      <c r="P292" s="4">
        <f t="shared" si="36"/>
        <v>426473433</v>
      </c>
      <c r="Q292" s="4">
        <f t="shared" si="37"/>
        <v>-121856</v>
      </c>
      <c r="R292" s="4">
        <f t="shared" si="38"/>
        <v>-2.8572940439176197E-4</v>
      </c>
      <c r="S292" s="4">
        <f t="shared" si="39"/>
        <v>2.8572940439176197E-2</v>
      </c>
    </row>
    <row r="293" spans="3:19" x14ac:dyDescent="0.25">
      <c r="C293" s="4">
        <v>19485</v>
      </c>
      <c r="D293" s="4">
        <v>226</v>
      </c>
      <c r="E293" s="4">
        <v>4451975</v>
      </c>
      <c r="F293" s="4">
        <f t="shared" si="32"/>
        <v>4403610</v>
      </c>
      <c r="G293" s="4">
        <f t="shared" si="33"/>
        <v>-48365</v>
      </c>
      <c r="H293" s="4">
        <f t="shared" si="34"/>
        <v>-1.0983034374070366E-2</v>
      </c>
      <c r="I293" s="4">
        <f t="shared" si="35"/>
        <v>1.0983034374070366</v>
      </c>
      <c r="M293" s="4">
        <v>52253</v>
      </c>
      <c r="N293" s="4">
        <v>32994</v>
      </c>
      <c r="O293" s="4">
        <v>1724186503</v>
      </c>
      <c r="P293" s="4">
        <f t="shared" si="36"/>
        <v>1724035482</v>
      </c>
      <c r="Q293" s="4">
        <f t="shared" si="37"/>
        <v>-151021</v>
      </c>
      <c r="R293" s="4">
        <f t="shared" si="38"/>
        <v>-8.7597385075164011E-5</v>
      </c>
      <c r="S293" s="4">
        <f t="shared" si="39"/>
        <v>8.7597385075164017E-3</v>
      </c>
    </row>
    <row r="294" spans="3:19" x14ac:dyDescent="0.25">
      <c r="C294" s="4">
        <v>15243</v>
      </c>
      <c r="D294" s="4">
        <v>42614</v>
      </c>
      <c r="E294" s="4">
        <v>649686833</v>
      </c>
      <c r="F294" s="4">
        <f t="shared" si="32"/>
        <v>649565202</v>
      </c>
      <c r="G294" s="4">
        <f t="shared" si="33"/>
        <v>-121631</v>
      </c>
      <c r="H294" s="4">
        <f t="shared" si="34"/>
        <v>-1.8724987056803575E-4</v>
      </c>
      <c r="I294" s="4">
        <f t="shared" si="35"/>
        <v>1.8724987056803574E-2</v>
      </c>
      <c r="M294" s="4">
        <v>48011</v>
      </c>
      <c r="N294" s="4">
        <v>9846</v>
      </c>
      <c r="O294" s="4">
        <v>472960561</v>
      </c>
      <c r="P294" s="4">
        <f t="shared" si="36"/>
        <v>472716306</v>
      </c>
      <c r="Q294" s="4">
        <f t="shared" si="37"/>
        <v>-244255</v>
      </c>
      <c r="R294" s="4">
        <f t="shared" si="38"/>
        <v>-5.1670525619651464E-4</v>
      </c>
      <c r="S294" s="4">
        <f t="shared" si="39"/>
        <v>5.1670525619651464E-2</v>
      </c>
    </row>
    <row r="295" spans="3:19" x14ac:dyDescent="0.25">
      <c r="C295" s="4">
        <v>23713</v>
      </c>
      <c r="D295" s="4">
        <v>13982</v>
      </c>
      <c r="E295" s="4">
        <v>331912047</v>
      </c>
      <c r="F295" s="4">
        <f t="shared" si="32"/>
        <v>331555166</v>
      </c>
      <c r="G295" s="4">
        <f t="shared" si="33"/>
        <v>-356881</v>
      </c>
      <c r="H295" s="4">
        <f t="shared" si="34"/>
        <v>-1.0763849778169343E-3</v>
      </c>
      <c r="I295" s="4">
        <f t="shared" si="35"/>
        <v>0.10763849778169343</v>
      </c>
      <c r="M295" s="4">
        <v>56481</v>
      </c>
      <c r="N295" s="4">
        <v>46749</v>
      </c>
      <c r="O295" s="4">
        <v>2657586925</v>
      </c>
      <c r="P295" s="4">
        <f t="shared" si="36"/>
        <v>2640430269</v>
      </c>
      <c r="Q295" s="4">
        <f t="shared" si="37"/>
        <v>-17156656</v>
      </c>
      <c r="R295" s="4">
        <f t="shared" si="38"/>
        <v>-6.4976743379395038E-3</v>
      </c>
      <c r="S295" s="4">
        <f t="shared" si="39"/>
        <v>0.64976743379395041</v>
      </c>
    </row>
    <row r="296" spans="3:19" x14ac:dyDescent="0.25">
      <c r="C296" s="4">
        <v>14700</v>
      </c>
      <c r="D296" s="4">
        <v>65000</v>
      </c>
      <c r="E296" s="4">
        <v>955491708</v>
      </c>
      <c r="F296" s="4">
        <f t="shared" si="32"/>
        <v>955500000</v>
      </c>
      <c r="G296" s="4">
        <f t="shared" si="33"/>
        <v>8292</v>
      </c>
      <c r="H296" s="4">
        <f t="shared" si="34"/>
        <v>8.678178963893249E-6</v>
      </c>
      <c r="I296" s="4">
        <f t="shared" si="35"/>
        <v>8.6781789638932486E-4</v>
      </c>
      <c r="M296" s="4">
        <v>47468</v>
      </c>
      <c r="N296" s="4">
        <v>32233</v>
      </c>
      <c r="O296" s="4">
        <v>1530414056</v>
      </c>
      <c r="P296" s="4">
        <f t="shared" si="36"/>
        <v>1530036044</v>
      </c>
      <c r="Q296" s="4">
        <f t="shared" si="37"/>
        <v>-378012</v>
      </c>
      <c r="R296" s="4">
        <f t="shared" si="38"/>
        <v>-2.470608463652638E-4</v>
      </c>
      <c r="S296" s="4">
        <f t="shared" si="39"/>
        <v>2.470608463652638E-2</v>
      </c>
    </row>
    <row r="297" spans="3:19" x14ac:dyDescent="0.25">
      <c r="C297" s="4">
        <v>63739</v>
      </c>
      <c r="D297" s="4">
        <v>38543</v>
      </c>
      <c r="E297" s="4">
        <v>2422911733</v>
      </c>
      <c r="F297" s="4">
        <f t="shared" si="32"/>
        <v>2456692277</v>
      </c>
      <c r="G297" s="4">
        <f t="shared" si="33"/>
        <v>33780544</v>
      </c>
      <c r="H297" s="4">
        <f t="shared" si="34"/>
        <v>1.3750417305520761E-2</v>
      </c>
      <c r="I297" s="4">
        <f t="shared" si="35"/>
        <v>1.3750417305520761</v>
      </c>
      <c r="M297" s="4">
        <v>30972</v>
      </c>
      <c r="N297" s="4">
        <v>5776</v>
      </c>
      <c r="O297" s="4">
        <v>195626880</v>
      </c>
      <c r="P297" s="4">
        <f t="shared" si="36"/>
        <v>178894272</v>
      </c>
      <c r="Q297" s="4">
        <f t="shared" si="37"/>
        <v>-16732608</v>
      </c>
      <c r="R297" s="4">
        <f t="shared" si="38"/>
        <v>-9.3533503409209212E-2</v>
      </c>
      <c r="S297" s="4">
        <f t="shared" si="39"/>
        <v>9.3533503409209207</v>
      </c>
    </row>
    <row r="298" spans="3:19" x14ac:dyDescent="0.25">
      <c r="C298" s="4">
        <v>42944</v>
      </c>
      <c r="D298" s="4">
        <v>22815</v>
      </c>
      <c r="E298" s="4">
        <v>979868735</v>
      </c>
      <c r="F298" s="4">
        <f t="shared" si="32"/>
        <v>979767360</v>
      </c>
      <c r="G298" s="4">
        <f t="shared" si="33"/>
        <v>-101375</v>
      </c>
      <c r="H298" s="4">
        <f t="shared" si="34"/>
        <v>-1.0346843969164272E-4</v>
      </c>
      <c r="I298" s="4">
        <f t="shared" si="35"/>
        <v>1.0346843969164273E-2</v>
      </c>
      <c r="M298" s="4">
        <v>10177</v>
      </c>
      <c r="N298" s="4">
        <v>55582</v>
      </c>
      <c r="O298" s="4">
        <v>565682063</v>
      </c>
      <c r="P298" s="4">
        <f t="shared" si="36"/>
        <v>565658014</v>
      </c>
      <c r="Q298" s="4">
        <f t="shared" si="37"/>
        <v>-24049</v>
      </c>
      <c r="R298" s="4">
        <f t="shared" si="38"/>
        <v>-4.2515087570208099E-5</v>
      </c>
      <c r="S298" s="4">
        <f t="shared" si="39"/>
        <v>4.25150875702081E-3</v>
      </c>
    </row>
    <row r="299" spans="3:19" x14ac:dyDescent="0.25">
      <c r="C299" s="4">
        <v>43417</v>
      </c>
      <c r="D299" s="4">
        <v>45822</v>
      </c>
      <c r="E299" s="4">
        <v>1955899879</v>
      </c>
      <c r="F299" s="4">
        <f t="shared" si="32"/>
        <v>1989453774</v>
      </c>
      <c r="G299" s="4">
        <f t="shared" si="33"/>
        <v>33553895</v>
      </c>
      <c r="H299" s="4">
        <f t="shared" si="34"/>
        <v>1.6865883208000591E-2</v>
      </c>
      <c r="I299" s="4">
        <f t="shared" si="35"/>
        <v>1.6865883208000592</v>
      </c>
      <c r="M299" s="4">
        <v>10650</v>
      </c>
      <c r="N299" s="4">
        <v>13055</v>
      </c>
      <c r="O299" s="4">
        <v>155747685</v>
      </c>
      <c r="P299" s="4">
        <f t="shared" si="36"/>
        <v>139035750</v>
      </c>
      <c r="Q299" s="4">
        <f t="shared" si="37"/>
        <v>-16711935</v>
      </c>
      <c r="R299" s="4">
        <f t="shared" si="38"/>
        <v>-0.12019883375318938</v>
      </c>
      <c r="S299" s="4">
        <f t="shared" si="39"/>
        <v>12.019883375318937</v>
      </c>
    </row>
    <row r="300" spans="3:19" x14ac:dyDescent="0.25">
      <c r="C300" s="4">
        <v>37815</v>
      </c>
      <c r="D300" s="4">
        <v>54334</v>
      </c>
      <c r="E300" s="4">
        <v>2054645065</v>
      </c>
      <c r="F300" s="4">
        <f t="shared" si="32"/>
        <v>2054640210</v>
      </c>
      <c r="G300" s="4">
        <f t="shared" si="33"/>
        <v>-4855</v>
      </c>
      <c r="H300" s="4">
        <f t="shared" si="34"/>
        <v>-2.3629441185714944E-6</v>
      </c>
      <c r="I300" s="4">
        <f t="shared" si="35"/>
        <v>2.3629441185714944E-4</v>
      </c>
      <c r="M300" s="4">
        <v>5048</v>
      </c>
      <c r="N300" s="4">
        <v>21566</v>
      </c>
      <c r="O300" s="4">
        <v>109050503</v>
      </c>
      <c r="P300" s="4">
        <f t="shared" si="36"/>
        <v>108865168</v>
      </c>
      <c r="Q300" s="4">
        <f t="shared" si="37"/>
        <v>-185335</v>
      </c>
      <c r="R300" s="4">
        <f t="shared" si="38"/>
        <v>-1.7024269874823506E-3</v>
      </c>
      <c r="S300" s="4">
        <f t="shared" si="39"/>
        <v>0.17024269874823506</v>
      </c>
    </row>
    <row r="301" spans="3:19" x14ac:dyDescent="0.25">
      <c r="C301" s="4">
        <v>19058</v>
      </c>
      <c r="D301" s="4">
        <v>64722</v>
      </c>
      <c r="E301" s="4">
        <v>1233456693</v>
      </c>
      <c r="F301" s="4">
        <f t="shared" si="32"/>
        <v>1233471876</v>
      </c>
      <c r="G301" s="4">
        <f t="shared" si="33"/>
        <v>15183</v>
      </c>
      <c r="H301" s="4">
        <f t="shared" si="34"/>
        <v>1.2309157829553951E-5</v>
      </c>
      <c r="I301" s="4">
        <f t="shared" si="35"/>
        <v>1.2309157829553951E-3</v>
      </c>
      <c r="M301" s="4">
        <v>51825</v>
      </c>
      <c r="N301" s="4">
        <v>31954</v>
      </c>
      <c r="O301" s="4">
        <v>1656018595</v>
      </c>
      <c r="P301" s="4">
        <f t="shared" si="36"/>
        <v>1656016050</v>
      </c>
      <c r="Q301" s="4">
        <f t="shared" si="37"/>
        <v>-2545</v>
      </c>
      <c r="R301" s="4">
        <f t="shared" si="38"/>
        <v>-1.5368208538800092E-6</v>
      </c>
      <c r="S301" s="4">
        <f t="shared" si="39"/>
        <v>1.5368208538800091E-4</v>
      </c>
    </row>
    <row r="302" spans="3:19" x14ac:dyDescent="0.25">
      <c r="C302" s="4">
        <v>42725</v>
      </c>
      <c r="D302" s="4">
        <v>52864</v>
      </c>
      <c r="E302" s="4">
        <v>2224608960</v>
      </c>
      <c r="F302" s="4">
        <f t="shared" si="32"/>
        <v>2258614400</v>
      </c>
      <c r="G302" s="4">
        <f t="shared" si="33"/>
        <v>34005440</v>
      </c>
      <c r="H302" s="4">
        <f t="shared" si="34"/>
        <v>1.5055885590740942E-2</v>
      </c>
      <c r="I302" s="4">
        <f t="shared" si="35"/>
        <v>1.5055885590740943</v>
      </c>
      <c r="M302" s="4">
        <v>9958</v>
      </c>
      <c r="N302" s="4">
        <v>20097</v>
      </c>
      <c r="O302" s="4">
        <v>200549926</v>
      </c>
      <c r="P302" s="4">
        <f t="shared" si="36"/>
        <v>200125926</v>
      </c>
      <c r="Q302" s="4">
        <f t="shared" si="37"/>
        <v>-424000</v>
      </c>
      <c r="R302" s="4">
        <f t="shared" si="38"/>
        <v>-2.118666024311113E-3</v>
      </c>
      <c r="S302" s="4">
        <f t="shared" si="39"/>
        <v>0.2118666024311113</v>
      </c>
    </row>
    <row r="303" spans="3:19" x14ac:dyDescent="0.25">
      <c r="C303" s="4">
        <v>51375</v>
      </c>
      <c r="D303" s="4">
        <v>17877</v>
      </c>
      <c r="E303" s="4">
        <v>918414491</v>
      </c>
      <c r="F303" s="4">
        <f t="shared" si="32"/>
        <v>918430875</v>
      </c>
      <c r="G303" s="4">
        <f t="shared" si="33"/>
        <v>16384</v>
      </c>
      <c r="H303" s="4">
        <f t="shared" si="34"/>
        <v>1.7839121534323417E-5</v>
      </c>
      <c r="I303" s="4">
        <f t="shared" si="35"/>
        <v>1.7839121534323416E-3</v>
      </c>
      <c r="M303" s="4">
        <v>18607</v>
      </c>
      <c r="N303" s="4">
        <v>50645</v>
      </c>
      <c r="O303" s="4">
        <v>959540123</v>
      </c>
      <c r="P303" s="4">
        <f t="shared" si="36"/>
        <v>942351515</v>
      </c>
      <c r="Q303" s="4">
        <f t="shared" si="37"/>
        <v>-17188608</v>
      </c>
      <c r="R303" s="4">
        <f t="shared" si="38"/>
        <v>-1.8240123485130707E-2</v>
      </c>
      <c r="S303" s="4">
        <f t="shared" si="39"/>
        <v>1.8240123485130706</v>
      </c>
    </row>
    <row r="304" spans="3:19" x14ac:dyDescent="0.25">
      <c r="C304" s="4">
        <v>60879</v>
      </c>
      <c r="D304" s="4">
        <v>58062</v>
      </c>
      <c r="E304" s="4">
        <v>3501262497</v>
      </c>
      <c r="F304" s="4">
        <f t="shared" si="32"/>
        <v>3534756498</v>
      </c>
      <c r="G304" s="4">
        <f t="shared" si="33"/>
        <v>33494001</v>
      </c>
      <c r="H304" s="4">
        <f t="shared" si="34"/>
        <v>9.4756176327708101E-3</v>
      </c>
      <c r="I304" s="4">
        <f t="shared" si="35"/>
        <v>0.94756176327708097</v>
      </c>
      <c r="M304" s="4">
        <v>28112</v>
      </c>
      <c r="N304" s="4">
        <v>25294</v>
      </c>
      <c r="O304" s="4">
        <v>727789103</v>
      </c>
      <c r="P304" s="4">
        <f t="shared" si="36"/>
        <v>711064928</v>
      </c>
      <c r="Q304" s="4">
        <f t="shared" si="37"/>
        <v>-16724175</v>
      </c>
      <c r="R304" s="4">
        <f t="shared" si="38"/>
        <v>-2.3519898593564161E-2</v>
      </c>
      <c r="S304" s="4">
        <f t="shared" si="39"/>
        <v>2.3519898593564159</v>
      </c>
    </row>
    <row r="305" spans="3:19" x14ac:dyDescent="0.25">
      <c r="C305" s="4">
        <v>62773</v>
      </c>
      <c r="D305" s="4">
        <v>26386</v>
      </c>
      <c r="E305" s="4">
        <v>1656471983</v>
      </c>
      <c r="F305" s="4">
        <f t="shared" si="32"/>
        <v>1656328378</v>
      </c>
      <c r="G305" s="4">
        <f t="shared" si="33"/>
        <v>-143605</v>
      </c>
      <c r="H305" s="4">
        <f t="shared" si="34"/>
        <v>-8.6700802755913412E-5</v>
      </c>
      <c r="I305" s="4">
        <f t="shared" si="35"/>
        <v>8.6700802755913416E-3</v>
      </c>
      <c r="M305" s="4">
        <v>30005</v>
      </c>
      <c r="N305" s="4">
        <v>59153</v>
      </c>
      <c r="O305" s="4">
        <v>1774862213</v>
      </c>
      <c r="P305" s="4">
        <f t="shared" si="36"/>
        <v>1774885765</v>
      </c>
      <c r="Q305" s="4">
        <f t="shared" si="37"/>
        <v>23552</v>
      </c>
      <c r="R305" s="4">
        <f t="shared" si="38"/>
        <v>1.3269586395043289E-5</v>
      </c>
      <c r="S305" s="4">
        <f t="shared" si="39"/>
        <v>1.3269586395043289E-3</v>
      </c>
    </row>
    <row r="306" spans="3:19" x14ac:dyDescent="0.25">
      <c r="C306" s="4">
        <v>49035</v>
      </c>
      <c r="D306" s="4">
        <v>7283</v>
      </c>
      <c r="E306" s="4">
        <v>357092529</v>
      </c>
      <c r="F306" s="4">
        <f t="shared" si="32"/>
        <v>357121905</v>
      </c>
      <c r="G306" s="4">
        <f t="shared" si="33"/>
        <v>29376</v>
      </c>
      <c r="H306" s="4">
        <f t="shared" si="34"/>
        <v>8.2257625725870839E-5</v>
      </c>
      <c r="I306" s="4">
        <f t="shared" si="35"/>
        <v>8.2257625725870847E-3</v>
      </c>
      <c r="M306" s="4">
        <v>16268</v>
      </c>
      <c r="N306" s="4">
        <v>40051</v>
      </c>
      <c r="O306" s="4">
        <v>651749843</v>
      </c>
      <c r="P306" s="4">
        <f t="shared" si="36"/>
        <v>651549668</v>
      </c>
      <c r="Q306" s="4">
        <f t="shared" si="37"/>
        <v>-200175</v>
      </c>
      <c r="R306" s="4">
        <f t="shared" si="38"/>
        <v>-3.072290722124963E-4</v>
      </c>
      <c r="S306" s="4">
        <f t="shared" si="39"/>
        <v>3.072290722124963E-2</v>
      </c>
    </row>
    <row r="307" spans="3:19" x14ac:dyDescent="0.25">
      <c r="C307" s="4">
        <v>16873</v>
      </c>
      <c r="D307" s="4">
        <v>7478</v>
      </c>
      <c r="E307" s="4">
        <v>126269803</v>
      </c>
      <c r="F307" s="4">
        <f t="shared" si="32"/>
        <v>126176294</v>
      </c>
      <c r="G307" s="4">
        <f t="shared" si="33"/>
        <v>-93509</v>
      </c>
      <c r="H307" s="4">
        <f t="shared" si="34"/>
        <v>-7.4109800688867912E-4</v>
      </c>
      <c r="I307" s="4">
        <f t="shared" si="35"/>
        <v>7.4109800688867911E-2</v>
      </c>
      <c r="M307" s="4">
        <v>49640</v>
      </c>
      <c r="N307" s="4">
        <v>40246</v>
      </c>
      <c r="O307" s="4">
        <v>1997797415</v>
      </c>
      <c r="P307" s="4">
        <f t="shared" si="36"/>
        <v>1997811440</v>
      </c>
      <c r="Q307" s="4">
        <f t="shared" si="37"/>
        <v>14025</v>
      </c>
      <c r="R307" s="4">
        <f t="shared" si="38"/>
        <v>7.0201820448079922E-6</v>
      </c>
      <c r="S307" s="4">
        <f t="shared" si="39"/>
        <v>7.0201820448079926E-4</v>
      </c>
    </row>
    <row r="308" spans="3:19" x14ac:dyDescent="0.25">
      <c r="C308" s="4">
        <v>42520</v>
      </c>
      <c r="D308" s="4">
        <v>43186</v>
      </c>
      <c r="E308" s="4">
        <v>1836244343</v>
      </c>
      <c r="F308" s="4">
        <f t="shared" si="32"/>
        <v>1836268720</v>
      </c>
      <c r="G308" s="4">
        <f t="shared" si="33"/>
        <v>24377</v>
      </c>
      <c r="H308" s="4">
        <f t="shared" si="34"/>
        <v>1.3275290122025278E-5</v>
      </c>
      <c r="I308" s="4">
        <f t="shared" si="35"/>
        <v>1.3275290122025279E-3</v>
      </c>
      <c r="M308" s="4">
        <v>9752</v>
      </c>
      <c r="N308" s="4">
        <v>10418</v>
      </c>
      <c r="O308" s="4">
        <v>101600887</v>
      </c>
      <c r="P308" s="4">
        <f t="shared" si="36"/>
        <v>101596336</v>
      </c>
      <c r="Q308" s="4">
        <f t="shared" si="37"/>
        <v>-4551</v>
      </c>
      <c r="R308" s="4">
        <f t="shared" si="38"/>
        <v>-4.4794922525552496E-5</v>
      </c>
      <c r="S308" s="4">
        <f t="shared" si="39"/>
        <v>4.4794922525552491E-3</v>
      </c>
    </row>
    <row r="309" spans="3:19" x14ac:dyDescent="0.25">
      <c r="C309" s="4">
        <v>19201</v>
      </c>
      <c r="D309" s="4">
        <v>47743</v>
      </c>
      <c r="E309" s="4">
        <v>916533311</v>
      </c>
      <c r="F309" s="4">
        <f t="shared" si="32"/>
        <v>916713343</v>
      </c>
      <c r="G309" s="4">
        <f t="shared" si="33"/>
        <v>180032</v>
      </c>
      <c r="H309" s="4">
        <f t="shared" si="34"/>
        <v>1.9638854542122663E-4</v>
      </c>
      <c r="I309" s="4">
        <f t="shared" si="35"/>
        <v>1.9638854542122663E-2</v>
      </c>
      <c r="M309" s="4">
        <v>51969</v>
      </c>
      <c r="N309" s="4">
        <v>14976</v>
      </c>
      <c r="O309" s="4">
        <v>778256832</v>
      </c>
      <c r="P309" s="4">
        <f t="shared" si="36"/>
        <v>778287744</v>
      </c>
      <c r="Q309" s="4">
        <f t="shared" si="37"/>
        <v>30912</v>
      </c>
      <c r="R309" s="4">
        <f t="shared" si="38"/>
        <v>3.9717958092373612E-5</v>
      </c>
      <c r="S309" s="4">
        <f t="shared" si="39"/>
        <v>3.9717958092373613E-3</v>
      </c>
    </row>
    <row r="310" spans="3:19" x14ac:dyDescent="0.25">
      <c r="C310" s="4">
        <v>52360</v>
      </c>
      <c r="D310" s="4">
        <v>17764</v>
      </c>
      <c r="E310" s="4">
        <v>929971088</v>
      </c>
      <c r="F310" s="4">
        <f t="shared" si="32"/>
        <v>930123040</v>
      </c>
      <c r="G310" s="4">
        <f t="shared" si="33"/>
        <v>151952</v>
      </c>
      <c r="H310" s="4">
        <f t="shared" si="34"/>
        <v>1.633676335982388E-4</v>
      </c>
      <c r="I310" s="4">
        <f t="shared" si="35"/>
        <v>1.633676335982388E-2</v>
      </c>
      <c r="M310" s="4">
        <v>19592</v>
      </c>
      <c r="N310" s="4">
        <v>50531</v>
      </c>
      <c r="O310" s="4">
        <v>990120967</v>
      </c>
      <c r="P310" s="4">
        <f t="shared" si="36"/>
        <v>990003352</v>
      </c>
      <c r="Q310" s="4">
        <f t="shared" si="37"/>
        <v>-117615</v>
      </c>
      <c r="R310" s="4">
        <f t="shared" si="38"/>
        <v>-1.1880262805413209E-4</v>
      </c>
      <c r="S310" s="4">
        <f t="shared" si="39"/>
        <v>1.1880262805413209E-2</v>
      </c>
    </row>
    <row r="311" spans="3:19" x14ac:dyDescent="0.25">
      <c r="C311" s="4">
        <v>19273</v>
      </c>
      <c r="D311" s="4">
        <v>16156</v>
      </c>
      <c r="E311" s="4">
        <v>311329388</v>
      </c>
      <c r="F311" s="4">
        <f t="shared" si="32"/>
        <v>311374588</v>
      </c>
      <c r="G311" s="4">
        <f t="shared" si="33"/>
        <v>45200</v>
      </c>
      <c r="H311" s="4">
        <f t="shared" si="34"/>
        <v>1.4516277738117793E-4</v>
      </c>
      <c r="I311" s="4">
        <f t="shared" si="35"/>
        <v>1.4516277738117794E-2</v>
      </c>
      <c r="M311" s="4">
        <v>52040</v>
      </c>
      <c r="N311" s="4">
        <v>48923</v>
      </c>
      <c r="O311" s="4">
        <v>2562691091</v>
      </c>
      <c r="P311" s="4">
        <f t="shared" si="36"/>
        <v>2545952920</v>
      </c>
      <c r="Q311" s="4">
        <f t="shared" si="37"/>
        <v>-16738171</v>
      </c>
      <c r="R311" s="4">
        <f t="shared" si="38"/>
        <v>-6.5744228294685042E-3</v>
      </c>
      <c r="S311" s="4">
        <f t="shared" si="39"/>
        <v>0.65744228294685048</v>
      </c>
    </row>
    <row r="312" spans="3:19" x14ac:dyDescent="0.25">
      <c r="C312" s="4">
        <v>14730</v>
      </c>
      <c r="D312" s="4">
        <v>5728</v>
      </c>
      <c r="E312" s="4">
        <v>84451024</v>
      </c>
      <c r="F312" s="4">
        <f t="shared" si="32"/>
        <v>84373440</v>
      </c>
      <c r="G312" s="4">
        <f t="shared" si="33"/>
        <v>-77584</v>
      </c>
      <c r="H312" s="4">
        <f t="shared" si="34"/>
        <v>-9.1953107518195302E-4</v>
      </c>
      <c r="I312" s="4">
        <f t="shared" si="35"/>
        <v>9.1953107518195298E-2</v>
      </c>
      <c r="M312" s="4">
        <v>47498</v>
      </c>
      <c r="N312" s="4">
        <v>38495</v>
      </c>
      <c r="O312" s="4">
        <v>1828476565</v>
      </c>
      <c r="P312" s="4">
        <f t="shared" si="36"/>
        <v>1828435510</v>
      </c>
      <c r="Q312" s="4">
        <f t="shared" si="37"/>
        <v>-41055</v>
      </c>
      <c r="R312" s="4">
        <f t="shared" si="38"/>
        <v>-2.2453622113256814E-5</v>
      </c>
      <c r="S312" s="4">
        <f t="shared" si="39"/>
        <v>2.2453622113256812E-3</v>
      </c>
    </row>
    <row r="313" spans="3:19" x14ac:dyDescent="0.25">
      <c r="C313" s="4">
        <v>64412</v>
      </c>
      <c r="D313" s="4">
        <v>1668</v>
      </c>
      <c r="E313" s="4">
        <v>107337264</v>
      </c>
      <c r="F313" s="4">
        <f t="shared" si="32"/>
        <v>107439216</v>
      </c>
      <c r="G313" s="4">
        <f t="shared" si="33"/>
        <v>101952</v>
      </c>
      <c r="H313" s="4">
        <f t="shared" si="34"/>
        <v>9.4892725203802675E-4</v>
      </c>
      <c r="I313" s="4">
        <f t="shared" si="35"/>
        <v>9.489272520380268E-2</v>
      </c>
      <c r="M313" s="4">
        <v>31644</v>
      </c>
      <c r="N313" s="4">
        <v>34435</v>
      </c>
      <c r="O313" s="4">
        <v>1089244307</v>
      </c>
      <c r="P313" s="4">
        <f t="shared" si="36"/>
        <v>1089661140</v>
      </c>
      <c r="Q313" s="4">
        <f t="shared" si="37"/>
        <v>416833</v>
      </c>
      <c r="R313" s="4">
        <f t="shared" si="38"/>
        <v>3.8253451894228326E-4</v>
      </c>
      <c r="S313" s="4">
        <f t="shared" si="39"/>
        <v>3.8253451894228324E-2</v>
      </c>
    </row>
    <row r="314" spans="3:19" x14ac:dyDescent="0.25">
      <c r="C314" s="4">
        <v>61557</v>
      </c>
      <c r="D314" s="4">
        <v>48349</v>
      </c>
      <c r="E314" s="4">
        <v>2942713265</v>
      </c>
      <c r="F314" s="4">
        <f t="shared" si="32"/>
        <v>2976219393</v>
      </c>
      <c r="G314" s="4">
        <f t="shared" si="33"/>
        <v>33506128</v>
      </c>
      <c r="H314" s="4">
        <f t="shared" si="34"/>
        <v>1.125794962522106E-2</v>
      </c>
      <c r="I314" s="4">
        <f t="shared" si="35"/>
        <v>1.125794962522106</v>
      </c>
      <c r="M314" s="4">
        <v>28789</v>
      </c>
      <c r="N314" s="4">
        <v>15581</v>
      </c>
      <c r="O314" s="4">
        <v>448599473</v>
      </c>
      <c r="P314" s="4">
        <f t="shared" si="36"/>
        <v>448561409</v>
      </c>
      <c r="Q314" s="4">
        <f t="shared" si="37"/>
        <v>-38064</v>
      </c>
      <c r="R314" s="4">
        <f t="shared" si="38"/>
        <v>-8.4857946395473359E-5</v>
      </c>
      <c r="S314" s="4">
        <f t="shared" si="39"/>
        <v>8.4857946395473366E-3</v>
      </c>
    </row>
    <row r="315" spans="3:19" x14ac:dyDescent="0.25">
      <c r="C315" s="4">
        <v>30083</v>
      </c>
      <c r="D315" s="4">
        <v>2491</v>
      </c>
      <c r="E315" s="4">
        <v>74939825</v>
      </c>
      <c r="F315" s="4">
        <f t="shared" si="32"/>
        <v>74936753</v>
      </c>
      <c r="G315" s="4">
        <f t="shared" si="33"/>
        <v>-3072</v>
      </c>
      <c r="H315" s="4">
        <f t="shared" si="34"/>
        <v>-4.0994570447961628E-5</v>
      </c>
      <c r="I315" s="4">
        <f t="shared" si="35"/>
        <v>4.0994570447961624E-3</v>
      </c>
      <c r="M315" s="4">
        <v>62851</v>
      </c>
      <c r="N315" s="4">
        <v>35258</v>
      </c>
      <c r="O315" s="4">
        <v>2232776753</v>
      </c>
      <c r="P315" s="4">
        <f t="shared" si="36"/>
        <v>2216000558</v>
      </c>
      <c r="Q315" s="4">
        <f t="shared" si="37"/>
        <v>-16776195</v>
      </c>
      <c r="R315" s="4">
        <f t="shared" si="38"/>
        <v>-7.5704832020173163E-3</v>
      </c>
      <c r="S315" s="4">
        <f t="shared" si="39"/>
        <v>0.75704832020173163</v>
      </c>
    </row>
    <row r="316" spans="3:19" x14ac:dyDescent="0.25">
      <c r="C316" s="4">
        <v>49765</v>
      </c>
      <c r="D316" s="4">
        <v>50586</v>
      </c>
      <c r="E316" s="4">
        <v>2517418391</v>
      </c>
      <c r="F316" s="4">
        <f t="shared" si="32"/>
        <v>2517412290</v>
      </c>
      <c r="G316" s="4">
        <f t="shared" si="33"/>
        <v>-6101</v>
      </c>
      <c r="H316" s="4">
        <f t="shared" si="34"/>
        <v>-2.4235203841004526E-6</v>
      </c>
      <c r="I316" s="4">
        <f t="shared" si="35"/>
        <v>2.4235203841004526E-4</v>
      </c>
      <c r="M316" s="4">
        <v>16997</v>
      </c>
      <c r="N316" s="4">
        <v>17818</v>
      </c>
      <c r="O316" s="4">
        <v>303292311</v>
      </c>
      <c r="P316" s="4">
        <f t="shared" si="36"/>
        <v>302852546</v>
      </c>
      <c r="Q316" s="4">
        <f t="shared" si="37"/>
        <v>-439765</v>
      </c>
      <c r="R316" s="4">
        <f t="shared" si="38"/>
        <v>-1.4520762853352403E-3</v>
      </c>
      <c r="S316" s="4">
        <f t="shared" si="39"/>
        <v>0.14520762853352404</v>
      </c>
    </row>
    <row r="317" spans="3:19" x14ac:dyDescent="0.25">
      <c r="C317" s="4">
        <v>3132</v>
      </c>
      <c r="D317" s="4">
        <v>29694</v>
      </c>
      <c r="E317" s="4">
        <v>93065603</v>
      </c>
      <c r="F317" s="4">
        <f t="shared" si="32"/>
        <v>93001608</v>
      </c>
      <c r="G317" s="4">
        <f t="shared" si="33"/>
        <v>-63995</v>
      </c>
      <c r="H317" s="4">
        <f t="shared" si="34"/>
        <v>-6.881063819885781E-4</v>
      </c>
      <c r="I317" s="4">
        <f t="shared" si="35"/>
        <v>6.8810638198857813E-2</v>
      </c>
      <c r="M317" s="4">
        <v>35899</v>
      </c>
      <c r="N317" s="4">
        <v>62461</v>
      </c>
      <c r="O317" s="4">
        <v>2258605903</v>
      </c>
      <c r="P317" s="4">
        <f t="shared" si="36"/>
        <v>2242287439</v>
      </c>
      <c r="Q317" s="4">
        <f t="shared" si="37"/>
        <v>-16318464</v>
      </c>
      <c r="R317" s="4">
        <f t="shared" si="38"/>
        <v>-7.2775968487240857E-3</v>
      </c>
      <c r="S317" s="4">
        <f t="shared" si="39"/>
        <v>0.72775968487240861</v>
      </c>
    </row>
    <row r="318" spans="3:19" x14ac:dyDescent="0.25">
      <c r="C318" s="4">
        <v>18057</v>
      </c>
      <c r="D318" s="4">
        <v>53727</v>
      </c>
      <c r="E318" s="4">
        <v>970107079</v>
      </c>
      <c r="F318" s="4">
        <f t="shared" si="32"/>
        <v>970148439</v>
      </c>
      <c r="G318" s="4">
        <f t="shared" si="33"/>
        <v>41360</v>
      </c>
      <c r="H318" s="4">
        <f t="shared" si="34"/>
        <v>4.2632651187515851E-5</v>
      </c>
      <c r="I318" s="4">
        <f t="shared" si="35"/>
        <v>4.2632651187515854E-3</v>
      </c>
      <c r="M318" s="4">
        <v>50825</v>
      </c>
      <c r="N318" s="4">
        <v>20959</v>
      </c>
      <c r="O318" s="4">
        <v>1065277895</v>
      </c>
      <c r="P318" s="4">
        <f t="shared" si="36"/>
        <v>1065241175</v>
      </c>
      <c r="Q318" s="4">
        <f t="shared" si="37"/>
        <v>-36720</v>
      </c>
      <c r="R318" s="4">
        <f t="shared" si="38"/>
        <v>-3.4471067080184915E-5</v>
      </c>
      <c r="S318" s="4">
        <f t="shared" si="39"/>
        <v>3.4471067080184916E-3</v>
      </c>
    </row>
    <row r="319" spans="3:19" x14ac:dyDescent="0.25">
      <c r="C319" s="4">
        <v>25357</v>
      </c>
      <c r="D319" s="4">
        <v>1213</v>
      </c>
      <c r="E319" s="4">
        <v>30758041</v>
      </c>
      <c r="F319" s="4">
        <f t="shared" si="32"/>
        <v>30758041</v>
      </c>
      <c r="G319" s="4">
        <f t="shared" si="33"/>
        <v>0</v>
      </c>
      <c r="H319" s="4">
        <f t="shared" si="34"/>
        <v>0</v>
      </c>
      <c r="I319" s="4">
        <f t="shared" si="35"/>
        <v>0</v>
      </c>
      <c r="M319" s="4">
        <v>58124</v>
      </c>
      <c r="N319" s="4">
        <v>33980</v>
      </c>
      <c r="O319" s="4">
        <v>1975070860</v>
      </c>
      <c r="P319" s="4">
        <f t="shared" si="36"/>
        <v>1975053520</v>
      </c>
      <c r="Q319" s="4">
        <f t="shared" si="37"/>
        <v>-17340</v>
      </c>
      <c r="R319" s="4">
        <f t="shared" si="38"/>
        <v>-8.7795089218645572E-6</v>
      </c>
      <c r="S319" s="4">
        <f t="shared" si="39"/>
        <v>8.7795089218645575E-4</v>
      </c>
    </row>
    <row r="320" spans="3:19" x14ac:dyDescent="0.25">
      <c r="C320" s="4">
        <v>23095</v>
      </c>
      <c r="D320" s="4">
        <v>6975</v>
      </c>
      <c r="E320" s="4">
        <v>161124233</v>
      </c>
      <c r="F320" s="4">
        <f t="shared" si="32"/>
        <v>161087625</v>
      </c>
      <c r="G320" s="4">
        <f t="shared" si="33"/>
        <v>-36608</v>
      </c>
      <c r="H320" s="4">
        <f t="shared" si="34"/>
        <v>-2.2725519728781151E-4</v>
      </c>
      <c r="I320" s="4">
        <f t="shared" si="35"/>
        <v>2.2725519728781153E-2</v>
      </c>
      <c r="M320" s="4">
        <v>55862</v>
      </c>
      <c r="N320" s="4">
        <v>39742</v>
      </c>
      <c r="O320" s="4">
        <v>2236781065</v>
      </c>
      <c r="P320" s="4">
        <f t="shared" si="36"/>
        <v>2220067604</v>
      </c>
      <c r="Q320" s="4">
        <f t="shared" si="37"/>
        <v>-16713461</v>
      </c>
      <c r="R320" s="4">
        <f t="shared" si="38"/>
        <v>-7.5283567806163076E-3</v>
      </c>
      <c r="S320" s="4">
        <f t="shared" si="39"/>
        <v>0.75283567806163076</v>
      </c>
    </row>
    <row r="321" spans="3:19" x14ac:dyDescent="0.25">
      <c r="C321" s="4">
        <v>60738</v>
      </c>
      <c r="D321" s="4">
        <v>33651</v>
      </c>
      <c r="E321" s="4">
        <v>2044221717</v>
      </c>
      <c r="F321" s="4">
        <f t="shared" si="32"/>
        <v>2043894438</v>
      </c>
      <c r="G321" s="4">
        <f t="shared" si="33"/>
        <v>-327279</v>
      </c>
      <c r="H321" s="4">
        <f t="shared" si="34"/>
        <v>-1.60125197228997E-4</v>
      </c>
      <c r="I321" s="4">
        <f t="shared" si="35"/>
        <v>1.6012519722899701E-2</v>
      </c>
      <c r="M321" s="4">
        <v>27970</v>
      </c>
      <c r="N321" s="4">
        <v>884</v>
      </c>
      <c r="O321" s="4">
        <v>25058136</v>
      </c>
      <c r="P321" s="4">
        <f t="shared" si="36"/>
        <v>24725480</v>
      </c>
      <c r="Q321" s="4">
        <f t="shared" si="37"/>
        <v>-332656</v>
      </c>
      <c r="R321" s="4">
        <f t="shared" si="38"/>
        <v>-1.3453975413217458E-2</v>
      </c>
      <c r="S321" s="4">
        <f t="shared" si="39"/>
        <v>1.3453975413217458</v>
      </c>
    </row>
    <row r="322" spans="3:19" x14ac:dyDescent="0.25">
      <c r="C322" s="4">
        <v>16597</v>
      </c>
      <c r="D322" s="4">
        <v>4897</v>
      </c>
      <c r="E322" s="4">
        <v>81271749</v>
      </c>
      <c r="F322" s="4">
        <f t="shared" si="32"/>
        <v>81275509</v>
      </c>
      <c r="G322" s="4">
        <f t="shared" si="33"/>
        <v>3760</v>
      </c>
      <c r="H322" s="4">
        <f t="shared" si="34"/>
        <v>4.6262398676580422E-5</v>
      </c>
      <c r="I322" s="4">
        <f t="shared" si="35"/>
        <v>4.6262398676580425E-3</v>
      </c>
      <c r="M322" s="4">
        <v>49364</v>
      </c>
      <c r="N322" s="4">
        <v>37664</v>
      </c>
      <c r="O322" s="4">
        <v>1859147440</v>
      </c>
      <c r="P322" s="4">
        <f t="shared" si="36"/>
        <v>1859245696</v>
      </c>
      <c r="Q322" s="4">
        <f t="shared" si="37"/>
        <v>98256</v>
      </c>
      <c r="R322" s="4">
        <f t="shared" si="38"/>
        <v>5.2847238109190707E-5</v>
      </c>
      <c r="S322" s="4">
        <f t="shared" si="39"/>
        <v>5.2847238109190705E-3</v>
      </c>
    </row>
    <row r="323" spans="3:19" x14ac:dyDescent="0.25">
      <c r="C323" s="4">
        <v>54163</v>
      </c>
      <c r="D323" s="4">
        <v>11087</v>
      </c>
      <c r="E323" s="4">
        <v>600505181</v>
      </c>
      <c r="F323" s="4">
        <f t="shared" si="32"/>
        <v>600505181</v>
      </c>
      <c r="G323" s="4">
        <f t="shared" si="33"/>
        <v>0</v>
      </c>
      <c r="H323" s="4">
        <f t="shared" si="34"/>
        <v>0</v>
      </c>
      <c r="I323" s="4">
        <f t="shared" si="35"/>
        <v>0</v>
      </c>
      <c r="M323" s="4">
        <v>21396</v>
      </c>
      <c r="N323" s="4">
        <v>43855</v>
      </c>
      <c r="O323" s="4">
        <v>938315435</v>
      </c>
      <c r="P323" s="4">
        <f t="shared" si="36"/>
        <v>938321580</v>
      </c>
      <c r="Q323" s="4">
        <f t="shared" si="37"/>
        <v>6145</v>
      </c>
      <c r="R323" s="4">
        <f t="shared" si="38"/>
        <v>6.5489275009533512E-6</v>
      </c>
      <c r="S323" s="4">
        <f t="shared" si="39"/>
        <v>6.5489275009533515E-4</v>
      </c>
    </row>
    <row r="324" spans="3:19" x14ac:dyDescent="0.25">
      <c r="C324" s="4">
        <v>64838</v>
      </c>
      <c r="D324" s="4">
        <v>27380</v>
      </c>
      <c r="E324" s="4">
        <v>1741607848</v>
      </c>
      <c r="F324" s="4">
        <f t="shared" si="32"/>
        <v>1775264440</v>
      </c>
      <c r="G324" s="4">
        <f t="shared" si="33"/>
        <v>33656592</v>
      </c>
      <c r="H324" s="4">
        <f t="shared" si="34"/>
        <v>1.8958635818785399E-2</v>
      </c>
      <c r="I324" s="4">
        <f t="shared" si="35"/>
        <v>1.8958635818785399</v>
      </c>
      <c r="M324" s="4">
        <v>32070</v>
      </c>
      <c r="N324" s="4">
        <v>60148</v>
      </c>
      <c r="O324" s="4">
        <v>1928742312</v>
      </c>
      <c r="P324" s="4">
        <f t="shared" si="36"/>
        <v>1928946360</v>
      </c>
      <c r="Q324" s="4">
        <f t="shared" si="37"/>
        <v>204048</v>
      </c>
      <c r="R324" s="4">
        <f t="shared" si="38"/>
        <v>1.0578210168581359E-4</v>
      </c>
      <c r="S324" s="4">
        <f t="shared" si="39"/>
        <v>1.0578210168581358E-2</v>
      </c>
    </row>
    <row r="325" spans="3:19" x14ac:dyDescent="0.25">
      <c r="C325" s="4">
        <v>55402</v>
      </c>
      <c r="D325" s="4">
        <v>57870</v>
      </c>
      <c r="E325" s="4">
        <v>3206019509</v>
      </c>
      <c r="F325" s="4">
        <f t="shared" si="32"/>
        <v>3206113740</v>
      </c>
      <c r="G325" s="4">
        <f t="shared" si="33"/>
        <v>94231</v>
      </c>
      <c r="H325" s="4">
        <f t="shared" si="34"/>
        <v>2.9391034642457817E-5</v>
      </c>
      <c r="I325" s="4">
        <f t="shared" si="35"/>
        <v>2.9391034642457818E-3</v>
      </c>
      <c r="M325" s="4">
        <v>22634</v>
      </c>
      <c r="N325" s="4">
        <v>25103</v>
      </c>
      <c r="O325" s="4">
        <v>568144693</v>
      </c>
      <c r="P325" s="4">
        <f t="shared" si="36"/>
        <v>568181302</v>
      </c>
      <c r="Q325" s="4">
        <f t="shared" si="37"/>
        <v>36609</v>
      </c>
      <c r="R325" s="4">
        <f t="shared" si="38"/>
        <v>6.4431898535091187E-5</v>
      </c>
      <c r="S325" s="4">
        <f t="shared" si="39"/>
        <v>6.4431898535091186E-3</v>
      </c>
    </row>
    <row r="326" spans="3:19" x14ac:dyDescent="0.25">
      <c r="C326" s="4">
        <v>46553</v>
      </c>
      <c r="D326" s="4">
        <v>40236</v>
      </c>
      <c r="E326" s="4">
        <v>1873413708</v>
      </c>
      <c r="F326" s="4">
        <f t="shared" ref="F326:F389" si="40">C326*D326</f>
        <v>1873106508</v>
      </c>
      <c r="G326" s="4">
        <f t="shared" ref="G326:G389" si="41">F326-E326</f>
        <v>-307200</v>
      </c>
      <c r="H326" s="4">
        <f t="shared" ref="H326:H389" si="42">G326/F326</f>
        <v>-1.6400562311216955E-4</v>
      </c>
      <c r="I326" s="4">
        <f t="shared" ref="I326:I389" si="43">ABS(H326*100)</f>
        <v>1.6400562311216955E-2</v>
      </c>
      <c r="M326" s="4">
        <v>13785</v>
      </c>
      <c r="N326" s="4">
        <v>7469</v>
      </c>
      <c r="O326" s="4">
        <v>102962469</v>
      </c>
      <c r="P326" s="4">
        <f t="shared" si="36"/>
        <v>102960165</v>
      </c>
      <c r="Q326" s="4">
        <f t="shared" si="37"/>
        <v>-2304</v>
      </c>
      <c r="R326" s="4">
        <f t="shared" si="38"/>
        <v>-2.2377586516105526E-5</v>
      </c>
      <c r="S326" s="4">
        <f t="shared" si="39"/>
        <v>2.2377586516105527E-3</v>
      </c>
    </row>
    <row r="327" spans="3:19" x14ac:dyDescent="0.25">
      <c r="C327" s="4">
        <v>50123</v>
      </c>
      <c r="D327" s="4">
        <v>43814</v>
      </c>
      <c r="E327" s="4">
        <v>2196099249</v>
      </c>
      <c r="F327" s="4">
        <f t="shared" si="40"/>
        <v>2196089122</v>
      </c>
      <c r="G327" s="4">
        <f t="shared" si="41"/>
        <v>-10127</v>
      </c>
      <c r="H327" s="4">
        <f t="shared" si="42"/>
        <v>-4.611379337272634E-6</v>
      </c>
      <c r="I327" s="4">
        <f t="shared" si="43"/>
        <v>4.611379337272634E-4</v>
      </c>
      <c r="M327" s="4">
        <v>17356</v>
      </c>
      <c r="N327" s="4">
        <v>11046</v>
      </c>
      <c r="O327" s="4">
        <v>191678931</v>
      </c>
      <c r="P327" s="4">
        <f t="shared" ref="P327:P390" si="44">M327*N327</f>
        <v>191714376</v>
      </c>
      <c r="Q327" s="4">
        <f t="shared" ref="Q327:Q390" si="45">P327-O327</f>
        <v>35445</v>
      </c>
      <c r="R327" s="4">
        <f t="shared" ref="R327:R390" si="46">Q327/P327</f>
        <v>1.8488441367589461E-4</v>
      </c>
      <c r="S327" s="4">
        <f t="shared" ref="S327:S390" si="47">ABS(R327*100)</f>
        <v>1.848844136758946E-2</v>
      </c>
    </row>
    <row r="328" spans="3:19" x14ac:dyDescent="0.25">
      <c r="C328" s="4">
        <v>12128</v>
      </c>
      <c r="D328" s="4">
        <v>60093</v>
      </c>
      <c r="E328" s="4">
        <v>728794268</v>
      </c>
      <c r="F328" s="4">
        <f t="shared" si="40"/>
        <v>728807904</v>
      </c>
      <c r="G328" s="4">
        <f t="shared" si="41"/>
        <v>13636</v>
      </c>
      <c r="H328" s="4">
        <f t="shared" si="42"/>
        <v>1.8710005647798244E-5</v>
      </c>
      <c r="I328" s="4">
        <f t="shared" si="43"/>
        <v>1.8710005647798243E-3</v>
      </c>
      <c r="M328" s="4">
        <v>44896</v>
      </c>
      <c r="N328" s="4">
        <v>27325</v>
      </c>
      <c r="O328" s="4">
        <v>1226846620</v>
      </c>
      <c r="P328" s="4">
        <f t="shared" si="44"/>
        <v>1226783200</v>
      </c>
      <c r="Q328" s="4">
        <f t="shared" si="45"/>
        <v>-63420</v>
      </c>
      <c r="R328" s="4">
        <f t="shared" si="46"/>
        <v>-5.1696175819818856E-5</v>
      </c>
      <c r="S328" s="4">
        <f t="shared" si="47"/>
        <v>5.1696175819818859E-3</v>
      </c>
    </row>
    <row r="329" spans="3:19" x14ac:dyDescent="0.25">
      <c r="C329" s="4">
        <v>19779</v>
      </c>
      <c r="D329" s="4">
        <v>38285</v>
      </c>
      <c r="E329" s="4">
        <v>757501351</v>
      </c>
      <c r="F329" s="4">
        <f t="shared" si="40"/>
        <v>757239015</v>
      </c>
      <c r="G329" s="4">
        <f t="shared" si="41"/>
        <v>-262336</v>
      </c>
      <c r="H329" s="4">
        <f t="shared" si="42"/>
        <v>-3.4643751154316845E-4</v>
      </c>
      <c r="I329" s="4">
        <f t="shared" si="43"/>
        <v>3.4643751154316844E-2</v>
      </c>
      <c r="M329" s="4">
        <v>52547</v>
      </c>
      <c r="N329" s="4">
        <v>5518</v>
      </c>
      <c r="O329" s="4">
        <v>289949421</v>
      </c>
      <c r="P329" s="4">
        <f t="shared" si="44"/>
        <v>289954346</v>
      </c>
      <c r="Q329" s="4">
        <f t="shared" si="45"/>
        <v>4925</v>
      </c>
      <c r="R329" s="4">
        <f t="shared" si="46"/>
        <v>1.6985432596343978E-5</v>
      </c>
      <c r="S329" s="4">
        <f t="shared" si="47"/>
        <v>1.6985432596343978E-3</v>
      </c>
    </row>
    <row r="330" spans="3:19" x14ac:dyDescent="0.25">
      <c r="C330" s="4">
        <v>39303</v>
      </c>
      <c r="D330" s="4">
        <v>20579</v>
      </c>
      <c r="E330" s="4">
        <v>808508901</v>
      </c>
      <c r="F330" s="4">
        <f t="shared" si="40"/>
        <v>808816437</v>
      </c>
      <c r="G330" s="4">
        <f t="shared" si="41"/>
        <v>307536</v>
      </c>
      <c r="H330" s="4">
        <f t="shared" si="42"/>
        <v>3.8022966143058245E-4</v>
      </c>
      <c r="I330" s="4">
        <f t="shared" si="43"/>
        <v>3.8022966143058244E-2</v>
      </c>
      <c r="M330" s="4">
        <v>6536</v>
      </c>
      <c r="N330" s="4">
        <v>53347</v>
      </c>
      <c r="O330" s="4">
        <v>348778247</v>
      </c>
      <c r="P330" s="4">
        <f t="shared" si="44"/>
        <v>348675992</v>
      </c>
      <c r="Q330" s="4">
        <f t="shared" si="45"/>
        <v>-102255</v>
      </c>
      <c r="R330" s="4">
        <f t="shared" si="46"/>
        <v>-2.9326653496693857E-4</v>
      </c>
      <c r="S330" s="4">
        <f t="shared" si="47"/>
        <v>2.9326653496693857E-2</v>
      </c>
    </row>
    <row r="331" spans="3:19" x14ac:dyDescent="0.25">
      <c r="C331" s="4">
        <v>49575</v>
      </c>
      <c r="D331" s="4">
        <v>4680</v>
      </c>
      <c r="E331" s="4">
        <v>232005524</v>
      </c>
      <c r="F331" s="4">
        <f t="shared" si="40"/>
        <v>232011000</v>
      </c>
      <c r="G331" s="4">
        <f t="shared" si="41"/>
        <v>5476</v>
      </c>
      <c r="H331" s="4">
        <f t="shared" si="42"/>
        <v>2.3602329199908624E-5</v>
      </c>
      <c r="I331" s="4">
        <f t="shared" si="43"/>
        <v>2.3602329199908624E-3</v>
      </c>
      <c r="M331" s="4">
        <v>16807</v>
      </c>
      <c r="N331" s="4">
        <v>37447</v>
      </c>
      <c r="O331" s="4">
        <v>629402549</v>
      </c>
      <c r="P331" s="4">
        <f t="shared" si="44"/>
        <v>629371729</v>
      </c>
      <c r="Q331" s="4">
        <f t="shared" si="45"/>
        <v>-30820</v>
      </c>
      <c r="R331" s="4">
        <f t="shared" si="46"/>
        <v>-4.8969469996641681E-5</v>
      </c>
      <c r="S331" s="4">
        <f t="shared" si="47"/>
        <v>4.8969469996641684E-3</v>
      </c>
    </row>
    <row r="332" spans="3:19" x14ac:dyDescent="0.25">
      <c r="C332" s="4">
        <v>23553</v>
      </c>
      <c r="D332" s="4">
        <v>50271</v>
      </c>
      <c r="E332" s="4">
        <v>1183917903</v>
      </c>
      <c r="F332" s="4">
        <f t="shared" si="40"/>
        <v>1184032863</v>
      </c>
      <c r="G332" s="4">
        <f t="shared" si="41"/>
        <v>114960</v>
      </c>
      <c r="H332" s="4">
        <f t="shared" si="42"/>
        <v>9.70918997203543E-5</v>
      </c>
      <c r="I332" s="4">
        <f t="shared" si="43"/>
        <v>9.7091899720354296E-3</v>
      </c>
      <c r="M332" s="4">
        <v>56321</v>
      </c>
      <c r="N332" s="4">
        <v>17503</v>
      </c>
      <c r="O332" s="4">
        <v>985909327</v>
      </c>
      <c r="P332" s="4">
        <f t="shared" si="44"/>
        <v>985786463</v>
      </c>
      <c r="Q332" s="4">
        <f t="shared" si="45"/>
        <v>-122864</v>
      </c>
      <c r="R332" s="4">
        <f t="shared" si="46"/>
        <v>-1.2463551145355909E-4</v>
      </c>
      <c r="S332" s="4">
        <f t="shared" si="47"/>
        <v>1.2463551145355908E-2</v>
      </c>
    </row>
    <row r="333" spans="3:19" x14ac:dyDescent="0.25">
      <c r="C333" s="4">
        <v>48148</v>
      </c>
      <c r="D333" s="4">
        <v>40705</v>
      </c>
      <c r="E333" s="4">
        <v>1960093460</v>
      </c>
      <c r="F333" s="4">
        <f t="shared" si="40"/>
        <v>1959864340</v>
      </c>
      <c r="G333" s="4">
        <f t="shared" si="41"/>
        <v>-229120</v>
      </c>
      <c r="H333" s="4">
        <f t="shared" si="42"/>
        <v>-1.1690605075247198E-4</v>
      </c>
      <c r="I333" s="4">
        <f t="shared" si="43"/>
        <v>1.1690605075247197E-2</v>
      </c>
      <c r="M333" s="4">
        <v>15380</v>
      </c>
      <c r="N333" s="4">
        <v>7937</v>
      </c>
      <c r="O333" s="4">
        <v>122132500</v>
      </c>
      <c r="P333" s="4">
        <f t="shared" si="44"/>
        <v>122071060</v>
      </c>
      <c r="Q333" s="4">
        <f t="shared" si="45"/>
        <v>-61440</v>
      </c>
      <c r="R333" s="4">
        <f t="shared" si="46"/>
        <v>-5.0331339795034143E-4</v>
      </c>
      <c r="S333" s="4">
        <f t="shared" si="47"/>
        <v>5.0331339795034145E-2</v>
      </c>
    </row>
    <row r="334" spans="3:19" x14ac:dyDescent="0.25">
      <c r="C334" s="4">
        <v>30107</v>
      </c>
      <c r="D334" s="4">
        <v>4315</v>
      </c>
      <c r="E334" s="4">
        <v>129956329</v>
      </c>
      <c r="F334" s="4">
        <f t="shared" si="40"/>
        <v>129911705</v>
      </c>
      <c r="G334" s="4">
        <f t="shared" si="41"/>
        <v>-44624</v>
      </c>
      <c r="H334" s="4">
        <f t="shared" si="42"/>
        <v>-3.4349483751290925E-4</v>
      </c>
      <c r="I334" s="4">
        <f t="shared" si="43"/>
        <v>3.4349483751290925E-2</v>
      </c>
      <c r="M334" s="4">
        <v>62875</v>
      </c>
      <c r="N334" s="4">
        <v>37082</v>
      </c>
      <c r="O334" s="4">
        <v>2364859497</v>
      </c>
      <c r="P334" s="4">
        <f t="shared" si="44"/>
        <v>2331530750</v>
      </c>
      <c r="Q334" s="4">
        <f t="shared" si="45"/>
        <v>-33328747</v>
      </c>
      <c r="R334" s="4">
        <f t="shared" si="46"/>
        <v>-1.4294791951596606E-2</v>
      </c>
      <c r="S334" s="4">
        <f t="shared" si="47"/>
        <v>1.4294791951596606</v>
      </c>
    </row>
    <row r="335" spans="3:19" x14ac:dyDescent="0.25">
      <c r="C335" s="4">
        <v>35558</v>
      </c>
      <c r="D335" s="4">
        <v>59851</v>
      </c>
      <c r="E335" s="4">
        <v>2094577949</v>
      </c>
      <c r="F335" s="4">
        <f t="shared" si="40"/>
        <v>2128181858</v>
      </c>
      <c r="G335" s="4">
        <f t="shared" si="41"/>
        <v>33603909</v>
      </c>
      <c r="H335" s="4">
        <f t="shared" si="42"/>
        <v>1.5789961216744853E-2</v>
      </c>
      <c r="I335" s="4">
        <f t="shared" si="43"/>
        <v>1.5789961216744852</v>
      </c>
      <c r="M335" s="4">
        <v>2791</v>
      </c>
      <c r="N335" s="4">
        <v>27084</v>
      </c>
      <c r="O335" s="4">
        <v>92303124</v>
      </c>
      <c r="P335" s="4">
        <f t="shared" si="44"/>
        <v>75591444</v>
      </c>
      <c r="Q335" s="4">
        <f t="shared" si="45"/>
        <v>-16711680</v>
      </c>
      <c r="R335" s="4">
        <f t="shared" si="46"/>
        <v>-0.22107898878079377</v>
      </c>
      <c r="S335" s="4">
        <f t="shared" si="47"/>
        <v>22.107898878079375</v>
      </c>
    </row>
    <row r="336" spans="3:19" x14ac:dyDescent="0.25">
      <c r="C336" s="4">
        <v>53727</v>
      </c>
      <c r="D336" s="4">
        <v>58556</v>
      </c>
      <c r="E336" s="4">
        <v>3112610756</v>
      </c>
      <c r="F336" s="4">
        <f t="shared" si="40"/>
        <v>3146038212</v>
      </c>
      <c r="G336" s="4">
        <f t="shared" si="41"/>
        <v>33427456</v>
      </c>
      <c r="H336" s="4">
        <f t="shared" si="42"/>
        <v>1.0625254287280094E-2</v>
      </c>
      <c r="I336" s="4">
        <f t="shared" si="43"/>
        <v>1.0625254287280095</v>
      </c>
      <c r="M336" s="4">
        <v>20960</v>
      </c>
      <c r="N336" s="4">
        <v>25788</v>
      </c>
      <c r="O336" s="4">
        <v>557184060</v>
      </c>
      <c r="P336" s="4">
        <f t="shared" si="44"/>
        <v>540516480</v>
      </c>
      <c r="Q336" s="4">
        <f t="shared" si="45"/>
        <v>-16667580</v>
      </c>
      <c r="R336" s="4">
        <f t="shared" si="46"/>
        <v>-3.0836395589640485E-2</v>
      </c>
      <c r="S336" s="4">
        <f t="shared" si="47"/>
        <v>3.0836395589640486</v>
      </c>
    </row>
    <row r="337" spans="3:19" x14ac:dyDescent="0.25">
      <c r="C337" s="4">
        <v>29475</v>
      </c>
      <c r="D337" s="4">
        <v>5241</v>
      </c>
      <c r="E337" s="4">
        <v>154679895</v>
      </c>
      <c r="F337" s="4">
        <f t="shared" si="40"/>
        <v>154478475</v>
      </c>
      <c r="G337" s="4">
        <f t="shared" si="41"/>
        <v>-201420</v>
      </c>
      <c r="H337" s="4">
        <f t="shared" si="42"/>
        <v>-1.3038709761991113E-3</v>
      </c>
      <c r="I337" s="4">
        <f t="shared" si="43"/>
        <v>0.13038709761991113</v>
      </c>
      <c r="M337" s="4">
        <v>62242</v>
      </c>
      <c r="N337" s="4">
        <v>38008</v>
      </c>
      <c r="O337" s="4">
        <v>2382013172</v>
      </c>
      <c r="P337" s="4">
        <f t="shared" si="44"/>
        <v>2365693936</v>
      </c>
      <c r="Q337" s="4">
        <f t="shared" si="45"/>
        <v>-16319236</v>
      </c>
      <c r="R337" s="4">
        <f t="shared" si="46"/>
        <v>-6.8982871163770021E-3</v>
      </c>
      <c r="S337" s="4">
        <f t="shared" si="47"/>
        <v>0.68982871163770021</v>
      </c>
    </row>
    <row r="338" spans="3:19" x14ac:dyDescent="0.25">
      <c r="C338" s="4">
        <v>31057</v>
      </c>
      <c r="D338" s="4">
        <v>56855</v>
      </c>
      <c r="E338" s="4">
        <v>1765687555</v>
      </c>
      <c r="F338" s="4">
        <f t="shared" si="40"/>
        <v>1765745735</v>
      </c>
      <c r="G338" s="4">
        <f t="shared" si="41"/>
        <v>58180</v>
      </c>
      <c r="H338" s="4">
        <f t="shared" si="42"/>
        <v>3.2949251325814475E-5</v>
      </c>
      <c r="I338" s="4">
        <f t="shared" si="43"/>
        <v>3.2949251325814473E-3</v>
      </c>
      <c r="M338" s="4">
        <v>63825</v>
      </c>
      <c r="N338" s="4">
        <v>24087</v>
      </c>
      <c r="O338" s="4">
        <v>1537202179</v>
      </c>
      <c r="P338" s="4">
        <f t="shared" si="44"/>
        <v>1537352775</v>
      </c>
      <c r="Q338" s="4">
        <f t="shared" si="45"/>
        <v>150596</v>
      </c>
      <c r="R338" s="4">
        <f t="shared" si="46"/>
        <v>9.7957997961788562E-5</v>
      </c>
      <c r="S338" s="4">
        <f t="shared" si="47"/>
        <v>9.7957997961788564E-3</v>
      </c>
    </row>
    <row r="339" spans="3:19" x14ac:dyDescent="0.25">
      <c r="C339" s="4">
        <v>43532</v>
      </c>
      <c r="D339" s="4">
        <v>46958</v>
      </c>
      <c r="E339" s="4">
        <v>2044492323</v>
      </c>
      <c r="F339" s="4">
        <f t="shared" si="40"/>
        <v>2044175656</v>
      </c>
      <c r="G339" s="4">
        <f t="shared" si="41"/>
        <v>-316667</v>
      </c>
      <c r="H339" s="4">
        <f t="shared" si="42"/>
        <v>-1.549118340542453E-4</v>
      </c>
      <c r="I339" s="4">
        <f t="shared" si="43"/>
        <v>1.5491183405424529E-2</v>
      </c>
      <c r="M339" s="4">
        <v>10765</v>
      </c>
      <c r="N339" s="4">
        <v>14190</v>
      </c>
      <c r="O339" s="4">
        <v>152927331</v>
      </c>
      <c r="P339" s="4">
        <f t="shared" si="44"/>
        <v>152755350</v>
      </c>
      <c r="Q339" s="4">
        <f t="shared" si="45"/>
        <v>-171981</v>
      </c>
      <c r="R339" s="4">
        <f t="shared" si="46"/>
        <v>-1.125859094296861E-3</v>
      </c>
      <c r="S339" s="4">
        <f t="shared" si="47"/>
        <v>0.1125859094296861</v>
      </c>
    </row>
    <row r="340" spans="3:19" x14ac:dyDescent="0.25">
      <c r="C340" s="4">
        <v>32729</v>
      </c>
      <c r="D340" s="4">
        <v>58615</v>
      </c>
      <c r="E340" s="4">
        <v>1884959227</v>
      </c>
      <c r="F340" s="4">
        <f t="shared" si="40"/>
        <v>1918410335</v>
      </c>
      <c r="G340" s="4">
        <f t="shared" si="41"/>
        <v>33451108</v>
      </c>
      <c r="H340" s="4">
        <f t="shared" si="42"/>
        <v>1.7436888964633315E-2</v>
      </c>
      <c r="I340" s="4">
        <f t="shared" si="43"/>
        <v>1.7436888964633315</v>
      </c>
      <c r="M340" s="4">
        <v>65496</v>
      </c>
      <c r="N340" s="4">
        <v>25848</v>
      </c>
      <c r="O340" s="4">
        <v>1709534620</v>
      </c>
      <c r="P340" s="4">
        <f t="shared" si="44"/>
        <v>1692940608</v>
      </c>
      <c r="Q340" s="4">
        <f t="shared" si="45"/>
        <v>-16594012</v>
      </c>
      <c r="R340" s="4">
        <f t="shared" si="46"/>
        <v>-9.8018866826071194E-3</v>
      </c>
      <c r="S340" s="4">
        <f t="shared" si="47"/>
        <v>0.98018866826071194</v>
      </c>
    </row>
    <row r="341" spans="3:19" x14ac:dyDescent="0.25">
      <c r="C341" s="4">
        <v>43092</v>
      </c>
      <c r="D341" s="4">
        <v>40331</v>
      </c>
      <c r="E341" s="4">
        <v>1737762135</v>
      </c>
      <c r="F341" s="4">
        <f t="shared" si="40"/>
        <v>1737943452</v>
      </c>
      <c r="G341" s="4">
        <f t="shared" si="41"/>
        <v>181317</v>
      </c>
      <c r="H341" s="4">
        <f t="shared" si="42"/>
        <v>1.0432848076348113E-4</v>
      </c>
      <c r="I341" s="4">
        <f t="shared" si="43"/>
        <v>1.0432848076348113E-2</v>
      </c>
      <c r="M341" s="4">
        <v>10325</v>
      </c>
      <c r="N341" s="4">
        <v>7564</v>
      </c>
      <c r="O341" s="4">
        <v>77752508</v>
      </c>
      <c r="P341" s="4">
        <f t="shared" si="44"/>
        <v>78098300</v>
      </c>
      <c r="Q341" s="4">
        <f t="shared" si="45"/>
        <v>345792</v>
      </c>
      <c r="R341" s="4">
        <f t="shared" si="46"/>
        <v>4.427650793935335E-3</v>
      </c>
      <c r="S341" s="4">
        <f t="shared" si="47"/>
        <v>0.44276507939353349</v>
      </c>
    </row>
    <row r="342" spans="3:19" x14ac:dyDescent="0.25">
      <c r="C342" s="4">
        <v>19593</v>
      </c>
      <c r="D342" s="4">
        <v>57522</v>
      </c>
      <c r="E342" s="4">
        <v>1127047755</v>
      </c>
      <c r="F342" s="4">
        <f t="shared" si="40"/>
        <v>1127028546</v>
      </c>
      <c r="G342" s="4">
        <f t="shared" si="41"/>
        <v>-19209</v>
      </c>
      <c r="H342" s="4">
        <f t="shared" si="42"/>
        <v>-1.7043933863233311E-5</v>
      </c>
      <c r="I342" s="4">
        <f t="shared" si="43"/>
        <v>1.7043933863233312E-3</v>
      </c>
      <c r="M342" s="4">
        <v>52360</v>
      </c>
      <c r="N342" s="4">
        <v>24754</v>
      </c>
      <c r="O342" s="4">
        <v>1296142919</v>
      </c>
      <c r="P342" s="4">
        <f t="shared" si="44"/>
        <v>1296119440</v>
      </c>
      <c r="Q342" s="4">
        <f t="shared" si="45"/>
        <v>-23479</v>
      </c>
      <c r="R342" s="4">
        <f t="shared" si="46"/>
        <v>-1.8114842872814251E-5</v>
      </c>
      <c r="S342" s="4">
        <f t="shared" si="47"/>
        <v>1.8114842872814251E-3</v>
      </c>
    </row>
    <row r="343" spans="3:19" x14ac:dyDescent="0.25">
      <c r="C343" s="4">
        <v>29616</v>
      </c>
      <c r="D343" s="4">
        <v>34822</v>
      </c>
      <c r="E343" s="4">
        <v>1031002447</v>
      </c>
      <c r="F343" s="4">
        <f t="shared" si="40"/>
        <v>1031288352</v>
      </c>
      <c r="G343" s="4">
        <f t="shared" si="41"/>
        <v>285905</v>
      </c>
      <c r="H343" s="4">
        <f t="shared" si="42"/>
        <v>2.7723090195437404E-4</v>
      </c>
      <c r="I343" s="4">
        <f t="shared" si="43"/>
        <v>2.7723090195437405E-2</v>
      </c>
      <c r="M343" s="4">
        <v>62384</v>
      </c>
      <c r="N343" s="4">
        <v>2054</v>
      </c>
      <c r="O343" s="4">
        <v>128117327</v>
      </c>
      <c r="P343" s="4">
        <f t="shared" si="44"/>
        <v>128136736</v>
      </c>
      <c r="Q343" s="4">
        <f t="shared" si="45"/>
        <v>19409</v>
      </c>
      <c r="R343" s="4">
        <f t="shared" si="46"/>
        <v>1.5147100360040386E-4</v>
      </c>
      <c r="S343" s="4">
        <f t="shared" si="47"/>
        <v>1.5147100360040387E-2</v>
      </c>
    </row>
    <row r="344" spans="3:19" x14ac:dyDescent="0.25">
      <c r="C344" s="4">
        <v>22331</v>
      </c>
      <c r="D344" s="4">
        <v>50060</v>
      </c>
      <c r="E344" s="4">
        <v>1118266372</v>
      </c>
      <c r="F344" s="4">
        <f t="shared" si="40"/>
        <v>1117889860</v>
      </c>
      <c r="G344" s="4">
        <f t="shared" si="41"/>
        <v>-376512</v>
      </c>
      <c r="H344" s="4">
        <f t="shared" si="42"/>
        <v>-3.3680598909806731E-4</v>
      </c>
      <c r="I344" s="4">
        <f t="shared" si="43"/>
        <v>3.3680598909806729E-2</v>
      </c>
      <c r="M344" s="4">
        <v>55098</v>
      </c>
      <c r="N344" s="4">
        <v>17293</v>
      </c>
      <c r="O344" s="4">
        <v>952924974</v>
      </c>
      <c r="P344" s="4">
        <f t="shared" si="44"/>
        <v>952809714</v>
      </c>
      <c r="Q344" s="4">
        <f t="shared" si="45"/>
        <v>-115260</v>
      </c>
      <c r="R344" s="4">
        <f t="shared" si="46"/>
        <v>-1.2096853999958275E-4</v>
      </c>
      <c r="S344" s="4">
        <f t="shared" si="47"/>
        <v>1.2096853999958275E-2</v>
      </c>
    </row>
    <row r="345" spans="3:19" x14ac:dyDescent="0.25">
      <c r="C345" s="4">
        <v>48943</v>
      </c>
      <c r="D345" s="4">
        <v>26296</v>
      </c>
      <c r="E345" s="4">
        <v>1287225988</v>
      </c>
      <c r="F345" s="4">
        <f t="shared" si="40"/>
        <v>1287005128</v>
      </c>
      <c r="G345" s="4">
        <f t="shared" si="41"/>
        <v>-220860</v>
      </c>
      <c r="H345" s="4">
        <f t="shared" si="42"/>
        <v>-1.7160770784434667E-4</v>
      </c>
      <c r="I345" s="4">
        <f t="shared" si="43"/>
        <v>1.7160770784434665E-2</v>
      </c>
      <c r="M345" s="4">
        <v>16176</v>
      </c>
      <c r="N345" s="4">
        <v>59064</v>
      </c>
      <c r="O345" s="4">
        <v>956353788</v>
      </c>
      <c r="P345" s="4">
        <f t="shared" si="44"/>
        <v>955419264</v>
      </c>
      <c r="Q345" s="4">
        <f t="shared" si="45"/>
        <v>-934524</v>
      </c>
      <c r="R345" s="4">
        <f t="shared" si="46"/>
        <v>-9.7812974388592606E-4</v>
      </c>
      <c r="S345" s="4">
        <f t="shared" si="47"/>
        <v>9.78129743885926E-2</v>
      </c>
    </row>
    <row r="346" spans="3:19" x14ac:dyDescent="0.25">
      <c r="C346" s="4">
        <v>38969</v>
      </c>
      <c r="D346" s="4">
        <v>26580</v>
      </c>
      <c r="E346" s="4">
        <v>1035872820</v>
      </c>
      <c r="F346" s="4">
        <f t="shared" si="40"/>
        <v>1035796020</v>
      </c>
      <c r="G346" s="4">
        <f t="shared" si="41"/>
        <v>-76800</v>
      </c>
      <c r="H346" s="4">
        <f t="shared" si="42"/>
        <v>-7.4145872852456033E-5</v>
      </c>
      <c r="I346" s="4">
        <f t="shared" si="43"/>
        <v>7.4145872852456034E-3</v>
      </c>
      <c r="M346" s="4">
        <v>6201</v>
      </c>
      <c r="N346" s="4">
        <v>59347</v>
      </c>
      <c r="O346" s="4">
        <v>366900987</v>
      </c>
      <c r="P346" s="4">
        <f t="shared" si="44"/>
        <v>368010747</v>
      </c>
      <c r="Q346" s="4">
        <f t="shared" si="45"/>
        <v>1109760</v>
      </c>
      <c r="R346" s="4">
        <f t="shared" si="46"/>
        <v>3.0155641079688362E-3</v>
      </c>
      <c r="S346" s="4">
        <f t="shared" si="47"/>
        <v>0.30155641079688361</v>
      </c>
    </row>
    <row r="347" spans="3:19" x14ac:dyDescent="0.25">
      <c r="C347" s="4">
        <v>7218</v>
      </c>
      <c r="D347" s="4">
        <v>52958</v>
      </c>
      <c r="E347" s="4">
        <v>382106605</v>
      </c>
      <c r="F347" s="4">
        <f t="shared" si="40"/>
        <v>382250844</v>
      </c>
      <c r="G347" s="4">
        <f t="shared" si="41"/>
        <v>144239</v>
      </c>
      <c r="H347" s="4">
        <f t="shared" si="42"/>
        <v>3.7734122046830589E-4</v>
      </c>
      <c r="I347" s="4">
        <f t="shared" si="43"/>
        <v>3.773412204683059E-2</v>
      </c>
      <c r="M347" s="4">
        <v>39986</v>
      </c>
      <c r="N347" s="4">
        <v>20190</v>
      </c>
      <c r="O347" s="4">
        <v>807275245</v>
      </c>
      <c r="P347" s="4">
        <f t="shared" si="44"/>
        <v>807317340</v>
      </c>
      <c r="Q347" s="4">
        <f t="shared" si="45"/>
        <v>42095</v>
      </c>
      <c r="R347" s="4">
        <f t="shared" si="46"/>
        <v>5.2141825666719858E-5</v>
      </c>
      <c r="S347" s="4">
        <f t="shared" si="47"/>
        <v>5.2141825666719857E-3</v>
      </c>
    </row>
    <row r="348" spans="3:19" x14ac:dyDescent="0.25">
      <c r="C348" s="4">
        <v>24430</v>
      </c>
      <c r="D348" s="4">
        <v>43321</v>
      </c>
      <c r="E348" s="4">
        <v>1058323762</v>
      </c>
      <c r="F348" s="4">
        <f t="shared" si="40"/>
        <v>1058332030</v>
      </c>
      <c r="G348" s="4">
        <f t="shared" si="41"/>
        <v>8268</v>
      </c>
      <c r="H348" s="4">
        <f t="shared" si="42"/>
        <v>7.8122930853751059E-6</v>
      </c>
      <c r="I348" s="4">
        <f t="shared" si="43"/>
        <v>7.8122930853751057E-4</v>
      </c>
      <c r="M348" s="4">
        <v>57197</v>
      </c>
      <c r="N348" s="4">
        <v>10554</v>
      </c>
      <c r="O348" s="4">
        <v>603510175</v>
      </c>
      <c r="P348" s="4">
        <f t="shared" si="44"/>
        <v>603657138</v>
      </c>
      <c r="Q348" s="4">
        <f t="shared" si="45"/>
        <v>146963</v>
      </c>
      <c r="R348" s="4">
        <f t="shared" si="46"/>
        <v>2.434544226328688E-4</v>
      </c>
      <c r="S348" s="4">
        <f t="shared" si="47"/>
        <v>2.434544226328688E-2</v>
      </c>
    </row>
    <row r="349" spans="3:19" x14ac:dyDescent="0.25">
      <c r="C349" s="4">
        <v>45378</v>
      </c>
      <c r="D349" s="4">
        <v>36275</v>
      </c>
      <c r="E349" s="4">
        <v>1646102229</v>
      </c>
      <c r="F349" s="4">
        <f t="shared" si="40"/>
        <v>1646086950</v>
      </c>
      <c r="G349" s="4">
        <f t="shared" si="41"/>
        <v>-15279</v>
      </c>
      <c r="H349" s="4">
        <f t="shared" si="42"/>
        <v>-9.2820127150634418E-6</v>
      </c>
      <c r="I349" s="4">
        <f t="shared" si="43"/>
        <v>9.2820127150634413E-4</v>
      </c>
      <c r="M349" s="4">
        <v>12611</v>
      </c>
      <c r="N349" s="4">
        <v>3507</v>
      </c>
      <c r="O349" s="4">
        <v>44210393</v>
      </c>
      <c r="P349" s="4">
        <f t="shared" si="44"/>
        <v>44226777</v>
      </c>
      <c r="Q349" s="4">
        <f t="shared" si="45"/>
        <v>16384</v>
      </c>
      <c r="R349" s="4">
        <f t="shared" si="46"/>
        <v>3.7045430644878327E-4</v>
      </c>
      <c r="S349" s="4">
        <f t="shared" si="47"/>
        <v>3.7045430644878329E-2</v>
      </c>
    </row>
    <row r="350" spans="3:19" x14ac:dyDescent="0.25">
      <c r="C350" s="4">
        <v>8272</v>
      </c>
      <c r="D350" s="4">
        <v>57491</v>
      </c>
      <c r="E350" s="4">
        <v>475087023</v>
      </c>
      <c r="F350" s="4">
        <f t="shared" si="40"/>
        <v>475565552</v>
      </c>
      <c r="G350" s="4">
        <f t="shared" si="41"/>
        <v>478529</v>
      </c>
      <c r="H350" s="4">
        <f t="shared" si="42"/>
        <v>1.0062314185447982E-3</v>
      </c>
      <c r="I350" s="4">
        <f t="shared" si="43"/>
        <v>0.10062314185447982</v>
      </c>
      <c r="M350" s="4">
        <v>41039</v>
      </c>
      <c r="N350" s="4">
        <v>24724</v>
      </c>
      <c r="O350" s="4">
        <v>1014403436</v>
      </c>
      <c r="P350" s="4">
        <f t="shared" si="44"/>
        <v>1014648236</v>
      </c>
      <c r="Q350" s="4">
        <f t="shared" si="45"/>
        <v>244800</v>
      </c>
      <c r="R350" s="4">
        <f t="shared" si="46"/>
        <v>2.4126588044450116E-4</v>
      </c>
      <c r="S350" s="4">
        <f t="shared" si="47"/>
        <v>2.4126588044450115E-2</v>
      </c>
    </row>
    <row r="351" spans="3:19" x14ac:dyDescent="0.25">
      <c r="C351" s="4">
        <v>64460</v>
      </c>
      <c r="D351" s="4">
        <v>52716</v>
      </c>
      <c r="E351" s="4">
        <v>3364501500</v>
      </c>
      <c r="F351" s="4">
        <f t="shared" si="40"/>
        <v>3398073360</v>
      </c>
      <c r="G351" s="4">
        <f t="shared" si="41"/>
        <v>33571860</v>
      </c>
      <c r="H351" s="4">
        <f t="shared" si="42"/>
        <v>9.8796748755300562E-3</v>
      </c>
      <c r="I351" s="4">
        <f t="shared" si="43"/>
        <v>0.98796748755300556</v>
      </c>
      <c r="M351" s="4">
        <v>31692</v>
      </c>
      <c r="N351" s="4">
        <v>19949</v>
      </c>
      <c r="O351" s="4">
        <v>648942280</v>
      </c>
      <c r="P351" s="4">
        <f t="shared" si="44"/>
        <v>632223708</v>
      </c>
      <c r="Q351" s="4">
        <f t="shared" si="45"/>
        <v>-16718572</v>
      </c>
      <c r="R351" s="4">
        <f t="shared" si="46"/>
        <v>-2.6444076342673314E-2</v>
      </c>
      <c r="S351" s="4">
        <f t="shared" si="47"/>
        <v>2.6444076342673313</v>
      </c>
    </row>
    <row r="352" spans="3:19" x14ac:dyDescent="0.25">
      <c r="C352" s="4">
        <v>32516</v>
      </c>
      <c r="D352" s="4">
        <v>34255</v>
      </c>
      <c r="E352" s="4">
        <v>1113884667</v>
      </c>
      <c r="F352" s="4">
        <f t="shared" si="40"/>
        <v>1113835580</v>
      </c>
      <c r="G352" s="4">
        <f t="shared" si="41"/>
        <v>-49087</v>
      </c>
      <c r="H352" s="4">
        <f t="shared" si="42"/>
        <v>-4.4070238804905121E-5</v>
      </c>
      <c r="I352" s="4">
        <f t="shared" si="43"/>
        <v>4.4070238804905125E-3</v>
      </c>
      <c r="M352" s="4">
        <v>65284</v>
      </c>
      <c r="N352" s="4">
        <v>1487</v>
      </c>
      <c r="O352" s="4">
        <v>97093883</v>
      </c>
      <c r="P352" s="4">
        <f t="shared" si="44"/>
        <v>97077308</v>
      </c>
      <c r="Q352" s="4">
        <f t="shared" si="45"/>
        <v>-16575</v>
      </c>
      <c r="R352" s="4">
        <f t="shared" si="46"/>
        <v>-1.7074021047225579E-4</v>
      </c>
      <c r="S352" s="4">
        <f t="shared" si="47"/>
        <v>1.7074021047225579E-2</v>
      </c>
    </row>
    <row r="353" spans="3:19" x14ac:dyDescent="0.25">
      <c r="C353" s="4">
        <v>48866</v>
      </c>
      <c r="D353" s="4">
        <v>61576</v>
      </c>
      <c r="E353" s="4">
        <v>2975359956</v>
      </c>
      <c r="F353" s="4">
        <f t="shared" si="40"/>
        <v>3008972816</v>
      </c>
      <c r="G353" s="4">
        <f t="shared" si="41"/>
        <v>33612860</v>
      </c>
      <c r="H353" s="4">
        <f t="shared" si="42"/>
        <v>1.1170875263899359E-2</v>
      </c>
      <c r="I353" s="4">
        <f t="shared" si="43"/>
        <v>1.117087526389936</v>
      </c>
      <c r="M353" s="4">
        <v>16098</v>
      </c>
      <c r="N353" s="4">
        <v>28809</v>
      </c>
      <c r="O353" s="4">
        <v>464271030</v>
      </c>
      <c r="P353" s="4">
        <f t="shared" si="44"/>
        <v>463767282</v>
      </c>
      <c r="Q353" s="4">
        <f t="shared" si="45"/>
        <v>-503748</v>
      </c>
      <c r="R353" s="4">
        <f t="shared" si="46"/>
        <v>-1.0862085782066878E-3</v>
      </c>
      <c r="S353" s="4">
        <f t="shared" si="47"/>
        <v>0.10862085782066878</v>
      </c>
    </row>
    <row r="354" spans="3:19" x14ac:dyDescent="0.25">
      <c r="C354" s="4">
        <v>44779</v>
      </c>
      <c r="D354" s="4">
        <v>44856</v>
      </c>
      <c r="E354" s="4">
        <v>2008587284</v>
      </c>
      <c r="F354" s="4">
        <f t="shared" si="40"/>
        <v>2008606824</v>
      </c>
      <c r="G354" s="4">
        <f t="shared" si="41"/>
        <v>19540</v>
      </c>
      <c r="H354" s="4">
        <f t="shared" si="42"/>
        <v>9.7281358235592655E-6</v>
      </c>
      <c r="I354" s="4">
        <f t="shared" si="43"/>
        <v>9.728135823559265E-4</v>
      </c>
      <c r="M354" s="4">
        <v>12012</v>
      </c>
      <c r="N354" s="4">
        <v>12088</v>
      </c>
      <c r="O354" s="4">
        <v>144872012</v>
      </c>
      <c r="P354" s="4">
        <f t="shared" si="44"/>
        <v>145201056</v>
      </c>
      <c r="Q354" s="4">
        <f t="shared" si="45"/>
        <v>329044</v>
      </c>
      <c r="R354" s="4">
        <f t="shared" si="46"/>
        <v>2.2661267697667432E-3</v>
      </c>
      <c r="S354" s="4">
        <f t="shared" si="47"/>
        <v>0.22661267697667431</v>
      </c>
    </row>
    <row r="355" spans="3:19" x14ac:dyDescent="0.25">
      <c r="C355" s="4">
        <v>4873</v>
      </c>
      <c r="D355" s="4">
        <v>20712</v>
      </c>
      <c r="E355" s="4">
        <v>100949068</v>
      </c>
      <c r="F355" s="4">
        <f t="shared" si="40"/>
        <v>100929576</v>
      </c>
      <c r="G355" s="4">
        <f t="shared" si="41"/>
        <v>-19492</v>
      </c>
      <c r="H355" s="4">
        <f t="shared" si="42"/>
        <v>-1.9312475859405175E-4</v>
      </c>
      <c r="I355" s="4">
        <f t="shared" si="43"/>
        <v>1.9312475859405175E-2</v>
      </c>
      <c r="M355" s="4">
        <v>37641</v>
      </c>
      <c r="N355" s="4">
        <v>53480</v>
      </c>
      <c r="O355" s="4">
        <v>2011207756</v>
      </c>
      <c r="P355" s="4">
        <f t="shared" si="44"/>
        <v>2013040680</v>
      </c>
      <c r="Q355" s="4">
        <f t="shared" si="45"/>
        <v>1832924</v>
      </c>
      <c r="R355" s="4">
        <f t="shared" si="46"/>
        <v>9.105250669847368E-4</v>
      </c>
      <c r="S355" s="4">
        <f t="shared" si="47"/>
        <v>9.1052506698473673E-2</v>
      </c>
    </row>
    <row r="356" spans="3:19" x14ac:dyDescent="0.25">
      <c r="C356" s="4">
        <v>60446</v>
      </c>
      <c r="D356" s="4">
        <v>45280</v>
      </c>
      <c r="E356" s="4">
        <v>2736888848</v>
      </c>
      <c r="F356" s="4">
        <f t="shared" si="40"/>
        <v>2736994880</v>
      </c>
      <c r="G356" s="4">
        <f t="shared" si="41"/>
        <v>106032</v>
      </c>
      <c r="H356" s="4">
        <f t="shared" si="42"/>
        <v>3.8740298995371158E-5</v>
      </c>
      <c r="I356" s="4">
        <f t="shared" si="43"/>
        <v>3.874029899537116E-3</v>
      </c>
      <c r="M356" s="4">
        <v>27679</v>
      </c>
      <c r="N356" s="4">
        <v>12513</v>
      </c>
      <c r="O356" s="4">
        <v>346220847</v>
      </c>
      <c r="P356" s="4">
        <f t="shared" si="44"/>
        <v>346347327</v>
      </c>
      <c r="Q356" s="4">
        <f t="shared" si="45"/>
        <v>126480</v>
      </c>
      <c r="R356" s="4">
        <f t="shared" si="46"/>
        <v>3.651825498280805E-4</v>
      </c>
      <c r="S356" s="4">
        <f t="shared" si="47"/>
        <v>3.651825498280805E-2</v>
      </c>
    </row>
    <row r="357" spans="3:19" x14ac:dyDescent="0.25">
      <c r="C357" s="4">
        <v>13903</v>
      </c>
      <c r="D357" s="4">
        <v>26023</v>
      </c>
      <c r="E357" s="4">
        <v>361562173</v>
      </c>
      <c r="F357" s="4">
        <f t="shared" si="40"/>
        <v>361797769</v>
      </c>
      <c r="G357" s="4">
        <f t="shared" si="41"/>
        <v>235596</v>
      </c>
      <c r="H357" s="4">
        <f t="shared" si="42"/>
        <v>6.5118146154184828E-4</v>
      </c>
      <c r="I357" s="4">
        <f t="shared" si="43"/>
        <v>6.5118146154184833E-2</v>
      </c>
      <c r="M357" s="4">
        <v>46671</v>
      </c>
      <c r="N357" s="4">
        <v>58791</v>
      </c>
      <c r="O357" s="4">
        <v>2760320317</v>
      </c>
      <c r="P357" s="4">
        <f t="shared" si="44"/>
        <v>2743834761</v>
      </c>
      <c r="Q357" s="4">
        <f t="shared" si="45"/>
        <v>-16485556</v>
      </c>
      <c r="R357" s="4">
        <f t="shared" si="46"/>
        <v>-6.0082174897411762E-3</v>
      </c>
      <c r="S357" s="4">
        <f t="shared" si="47"/>
        <v>0.60082174897411766</v>
      </c>
    </row>
    <row r="358" spans="3:19" x14ac:dyDescent="0.25">
      <c r="C358" s="4">
        <v>39158</v>
      </c>
      <c r="D358" s="4">
        <v>1621</v>
      </c>
      <c r="E358" s="4">
        <v>63482542</v>
      </c>
      <c r="F358" s="4">
        <f t="shared" si="40"/>
        <v>63475118</v>
      </c>
      <c r="G358" s="4">
        <f t="shared" si="41"/>
        <v>-7424</v>
      </c>
      <c r="H358" s="4">
        <f t="shared" si="42"/>
        <v>-1.1695921542044238E-4</v>
      </c>
      <c r="I358" s="4">
        <f t="shared" si="43"/>
        <v>1.1695921542044237E-2</v>
      </c>
      <c r="M358" s="4">
        <v>6390</v>
      </c>
      <c r="N358" s="4">
        <v>34389</v>
      </c>
      <c r="O358" s="4">
        <v>219670702</v>
      </c>
      <c r="P358" s="4">
        <f t="shared" si="44"/>
        <v>219745710</v>
      </c>
      <c r="Q358" s="4">
        <f t="shared" si="45"/>
        <v>75008</v>
      </c>
      <c r="R358" s="4">
        <f t="shared" si="46"/>
        <v>3.4133999703566455E-4</v>
      </c>
      <c r="S358" s="4">
        <f t="shared" si="47"/>
        <v>3.4133999703566453E-2</v>
      </c>
    </row>
    <row r="359" spans="3:19" x14ac:dyDescent="0.25">
      <c r="C359" s="4">
        <v>41361</v>
      </c>
      <c r="D359" s="4">
        <v>63293</v>
      </c>
      <c r="E359" s="4">
        <v>2617844365</v>
      </c>
      <c r="F359" s="4">
        <f t="shared" si="40"/>
        <v>2617861773</v>
      </c>
      <c r="G359" s="4">
        <f t="shared" si="41"/>
        <v>17408</v>
      </c>
      <c r="H359" s="4">
        <f t="shared" si="42"/>
        <v>6.6497017449668072E-6</v>
      </c>
      <c r="I359" s="4">
        <f t="shared" si="43"/>
        <v>6.6497017449668075E-4</v>
      </c>
      <c r="M359" s="4">
        <v>8594</v>
      </c>
      <c r="N359" s="4">
        <v>30526</v>
      </c>
      <c r="O359" s="4">
        <v>262336109</v>
      </c>
      <c r="P359" s="4">
        <f t="shared" si="44"/>
        <v>262340444</v>
      </c>
      <c r="Q359" s="4">
        <f t="shared" si="45"/>
        <v>4335</v>
      </c>
      <c r="R359" s="4">
        <f t="shared" si="46"/>
        <v>1.6524329736973382E-5</v>
      </c>
      <c r="S359" s="4">
        <f t="shared" si="47"/>
        <v>1.6524329736973382E-3</v>
      </c>
    </row>
    <row r="360" spans="3:19" x14ac:dyDescent="0.25">
      <c r="C360" s="4">
        <v>22588</v>
      </c>
      <c r="D360" s="4">
        <v>26195</v>
      </c>
      <c r="E360" s="4">
        <v>591740275</v>
      </c>
      <c r="F360" s="4">
        <f t="shared" si="40"/>
        <v>591692660</v>
      </c>
      <c r="G360" s="4">
        <f t="shared" si="41"/>
        <v>-47615</v>
      </c>
      <c r="H360" s="4">
        <f t="shared" si="42"/>
        <v>-8.0472520987500507E-5</v>
      </c>
      <c r="I360" s="4">
        <f t="shared" si="43"/>
        <v>8.0472520987500511E-3</v>
      </c>
      <c r="M360" s="4">
        <v>55356</v>
      </c>
      <c r="N360" s="4">
        <v>58963</v>
      </c>
      <c r="O360" s="4">
        <v>3280752755</v>
      </c>
      <c r="P360" s="4">
        <f t="shared" si="44"/>
        <v>3263955828</v>
      </c>
      <c r="Q360" s="4">
        <f t="shared" si="45"/>
        <v>-16796927</v>
      </c>
      <c r="R360" s="4">
        <f t="shared" si="46"/>
        <v>-5.1461869844888113E-3</v>
      </c>
      <c r="S360" s="4">
        <f t="shared" si="47"/>
        <v>0.51461869844888108</v>
      </c>
    </row>
    <row r="361" spans="3:19" x14ac:dyDescent="0.25">
      <c r="C361" s="4">
        <v>28474</v>
      </c>
      <c r="D361" s="4">
        <v>33476</v>
      </c>
      <c r="E361" s="4">
        <v>953079080</v>
      </c>
      <c r="F361" s="4">
        <f t="shared" si="40"/>
        <v>953195624</v>
      </c>
      <c r="G361" s="4">
        <f t="shared" si="41"/>
        <v>116544</v>
      </c>
      <c r="H361" s="4">
        <f t="shared" si="42"/>
        <v>1.222666125038778E-4</v>
      </c>
      <c r="I361" s="4">
        <f t="shared" si="43"/>
        <v>1.222666125038778E-2</v>
      </c>
      <c r="M361" s="4">
        <v>61241</v>
      </c>
      <c r="N361" s="4">
        <v>709</v>
      </c>
      <c r="O361" s="4">
        <v>43427805</v>
      </c>
      <c r="P361" s="4">
        <f t="shared" si="44"/>
        <v>43419869</v>
      </c>
      <c r="Q361" s="4">
        <f t="shared" si="45"/>
        <v>-7936</v>
      </c>
      <c r="R361" s="4">
        <f t="shared" si="46"/>
        <v>-1.8277346714242734E-4</v>
      </c>
      <c r="S361" s="4">
        <f t="shared" si="47"/>
        <v>1.8277346714242734E-2</v>
      </c>
    </row>
    <row r="362" spans="3:19" x14ac:dyDescent="0.25">
      <c r="C362" s="4">
        <v>2590</v>
      </c>
      <c r="D362" s="4">
        <v>38345</v>
      </c>
      <c r="E362" s="4">
        <v>99781570</v>
      </c>
      <c r="F362" s="4">
        <f t="shared" si="40"/>
        <v>99313550</v>
      </c>
      <c r="G362" s="4">
        <f t="shared" si="41"/>
        <v>-468020</v>
      </c>
      <c r="H362" s="4">
        <f t="shared" si="42"/>
        <v>-4.712549294633008E-3</v>
      </c>
      <c r="I362" s="4">
        <f t="shared" si="43"/>
        <v>0.47125492946330078</v>
      </c>
      <c r="M362" s="4">
        <v>35357</v>
      </c>
      <c r="N362" s="4">
        <v>5578</v>
      </c>
      <c r="O362" s="4">
        <v>197316351</v>
      </c>
      <c r="P362" s="4">
        <f t="shared" si="44"/>
        <v>197221346</v>
      </c>
      <c r="Q362" s="4">
        <f t="shared" si="45"/>
        <v>-95005</v>
      </c>
      <c r="R362" s="4">
        <f t="shared" si="46"/>
        <v>-4.8171763314098869E-4</v>
      </c>
      <c r="S362" s="4">
        <f t="shared" si="47"/>
        <v>4.8171763314098871E-2</v>
      </c>
    </row>
    <row r="363" spans="3:19" x14ac:dyDescent="0.25">
      <c r="C363" s="4">
        <v>4964</v>
      </c>
      <c r="D363" s="4">
        <v>55022</v>
      </c>
      <c r="E363" s="4">
        <v>273138891</v>
      </c>
      <c r="F363" s="4">
        <f t="shared" si="40"/>
        <v>273129208</v>
      </c>
      <c r="G363" s="4">
        <f t="shared" si="41"/>
        <v>-9683</v>
      </c>
      <c r="H363" s="4">
        <f t="shared" si="42"/>
        <v>-3.5452085373454459E-5</v>
      </c>
      <c r="I363" s="4">
        <f t="shared" si="43"/>
        <v>3.5452085373454461E-3</v>
      </c>
      <c r="M363" s="4">
        <v>37731</v>
      </c>
      <c r="N363" s="4">
        <v>22254</v>
      </c>
      <c r="O363" s="4">
        <v>839673069</v>
      </c>
      <c r="P363" s="4">
        <f t="shared" si="44"/>
        <v>839665674</v>
      </c>
      <c r="Q363" s="4">
        <f t="shared" si="45"/>
        <v>-7395</v>
      </c>
      <c r="R363" s="4">
        <f t="shared" si="46"/>
        <v>-8.8070767080089063E-6</v>
      </c>
      <c r="S363" s="4">
        <f t="shared" si="47"/>
        <v>8.8070767080089063E-4</v>
      </c>
    </row>
    <row r="364" spans="3:19" x14ac:dyDescent="0.25">
      <c r="C364" s="4">
        <v>49509</v>
      </c>
      <c r="D364" s="4">
        <v>18633</v>
      </c>
      <c r="E364" s="4">
        <v>922474465</v>
      </c>
      <c r="F364" s="4">
        <f t="shared" si="40"/>
        <v>922501197</v>
      </c>
      <c r="G364" s="4">
        <f t="shared" si="41"/>
        <v>26732</v>
      </c>
      <c r="H364" s="4">
        <f t="shared" si="42"/>
        <v>2.8977740177392963E-5</v>
      </c>
      <c r="I364" s="4">
        <f t="shared" si="43"/>
        <v>2.8977740177392962E-3</v>
      </c>
      <c r="M364" s="4">
        <v>16742</v>
      </c>
      <c r="N364" s="4">
        <v>51401</v>
      </c>
      <c r="O364" s="4">
        <v>861828202</v>
      </c>
      <c r="P364" s="4">
        <f t="shared" si="44"/>
        <v>860555542</v>
      </c>
      <c r="Q364" s="4">
        <f t="shared" si="45"/>
        <v>-1272660</v>
      </c>
      <c r="R364" s="4">
        <f t="shared" si="46"/>
        <v>-1.478881882559534E-3</v>
      </c>
      <c r="S364" s="4">
        <f t="shared" si="47"/>
        <v>0.1478881882559534</v>
      </c>
    </row>
    <row r="365" spans="3:19" x14ac:dyDescent="0.25">
      <c r="C365" s="4">
        <v>3748</v>
      </c>
      <c r="D365" s="4">
        <v>45220</v>
      </c>
      <c r="E365" s="4">
        <v>169500416</v>
      </c>
      <c r="F365" s="4">
        <f t="shared" si="40"/>
        <v>169484560</v>
      </c>
      <c r="G365" s="4">
        <f t="shared" si="41"/>
        <v>-15856</v>
      </c>
      <c r="H365" s="4">
        <f t="shared" si="42"/>
        <v>-9.3554244705240411E-5</v>
      </c>
      <c r="I365" s="4">
        <f t="shared" si="43"/>
        <v>9.3554244705240409E-3</v>
      </c>
      <c r="M365" s="4">
        <v>36516</v>
      </c>
      <c r="N365" s="4">
        <v>12452</v>
      </c>
      <c r="O365" s="4">
        <v>454815488</v>
      </c>
      <c r="P365" s="4">
        <f t="shared" si="44"/>
        <v>454697232</v>
      </c>
      <c r="Q365" s="4">
        <f t="shared" si="45"/>
        <v>-118256</v>
      </c>
      <c r="R365" s="4">
        <f t="shared" si="46"/>
        <v>-2.6007635779933669E-4</v>
      </c>
      <c r="S365" s="4">
        <f t="shared" si="47"/>
        <v>2.6007635779933667E-2</v>
      </c>
    </row>
    <row r="366" spans="3:19" x14ac:dyDescent="0.25">
      <c r="C366" s="4">
        <v>57396</v>
      </c>
      <c r="D366" s="4">
        <v>19876</v>
      </c>
      <c r="E366" s="4">
        <v>1140650048</v>
      </c>
      <c r="F366" s="4">
        <f t="shared" si="40"/>
        <v>1140802896</v>
      </c>
      <c r="G366" s="4">
        <f t="shared" si="41"/>
        <v>152848</v>
      </c>
      <c r="H366" s="4">
        <f t="shared" si="42"/>
        <v>1.3398282958075521E-4</v>
      </c>
      <c r="I366" s="4">
        <f t="shared" si="43"/>
        <v>1.3398282958075521E-2</v>
      </c>
      <c r="M366" s="4">
        <v>24628</v>
      </c>
      <c r="N366" s="4">
        <v>52643</v>
      </c>
      <c r="O366" s="4">
        <v>1296229643</v>
      </c>
      <c r="P366" s="4">
        <f t="shared" si="44"/>
        <v>1296491804</v>
      </c>
      <c r="Q366" s="4">
        <f t="shared" si="45"/>
        <v>262161</v>
      </c>
      <c r="R366" s="4">
        <f t="shared" si="46"/>
        <v>2.0220798865921717E-4</v>
      </c>
      <c r="S366" s="4">
        <f t="shared" si="47"/>
        <v>2.0220798865921718E-2</v>
      </c>
    </row>
    <row r="367" spans="3:19" x14ac:dyDescent="0.25">
      <c r="C367" s="4">
        <v>102</v>
      </c>
      <c r="D367" s="4">
        <v>41020</v>
      </c>
      <c r="E367" s="4">
        <v>4282246116</v>
      </c>
      <c r="F367" s="4">
        <f t="shared" si="40"/>
        <v>4184040</v>
      </c>
      <c r="G367" s="4">
        <f t="shared" si="41"/>
        <v>-4278062076</v>
      </c>
      <c r="H367" s="4">
        <f t="shared" si="42"/>
        <v>-1022.4716006539135</v>
      </c>
      <c r="I367" s="4">
        <f t="shared" si="43"/>
        <v>102247.16006539135</v>
      </c>
      <c r="M367" s="4">
        <v>32869</v>
      </c>
      <c r="N367" s="4">
        <v>8252</v>
      </c>
      <c r="O367" s="4">
        <v>271345580</v>
      </c>
      <c r="P367" s="4">
        <f t="shared" si="44"/>
        <v>271234988</v>
      </c>
      <c r="Q367" s="4">
        <f t="shared" si="45"/>
        <v>-110592</v>
      </c>
      <c r="R367" s="4">
        <f t="shared" si="46"/>
        <v>-4.0773500799240546E-4</v>
      </c>
      <c r="S367" s="4">
        <f t="shared" si="47"/>
        <v>4.0773500799240546E-2</v>
      </c>
    </row>
    <row r="368" spans="3:19" x14ac:dyDescent="0.25">
      <c r="C368" s="4">
        <v>64690</v>
      </c>
      <c r="D368" s="4">
        <v>49655</v>
      </c>
      <c r="E368" s="4">
        <v>3178610917</v>
      </c>
      <c r="F368" s="4">
        <f t="shared" si="40"/>
        <v>3212181950</v>
      </c>
      <c r="G368" s="4">
        <f t="shared" si="41"/>
        <v>33571033</v>
      </c>
      <c r="H368" s="4">
        <f t="shared" si="42"/>
        <v>1.0451161709566297E-2</v>
      </c>
      <c r="I368" s="4">
        <f t="shared" si="43"/>
        <v>1.0451161709566297</v>
      </c>
      <c r="M368" s="4">
        <v>31922</v>
      </c>
      <c r="N368" s="4">
        <v>16887</v>
      </c>
      <c r="O368" s="4">
        <v>555749093</v>
      </c>
      <c r="P368" s="4">
        <f t="shared" si="44"/>
        <v>539066814</v>
      </c>
      <c r="Q368" s="4">
        <f t="shared" si="45"/>
        <v>-16682279</v>
      </c>
      <c r="R368" s="4">
        <f t="shared" si="46"/>
        <v>-3.0946588746974878E-2</v>
      </c>
      <c r="S368" s="4">
        <f t="shared" si="47"/>
        <v>3.0946588746974877</v>
      </c>
    </row>
    <row r="369" spans="3:19" x14ac:dyDescent="0.25">
      <c r="C369" s="4">
        <v>22307</v>
      </c>
      <c r="D369" s="4">
        <v>51647</v>
      </c>
      <c r="E369" s="4">
        <v>1152059933</v>
      </c>
      <c r="F369" s="4">
        <f t="shared" si="40"/>
        <v>1152089629</v>
      </c>
      <c r="G369" s="4">
        <f t="shared" si="41"/>
        <v>29696</v>
      </c>
      <c r="H369" s="4">
        <f t="shared" si="42"/>
        <v>2.5775772346614882E-5</v>
      </c>
      <c r="I369" s="4">
        <f t="shared" si="43"/>
        <v>2.5775772346614883E-3</v>
      </c>
      <c r="M369" s="4">
        <v>55074</v>
      </c>
      <c r="N369" s="4">
        <v>18880</v>
      </c>
      <c r="O369" s="4">
        <v>1039806272</v>
      </c>
      <c r="P369" s="4">
        <f t="shared" si="44"/>
        <v>1039797120</v>
      </c>
      <c r="Q369" s="4">
        <f t="shared" si="45"/>
        <v>-9152</v>
      </c>
      <c r="R369" s="4">
        <f t="shared" si="46"/>
        <v>-8.8017170118724701E-6</v>
      </c>
      <c r="S369" s="4">
        <f t="shared" si="47"/>
        <v>8.8017170118724706E-4</v>
      </c>
    </row>
    <row r="370" spans="3:19" x14ac:dyDescent="0.25">
      <c r="C370" s="4">
        <v>21991</v>
      </c>
      <c r="D370" s="4">
        <v>63191</v>
      </c>
      <c r="E370" s="4">
        <v>1356076645</v>
      </c>
      <c r="F370" s="4">
        <f t="shared" si="40"/>
        <v>1389633281</v>
      </c>
      <c r="G370" s="4">
        <f t="shared" si="41"/>
        <v>33556636</v>
      </c>
      <c r="H370" s="4">
        <f t="shared" si="42"/>
        <v>2.4147835590014197E-2</v>
      </c>
      <c r="I370" s="4">
        <f t="shared" si="43"/>
        <v>2.4147835590014197</v>
      </c>
      <c r="M370" s="4">
        <v>54758</v>
      </c>
      <c r="N370" s="4">
        <v>30424</v>
      </c>
      <c r="O370" s="4">
        <v>1682605572</v>
      </c>
      <c r="P370" s="4">
        <f t="shared" si="44"/>
        <v>1665957392</v>
      </c>
      <c r="Q370" s="4">
        <f t="shared" si="45"/>
        <v>-16648180</v>
      </c>
      <c r="R370" s="4">
        <f t="shared" si="46"/>
        <v>-9.9931607374506015E-3</v>
      </c>
      <c r="S370" s="4">
        <f t="shared" si="47"/>
        <v>0.99931607374506015</v>
      </c>
    </row>
    <row r="371" spans="3:19" x14ac:dyDescent="0.25">
      <c r="C371" s="4">
        <v>27223</v>
      </c>
      <c r="D371" s="4">
        <v>8265</v>
      </c>
      <c r="E371" s="4">
        <v>225068843</v>
      </c>
      <c r="F371" s="4">
        <f t="shared" si="40"/>
        <v>224998095</v>
      </c>
      <c r="G371" s="4">
        <f t="shared" si="41"/>
        <v>-70748</v>
      </c>
      <c r="H371" s="4">
        <f t="shared" si="42"/>
        <v>-3.144382177991329E-4</v>
      </c>
      <c r="I371" s="4">
        <f t="shared" si="43"/>
        <v>3.144382177991329E-2</v>
      </c>
      <c r="M371" s="4">
        <v>59991</v>
      </c>
      <c r="N371" s="4">
        <v>41032</v>
      </c>
      <c r="O371" s="4">
        <v>2478305492</v>
      </c>
      <c r="P371" s="4">
        <f t="shared" si="44"/>
        <v>2461550712</v>
      </c>
      <c r="Q371" s="4">
        <f t="shared" si="45"/>
        <v>-16754780</v>
      </c>
      <c r="R371" s="4">
        <f t="shared" si="46"/>
        <v>-6.8065955002758437E-3</v>
      </c>
      <c r="S371" s="4">
        <f t="shared" si="47"/>
        <v>0.68065955002758438</v>
      </c>
    </row>
    <row r="372" spans="3:19" x14ac:dyDescent="0.25">
      <c r="C372" s="4">
        <v>57915</v>
      </c>
      <c r="D372" s="4">
        <v>24782</v>
      </c>
      <c r="E372" s="4">
        <v>1435286645</v>
      </c>
      <c r="F372" s="4">
        <f t="shared" si="40"/>
        <v>1435249530</v>
      </c>
      <c r="G372" s="4">
        <f t="shared" si="41"/>
        <v>-37115</v>
      </c>
      <c r="H372" s="4">
        <f t="shared" si="42"/>
        <v>-2.5859614808583144E-5</v>
      </c>
      <c r="I372" s="4">
        <f t="shared" si="43"/>
        <v>2.5859614808583144E-3</v>
      </c>
      <c r="M372" s="4">
        <v>25147</v>
      </c>
      <c r="N372" s="4">
        <v>57550</v>
      </c>
      <c r="O372" s="4">
        <v>1445318005</v>
      </c>
      <c r="P372" s="4">
        <f t="shared" si="44"/>
        <v>1447209850</v>
      </c>
      <c r="Q372" s="4">
        <f t="shared" si="45"/>
        <v>1891845</v>
      </c>
      <c r="R372" s="4">
        <f t="shared" si="46"/>
        <v>1.3072361275042455E-3</v>
      </c>
      <c r="S372" s="4">
        <f t="shared" si="47"/>
        <v>0.13072361275042454</v>
      </c>
    </row>
    <row r="373" spans="3:19" x14ac:dyDescent="0.25">
      <c r="C373" s="4">
        <v>51076</v>
      </c>
      <c r="D373" s="4">
        <v>6608</v>
      </c>
      <c r="E373" s="4">
        <v>337496832</v>
      </c>
      <c r="F373" s="4">
        <f t="shared" si="40"/>
        <v>337510208</v>
      </c>
      <c r="G373" s="4">
        <f t="shared" si="41"/>
        <v>13376</v>
      </c>
      <c r="H373" s="4">
        <f t="shared" si="42"/>
        <v>3.963139390438822E-5</v>
      </c>
      <c r="I373" s="4">
        <f t="shared" si="43"/>
        <v>3.963139390438822E-3</v>
      </c>
      <c r="M373" s="4">
        <v>18309</v>
      </c>
      <c r="N373" s="4">
        <v>39376</v>
      </c>
      <c r="O373" s="4">
        <v>720745744</v>
      </c>
      <c r="P373" s="4">
        <f t="shared" si="44"/>
        <v>720935184</v>
      </c>
      <c r="Q373" s="4">
        <f t="shared" si="45"/>
        <v>189440</v>
      </c>
      <c r="R373" s="4">
        <f t="shared" si="46"/>
        <v>2.6276980816627754E-4</v>
      </c>
      <c r="S373" s="4">
        <f t="shared" si="47"/>
        <v>2.6276980816627753E-2</v>
      </c>
    </row>
    <row r="374" spans="3:19" x14ac:dyDescent="0.25">
      <c r="C374" s="4">
        <v>19161</v>
      </c>
      <c r="D374" s="4">
        <v>47078</v>
      </c>
      <c r="E374" s="4">
        <v>902065211</v>
      </c>
      <c r="F374" s="4">
        <f t="shared" si="40"/>
        <v>902061558</v>
      </c>
      <c r="G374" s="4">
        <f t="shared" si="41"/>
        <v>-3653</v>
      </c>
      <c r="H374" s="4">
        <f t="shared" si="42"/>
        <v>-4.0496127648973597E-6</v>
      </c>
      <c r="I374" s="4">
        <f t="shared" si="43"/>
        <v>4.0496127648973596E-4</v>
      </c>
      <c r="M374" s="4">
        <v>51929</v>
      </c>
      <c r="N374" s="4">
        <v>14310</v>
      </c>
      <c r="O374" s="4">
        <v>759851579</v>
      </c>
      <c r="P374" s="4">
        <f t="shared" si="44"/>
        <v>743103990</v>
      </c>
      <c r="Q374" s="4">
        <f t="shared" si="45"/>
        <v>-16747589</v>
      </c>
      <c r="R374" s="4">
        <f t="shared" si="46"/>
        <v>-2.2537342317324929E-2</v>
      </c>
      <c r="S374" s="4">
        <f t="shared" si="47"/>
        <v>2.2537342317324929</v>
      </c>
    </row>
    <row r="375" spans="3:19" x14ac:dyDescent="0.25">
      <c r="C375" s="4">
        <v>6436</v>
      </c>
      <c r="D375" s="4">
        <v>14986</v>
      </c>
      <c r="E375" s="4">
        <v>96855559</v>
      </c>
      <c r="F375" s="4">
        <f t="shared" si="40"/>
        <v>96449896</v>
      </c>
      <c r="G375" s="4">
        <f t="shared" si="41"/>
        <v>-405663</v>
      </c>
      <c r="H375" s="4">
        <f t="shared" si="42"/>
        <v>-4.205945437203997E-3</v>
      </c>
      <c r="I375" s="4">
        <f t="shared" si="43"/>
        <v>0.42059454372039967</v>
      </c>
      <c r="M375" s="4">
        <v>39203</v>
      </c>
      <c r="N375" s="4">
        <v>47753</v>
      </c>
      <c r="O375" s="4">
        <v>1872563463</v>
      </c>
      <c r="P375" s="4">
        <f t="shared" si="44"/>
        <v>1872060859</v>
      </c>
      <c r="Q375" s="4">
        <f t="shared" si="45"/>
        <v>-502604</v>
      </c>
      <c r="R375" s="4">
        <f t="shared" si="46"/>
        <v>-2.6847631452990063E-4</v>
      </c>
      <c r="S375" s="4">
        <f t="shared" si="47"/>
        <v>2.6847631452990062E-2</v>
      </c>
    </row>
    <row r="376" spans="3:19" x14ac:dyDescent="0.25">
      <c r="C376" s="4">
        <v>15969</v>
      </c>
      <c r="D376" s="4">
        <v>5004</v>
      </c>
      <c r="E376" s="4">
        <v>79856716</v>
      </c>
      <c r="F376" s="4">
        <f t="shared" si="40"/>
        <v>79908876</v>
      </c>
      <c r="G376" s="4">
        <f t="shared" si="41"/>
        <v>52160</v>
      </c>
      <c r="H376" s="4">
        <f t="shared" si="42"/>
        <v>6.5274350749220896E-4</v>
      </c>
      <c r="I376" s="4">
        <f t="shared" si="43"/>
        <v>6.5274350749220902E-2</v>
      </c>
      <c r="M376" s="4">
        <v>48737</v>
      </c>
      <c r="N376" s="4">
        <v>37771</v>
      </c>
      <c r="O376" s="4">
        <v>1841232107</v>
      </c>
      <c r="P376" s="4">
        <f t="shared" si="44"/>
        <v>1840845227</v>
      </c>
      <c r="Q376" s="4">
        <f t="shared" si="45"/>
        <v>-386880</v>
      </c>
      <c r="R376" s="4">
        <f t="shared" si="46"/>
        <v>-2.1016432795411757E-4</v>
      </c>
      <c r="S376" s="4">
        <f t="shared" si="47"/>
        <v>2.1016432795411759E-2</v>
      </c>
    </row>
    <row r="377" spans="3:19" x14ac:dyDescent="0.25">
      <c r="C377" s="4">
        <v>52176</v>
      </c>
      <c r="D377" s="4">
        <v>50732</v>
      </c>
      <c r="E377" s="4">
        <v>2646963884</v>
      </c>
      <c r="F377" s="4">
        <f t="shared" si="40"/>
        <v>2646992832</v>
      </c>
      <c r="G377" s="4">
        <f t="shared" si="41"/>
        <v>28948</v>
      </c>
      <c r="H377" s="4">
        <f t="shared" si="42"/>
        <v>1.0936183751630197E-5</v>
      </c>
      <c r="I377" s="4">
        <f t="shared" si="43"/>
        <v>1.0936183751630198E-3</v>
      </c>
      <c r="M377" s="4">
        <v>19409</v>
      </c>
      <c r="N377" s="4">
        <v>17964</v>
      </c>
      <c r="O377" s="4">
        <v>348207340</v>
      </c>
      <c r="P377" s="4">
        <f t="shared" si="44"/>
        <v>348663276</v>
      </c>
      <c r="Q377" s="4">
        <f t="shared" si="45"/>
        <v>455936</v>
      </c>
      <c r="R377" s="4">
        <f t="shared" si="46"/>
        <v>1.3076685483790383E-3</v>
      </c>
      <c r="S377" s="4">
        <f t="shared" si="47"/>
        <v>0.13076685483790382</v>
      </c>
    </row>
    <row r="378" spans="3:19" x14ac:dyDescent="0.25">
      <c r="C378" s="4">
        <v>15141</v>
      </c>
      <c r="D378" s="4">
        <v>42839</v>
      </c>
      <c r="E378" s="4">
        <v>648547583</v>
      </c>
      <c r="F378" s="4">
        <f t="shared" si="40"/>
        <v>648625299</v>
      </c>
      <c r="G378" s="4">
        <f t="shared" si="41"/>
        <v>77716</v>
      </c>
      <c r="H378" s="4">
        <f t="shared" si="42"/>
        <v>1.1981647974541925E-4</v>
      </c>
      <c r="I378" s="4">
        <f t="shared" si="43"/>
        <v>1.1981647974541924E-2</v>
      </c>
      <c r="M378" s="4">
        <v>47908</v>
      </c>
      <c r="N378" s="4">
        <v>10072</v>
      </c>
      <c r="O378" s="4">
        <v>481936812</v>
      </c>
      <c r="P378" s="4">
        <f t="shared" si="44"/>
        <v>482529376</v>
      </c>
      <c r="Q378" s="4">
        <f t="shared" si="45"/>
        <v>592564</v>
      </c>
      <c r="R378" s="4">
        <f t="shared" si="46"/>
        <v>1.2280371506334985E-3</v>
      </c>
      <c r="S378" s="4">
        <f t="shared" si="47"/>
        <v>0.12280371506334985</v>
      </c>
    </row>
    <row r="379" spans="3:19" x14ac:dyDescent="0.25">
      <c r="C379" s="4">
        <v>19864</v>
      </c>
      <c r="D379" s="4">
        <v>26401</v>
      </c>
      <c r="E379" s="4">
        <v>524159240</v>
      </c>
      <c r="F379" s="4">
        <f t="shared" si="40"/>
        <v>524429464</v>
      </c>
      <c r="G379" s="4">
        <f t="shared" si="41"/>
        <v>270224</v>
      </c>
      <c r="H379" s="4">
        <f t="shared" si="42"/>
        <v>5.1527234556752522E-4</v>
      </c>
      <c r="I379" s="4">
        <f t="shared" si="43"/>
        <v>5.1527234556752524E-2</v>
      </c>
      <c r="M379" s="4">
        <v>52632</v>
      </c>
      <c r="N379" s="4">
        <v>59168</v>
      </c>
      <c r="O379" s="4">
        <v>3130841200</v>
      </c>
      <c r="P379" s="4">
        <f t="shared" si="44"/>
        <v>3114130176</v>
      </c>
      <c r="Q379" s="4">
        <f t="shared" si="45"/>
        <v>-16711024</v>
      </c>
      <c r="R379" s="4">
        <f t="shared" si="46"/>
        <v>-5.3661931440081197E-3</v>
      </c>
      <c r="S379" s="4">
        <f t="shared" si="47"/>
        <v>0.53661931440081201</v>
      </c>
    </row>
    <row r="380" spans="3:19" x14ac:dyDescent="0.25">
      <c r="C380" s="4">
        <v>23672</v>
      </c>
      <c r="D380" s="4">
        <v>29609</v>
      </c>
      <c r="E380" s="4">
        <v>701038020</v>
      </c>
      <c r="F380" s="4">
        <f t="shared" si="40"/>
        <v>700904248</v>
      </c>
      <c r="G380" s="4">
        <f t="shared" si="41"/>
        <v>-133772</v>
      </c>
      <c r="H380" s="4">
        <f t="shared" si="42"/>
        <v>-1.9085631223054021E-4</v>
      </c>
      <c r="I380" s="4">
        <f t="shared" si="43"/>
        <v>1.9085631223054022E-2</v>
      </c>
      <c r="M380" s="4">
        <v>56439</v>
      </c>
      <c r="N380" s="4">
        <v>62376</v>
      </c>
      <c r="O380" s="4">
        <v>3536213748</v>
      </c>
      <c r="P380" s="4">
        <f t="shared" si="44"/>
        <v>3520439064</v>
      </c>
      <c r="Q380" s="4">
        <f t="shared" si="45"/>
        <v>-15774684</v>
      </c>
      <c r="R380" s="4">
        <f t="shared" si="46"/>
        <v>-4.4808853990151044E-3</v>
      </c>
      <c r="S380" s="4">
        <f t="shared" si="47"/>
        <v>0.44808853990151043</v>
      </c>
    </row>
    <row r="381" spans="3:19" x14ac:dyDescent="0.25">
      <c r="C381" s="4">
        <v>49325</v>
      </c>
      <c r="D381" s="4">
        <v>51484</v>
      </c>
      <c r="E381" s="4">
        <v>2539428124</v>
      </c>
      <c r="F381" s="4">
        <f t="shared" si="40"/>
        <v>2539448300</v>
      </c>
      <c r="G381" s="4">
        <f t="shared" si="41"/>
        <v>20176</v>
      </c>
      <c r="H381" s="4">
        <f t="shared" si="42"/>
        <v>7.9450327852707219E-6</v>
      </c>
      <c r="I381" s="4">
        <f t="shared" si="43"/>
        <v>7.9450327852707218E-4</v>
      </c>
      <c r="M381" s="4">
        <v>16557</v>
      </c>
      <c r="N381" s="4">
        <v>18716</v>
      </c>
      <c r="O381" s="4">
        <v>310036764</v>
      </c>
      <c r="P381" s="4">
        <f t="shared" si="44"/>
        <v>309880812</v>
      </c>
      <c r="Q381" s="4">
        <f t="shared" si="45"/>
        <v>-155952</v>
      </c>
      <c r="R381" s="4">
        <f t="shared" si="46"/>
        <v>-5.0326446156337033E-4</v>
      </c>
      <c r="S381" s="4">
        <f t="shared" si="47"/>
        <v>5.0326446156337031E-2</v>
      </c>
    </row>
    <row r="382" spans="3:19" x14ac:dyDescent="0.25">
      <c r="C382" s="4">
        <v>65067</v>
      </c>
      <c r="D382" s="4">
        <v>10267</v>
      </c>
      <c r="E382" s="4">
        <v>668028633</v>
      </c>
      <c r="F382" s="4">
        <f t="shared" si="40"/>
        <v>668042889</v>
      </c>
      <c r="G382" s="4">
        <f t="shared" si="41"/>
        <v>14256</v>
      </c>
      <c r="H382" s="4">
        <f t="shared" si="42"/>
        <v>2.1339947232040665E-5</v>
      </c>
      <c r="I382" s="4">
        <f t="shared" si="43"/>
        <v>2.1339947232040667E-3</v>
      </c>
      <c r="M382" s="4">
        <v>32299</v>
      </c>
      <c r="N382" s="4">
        <v>43034</v>
      </c>
      <c r="O382" s="4">
        <v>1389868953</v>
      </c>
      <c r="P382" s="4">
        <f t="shared" si="44"/>
        <v>1389955166</v>
      </c>
      <c r="Q382" s="4">
        <f t="shared" si="45"/>
        <v>86213</v>
      </c>
      <c r="R382" s="4">
        <f t="shared" si="46"/>
        <v>6.2025741627410162E-5</v>
      </c>
      <c r="S382" s="4">
        <f t="shared" si="47"/>
        <v>6.2025741627410166E-3</v>
      </c>
    </row>
    <row r="383" spans="3:19" x14ac:dyDescent="0.25">
      <c r="C383" s="4">
        <v>27764</v>
      </c>
      <c r="D383" s="4">
        <v>30224</v>
      </c>
      <c r="E383" s="4">
        <v>839340608</v>
      </c>
      <c r="F383" s="4">
        <f t="shared" si="40"/>
        <v>839139136</v>
      </c>
      <c r="G383" s="4">
        <f t="shared" si="41"/>
        <v>-201472</v>
      </c>
      <c r="H383" s="4">
        <f t="shared" si="42"/>
        <v>-2.4009367619340781E-4</v>
      </c>
      <c r="I383" s="4">
        <f t="shared" si="43"/>
        <v>2.400936761934078E-2</v>
      </c>
      <c r="M383" s="4">
        <v>60531</v>
      </c>
      <c r="N383" s="4">
        <v>62991</v>
      </c>
      <c r="O383" s="4">
        <v>3829685437</v>
      </c>
      <c r="P383" s="4">
        <f t="shared" si="44"/>
        <v>3812908221</v>
      </c>
      <c r="Q383" s="4">
        <f t="shared" si="45"/>
        <v>-16777216</v>
      </c>
      <c r="R383" s="4">
        <f t="shared" si="46"/>
        <v>-4.4001101069251255E-3</v>
      </c>
      <c r="S383" s="4">
        <f t="shared" si="47"/>
        <v>0.44001101069251253</v>
      </c>
    </row>
    <row r="384" spans="3:19" x14ac:dyDescent="0.25">
      <c r="C384" s="4">
        <v>21714</v>
      </c>
      <c r="D384" s="4">
        <v>55725</v>
      </c>
      <c r="E384" s="4">
        <v>1209918358</v>
      </c>
      <c r="F384" s="4">
        <f t="shared" si="40"/>
        <v>1210012650</v>
      </c>
      <c r="G384" s="4">
        <f t="shared" si="41"/>
        <v>94292</v>
      </c>
      <c r="H384" s="4">
        <f t="shared" si="42"/>
        <v>7.7926458041575018E-5</v>
      </c>
      <c r="I384" s="4">
        <f t="shared" si="43"/>
        <v>7.7926458041575018E-3</v>
      </c>
      <c r="M384" s="4">
        <v>54482</v>
      </c>
      <c r="N384" s="4">
        <v>22957</v>
      </c>
      <c r="O384" s="4">
        <v>1267496086</v>
      </c>
      <c r="P384" s="4">
        <f t="shared" si="44"/>
        <v>1250743274</v>
      </c>
      <c r="Q384" s="4">
        <f t="shared" si="45"/>
        <v>-16752812</v>
      </c>
      <c r="R384" s="4">
        <f t="shared" si="46"/>
        <v>-1.3394285100908726E-2</v>
      </c>
      <c r="S384" s="4">
        <f t="shared" si="47"/>
        <v>1.3394285100908727</v>
      </c>
    </row>
    <row r="385" spans="3:19" x14ac:dyDescent="0.25">
      <c r="C385" s="4">
        <v>3873</v>
      </c>
      <c r="D385" s="4">
        <v>12789</v>
      </c>
      <c r="E385" s="4">
        <v>49531797</v>
      </c>
      <c r="F385" s="4">
        <f t="shared" si="40"/>
        <v>49531797</v>
      </c>
      <c r="G385" s="4">
        <f t="shared" si="41"/>
        <v>0</v>
      </c>
      <c r="H385" s="4">
        <f t="shared" si="42"/>
        <v>0</v>
      </c>
      <c r="I385" s="4">
        <f t="shared" si="43"/>
        <v>0</v>
      </c>
      <c r="M385" s="4">
        <v>36640</v>
      </c>
      <c r="N385" s="4">
        <v>45557</v>
      </c>
      <c r="O385" s="4">
        <v>1670270096</v>
      </c>
      <c r="P385" s="4">
        <f t="shared" si="44"/>
        <v>1669208480</v>
      </c>
      <c r="Q385" s="4">
        <f t="shared" si="45"/>
        <v>-1061616</v>
      </c>
      <c r="R385" s="4">
        <f t="shared" si="46"/>
        <v>-6.3599964457405585E-4</v>
      </c>
      <c r="S385" s="4">
        <f t="shared" si="47"/>
        <v>6.3599964457405581E-2</v>
      </c>
    </row>
    <row r="386" spans="3:19" x14ac:dyDescent="0.25">
      <c r="C386" s="4">
        <v>5341</v>
      </c>
      <c r="D386" s="4">
        <v>24007</v>
      </c>
      <c r="E386" s="4">
        <v>128065367</v>
      </c>
      <c r="F386" s="4">
        <f t="shared" si="40"/>
        <v>128221387</v>
      </c>
      <c r="G386" s="4">
        <f t="shared" si="41"/>
        <v>156020</v>
      </c>
      <c r="H386" s="4">
        <f t="shared" si="42"/>
        <v>1.2168016869135881E-3</v>
      </c>
      <c r="I386" s="4">
        <f t="shared" si="43"/>
        <v>0.12168016869135881</v>
      </c>
      <c r="M386" s="4">
        <v>38108</v>
      </c>
      <c r="N386" s="4">
        <v>56775</v>
      </c>
      <c r="O386" s="4">
        <v>2181301075</v>
      </c>
      <c r="P386" s="4">
        <f t="shared" si="44"/>
        <v>2163581700</v>
      </c>
      <c r="Q386" s="4">
        <f t="shared" si="45"/>
        <v>-17719375</v>
      </c>
      <c r="R386" s="4">
        <f t="shared" si="46"/>
        <v>-8.1898340145879402E-3</v>
      </c>
      <c r="S386" s="4">
        <f t="shared" si="47"/>
        <v>0.818983401458794</v>
      </c>
    </row>
    <row r="387" spans="3:19" x14ac:dyDescent="0.25">
      <c r="C387" s="4">
        <v>6109</v>
      </c>
      <c r="D387" s="4">
        <v>60244</v>
      </c>
      <c r="E387" s="4">
        <v>368030596</v>
      </c>
      <c r="F387" s="4">
        <f t="shared" si="40"/>
        <v>368030596</v>
      </c>
      <c r="G387" s="4">
        <f t="shared" si="41"/>
        <v>0</v>
      </c>
      <c r="H387" s="4">
        <f t="shared" si="42"/>
        <v>0</v>
      </c>
      <c r="I387" s="4">
        <f t="shared" si="43"/>
        <v>0</v>
      </c>
      <c r="M387" s="4">
        <v>38877</v>
      </c>
      <c r="N387" s="4">
        <v>27477</v>
      </c>
      <c r="O387" s="4">
        <v>1068206945</v>
      </c>
      <c r="P387" s="4">
        <f t="shared" si="44"/>
        <v>1068223329</v>
      </c>
      <c r="Q387" s="4">
        <f t="shared" si="45"/>
        <v>16384</v>
      </c>
      <c r="R387" s="4">
        <f t="shared" si="46"/>
        <v>1.5337616727896795E-5</v>
      </c>
      <c r="S387" s="4">
        <f t="shared" si="47"/>
        <v>1.5337616727896795E-3</v>
      </c>
    </row>
    <row r="388" spans="3:19" x14ac:dyDescent="0.25">
      <c r="C388" s="4">
        <v>64557</v>
      </c>
      <c r="D388" s="4">
        <v>33494</v>
      </c>
      <c r="E388" s="4">
        <v>2161942487</v>
      </c>
      <c r="F388" s="4">
        <f t="shared" si="40"/>
        <v>2162272158</v>
      </c>
      <c r="G388" s="4">
        <f t="shared" si="41"/>
        <v>329671</v>
      </c>
      <c r="H388" s="4">
        <f t="shared" si="42"/>
        <v>1.5246508113249266E-4</v>
      </c>
      <c r="I388" s="4">
        <f t="shared" si="43"/>
        <v>1.5246508113249266E-2</v>
      </c>
      <c r="M388" s="4">
        <v>31790</v>
      </c>
      <c r="N388" s="4">
        <v>726</v>
      </c>
      <c r="O388" s="4">
        <v>23132521</v>
      </c>
      <c r="P388" s="4">
        <f t="shared" si="44"/>
        <v>23079540</v>
      </c>
      <c r="Q388" s="4">
        <f t="shared" si="45"/>
        <v>-52981</v>
      </c>
      <c r="R388" s="4">
        <f t="shared" si="46"/>
        <v>-2.2955830142195209E-3</v>
      </c>
      <c r="S388" s="4">
        <f t="shared" si="47"/>
        <v>0.22955830142195208</v>
      </c>
    </row>
    <row r="389" spans="3:19" x14ac:dyDescent="0.25">
      <c r="C389" s="4">
        <v>29365</v>
      </c>
      <c r="D389" s="4">
        <v>59942</v>
      </c>
      <c r="E389" s="4">
        <v>1760142927</v>
      </c>
      <c r="F389" s="4">
        <f t="shared" si="40"/>
        <v>1760196830</v>
      </c>
      <c r="G389" s="4">
        <f t="shared" si="41"/>
        <v>53903</v>
      </c>
      <c r="H389" s="4">
        <f t="shared" si="42"/>
        <v>3.0623279784000067E-5</v>
      </c>
      <c r="I389" s="4">
        <f t="shared" si="43"/>
        <v>3.0623279784000065E-3</v>
      </c>
      <c r="M389" s="4">
        <v>62133</v>
      </c>
      <c r="N389" s="4">
        <v>27175</v>
      </c>
      <c r="O389" s="4">
        <v>1688088335</v>
      </c>
      <c r="P389" s="4">
        <f t="shared" si="44"/>
        <v>1688464275</v>
      </c>
      <c r="Q389" s="4">
        <f t="shared" si="45"/>
        <v>375940</v>
      </c>
      <c r="R389" s="4">
        <f t="shared" si="46"/>
        <v>2.2265203094095669E-4</v>
      </c>
      <c r="S389" s="4">
        <f t="shared" si="47"/>
        <v>2.226520309409567E-2</v>
      </c>
    </row>
    <row r="390" spans="3:19" x14ac:dyDescent="0.25">
      <c r="C390" s="4">
        <v>47428</v>
      </c>
      <c r="D390" s="4">
        <v>25270</v>
      </c>
      <c r="E390" s="4">
        <v>1198458363</v>
      </c>
      <c r="F390" s="4">
        <f t="shared" ref="F390:F453" si="48">C390*D390</f>
        <v>1198505560</v>
      </c>
      <c r="G390" s="4">
        <f t="shared" ref="G390:G453" si="49">F390-E390</f>
        <v>47197</v>
      </c>
      <c r="H390" s="4">
        <f t="shared" ref="H390:H453" si="50">G390/F390</f>
        <v>3.937987571788987E-5</v>
      </c>
      <c r="I390" s="4">
        <f t="shared" ref="I390:I453" si="51">ABS(H390*100)</f>
        <v>3.9379875717889872E-3</v>
      </c>
      <c r="M390" s="4">
        <v>14661</v>
      </c>
      <c r="N390" s="4">
        <v>58037</v>
      </c>
      <c r="O390" s="4">
        <v>850964169</v>
      </c>
      <c r="P390" s="4">
        <f t="shared" si="44"/>
        <v>850880457</v>
      </c>
      <c r="Q390" s="4">
        <f t="shared" si="45"/>
        <v>-83712</v>
      </c>
      <c r="R390" s="4">
        <f t="shared" si="46"/>
        <v>-9.8382797855233847E-5</v>
      </c>
      <c r="S390" s="4">
        <f t="shared" si="47"/>
        <v>9.8382797855233843E-3</v>
      </c>
    </row>
    <row r="391" spans="3:19" x14ac:dyDescent="0.25">
      <c r="C391" s="4">
        <v>14643</v>
      </c>
      <c r="D391" s="4">
        <v>46042</v>
      </c>
      <c r="E391" s="4">
        <v>674220081</v>
      </c>
      <c r="F391" s="4">
        <f t="shared" si="48"/>
        <v>674193006</v>
      </c>
      <c r="G391" s="4">
        <f t="shared" si="49"/>
        <v>-27075</v>
      </c>
      <c r="H391" s="4">
        <f t="shared" si="50"/>
        <v>-4.0159123217009464E-5</v>
      </c>
      <c r="I391" s="4">
        <f t="shared" si="51"/>
        <v>4.0159123217009462E-3</v>
      </c>
      <c r="M391" s="4">
        <v>47411</v>
      </c>
      <c r="N391" s="4">
        <v>13275</v>
      </c>
      <c r="O391" s="4">
        <v>629322609</v>
      </c>
      <c r="P391" s="4">
        <f t="shared" ref="P391:P454" si="52">M391*N391</f>
        <v>629381025</v>
      </c>
      <c r="Q391" s="4">
        <f t="shared" ref="Q391:Q454" si="53">P391-O391</f>
        <v>58416</v>
      </c>
      <c r="R391" s="4">
        <f t="shared" ref="R391:R454" si="54">Q391/P391</f>
        <v>9.281500026156651E-5</v>
      </c>
      <c r="S391" s="4">
        <f t="shared" ref="S391:S454" si="55">ABS(R391*100)</f>
        <v>9.2815000261566513E-3</v>
      </c>
    </row>
    <row r="392" spans="3:19" x14ac:dyDescent="0.25">
      <c r="C392" s="4">
        <v>35965</v>
      </c>
      <c r="D392" s="4">
        <v>36010</v>
      </c>
      <c r="E392" s="4">
        <v>1295031807</v>
      </c>
      <c r="F392" s="4">
        <f t="shared" si="48"/>
        <v>1295099650</v>
      </c>
      <c r="G392" s="4">
        <f t="shared" si="49"/>
        <v>67843</v>
      </c>
      <c r="H392" s="4">
        <f t="shared" si="50"/>
        <v>5.2384386020025561E-5</v>
      </c>
      <c r="I392" s="4">
        <f t="shared" si="51"/>
        <v>5.2384386020025561E-3</v>
      </c>
      <c r="M392" s="4">
        <v>3197</v>
      </c>
      <c r="N392" s="4">
        <v>3242</v>
      </c>
      <c r="O392" s="4">
        <v>10358527</v>
      </c>
      <c r="P392" s="4">
        <f t="shared" si="52"/>
        <v>10364674</v>
      </c>
      <c r="Q392" s="4">
        <f t="shared" si="53"/>
        <v>6147</v>
      </c>
      <c r="R392" s="4">
        <f t="shared" si="54"/>
        <v>5.9307219889405112E-4</v>
      </c>
      <c r="S392" s="4">
        <f t="shared" si="55"/>
        <v>5.9307219889405113E-2</v>
      </c>
    </row>
    <row r="393" spans="3:19" x14ac:dyDescent="0.25">
      <c r="C393" s="4">
        <v>35322</v>
      </c>
      <c r="D393" s="4">
        <v>62240</v>
      </c>
      <c r="E393" s="4">
        <v>2198473680</v>
      </c>
      <c r="F393" s="4">
        <f t="shared" si="48"/>
        <v>2198441280</v>
      </c>
      <c r="G393" s="4">
        <f t="shared" si="49"/>
        <v>-32400</v>
      </c>
      <c r="H393" s="4">
        <f t="shared" si="50"/>
        <v>-1.4737714531997872E-5</v>
      </c>
      <c r="I393" s="4">
        <f t="shared" si="51"/>
        <v>1.4737714531997872E-3</v>
      </c>
      <c r="M393" s="4">
        <v>2554</v>
      </c>
      <c r="N393" s="4">
        <v>29473</v>
      </c>
      <c r="O393" s="4">
        <v>75351754</v>
      </c>
      <c r="P393" s="4">
        <f t="shared" si="52"/>
        <v>75274042</v>
      </c>
      <c r="Q393" s="4">
        <f t="shared" si="53"/>
        <v>-77712</v>
      </c>
      <c r="R393" s="4">
        <f t="shared" si="54"/>
        <v>-1.0323877652272213E-3</v>
      </c>
      <c r="S393" s="4">
        <f t="shared" si="55"/>
        <v>0.10323877652272213</v>
      </c>
    </row>
    <row r="394" spans="3:19" x14ac:dyDescent="0.25">
      <c r="C394" s="4">
        <v>41365</v>
      </c>
      <c r="D394" s="4">
        <v>41992</v>
      </c>
      <c r="E394" s="4">
        <v>1737053436</v>
      </c>
      <c r="F394" s="4">
        <f t="shared" si="48"/>
        <v>1736999080</v>
      </c>
      <c r="G394" s="4">
        <f t="shared" si="49"/>
        <v>-54356</v>
      </c>
      <c r="H394" s="4">
        <f t="shared" si="50"/>
        <v>-3.1293050540936386E-5</v>
      </c>
      <c r="I394" s="4">
        <f t="shared" si="51"/>
        <v>3.1293050540936386E-3</v>
      </c>
      <c r="M394" s="4">
        <v>8597</v>
      </c>
      <c r="N394" s="4">
        <v>9225</v>
      </c>
      <c r="O394" s="4">
        <v>79280785</v>
      </c>
      <c r="P394" s="4">
        <f t="shared" si="52"/>
        <v>79307325</v>
      </c>
      <c r="Q394" s="4">
        <f t="shared" si="53"/>
        <v>26540</v>
      </c>
      <c r="R394" s="4">
        <f t="shared" si="54"/>
        <v>3.3464752467694505E-4</v>
      </c>
      <c r="S394" s="4">
        <f t="shared" si="55"/>
        <v>3.3464752467694502E-2</v>
      </c>
    </row>
    <row r="395" spans="3:19" x14ac:dyDescent="0.25">
      <c r="C395" s="4">
        <v>29504</v>
      </c>
      <c r="D395" s="4">
        <v>20310</v>
      </c>
      <c r="E395" s="4">
        <v>599235967</v>
      </c>
      <c r="F395" s="4">
        <f t="shared" si="48"/>
        <v>599226240</v>
      </c>
      <c r="G395" s="4">
        <f t="shared" si="49"/>
        <v>-9727</v>
      </c>
      <c r="H395" s="4">
        <f t="shared" si="50"/>
        <v>-1.6232600227920592E-5</v>
      </c>
      <c r="I395" s="4">
        <f t="shared" si="51"/>
        <v>1.6232600227920591E-3</v>
      </c>
      <c r="M395" s="4">
        <v>62271</v>
      </c>
      <c r="N395" s="4">
        <v>53077</v>
      </c>
      <c r="O395" s="4">
        <v>3321873643</v>
      </c>
      <c r="P395" s="4">
        <f t="shared" si="52"/>
        <v>3305157867</v>
      </c>
      <c r="Q395" s="4">
        <f t="shared" si="53"/>
        <v>-16715776</v>
      </c>
      <c r="R395" s="4">
        <f t="shared" si="54"/>
        <v>-5.057481873073871E-3</v>
      </c>
      <c r="S395" s="4">
        <f t="shared" si="55"/>
        <v>0.50574818730738713</v>
      </c>
    </row>
    <row r="396" spans="3:19" x14ac:dyDescent="0.25">
      <c r="C396" s="4">
        <v>64271</v>
      </c>
      <c r="D396" s="4">
        <v>63595</v>
      </c>
      <c r="E396" s="4">
        <v>4087410565</v>
      </c>
      <c r="F396" s="4">
        <f t="shared" si="48"/>
        <v>4087314245</v>
      </c>
      <c r="G396" s="4">
        <f t="shared" si="49"/>
        <v>-96320</v>
      </c>
      <c r="H396" s="4">
        <f t="shared" si="50"/>
        <v>-2.3565596924148415E-5</v>
      </c>
      <c r="I396" s="4">
        <f t="shared" si="51"/>
        <v>2.3565596924148414E-3</v>
      </c>
      <c r="M396" s="4">
        <v>31503</v>
      </c>
      <c r="N396" s="4">
        <v>30827</v>
      </c>
      <c r="O396" s="4">
        <v>971424389</v>
      </c>
      <c r="P396" s="4">
        <f t="shared" si="52"/>
        <v>971142981</v>
      </c>
      <c r="Q396" s="4">
        <f t="shared" si="53"/>
        <v>-281408</v>
      </c>
      <c r="R396" s="4">
        <f t="shared" si="54"/>
        <v>-2.8976989537650791E-4</v>
      </c>
      <c r="S396" s="4">
        <f t="shared" si="55"/>
        <v>2.897698953765079E-2</v>
      </c>
    </row>
    <row r="397" spans="3:19" x14ac:dyDescent="0.25">
      <c r="C397" s="4">
        <v>34667</v>
      </c>
      <c r="D397" s="4">
        <v>281</v>
      </c>
      <c r="E397" s="4">
        <v>9720175</v>
      </c>
      <c r="F397" s="4">
        <f t="shared" si="48"/>
        <v>9741427</v>
      </c>
      <c r="G397" s="4">
        <f t="shared" si="49"/>
        <v>21252</v>
      </c>
      <c r="H397" s="4">
        <f t="shared" si="50"/>
        <v>2.1816105586994596E-3</v>
      </c>
      <c r="I397" s="4">
        <f t="shared" si="51"/>
        <v>0.21816105586994597</v>
      </c>
      <c r="M397" s="4">
        <v>1900</v>
      </c>
      <c r="N397" s="4">
        <v>33049</v>
      </c>
      <c r="O397" s="4">
        <v>62569848</v>
      </c>
      <c r="P397" s="4">
        <f t="shared" si="52"/>
        <v>62793100</v>
      </c>
      <c r="Q397" s="4">
        <f t="shared" si="53"/>
        <v>223252</v>
      </c>
      <c r="R397" s="4">
        <f t="shared" si="54"/>
        <v>3.5553587894211307E-3</v>
      </c>
      <c r="S397" s="4">
        <f t="shared" si="55"/>
        <v>0.35553587894211308</v>
      </c>
    </row>
    <row r="398" spans="3:19" x14ac:dyDescent="0.25">
      <c r="C398" s="4">
        <v>27764</v>
      </c>
      <c r="D398" s="4">
        <v>63875</v>
      </c>
      <c r="E398" s="4">
        <v>1773067035</v>
      </c>
      <c r="F398" s="4">
        <f t="shared" si="48"/>
        <v>1773425500</v>
      </c>
      <c r="G398" s="4">
        <f t="shared" si="49"/>
        <v>358465</v>
      </c>
      <c r="H398" s="4">
        <f t="shared" si="50"/>
        <v>2.0213141177906826E-4</v>
      </c>
      <c r="I398" s="4">
        <f t="shared" si="51"/>
        <v>2.0213141177906825E-2</v>
      </c>
      <c r="M398" s="4">
        <v>60532</v>
      </c>
      <c r="N398" s="4">
        <v>31108</v>
      </c>
      <c r="O398" s="4">
        <v>1883240592</v>
      </c>
      <c r="P398" s="4">
        <f t="shared" si="52"/>
        <v>1883029456</v>
      </c>
      <c r="Q398" s="4">
        <f t="shared" si="53"/>
        <v>-211136</v>
      </c>
      <c r="R398" s="4">
        <f t="shared" si="54"/>
        <v>-1.1212570219082117E-4</v>
      </c>
      <c r="S398" s="4">
        <f t="shared" si="55"/>
        <v>1.1212570219082117E-2</v>
      </c>
    </row>
    <row r="399" spans="3:19" x14ac:dyDescent="0.25">
      <c r="C399" s="4">
        <v>41166</v>
      </c>
      <c r="D399" s="4">
        <v>30456</v>
      </c>
      <c r="E399" s="4">
        <v>1253473476</v>
      </c>
      <c r="F399" s="4">
        <f t="shared" si="48"/>
        <v>1253751696</v>
      </c>
      <c r="G399" s="4">
        <f t="shared" si="49"/>
        <v>278220</v>
      </c>
      <c r="H399" s="4">
        <f t="shared" si="50"/>
        <v>2.2190996900553744E-4</v>
      </c>
      <c r="I399" s="4">
        <f t="shared" si="51"/>
        <v>2.2190996900553744E-2</v>
      </c>
      <c r="M399" s="4">
        <v>8399</v>
      </c>
      <c r="N399" s="4">
        <v>63224</v>
      </c>
      <c r="O399" s="4">
        <v>548824516</v>
      </c>
      <c r="P399" s="4">
        <f t="shared" si="52"/>
        <v>531018376</v>
      </c>
      <c r="Q399" s="4">
        <f t="shared" si="53"/>
        <v>-17806140</v>
      </c>
      <c r="R399" s="4">
        <f t="shared" si="54"/>
        <v>-3.353205991500377E-2</v>
      </c>
      <c r="S399" s="4">
        <f t="shared" si="55"/>
        <v>3.3532059915003769</v>
      </c>
    </row>
    <row r="400" spans="3:19" x14ac:dyDescent="0.25">
      <c r="C400" s="4">
        <v>64547</v>
      </c>
      <c r="D400" s="4">
        <v>35424</v>
      </c>
      <c r="E400" s="4">
        <v>2286076816</v>
      </c>
      <c r="F400" s="4">
        <f t="shared" si="48"/>
        <v>2286512928</v>
      </c>
      <c r="G400" s="4">
        <f t="shared" si="49"/>
        <v>436112</v>
      </c>
      <c r="H400" s="4">
        <f t="shared" si="50"/>
        <v>1.9073235697008052E-4</v>
      </c>
      <c r="I400" s="4">
        <f t="shared" si="51"/>
        <v>1.9073235697008053E-2</v>
      </c>
      <c r="M400" s="4">
        <v>31780</v>
      </c>
      <c r="N400" s="4">
        <v>2656</v>
      </c>
      <c r="O400" s="4">
        <v>84579760</v>
      </c>
      <c r="P400" s="4">
        <f t="shared" si="52"/>
        <v>84407680</v>
      </c>
      <c r="Q400" s="4">
        <f t="shared" si="53"/>
        <v>-172080</v>
      </c>
      <c r="R400" s="4">
        <f t="shared" si="54"/>
        <v>-2.0386770492921971E-3</v>
      </c>
      <c r="S400" s="4">
        <f t="shared" si="55"/>
        <v>0.20386770492921971</v>
      </c>
    </row>
    <row r="401" spans="3:19" x14ac:dyDescent="0.25">
      <c r="C401" s="4">
        <v>175</v>
      </c>
      <c r="D401" s="4">
        <v>36532</v>
      </c>
      <c r="E401" s="4">
        <v>4284279820</v>
      </c>
      <c r="F401" s="4">
        <f t="shared" si="48"/>
        <v>6393100</v>
      </c>
      <c r="G401" s="4">
        <f t="shared" si="49"/>
        <v>-4277886720</v>
      </c>
      <c r="H401" s="4">
        <f t="shared" si="50"/>
        <v>-669.1412178755221</v>
      </c>
      <c r="I401" s="4">
        <f t="shared" si="51"/>
        <v>66914.121787552212</v>
      </c>
      <c r="M401" s="4">
        <v>32942</v>
      </c>
      <c r="N401" s="4">
        <v>3764</v>
      </c>
      <c r="O401" s="4">
        <v>123992840</v>
      </c>
      <c r="P401" s="4">
        <f t="shared" si="52"/>
        <v>123993688</v>
      </c>
      <c r="Q401" s="4">
        <f t="shared" si="53"/>
        <v>848</v>
      </c>
      <c r="R401" s="4">
        <f t="shared" si="54"/>
        <v>6.8390578075232345E-6</v>
      </c>
      <c r="S401" s="4">
        <f t="shared" si="55"/>
        <v>6.8390578075232342E-4</v>
      </c>
    </row>
    <row r="402" spans="3:19" x14ac:dyDescent="0.25">
      <c r="C402" s="4">
        <v>46783</v>
      </c>
      <c r="D402" s="4">
        <v>52555</v>
      </c>
      <c r="E402" s="4">
        <v>2458679285</v>
      </c>
      <c r="F402" s="4">
        <f t="shared" si="48"/>
        <v>2458680565</v>
      </c>
      <c r="G402" s="4">
        <f t="shared" si="49"/>
        <v>1280</v>
      </c>
      <c r="H402" s="4">
        <f t="shared" si="50"/>
        <v>5.2060443240214088E-7</v>
      </c>
      <c r="I402" s="4">
        <f t="shared" si="51"/>
        <v>5.206044324021409E-5</v>
      </c>
      <c r="M402" s="4">
        <v>14016</v>
      </c>
      <c r="N402" s="4">
        <v>19788</v>
      </c>
      <c r="O402" s="4">
        <v>277199100</v>
      </c>
      <c r="P402" s="4">
        <f t="shared" si="52"/>
        <v>277348608</v>
      </c>
      <c r="Q402" s="4">
        <f t="shared" si="53"/>
        <v>149508</v>
      </c>
      <c r="R402" s="4">
        <f t="shared" si="54"/>
        <v>5.3906165629646864E-4</v>
      </c>
      <c r="S402" s="4">
        <f t="shared" si="55"/>
        <v>5.3906165629646861E-2</v>
      </c>
    </row>
    <row r="403" spans="3:19" x14ac:dyDescent="0.25">
      <c r="C403" s="4">
        <v>36249</v>
      </c>
      <c r="D403" s="4">
        <v>5385</v>
      </c>
      <c r="E403" s="4">
        <v>195214277</v>
      </c>
      <c r="F403" s="4">
        <f t="shared" si="48"/>
        <v>195200865</v>
      </c>
      <c r="G403" s="4">
        <f t="shared" si="49"/>
        <v>-13412</v>
      </c>
      <c r="H403" s="4">
        <f t="shared" si="50"/>
        <v>-6.8708711920923099E-5</v>
      </c>
      <c r="I403" s="4">
        <f t="shared" si="51"/>
        <v>6.8708711920923097E-3</v>
      </c>
      <c r="M403" s="4">
        <v>3482</v>
      </c>
      <c r="N403" s="4">
        <v>38153</v>
      </c>
      <c r="O403" s="4">
        <v>132509646</v>
      </c>
      <c r="P403" s="4">
        <f t="shared" si="52"/>
        <v>132848746</v>
      </c>
      <c r="Q403" s="4">
        <f t="shared" si="53"/>
        <v>339100</v>
      </c>
      <c r="R403" s="4">
        <f t="shared" si="54"/>
        <v>2.552526916588283E-3</v>
      </c>
      <c r="S403" s="4">
        <f t="shared" si="55"/>
        <v>0.2552526916588283</v>
      </c>
    </row>
    <row r="404" spans="3:19" x14ac:dyDescent="0.25">
      <c r="C404" s="4">
        <v>46539</v>
      </c>
      <c r="D404" s="4">
        <v>41732</v>
      </c>
      <c r="E404" s="4">
        <v>1942210604</v>
      </c>
      <c r="F404" s="4">
        <f t="shared" si="48"/>
        <v>1942165548</v>
      </c>
      <c r="G404" s="4">
        <f t="shared" si="49"/>
        <v>-45056</v>
      </c>
      <c r="H404" s="4">
        <f t="shared" si="50"/>
        <v>-2.3198846280842378E-5</v>
      </c>
      <c r="I404" s="4">
        <f t="shared" si="51"/>
        <v>2.3198846280842378E-3</v>
      </c>
      <c r="M404" s="4">
        <v>13772</v>
      </c>
      <c r="N404" s="4">
        <v>8964</v>
      </c>
      <c r="O404" s="4">
        <v>123455280</v>
      </c>
      <c r="P404" s="4">
        <f t="shared" si="52"/>
        <v>123452208</v>
      </c>
      <c r="Q404" s="4">
        <f t="shared" si="53"/>
        <v>-3072</v>
      </c>
      <c r="R404" s="4">
        <f t="shared" si="54"/>
        <v>-2.4884123579223468E-5</v>
      </c>
      <c r="S404" s="4">
        <f t="shared" si="55"/>
        <v>2.4884123579223469E-3</v>
      </c>
    </row>
    <row r="405" spans="3:19" x14ac:dyDescent="0.25">
      <c r="C405" s="4">
        <v>6203</v>
      </c>
      <c r="D405" s="4">
        <v>27528</v>
      </c>
      <c r="E405" s="4">
        <v>171238148</v>
      </c>
      <c r="F405" s="4">
        <f t="shared" si="48"/>
        <v>170756184</v>
      </c>
      <c r="G405" s="4">
        <f t="shared" si="49"/>
        <v>-481964</v>
      </c>
      <c r="H405" s="4">
        <f t="shared" si="50"/>
        <v>-2.8225273528014656E-3</v>
      </c>
      <c r="I405" s="4">
        <f t="shared" si="51"/>
        <v>0.28225273528014655</v>
      </c>
      <c r="M405" s="4">
        <v>38970</v>
      </c>
      <c r="N405" s="4">
        <v>60296</v>
      </c>
      <c r="O405" s="4">
        <v>2366334452</v>
      </c>
      <c r="P405" s="4">
        <f t="shared" si="52"/>
        <v>2349735120</v>
      </c>
      <c r="Q405" s="4">
        <f t="shared" si="53"/>
        <v>-16599332</v>
      </c>
      <c r="R405" s="4">
        <f t="shared" si="54"/>
        <v>-7.0643417884480525E-3</v>
      </c>
      <c r="S405" s="4">
        <f t="shared" si="55"/>
        <v>0.7064341788448053</v>
      </c>
    </row>
    <row r="406" spans="3:19" x14ac:dyDescent="0.25">
      <c r="C406" s="4">
        <v>62111</v>
      </c>
      <c r="D406" s="4">
        <v>12167</v>
      </c>
      <c r="E406" s="4">
        <v>755474717</v>
      </c>
      <c r="F406" s="4">
        <f t="shared" si="48"/>
        <v>755704537</v>
      </c>
      <c r="G406" s="4">
        <f t="shared" si="49"/>
        <v>229820</v>
      </c>
      <c r="H406" s="4">
        <f t="shared" si="50"/>
        <v>3.0411356389673232E-4</v>
      </c>
      <c r="I406" s="4">
        <f t="shared" si="51"/>
        <v>3.0411356389673232E-2</v>
      </c>
      <c r="M406" s="4">
        <v>29344</v>
      </c>
      <c r="N406" s="4">
        <v>44935</v>
      </c>
      <c r="O406" s="4">
        <v>1319060639</v>
      </c>
      <c r="P406" s="4">
        <f t="shared" si="52"/>
        <v>1318572640</v>
      </c>
      <c r="Q406" s="4">
        <f t="shared" si="53"/>
        <v>-487999</v>
      </c>
      <c r="R406" s="4">
        <f t="shared" si="54"/>
        <v>-3.7009640970557376E-4</v>
      </c>
      <c r="S406" s="4">
        <f t="shared" si="55"/>
        <v>3.7009640970557374E-2</v>
      </c>
    </row>
    <row r="407" spans="3:19" x14ac:dyDescent="0.25">
      <c r="C407" s="4">
        <v>58275</v>
      </c>
      <c r="D407" s="4">
        <v>54620</v>
      </c>
      <c r="E407" s="4">
        <v>3183099748</v>
      </c>
      <c r="F407" s="4">
        <f t="shared" si="48"/>
        <v>3182980500</v>
      </c>
      <c r="G407" s="4">
        <f t="shared" si="49"/>
        <v>-119248</v>
      </c>
      <c r="H407" s="4">
        <f t="shared" si="50"/>
        <v>-3.7464257164000848E-5</v>
      </c>
      <c r="I407" s="4">
        <f t="shared" si="51"/>
        <v>3.7464257164000849E-3</v>
      </c>
      <c r="M407" s="4">
        <v>25507</v>
      </c>
      <c r="N407" s="4">
        <v>21852</v>
      </c>
      <c r="O407" s="4">
        <v>557240164</v>
      </c>
      <c r="P407" s="4">
        <f t="shared" si="52"/>
        <v>557378964</v>
      </c>
      <c r="Q407" s="4">
        <f t="shared" si="53"/>
        <v>138800</v>
      </c>
      <c r="R407" s="4">
        <f t="shared" si="54"/>
        <v>2.4902267391634103E-4</v>
      </c>
      <c r="S407" s="4">
        <f t="shared" si="55"/>
        <v>2.4902267391634102E-2</v>
      </c>
    </row>
    <row r="408" spans="3:19" x14ac:dyDescent="0.25">
      <c r="C408" s="4">
        <v>11322</v>
      </c>
      <c r="D408" s="4">
        <v>2587</v>
      </c>
      <c r="E408" s="4">
        <v>29367929</v>
      </c>
      <c r="F408" s="4">
        <f t="shared" si="48"/>
        <v>29290014</v>
      </c>
      <c r="G408" s="4">
        <f t="shared" si="49"/>
        <v>-77915</v>
      </c>
      <c r="H408" s="4">
        <f t="shared" si="50"/>
        <v>-2.6601216373607741E-3</v>
      </c>
      <c r="I408" s="4">
        <f t="shared" si="51"/>
        <v>0.26601216373607739</v>
      </c>
      <c r="M408" s="4">
        <v>44090</v>
      </c>
      <c r="N408" s="4">
        <v>35355</v>
      </c>
      <c r="O408" s="4">
        <v>1558651769</v>
      </c>
      <c r="P408" s="4">
        <f t="shared" si="52"/>
        <v>1558801950</v>
      </c>
      <c r="Q408" s="4">
        <f t="shared" si="53"/>
        <v>150181</v>
      </c>
      <c r="R408" s="4">
        <f t="shared" si="54"/>
        <v>9.6343862028142833E-5</v>
      </c>
      <c r="S408" s="4">
        <f t="shared" si="55"/>
        <v>9.6343862028142827E-3</v>
      </c>
    </row>
    <row r="409" spans="3:19" x14ac:dyDescent="0.25">
      <c r="C409" s="4">
        <v>45399</v>
      </c>
      <c r="D409" s="4">
        <v>40331</v>
      </c>
      <c r="E409" s="4">
        <v>1831025405</v>
      </c>
      <c r="F409" s="4">
        <f t="shared" si="48"/>
        <v>1830987069</v>
      </c>
      <c r="G409" s="4">
        <f t="shared" si="49"/>
        <v>-38336</v>
      </c>
      <c r="H409" s="4">
        <f t="shared" si="50"/>
        <v>-2.0937340655790289E-5</v>
      </c>
      <c r="I409" s="4">
        <f t="shared" si="51"/>
        <v>2.0937340655790291E-3</v>
      </c>
      <c r="M409" s="4">
        <v>12632</v>
      </c>
      <c r="N409" s="4">
        <v>7564</v>
      </c>
      <c r="O409" s="4">
        <v>95183324</v>
      </c>
      <c r="P409" s="4">
        <f t="shared" si="52"/>
        <v>95548448</v>
      </c>
      <c r="Q409" s="4">
        <f t="shared" si="53"/>
        <v>365124</v>
      </c>
      <c r="R409" s="4">
        <f t="shared" si="54"/>
        <v>3.8213493535761041E-3</v>
      </c>
      <c r="S409" s="4">
        <f t="shared" si="55"/>
        <v>0.38213493535761039</v>
      </c>
    </row>
    <row r="410" spans="3:19" x14ac:dyDescent="0.25">
      <c r="C410" s="4">
        <v>58381</v>
      </c>
      <c r="D410" s="4">
        <v>54752</v>
      </c>
      <c r="E410" s="4">
        <v>3196357936</v>
      </c>
      <c r="F410" s="4">
        <f t="shared" si="48"/>
        <v>3196476512</v>
      </c>
      <c r="G410" s="4">
        <f t="shared" si="49"/>
        <v>118576</v>
      </c>
      <c r="H410" s="4">
        <f t="shared" si="50"/>
        <v>3.7095845864923409E-5</v>
      </c>
      <c r="I410" s="4">
        <f t="shared" si="51"/>
        <v>3.7095845864923409E-3</v>
      </c>
      <c r="M410" s="4">
        <v>25614</v>
      </c>
      <c r="N410" s="4">
        <v>21985</v>
      </c>
      <c r="O410" s="4">
        <v>563077150</v>
      </c>
      <c r="P410" s="4">
        <f t="shared" si="52"/>
        <v>563123790</v>
      </c>
      <c r="Q410" s="4">
        <f t="shared" si="53"/>
        <v>46640</v>
      </c>
      <c r="R410" s="4">
        <f t="shared" si="54"/>
        <v>8.2823707377022737E-5</v>
      </c>
      <c r="S410" s="4">
        <f t="shared" si="55"/>
        <v>8.2823707377022732E-3</v>
      </c>
    </row>
    <row r="411" spans="3:19" x14ac:dyDescent="0.25">
      <c r="C411" s="4">
        <v>16615</v>
      </c>
      <c r="D411" s="4">
        <v>1190</v>
      </c>
      <c r="E411" s="4">
        <v>19750789</v>
      </c>
      <c r="F411" s="4">
        <f t="shared" si="48"/>
        <v>19771850</v>
      </c>
      <c r="G411" s="4">
        <f t="shared" si="49"/>
        <v>21061</v>
      </c>
      <c r="H411" s="4">
        <f t="shared" si="50"/>
        <v>1.0652012836431593E-3</v>
      </c>
      <c r="I411" s="4">
        <f t="shared" si="51"/>
        <v>0.10652012836431593</v>
      </c>
      <c r="M411" s="4">
        <v>49382</v>
      </c>
      <c r="N411" s="4">
        <v>33958</v>
      </c>
      <c r="O411" s="4">
        <v>1693720449</v>
      </c>
      <c r="P411" s="4">
        <f t="shared" si="52"/>
        <v>1676913956</v>
      </c>
      <c r="Q411" s="4">
        <f t="shared" si="53"/>
        <v>-16806493</v>
      </c>
      <c r="R411" s="4">
        <f t="shared" si="54"/>
        <v>-1.0022275108312117E-2</v>
      </c>
      <c r="S411" s="4">
        <f t="shared" si="55"/>
        <v>1.0022275108312118</v>
      </c>
    </row>
    <row r="412" spans="3:19" x14ac:dyDescent="0.25">
      <c r="C412" s="4">
        <v>20847</v>
      </c>
      <c r="D412" s="4">
        <v>40858</v>
      </c>
      <c r="E412" s="4">
        <v>851770245</v>
      </c>
      <c r="F412" s="4">
        <f t="shared" si="48"/>
        <v>851766726</v>
      </c>
      <c r="G412" s="4">
        <f t="shared" si="49"/>
        <v>-3519</v>
      </c>
      <c r="H412" s="4">
        <f t="shared" si="50"/>
        <v>-4.1314128535234654E-6</v>
      </c>
      <c r="I412" s="4">
        <f t="shared" si="51"/>
        <v>4.1314128535234652E-4</v>
      </c>
      <c r="M412" s="4">
        <v>53615</v>
      </c>
      <c r="N412" s="4">
        <v>8090</v>
      </c>
      <c r="O412" s="4">
        <v>433940357</v>
      </c>
      <c r="P412" s="4">
        <f t="shared" si="52"/>
        <v>433745350</v>
      </c>
      <c r="Q412" s="4">
        <f t="shared" si="53"/>
        <v>-195007</v>
      </c>
      <c r="R412" s="4">
        <f t="shared" si="54"/>
        <v>-4.4958868146943823E-4</v>
      </c>
      <c r="S412" s="4">
        <f t="shared" si="55"/>
        <v>4.4958868146943824E-2</v>
      </c>
    </row>
    <row r="413" spans="3:19" x14ac:dyDescent="0.25">
      <c r="C413" s="4">
        <v>57987</v>
      </c>
      <c r="D413" s="4">
        <v>53587</v>
      </c>
      <c r="E413" s="4">
        <v>3107349113</v>
      </c>
      <c r="F413" s="4">
        <f t="shared" si="48"/>
        <v>3107349369</v>
      </c>
      <c r="G413" s="4">
        <f t="shared" si="49"/>
        <v>256</v>
      </c>
      <c r="H413" s="4">
        <f t="shared" si="50"/>
        <v>8.2385328973286747E-8</v>
      </c>
      <c r="I413" s="4">
        <f t="shared" si="51"/>
        <v>8.2385328973286744E-6</v>
      </c>
      <c r="M413" s="4">
        <v>25220</v>
      </c>
      <c r="N413" s="4">
        <v>20820</v>
      </c>
      <c r="O413" s="4">
        <v>524953424</v>
      </c>
      <c r="P413" s="4">
        <f t="shared" si="52"/>
        <v>525080400</v>
      </c>
      <c r="Q413" s="4">
        <f t="shared" si="53"/>
        <v>126976</v>
      </c>
      <c r="R413" s="4">
        <f t="shared" si="54"/>
        <v>2.4182201430485693E-4</v>
      </c>
      <c r="S413" s="4">
        <f t="shared" si="55"/>
        <v>2.4182201430485693E-2</v>
      </c>
    </row>
    <row r="414" spans="3:19" x14ac:dyDescent="0.25">
      <c r="C414" s="4">
        <v>50339</v>
      </c>
      <c r="D414" s="4">
        <v>222</v>
      </c>
      <c r="E414" s="4">
        <v>11143693</v>
      </c>
      <c r="F414" s="4">
        <f t="shared" si="48"/>
        <v>11175258</v>
      </c>
      <c r="G414" s="4">
        <f t="shared" si="49"/>
        <v>31565</v>
      </c>
      <c r="H414" s="4">
        <f t="shared" si="50"/>
        <v>2.8245432901862311E-3</v>
      </c>
      <c r="I414" s="4">
        <f t="shared" si="51"/>
        <v>0.28245432901862311</v>
      </c>
      <c r="M414" s="4">
        <v>17571</v>
      </c>
      <c r="N414" s="4">
        <v>32989</v>
      </c>
      <c r="O414" s="4">
        <v>596345479</v>
      </c>
      <c r="P414" s="4">
        <f t="shared" si="52"/>
        <v>579649719</v>
      </c>
      <c r="Q414" s="4">
        <f t="shared" si="53"/>
        <v>-16695760</v>
      </c>
      <c r="R414" s="4">
        <f t="shared" si="54"/>
        <v>-2.8803188292410783E-2</v>
      </c>
      <c r="S414" s="4">
        <f t="shared" si="55"/>
        <v>2.8803188292410784</v>
      </c>
    </row>
    <row r="415" spans="3:19" x14ac:dyDescent="0.25">
      <c r="C415" s="4">
        <v>34661</v>
      </c>
      <c r="D415" s="4">
        <v>60090</v>
      </c>
      <c r="E415" s="4">
        <v>2082774343</v>
      </c>
      <c r="F415" s="4">
        <f t="shared" si="48"/>
        <v>2082779490</v>
      </c>
      <c r="G415" s="4">
        <f t="shared" si="49"/>
        <v>5147</v>
      </c>
      <c r="H415" s="4">
        <f t="shared" si="50"/>
        <v>2.4712169601785353E-6</v>
      </c>
      <c r="I415" s="4">
        <f t="shared" si="51"/>
        <v>2.4712169601785354E-4</v>
      </c>
      <c r="M415" s="4">
        <v>1893</v>
      </c>
      <c r="N415" s="4">
        <v>27323</v>
      </c>
      <c r="O415" s="4">
        <v>51636423</v>
      </c>
      <c r="P415" s="4">
        <f t="shared" si="52"/>
        <v>51722439</v>
      </c>
      <c r="Q415" s="4">
        <f t="shared" si="53"/>
        <v>86016</v>
      </c>
      <c r="R415" s="4">
        <f t="shared" si="54"/>
        <v>1.6630306239038728E-3</v>
      </c>
      <c r="S415" s="4">
        <f t="shared" si="55"/>
        <v>0.16630306239038728</v>
      </c>
    </row>
    <row r="416" spans="3:19" x14ac:dyDescent="0.25">
      <c r="C416" s="4">
        <v>53310</v>
      </c>
      <c r="D416" s="4">
        <v>2680</v>
      </c>
      <c r="E416" s="4">
        <v>142622340</v>
      </c>
      <c r="F416" s="4">
        <f t="shared" si="48"/>
        <v>142870800</v>
      </c>
      <c r="G416" s="4">
        <f t="shared" si="49"/>
        <v>248460</v>
      </c>
      <c r="H416" s="4">
        <f t="shared" si="50"/>
        <v>1.7390537464618383E-3</v>
      </c>
      <c r="I416" s="4">
        <f t="shared" si="51"/>
        <v>0.17390537464618383</v>
      </c>
      <c r="M416" s="4">
        <v>20543</v>
      </c>
      <c r="N416" s="4">
        <v>35448</v>
      </c>
      <c r="O416" s="4">
        <v>728196804</v>
      </c>
      <c r="P416" s="4">
        <f t="shared" si="52"/>
        <v>728208264</v>
      </c>
      <c r="Q416" s="4">
        <f t="shared" si="53"/>
        <v>11460</v>
      </c>
      <c r="R416" s="4">
        <f t="shared" si="54"/>
        <v>1.5737256175933756E-5</v>
      </c>
      <c r="S416" s="4">
        <f t="shared" si="55"/>
        <v>1.5737256175933757E-3</v>
      </c>
    </row>
    <row r="417" spans="3:19" x14ac:dyDescent="0.25">
      <c r="C417" s="4">
        <v>38968</v>
      </c>
      <c r="D417" s="4">
        <v>11586</v>
      </c>
      <c r="E417" s="4">
        <v>451484007</v>
      </c>
      <c r="F417" s="4">
        <f t="shared" si="48"/>
        <v>451483248</v>
      </c>
      <c r="G417" s="4">
        <f t="shared" si="49"/>
        <v>-759</v>
      </c>
      <c r="H417" s="4">
        <f t="shared" si="50"/>
        <v>-1.6811254977061741E-6</v>
      </c>
      <c r="I417" s="4">
        <f t="shared" si="51"/>
        <v>1.681125497706174E-4</v>
      </c>
      <c r="M417" s="4">
        <v>6201</v>
      </c>
      <c r="N417" s="4">
        <v>44354</v>
      </c>
      <c r="O417" s="4">
        <v>275040939</v>
      </c>
      <c r="P417" s="4">
        <f t="shared" si="52"/>
        <v>275039154</v>
      </c>
      <c r="Q417" s="4">
        <f t="shared" si="53"/>
        <v>-1785</v>
      </c>
      <c r="R417" s="4">
        <f t="shared" si="54"/>
        <v>-6.4899850586364152E-6</v>
      </c>
      <c r="S417" s="4">
        <f t="shared" si="55"/>
        <v>6.4899850586364147E-4</v>
      </c>
    </row>
    <row r="418" spans="3:19" x14ac:dyDescent="0.25">
      <c r="C418" s="4">
        <v>13019</v>
      </c>
      <c r="D418" s="4">
        <v>26405</v>
      </c>
      <c r="E418" s="4">
        <v>343346263</v>
      </c>
      <c r="F418" s="4">
        <f t="shared" si="48"/>
        <v>343766695</v>
      </c>
      <c r="G418" s="4">
        <f t="shared" si="49"/>
        <v>420432</v>
      </c>
      <c r="H418" s="4">
        <f t="shared" si="50"/>
        <v>1.2230155105630578E-3</v>
      </c>
      <c r="I418" s="4">
        <f t="shared" si="51"/>
        <v>0.12230155105630577</v>
      </c>
      <c r="M418" s="4">
        <v>45787</v>
      </c>
      <c r="N418" s="4">
        <v>59172</v>
      </c>
      <c r="O418" s="4">
        <v>2725975420</v>
      </c>
      <c r="P418" s="4">
        <f t="shared" si="52"/>
        <v>2709308364</v>
      </c>
      <c r="Q418" s="4">
        <f t="shared" si="53"/>
        <v>-16667056</v>
      </c>
      <c r="R418" s="4">
        <f t="shared" si="54"/>
        <v>-6.1517751989636571E-3</v>
      </c>
      <c r="S418" s="4">
        <f t="shared" si="55"/>
        <v>0.61517751989636571</v>
      </c>
    </row>
    <row r="419" spans="3:19" x14ac:dyDescent="0.25">
      <c r="C419" s="4">
        <v>19363</v>
      </c>
      <c r="D419" s="4">
        <v>40345</v>
      </c>
      <c r="E419" s="4">
        <v>780988807</v>
      </c>
      <c r="F419" s="4">
        <f t="shared" si="48"/>
        <v>781200235</v>
      </c>
      <c r="G419" s="4">
        <f t="shared" si="49"/>
        <v>211428</v>
      </c>
      <c r="H419" s="4">
        <f t="shared" si="50"/>
        <v>2.7064507987507196E-4</v>
      </c>
      <c r="I419" s="4">
        <f t="shared" si="51"/>
        <v>2.7064507987507196E-2</v>
      </c>
      <c r="M419" s="4">
        <v>52130</v>
      </c>
      <c r="N419" s="4">
        <v>7578</v>
      </c>
      <c r="O419" s="4">
        <v>395453041</v>
      </c>
      <c r="P419" s="4">
        <f t="shared" si="52"/>
        <v>395041140</v>
      </c>
      <c r="Q419" s="4">
        <f t="shared" si="53"/>
        <v>-411901</v>
      </c>
      <c r="R419" s="4">
        <f t="shared" si="54"/>
        <v>-1.0426787448011112E-3</v>
      </c>
      <c r="S419" s="4">
        <f t="shared" si="55"/>
        <v>0.10426787448011111</v>
      </c>
    </row>
    <row r="420" spans="3:19" x14ac:dyDescent="0.25">
      <c r="C420" s="4">
        <v>30914</v>
      </c>
      <c r="D420" s="4">
        <v>18786</v>
      </c>
      <c r="E420" s="4">
        <v>580843221</v>
      </c>
      <c r="F420" s="4">
        <f t="shared" si="48"/>
        <v>580750404</v>
      </c>
      <c r="G420" s="4">
        <f t="shared" si="49"/>
        <v>-92817</v>
      </c>
      <c r="H420" s="4">
        <f t="shared" si="50"/>
        <v>-1.5982253195298682E-4</v>
      </c>
      <c r="I420" s="4">
        <f t="shared" si="51"/>
        <v>1.5982253195298682E-2</v>
      </c>
      <c r="M420" s="4">
        <v>63682</v>
      </c>
      <c r="N420" s="4">
        <v>51553</v>
      </c>
      <c r="O420" s="4">
        <v>3299797010</v>
      </c>
      <c r="P420" s="4">
        <f t="shared" si="52"/>
        <v>3282998146</v>
      </c>
      <c r="Q420" s="4">
        <f t="shared" si="53"/>
        <v>-16798864</v>
      </c>
      <c r="R420" s="4">
        <f t="shared" si="54"/>
        <v>-5.11692765360459E-3</v>
      </c>
      <c r="S420" s="4">
        <f t="shared" si="55"/>
        <v>0.51169276536045905</v>
      </c>
    </row>
    <row r="421" spans="3:19" x14ac:dyDescent="0.25">
      <c r="C421" s="4">
        <v>26117</v>
      </c>
      <c r="D421" s="4">
        <v>35720</v>
      </c>
      <c r="E421" s="4">
        <v>932511484</v>
      </c>
      <c r="F421" s="4">
        <f t="shared" si="48"/>
        <v>932899240</v>
      </c>
      <c r="G421" s="4">
        <f t="shared" si="49"/>
        <v>387756</v>
      </c>
      <c r="H421" s="4">
        <f t="shared" si="50"/>
        <v>4.1564617417846753E-4</v>
      </c>
      <c r="I421" s="4">
        <f t="shared" si="51"/>
        <v>4.1564617417846755E-2</v>
      </c>
      <c r="M421" s="4">
        <v>58885</v>
      </c>
      <c r="N421" s="4">
        <v>2952</v>
      </c>
      <c r="O421" s="4">
        <v>173397756</v>
      </c>
      <c r="P421" s="4">
        <f t="shared" si="52"/>
        <v>173828520</v>
      </c>
      <c r="Q421" s="4">
        <f t="shared" si="53"/>
        <v>430764</v>
      </c>
      <c r="R421" s="4">
        <f t="shared" si="54"/>
        <v>2.478097380107706E-3</v>
      </c>
      <c r="S421" s="4">
        <f t="shared" si="55"/>
        <v>0.24780973801077061</v>
      </c>
    </row>
    <row r="422" spans="3:19" x14ac:dyDescent="0.25">
      <c r="C422" s="4">
        <v>43181</v>
      </c>
      <c r="D422" s="4">
        <v>65176</v>
      </c>
      <c r="E422" s="4">
        <v>2780467676</v>
      </c>
      <c r="F422" s="4">
        <f t="shared" si="48"/>
        <v>2814364856</v>
      </c>
      <c r="G422" s="4">
        <f t="shared" si="49"/>
        <v>33897180</v>
      </c>
      <c r="H422" s="4">
        <f t="shared" si="50"/>
        <v>1.2044344544643504E-2</v>
      </c>
      <c r="I422" s="4">
        <f t="shared" si="51"/>
        <v>1.2044344544643504</v>
      </c>
      <c r="M422" s="4">
        <v>10413</v>
      </c>
      <c r="N422" s="4">
        <v>32409</v>
      </c>
      <c r="O422" s="4">
        <v>337705353</v>
      </c>
      <c r="P422" s="4">
        <f t="shared" si="52"/>
        <v>337474917</v>
      </c>
      <c r="Q422" s="4">
        <f t="shared" si="53"/>
        <v>-230436</v>
      </c>
      <c r="R422" s="4">
        <f t="shared" si="54"/>
        <v>-6.8282408081901983E-4</v>
      </c>
      <c r="S422" s="4">
        <f t="shared" si="55"/>
        <v>6.8282408081901988E-2</v>
      </c>
    </row>
    <row r="423" spans="3:19" x14ac:dyDescent="0.25">
      <c r="C423" s="4">
        <v>35698</v>
      </c>
      <c r="D423" s="4">
        <v>15215</v>
      </c>
      <c r="E423" s="4">
        <v>542964445</v>
      </c>
      <c r="F423" s="4">
        <f t="shared" si="48"/>
        <v>543145070</v>
      </c>
      <c r="G423" s="4">
        <f t="shared" si="49"/>
        <v>180625</v>
      </c>
      <c r="H423" s="4">
        <f t="shared" si="50"/>
        <v>3.3255387920578936E-4</v>
      </c>
      <c r="I423" s="4">
        <f t="shared" si="51"/>
        <v>3.3255387920578937E-2</v>
      </c>
      <c r="M423" s="4">
        <v>2930</v>
      </c>
      <c r="N423" s="4">
        <v>47983</v>
      </c>
      <c r="O423" s="4">
        <v>140365277</v>
      </c>
      <c r="P423" s="4">
        <f t="shared" si="52"/>
        <v>140590190</v>
      </c>
      <c r="Q423" s="4">
        <f t="shared" si="53"/>
        <v>224913</v>
      </c>
      <c r="R423" s="4">
        <f t="shared" si="54"/>
        <v>1.5997773386606847E-3</v>
      </c>
      <c r="S423" s="4">
        <f t="shared" si="55"/>
        <v>0.15997773386606848</v>
      </c>
    </row>
    <row r="424" spans="3:19" x14ac:dyDescent="0.25">
      <c r="C424" s="4">
        <v>28702</v>
      </c>
      <c r="D424" s="4">
        <v>16706</v>
      </c>
      <c r="E424" s="4">
        <v>479491289</v>
      </c>
      <c r="F424" s="4">
        <f t="shared" si="48"/>
        <v>479495612</v>
      </c>
      <c r="G424" s="4">
        <f t="shared" si="49"/>
        <v>4323</v>
      </c>
      <c r="H424" s="4">
        <f t="shared" si="50"/>
        <v>9.0157237976976525E-6</v>
      </c>
      <c r="I424" s="4">
        <f t="shared" si="51"/>
        <v>9.0157237976976523E-4</v>
      </c>
      <c r="M424" s="4">
        <v>61470</v>
      </c>
      <c r="N424" s="4">
        <v>49474</v>
      </c>
      <c r="O424" s="4">
        <v>3057936345</v>
      </c>
      <c r="P424" s="4">
        <f t="shared" si="52"/>
        <v>3041166780</v>
      </c>
      <c r="Q424" s="4">
        <f t="shared" si="53"/>
        <v>-16769565</v>
      </c>
      <c r="R424" s="4">
        <f t="shared" si="54"/>
        <v>-5.5141878802187887E-3</v>
      </c>
      <c r="S424" s="4">
        <f t="shared" si="55"/>
        <v>0.55141878802187883</v>
      </c>
    </row>
    <row r="425" spans="3:19" x14ac:dyDescent="0.25">
      <c r="C425" s="4">
        <v>36382</v>
      </c>
      <c r="D425" s="4">
        <v>15118</v>
      </c>
      <c r="E425" s="4">
        <v>550025153</v>
      </c>
      <c r="F425" s="4">
        <f t="shared" si="48"/>
        <v>550023076</v>
      </c>
      <c r="G425" s="4">
        <f t="shared" si="49"/>
        <v>-2077</v>
      </c>
      <c r="H425" s="4">
        <f t="shared" si="50"/>
        <v>-3.7762052005250776E-6</v>
      </c>
      <c r="I425" s="4">
        <f t="shared" si="51"/>
        <v>3.7762052005250774E-4</v>
      </c>
      <c r="M425" s="4">
        <v>3615</v>
      </c>
      <c r="N425" s="4">
        <v>47885</v>
      </c>
      <c r="O425" s="4">
        <v>173084819</v>
      </c>
      <c r="P425" s="4">
        <f t="shared" si="52"/>
        <v>173104275</v>
      </c>
      <c r="Q425" s="4">
        <f t="shared" si="53"/>
        <v>19456</v>
      </c>
      <c r="R425" s="4">
        <f t="shared" si="54"/>
        <v>1.123946823381456E-4</v>
      </c>
      <c r="S425" s="4">
        <f t="shared" si="55"/>
        <v>1.123946823381456E-2</v>
      </c>
    </row>
    <row r="426" spans="3:19" x14ac:dyDescent="0.25">
      <c r="C426" s="4">
        <v>52613</v>
      </c>
      <c r="D426" s="4">
        <v>47961</v>
      </c>
      <c r="E426" s="4">
        <v>2523332097</v>
      </c>
      <c r="F426" s="4">
        <f t="shared" si="48"/>
        <v>2523372093</v>
      </c>
      <c r="G426" s="4">
        <f t="shared" si="49"/>
        <v>39996</v>
      </c>
      <c r="H426" s="4">
        <f t="shared" si="50"/>
        <v>1.5850218884068479E-5</v>
      </c>
      <c r="I426" s="4">
        <f t="shared" si="51"/>
        <v>1.5850218884068479E-3</v>
      </c>
      <c r="M426" s="4">
        <v>19845</v>
      </c>
      <c r="N426" s="4">
        <v>15194</v>
      </c>
      <c r="O426" s="4">
        <v>301822583</v>
      </c>
      <c r="P426" s="4">
        <f t="shared" si="52"/>
        <v>301524930</v>
      </c>
      <c r="Q426" s="4">
        <f t="shared" si="53"/>
        <v>-297653</v>
      </c>
      <c r="R426" s="4">
        <f t="shared" si="54"/>
        <v>-9.8715883956925214E-4</v>
      </c>
      <c r="S426" s="4">
        <f t="shared" si="55"/>
        <v>9.871588395692521E-2</v>
      </c>
    </row>
    <row r="427" spans="3:19" x14ac:dyDescent="0.25">
      <c r="C427" s="4">
        <v>32044</v>
      </c>
      <c r="D427" s="4">
        <v>36195</v>
      </c>
      <c r="E427" s="4">
        <v>1159525299</v>
      </c>
      <c r="F427" s="4">
        <f t="shared" si="48"/>
        <v>1159832580</v>
      </c>
      <c r="G427" s="4">
        <f t="shared" si="49"/>
        <v>307281</v>
      </c>
      <c r="H427" s="4">
        <f t="shared" si="50"/>
        <v>2.6493565131615807E-4</v>
      </c>
      <c r="I427" s="4">
        <f t="shared" si="51"/>
        <v>2.6493565131615805E-2</v>
      </c>
      <c r="M427" s="4">
        <v>64812</v>
      </c>
      <c r="N427" s="4">
        <v>3427</v>
      </c>
      <c r="O427" s="4">
        <v>222247091</v>
      </c>
      <c r="P427" s="4">
        <f t="shared" si="52"/>
        <v>222110724</v>
      </c>
      <c r="Q427" s="4">
        <f t="shared" si="53"/>
        <v>-136367</v>
      </c>
      <c r="R427" s="4">
        <f t="shared" si="54"/>
        <v>-6.1395954929218094E-4</v>
      </c>
      <c r="S427" s="4">
        <f t="shared" si="55"/>
        <v>6.1395954929218094E-2</v>
      </c>
    </row>
    <row r="428" spans="3:19" x14ac:dyDescent="0.25">
      <c r="C428" s="4">
        <v>65454</v>
      </c>
      <c r="D428" s="4">
        <v>11702</v>
      </c>
      <c r="E428" s="4">
        <v>765938329</v>
      </c>
      <c r="F428" s="4">
        <f t="shared" si="48"/>
        <v>765942708</v>
      </c>
      <c r="G428" s="4">
        <f t="shared" si="49"/>
        <v>4379</v>
      </c>
      <c r="H428" s="4">
        <f t="shared" si="50"/>
        <v>5.7171377888488237E-6</v>
      </c>
      <c r="I428" s="4">
        <f t="shared" si="51"/>
        <v>5.7171377888488232E-4</v>
      </c>
      <c r="M428" s="4">
        <v>32686</v>
      </c>
      <c r="N428" s="4">
        <v>44469</v>
      </c>
      <c r="O428" s="4">
        <v>1453762742</v>
      </c>
      <c r="P428" s="4">
        <f t="shared" si="52"/>
        <v>1453513734</v>
      </c>
      <c r="Q428" s="4">
        <f t="shared" si="53"/>
        <v>-249008</v>
      </c>
      <c r="R428" s="4">
        <f t="shared" si="54"/>
        <v>-1.7131451473440291E-4</v>
      </c>
      <c r="S428" s="4">
        <f t="shared" si="55"/>
        <v>1.7131451473440289E-2</v>
      </c>
    </row>
    <row r="429" spans="3:19" x14ac:dyDescent="0.25">
      <c r="C429" s="4">
        <v>10037</v>
      </c>
      <c r="D429" s="4">
        <v>6972</v>
      </c>
      <c r="E429" s="4">
        <v>70023020</v>
      </c>
      <c r="F429" s="4">
        <f t="shared" si="48"/>
        <v>69977964</v>
      </c>
      <c r="G429" s="4">
        <f t="shared" si="49"/>
        <v>-45056</v>
      </c>
      <c r="H429" s="4">
        <f t="shared" si="50"/>
        <v>-6.4385982993160531E-4</v>
      </c>
      <c r="I429" s="4">
        <f t="shared" si="51"/>
        <v>6.4385982993160534E-2</v>
      </c>
      <c r="M429" s="4">
        <v>42804</v>
      </c>
      <c r="N429" s="4">
        <v>39739</v>
      </c>
      <c r="O429" s="4">
        <v>1700968695</v>
      </c>
      <c r="P429" s="4">
        <f t="shared" si="52"/>
        <v>1700988156</v>
      </c>
      <c r="Q429" s="4">
        <f t="shared" si="53"/>
        <v>19461</v>
      </c>
      <c r="R429" s="4">
        <f t="shared" si="54"/>
        <v>1.1440996770820548E-5</v>
      </c>
      <c r="S429" s="4">
        <f t="shared" si="55"/>
        <v>1.1440996770820549E-3</v>
      </c>
    </row>
    <row r="430" spans="3:19" x14ac:dyDescent="0.25">
      <c r="C430" s="4">
        <v>22436</v>
      </c>
      <c r="D430" s="4">
        <v>17571</v>
      </c>
      <c r="E430" s="4">
        <v>394316635</v>
      </c>
      <c r="F430" s="4">
        <f t="shared" si="48"/>
        <v>394222956</v>
      </c>
      <c r="G430" s="4">
        <f t="shared" si="49"/>
        <v>-93679</v>
      </c>
      <c r="H430" s="4">
        <f t="shared" si="50"/>
        <v>-2.3762949004928064E-4</v>
      </c>
      <c r="I430" s="4">
        <f t="shared" si="51"/>
        <v>2.3762949004928063E-2</v>
      </c>
      <c r="M430" s="4">
        <v>55203</v>
      </c>
      <c r="N430" s="4">
        <v>50338</v>
      </c>
      <c r="O430" s="4">
        <v>2795785529</v>
      </c>
      <c r="P430" s="4">
        <f t="shared" si="52"/>
        <v>2778808614</v>
      </c>
      <c r="Q430" s="4">
        <f t="shared" si="53"/>
        <v>-16976915</v>
      </c>
      <c r="R430" s="4">
        <f t="shared" si="54"/>
        <v>-6.1094221870725786E-3</v>
      </c>
      <c r="S430" s="4">
        <f t="shared" si="55"/>
        <v>0.61094221870725784</v>
      </c>
    </row>
    <row r="431" spans="3:19" x14ac:dyDescent="0.25">
      <c r="C431" s="4">
        <v>39233</v>
      </c>
      <c r="D431" s="4">
        <v>13141</v>
      </c>
      <c r="E431" s="4">
        <v>515560853</v>
      </c>
      <c r="F431" s="4">
        <f t="shared" si="48"/>
        <v>515560853</v>
      </c>
      <c r="G431" s="4">
        <f t="shared" si="49"/>
        <v>0</v>
      </c>
      <c r="H431" s="4">
        <f t="shared" si="50"/>
        <v>0</v>
      </c>
      <c r="I431" s="4">
        <f t="shared" si="51"/>
        <v>0</v>
      </c>
      <c r="M431" s="4">
        <v>6465</v>
      </c>
      <c r="N431" s="4">
        <v>45909</v>
      </c>
      <c r="O431" s="4">
        <v>296827285</v>
      </c>
      <c r="P431" s="4">
        <f t="shared" si="52"/>
        <v>296801685</v>
      </c>
      <c r="Q431" s="4">
        <f t="shared" si="53"/>
        <v>-25600</v>
      </c>
      <c r="R431" s="4">
        <f t="shared" si="54"/>
        <v>-8.6252879595343271E-5</v>
      </c>
      <c r="S431" s="4">
        <f t="shared" si="55"/>
        <v>8.6252879595343276E-3</v>
      </c>
    </row>
    <row r="432" spans="3:19" x14ac:dyDescent="0.25">
      <c r="C432" s="4">
        <v>7571</v>
      </c>
      <c r="D432" s="4">
        <v>3414</v>
      </c>
      <c r="E432" s="4">
        <v>25825065</v>
      </c>
      <c r="F432" s="4">
        <f t="shared" si="48"/>
        <v>25847394</v>
      </c>
      <c r="G432" s="4">
        <f t="shared" si="49"/>
        <v>22329</v>
      </c>
      <c r="H432" s="4">
        <f t="shared" si="50"/>
        <v>8.6387819213031686E-4</v>
      </c>
      <c r="I432" s="4">
        <f t="shared" si="51"/>
        <v>8.638781921303168E-2</v>
      </c>
      <c r="M432" s="4">
        <v>40339</v>
      </c>
      <c r="N432" s="4">
        <v>36182</v>
      </c>
      <c r="O432" s="4">
        <v>1459490345</v>
      </c>
      <c r="P432" s="4">
        <f t="shared" si="52"/>
        <v>1459545698</v>
      </c>
      <c r="Q432" s="4">
        <f t="shared" si="53"/>
        <v>55353</v>
      </c>
      <c r="R432" s="4">
        <f t="shared" si="54"/>
        <v>3.7924814602139301E-5</v>
      </c>
      <c r="S432" s="4">
        <f t="shared" si="55"/>
        <v>3.7924814602139302E-3</v>
      </c>
    </row>
    <row r="433" spans="3:19" x14ac:dyDescent="0.25">
      <c r="C433" s="4">
        <v>35008</v>
      </c>
      <c r="D433" s="4">
        <v>10398</v>
      </c>
      <c r="E433" s="4">
        <v>364091711</v>
      </c>
      <c r="F433" s="4">
        <f t="shared" si="48"/>
        <v>364013184</v>
      </c>
      <c r="G433" s="4">
        <f t="shared" si="49"/>
        <v>-78527</v>
      </c>
      <c r="H433" s="4">
        <f t="shared" si="50"/>
        <v>-2.1572570294596803E-4</v>
      </c>
      <c r="I433" s="4">
        <f t="shared" si="51"/>
        <v>2.1572570294596805E-2</v>
      </c>
      <c r="M433" s="4">
        <v>2240</v>
      </c>
      <c r="N433" s="4">
        <v>43165</v>
      </c>
      <c r="O433" s="4">
        <v>96706940</v>
      </c>
      <c r="P433" s="4">
        <f t="shared" si="52"/>
        <v>96689600</v>
      </c>
      <c r="Q433" s="4">
        <f t="shared" si="53"/>
        <v>-17340</v>
      </c>
      <c r="R433" s="4">
        <f t="shared" si="54"/>
        <v>-1.7933676424351739E-4</v>
      </c>
      <c r="S433" s="4">
        <f t="shared" si="55"/>
        <v>1.793367642435174E-2</v>
      </c>
    </row>
    <row r="434" spans="3:19" x14ac:dyDescent="0.25">
      <c r="C434" s="4">
        <v>45265</v>
      </c>
      <c r="D434" s="4">
        <v>36745</v>
      </c>
      <c r="E434" s="4">
        <v>1663246173</v>
      </c>
      <c r="F434" s="4">
        <f t="shared" si="48"/>
        <v>1663262425</v>
      </c>
      <c r="G434" s="4">
        <f t="shared" si="49"/>
        <v>16252</v>
      </c>
      <c r="H434" s="4">
        <f t="shared" si="50"/>
        <v>9.7711580299783415E-6</v>
      </c>
      <c r="I434" s="4">
        <f t="shared" si="51"/>
        <v>9.7711580299783421E-4</v>
      </c>
      <c r="M434" s="4">
        <v>12498</v>
      </c>
      <c r="N434" s="4">
        <v>3978</v>
      </c>
      <c r="O434" s="4">
        <v>49445505</v>
      </c>
      <c r="P434" s="4">
        <f t="shared" si="52"/>
        <v>49717044</v>
      </c>
      <c r="Q434" s="4">
        <f t="shared" si="53"/>
        <v>271539</v>
      </c>
      <c r="R434" s="4">
        <f t="shared" si="54"/>
        <v>5.4616883497739729E-3</v>
      </c>
      <c r="S434" s="4">
        <f t="shared" si="55"/>
        <v>0.54616883497739732</v>
      </c>
    </row>
    <row r="435" spans="3:19" x14ac:dyDescent="0.25">
      <c r="C435" s="4">
        <v>57381</v>
      </c>
      <c r="D435" s="4">
        <v>6772</v>
      </c>
      <c r="E435" s="4">
        <v>389209732</v>
      </c>
      <c r="F435" s="4">
        <f t="shared" si="48"/>
        <v>388584132</v>
      </c>
      <c r="G435" s="4">
        <f t="shared" si="49"/>
        <v>-625600</v>
      </c>
      <c r="H435" s="4">
        <f t="shared" si="50"/>
        <v>-1.6099473665589618E-3</v>
      </c>
      <c r="I435" s="4">
        <f t="shared" si="51"/>
        <v>0.16099473665589617</v>
      </c>
      <c r="M435" s="4">
        <v>24614</v>
      </c>
      <c r="N435" s="4">
        <v>39539</v>
      </c>
      <c r="O435" s="4">
        <v>972791937</v>
      </c>
      <c r="P435" s="4">
        <f t="shared" si="52"/>
        <v>973212946</v>
      </c>
      <c r="Q435" s="4">
        <f t="shared" si="53"/>
        <v>421009</v>
      </c>
      <c r="R435" s="4">
        <f t="shared" si="54"/>
        <v>4.3259699917719757E-4</v>
      </c>
      <c r="S435" s="4">
        <f t="shared" si="55"/>
        <v>4.325969991771976E-2</v>
      </c>
    </row>
    <row r="436" spans="3:19" x14ac:dyDescent="0.25">
      <c r="C436" s="4">
        <v>40600</v>
      </c>
      <c r="D436" s="4">
        <v>63467</v>
      </c>
      <c r="E436" s="4">
        <v>2543171443</v>
      </c>
      <c r="F436" s="4">
        <f t="shared" si="48"/>
        <v>2576760200</v>
      </c>
      <c r="G436" s="4">
        <f t="shared" si="49"/>
        <v>33588757</v>
      </c>
      <c r="H436" s="4">
        <f t="shared" si="50"/>
        <v>1.3035266921617309E-2</v>
      </c>
      <c r="I436" s="4">
        <f t="shared" si="51"/>
        <v>1.3035266921617308</v>
      </c>
      <c r="M436" s="4">
        <v>7833</v>
      </c>
      <c r="N436" s="4">
        <v>30699</v>
      </c>
      <c r="O436" s="4">
        <v>257285235</v>
      </c>
      <c r="P436" s="4">
        <f t="shared" si="52"/>
        <v>240465267</v>
      </c>
      <c r="Q436" s="4">
        <f t="shared" si="53"/>
        <v>-16819968</v>
      </c>
      <c r="R436" s="4">
        <f t="shared" si="54"/>
        <v>-6.994759871079427E-2</v>
      </c>
      <c r="S436" s="4">
        <f t="shared" si="55"/>
        <v>6.9947598710794274</v>
      </c>
    </row>
    <row r="437" spans="3:19" x14ac:dyDescent="0.25">
      <c r="C437" s="4">
        <v>54687</v>
      </c>
      <c r="D437" s="4">
        <v>37488</v>
      </c>
      <c r="E437" s="4">
        <v>2050276048</v>
      </c>
      <c r="F437" s="4">
        <f t="shared" si="48"/>
        <v>2050106256</v>
      </c>
      <c r="G437" s="4">
        <f t="shared" si="49"/>
        <v>-169792</v>
      </c>
      <c r="H437" s="4">
        <f t="shared" si="50"/>
        <v>-8.2821073055639702E-5</v>
      </c>
      <c r="I437" s="4">
        <f t="shared" si="51"/>
        <v>8.2821073055639703E-3</v>
      </c>
      <c r="M437" s="4">
        <v>21920</v>
      </c>
      <c r="N437" s="4">
        <v>4720</v>
      </c>
      <c r="O437" s="4">
        <v>102761200</v>
      </c>
      <c r="P437" s="4">
        <f t="shared" si="52"/>
        <v>103462400</v>
      </c>
      <c r="Q437" s="4">
        <f t="shared" si="53"/>
        <v>701200</v>
      </c>
      <c r="R437" s="4">
        <f t="shared" si="54"/>
        <v>6.7773413336632438E-3</v>
      </c>
      <c r="S437" s="4">
        <f t="shared" si="55"/>
        <v>0.67773413336632438</v>
      </c>
    </row>
    <row r="438" spans="3:19" x14ac:dyDescent="0.25">
      <c r="C438" s="4">
        <v>14979</v>
      </c>
      <c r="D438" s="4">
        <v>27549</v>
      </c>
      <c r="E438" s="4">
        <v>412516327</v>
      </c>
      <c r="F438" s="4">
        <f t="shared" si="48"/>
        <v>412656471</v>
      </c>
      <c r="G438" s="4">
        <f t="shared" si="49"/>
        <v>140144</v>
      </c>
      <c r="H438" s="4">
        <f t="shared" si="50"/>
        <v>3.3961420660721931E-4</v>
      </c>
      <c r="I438" s="4">
        <f t="shared" si="51"/>
        <v>3.3961420660721928E-2</v>
      </c>
      <c r="M438" s="4">
        <v>47746</v>
      </c>
      <c r="N438" s="4">
        <v>60316</v>
      </c>
      <c r="O438" s="4">
        <v>2896801876</v>
      </c>
      <c r="P438" s="4">
        <f t="shared" si="52"/>
        <v>2879847736</v>
      </c>
      <c r="Q438" s="4">
        <f t="shared" si="53"/>
        <v>-16954140</v>
      </c>
      <c r="R438" s="4">
        <f t="shared" si="54"/>
        <v>-5.8871654178316597E-3</v>
      </c>
      <c r="S438" s="4">
        <f t="shared" si="55"/>
        <v>0.58871654178316601</v>
      </c>
    </row>
    <row r="439" spans="3:19" x14ac:dyDescent="0.25">
      <c r="C439" s="4">
        <v>12467</v>
      </c>
      <c r="D439" s="4">
        <v>37038</v>
      </c>
      <c r="E439" s="4">
        <v>461514909</v>
      </c>
      <c r="F439" s="4">
        <f t="shared" si="48"/>
        <v>461752746</v>
      </c>
      <c r="G439" s="4">
        <f t="shared" si="49"/>
        <v>237837</v>
      </c>
      <c r="H439" s="4">
        <f t="shared" si="50"/>
        <v>5.1507435973104098E-4</v>
      </c>
      <c r="I439" s="4">
        <f t="shared" si="51"/>
        <v>5.1507435973104101E-2</v>
      </c>
      <c r="M439" s="4">
        <v>45235</v>
      </c>
      <c r="N439" s="4">
        <v>4271</v>
      </c>
      <c r="O439" s="4">
        <v>193198685</v>
      </c>
      <c r="P439" s="4">
        <f t="shared" si="52"/>
        <v>193198685</v>
      </c>
      <c r="Q439" s="4">
        <f t="shared" si="53"/>
        <v>0</v>
      </c>
      <c r="R439" s="4">
        <f t="shared" si="54"/>
        <v>0</v>
      </c>
      <c r="S439" s="4">
        <f t="shared" si="55"/>
        <v>0</v>
      </c>
    </row>
    <row r="440" spans="3:19" x14ac:dyDescent="0.25">
      <c r="C440" s="4">
        <v>7556</v>
      </c>
      <c r="D440" s="4">
        <v>25724</v>
      </c>
      <c r="E440" s="4">
        <v>193841900</v>
      </c>
      <c r="F440" s="4">
        <f t="shared" si="48"/>
        <v>194370544</v>
      </c>
      <c r="G440" s="4">
        <f t="shared" si="49"/>
        <v>528644</v>
      </c>
      <c r="H440" s="4">
        <f t="shared" si="50"/>
        <v>2.7197742472748342E-3</v>
      </c>
      <c r="I440" s="4">
        <f t="shared" si="51"/>
        <v>0.27197742472748343</v>
      </c>
      <c r="M440" s="4">
        <v>40324</v>
      </c>
      <c r="N440" s="4">
        <v>58492</v>
      </c>
      <c r="O440" s="4">
        <v>2375855852</v>
      </c>
      <c r="P440" s="4">
        <f t="shared" si="52"/>
        <v>2358631408</v>
      </c>
      <c r="Q440" s="4">
        <f t="shared" si="53"/>
        <v>-17224444</v>
      </c>
      <c r="R440" s="4">
        <f t="shared" si="54"/>
        <v>-7.3027281590409485E-3</v>
      </c>
      <c r="S440" s="4">
        <f t="shared" si="55"/>
        <v>0.73027281590409487</v>
      </c>
    </row>
    <row r="441" spans="3:19" x14ac:dyDescent="0.25">
      <c r="C441" s="4">
        <v>48413</v>
      </c>
      <c r="D441" s="4">
        <v>8449</v>
      </c>
      <c r="E441" s="4">
        <v>409160221</v>
      </c>
      <c r="F441" s="4">
        <f t="shared" si="48"/>
        <v>409041437</v>
      </c>
      <c r="G441" s="4">
        <f t="shared" si="49"/>
        <v>-118784</v>
      </c>
      <c r="H441" s="4">
        <f t="shared" si="50"/>
        <v>-2.9039600699427425E-4</v>
      </c>
      <c r="I441" s="4">
        <f t="shared" si="51"/>
        <v>2.9039600699427424E-2</v>
      </c>
      <c r="M441" s="4">
        <v>15645</v>
      </c>
      <c r="N441" s="4">
        <v>41217</v>
      </c>
      <c r="O441" s="4">
        <v>644932381</v>
      </c>
      <c r="P441" s="4">
        <f t="shared" si="52"/>
        <v>644839965</v>
      </c>
      <c r="Q441" s="4">
        <f t="shared" si="53"/>
        <v>-92416</v>
      </c>
      <c r="R441" s="4">
        <f t="shared" si="54"/>
        <v>-1.4331617923216033E-4</v>
      </c>
      <c r="S441" s="4">
        <f t="shared" si="55"/>
        <v>1.4331617923216033E-2</v>
      </c>
    </row>
    <row r="442" spans="3:19" x14ac:dyDescent="0.25">
      <c r="C442" s="4">
        <v>23370</v>
      </c>
      <c r="D442" s="4">
        <v>4455</v>
      </c>
      <c r="E442" s="4">
        <v>103753389</v>
      </c>
      <c r="F442" s="4">
        <f t="shared" si="48"/>
        <v>104113350</v>
      </c>
      <c r="G442" s="4">
        <f t="shared" si="49"/>
        <v>359961</v>
      </c>
      <c r="H442" s="4">
        <f t="shared" si="50"/>
        <v>3.4573952331761488E-3</v>
      </c>
      <c r="I442" s="4">
        <f t="shared" si="51"/>
        <v>0.34573952331761487</v>
      </c>
      <c r="M442" s="4">
        <v>56138</v>
      </c>
      <c r="N442" s="4">
        <v>37222</v>
      </c>
      <c r="O442" s="4">
        <v>2089730669</v>
      </c>
      <c r="P442" s="4">
        <f t="shared" si="52"/>
        <v>2089568636</v>
      </c>
      <c r="Q442" s="4">
        <f t="shared" si="53"/>
        <v>-162033</v>
      </c>
      <c r="R442" s="4">
        <f t="shared" si="54"/>
        <v>-7.754375578213837E-5</v>
      </c>
      <c r="S442" s="4">
        <f t="shared" si="55"/>
        <v>7.754375578213837E-3</v>
      </c>
    </row>
    <row r="443" spans="3:19" x14ac:dyDescent="0.25">
      <c r="C443" s="4">
        <v>62670</v>
      </c>
      <c r="D443" s="4">
        <v>38675</v>
      </c>
      <c r="E443" s="4">
        <v>2423960393</v>
      </c>
      <c r="F443" s="4">
        <f t="shared" si="48"/>
        <v>2423762250</v>
      </c>
      <c r="G443" s="4">
        <f t="shared" si="49"/>
        <v>-198143</v>
      </c>
      <c r="H443" s="4">
        <f t="shared" si="50"/>
        <v>-8.1750179911416638E-5</v>
      </c>
      <c r="I443" s="4">
        <f t="shared" si="51"/>
        <v>8.1750179911416632E-3</v>
      </c>
      <c r="M443" s="4">
        <v>29903</v>
      </c>
      <c r="N443" s="4">
        <v>5907</v>
      </c>
      <c r="O443" s="4">
        <v>176637789</v>
      </c>
      <c r="P443" s="4">
        <f t="shared" si="52"/>
        <v>176637021</v>
      </c>
      <c r="Q443" s="4">
        <f t="shared" si="53"/>
        <v>-768</v>
      </c>
      <c r="R443" s="4">
        <f t="shared" si="54"/>
        <v>-4.3478994134530836E-6</v>
      </c>
      <c r="S443" s="4">
        <f t="shared" si="55"/>
        <v>4.3478994134530838E-4</v>
      </c>
    </row>
    <row r="444" spans="3:19" x14ac:dyDescent="0.25">
      <c r="C444" s="4">
        <v>37825</v>
      </c>
      <c r="D444" s="4">
        <v>25402</v>
      </c>
      <c r="E444" s="4">
        <v>960823227</v>
      </c>
      <c r="F444" s="4">
        <f t="shared" si="48"/>
        <v>960830650</v>
      </c>
      <c r="G444" s="4">
        <f t="shared" si="49"/>
        <v>7423</v>
      </c>
      <c r="H444" s="4">
        <f t="shared" si="50"/>
        <v>7.7256070047307503E-6</v>
      </c>
      <c r="I444" s="4">
        <f t="shared" si="51"/>
        <v>7.7256070047307499E-4</v>
      </c>
      <c r="M444" s="4">
        <v>5057</v>
      </c>
      <c r="N444" s="4">
        <v>58169</v>
      </c>
      <c r="O444" s="4">
        <v>294076669</v>
      </c>
      <c r="P444" s="4">
        <f t="shared" si="52"/>
        <v>294160633</v>
      </c>
      <c r="Q444" s="4">
        <f t="shared" si="53"/>
        <v>83964</v>
      </c>
      <c r="R444" s="4">
        <f t="shared" si="54"/>
        <v>2.8543588291775264E-4</v>
      </c>
      <c r="S444" s="4">
        <f t="shared" si="55"/>
        <v>2.8543588291775265E-2</v>
      </c>
    </row>
    <row r="445" spans="3:19" x14ac:dyDescent="0.25">
      <c r="C445" s="4">
        <v>30289</v>
      </c>
      <c r="D445" s="4">
        <v>4855</v>
      </c>
      <c r="E445" s="4">
        <v>147063267</v>
      </c>
      <c r="F445" s="4">
        <f t="shared" si="48"/>
        <v>147053095</v>
      </c>
      <c r="G445" s="4">
        <f t="shared" si="49"/>
        <v>-10172</v>
      </c>
      <c r="H445" s="4">
        <f t="shared" si="50"/>
        <v>-6.9172294537561422E-5</v>
      </c>
      <c r="I445" s="4">
        <f t="shared" si="51"/>
        <v>6.9172294537561425E-3</v>
      </c>
      <c r="M445" s="4">
        <v>63056</v>
      </c>
      <c r="N445" s="4">
        <v>37622</v>
      </c>
      <c r="O445" s="4">
        <v>2388780447</v>
      </c>
      <c r="P445" s="4">
        <f t="shared" si="52"/>
        <v>2372292832</v>
      </c>
      <c r="Q445" s="4">
        <f t="shared" si="53"/>
        <v>-16487615</v>
      </c>
      <c r="R445" s="4">
        <f t="shared" si="54"/>
        <v>-6.9500757990740326E-3</v>
      </c>
      <c r="S445" s="4">
        <f t="shared" si="55"/>
        <v>0.69500757990740325</v>
      </c>
    </row>
    <row r="446" spans="3:19" x14ac:dyDescent="0.25">
      <c r="C446" s="4">
        <v>6076</v>
      </c>
      <c r="D446" s="4">
        <v>32451</v>
      </c>
      <c r="E446" s="4">
        <v>197236467</v>
      </c>
      <c r="F446" s="4">
        <f t="shared" si="48"/>
        <v>197172276</v>
      </c>
      <c r="G446" s="4">
        <f t="shared" si="49"/>
        <v>-64191</v>
      </c>
      <c r="H446" s="4">
        <f t="shared" si="50"/>
        <v>-3.2555794000166638E-4</v>
      </c>
      <c r="I446" s="4">
        <f t="shared" si="51"/>
        <v>3.2555794000166637E-2</v>
      </c>
      <c r="M446" s="4">
        <v>38843</v>
      </c>
      <c r="N446" s="4">
        <v>65219</v>
      </c>
      <c r="O446" s="4">
        <v>2565594481</v>
      </c>
      <c r="P446" s="4">
        <f t="shared" si="52"/>
        <v>2533301617</v>
      </c>
      <c r="Q446" s="4">
        <f t="shared" si="53"/>
        <v>-32292864</v>
      </c>
      <c r="R446" s="4">
        <f t="shared" si="54"/>
        <v>-1.2747342749594116E-2</v>
      </c>
      <c r="S446" s="4">
        <f t="shared" si="55"/>
        <v>1.2747342749594115</v>
      </c>
    </row>
    <row r="447" spans="3:19" x14ac:dyDescent="0.25">
      <c r="C447" s="4">
        <v>55936</v>
      </c>
      <c r="D447" s="4">
        <v>53502</v>
      </c>
      <c r="E447" s="4">
        <v>2959123455</v>
      </c>
      <c r="F447" s="4">
        <f t="shared" si="48"/>
        <v>2992687872</v>
      </c>
      <c r="G447" s="4">
        <f t="shared" si="49"/>
        <v>33564417</v>
      </c>
      <c r="H447" s="4">
        <f t="shared" si="50"/>
        <v>1.1215475330398907E-2</v>
      </c>
      <c r="I447" s="4">
        <f t="shared" si="51"/>
        <v>1.1215475330398907</v>
      </c>
      <c r="M447" s="4">
        <v>23169</v>
      </c>
      <c r="N447" s="4">
        <v>20735</v>
      </c>
      <c r="O447" s="4">
        <v>497120895</v>
      </c>
      <c r="P447" s="4">
        <f t="shared" si="52"/>
        <v>480409215</v>
      </c>
      <c r="Q447" s="4">
        <f t="shared" si="53"/>
        <v>-16711680</v>
      </c>
      <c r="R447" s="4">
        <f t="shared" si="54"/>
        <v>-3.478634355504609E-2</v>
      </c>
      <c r="S447" s="4">
        <f t="shared" si="55"/>
        <v>3.4786343555046089</v>
      </c>
    </row>
    <row r="448" spans="3:19" x14ac:dyDescent="0.25">
      <c r="C448" s="4">
        <v>40295</v>
      </c>
      <c r="D448" s="4">
        <v>50000</v>
      </c>
      <c r="E448" s="4">
        <v>2014750000</v>
      </c>
      <c r="F448" s="4">
        <f t="shared" si="48"/>
        <v>2014750000</v>
      </c>
      <c r="G448" s="4">
        <f t="shared" si="49"/>
        <v>0</v>
      </c>
      <c r="H448" s="4">
        <f t="shared" si="50"/>
        <v>0</v>
      </c>
      <c r="I448" s="4">
        <f t="shared" si="51"/>
        <v>0</v>
      </c>
      <c r="M448" s="4">
        <v>7528</v>
      </c>
      <c r="N448" s="4">
        <v>17232</v>
      </c>
      <c r="O448" s="4">
        <v>129804416</v>
      </c>
      <c r="P448" s="4">
        <f t="shared" si="52"/>
        <v>129722496</v>
      </c>
      <c r="Q448" s="4">
        <f t="shared" si="53"/>
        <v>-81920</v>
      </c>
      <c r="R448" s="4">
        <f t="shared" si="54"/>
        <v>-6.315018792114515E-4</v>
      </c>
      <c r="S448" s="4">
        <f t="shared" si="55"/>
        <v>6.3150187921145157E-2</v>
      </c>
    </row>
    <row r="449" spans="3:19" x14ac:dyDescent="0.25">
      <c r="C449" s="4">
        <v>54753</v>
      </c>
      <c r="D449" s="4">
        <v>34685</v>
      </c>
      <c r="E449" s="4">
        <v>1898289565</v>
      </c>
      <c r="F449" s="4">
        <f t="shared" si="48"/>
        <v>1899107805</v>
      </c>
      <c r="G449" s="4">
        <f t="shared" si="49"/>
        <v>818240</v>
      </c>
      <c r="H449" s="4">
        <f t="shared" si="50"/>
        <v>4.308549508594116E-4</v>
      </c>
      <c r="I449" s="4">
        <f t="shared" si="51"/>
        <v>4.3085495085941158E-2</v>
      </c>
      <c r="M449" s="4">
        <v>21985</v>
      </c>
      <c r="N449" s="4">
        <v>1917</v>
      </c>
      <c r="O449" s="4">
        <v>41459101</v>
      </c>
      <c r="P449" s="4">
        <f t="shared" si="52"/>
        <v>42145245</v>
      </c>
      <c r="Q449" s="4">
        <f t="shared" si="53"/>
        <v>686144</v>
      </c>
      <c r="R449" s="4">
        <f t="shared" si="54"/>
        <v>1.6280460583394402E-2</v>
      </c>
      <c r="S449" s="4">
        <f t="shared" si="55"/>
        <v>1.6280460583394403</v>
      </c>
    </row>
    <row r="450" spans="3:19" x14ac:dyDescent="0.25">
      <c r="C450" s="4">
        <v>32927</v>
      </c>
      <c r="D450" s="4">
        <v>56616</v>
      </c>
      <c r="E450" s="4">
        <v>1864063060</v>
      </c>
      <c r="F450" s="4">
        <f t="shared" si="48"/>
        <v>1864195032</v>
      </c>
      <c r="G450" s="4">
        <f t="shared" si="49"/>
        <v>131972</v>
      </c>
      <c r="H450" s="4">
        <f t="shared" si="50"/>
        <v>7.079302204684773E-5</v>
      </c>
      <c r="I450" s="4">
        <f t="shared" si="51"/>
        <v>7.0793022046847735E-3</v>
      </c>
      <c r="M450" s="4">
        <v>159</v>
      </c>
      <c r="N450" s="4">
        <v>23849</v>
      </c>
      <c r="O450" s="4">
        <v>4244467</v>
      </c>
      <c r="P450" s="4">
        <f t="shared" si="52"/>
        <v>3791991</v>
      </c>
      <c r="Q450" s="4">
        <f t="shared" si="53"/>
        <v>-452476</v>
      </c>
      <c r="R450" s="4">
        <f t="shared" si="54"/>
        <v>-0.11932412286843508</v>
      </c>
      <c r="S450" s="4">
        <f t="shared" si="55"/>
        <v>11.932412286843508</v>
      </c>
    </row>
    <row r="451" spans="3:19" x14ac:dyDescent="0.25">
      <c r="C451" s="4">
        <v>56169</v>
      </c>
      <c r="D451" s="4">
        <v>51259</v>
      </c>
      <c r="E451" s="4">
        <v>2879143219</v>
      </c>
      <c r="F451" s="4">
        <f t="shared" si="48"/>
        <v>2879166771</v>
      </c>
      <c r="G451" s="4">
        <f t="shared" si="49"/>
        <v>23552</v>
      </c>
      <c r="H451" s="4">
        <f t="shared" si="50"/>
        <v>8.180144421373638E-6</v>
      </c>
      <c r="I451" s="4">
        <f t="shared" si="51"/>
        <v>8.1801444213736377E-4</v>
      </c>
      <c r="M451" s="4">
        <v>23402</v>
      </c>
      <c r="N451" s="4">
        <v>18491</v>
      </c>
      <c r="O451" s="4">
        <v>432809577</v>
      </c>
      <c r="P451" s="4">
        <f t="shared" si="52"/>
        <v>432726382</v>
      </c>
      <c r="Q451" s="4">
        <f t="shared" si="53"/>
        <v>-83195</v>
      </c>
      <c r="R451" s="4">
        <f t="shared" si="54"/>
        <v>-1.922577486851726E-4</v>
      </c>
      <c r="S451" s="4">
        <f t="shared" si="55"/>
        <v>1.9225774868517259E-2</v>
      </c>
    </row>
    <row r="452" spans="3:19" x14ac:dyDescent="0.25">
      <c r="C452" s="4">
        <v>26282</v>
      </c>
      <c r="D452" s="4">
        <v>11415</v>
      </c>
      <c r="E452" s="4">
        <v>299586525</v>
      </c>
      <c r="F452" s="4">
        <f t="shared" si="48"/>
        <v>300009030</v>
      </c>
      <c r="G452" s="4">
        <f t="shared" si="49"/>
        <v>422505</v>
      </c>
      <c r="H452" s="4">
        <f t="shared" si="50"/>
        <v>1.4083076099409408E-3</v>
      </c>
      <c r="I452" s="4">
        <f t="shared" si="51"/>
        <v>0.14083076099409408</v>
      </c>
      <c r="M452" s="4">
        <v>59049</v>
      </c>
      <c r="N452" s="4">
        <v>44182</v>
      </c>
      <c r="O452" s="4">
        <v>2626041739</v>
      </c>
      <c r="P452" s="4">
        <f t="shared" si="52"/>
        <v>2608902918</v>
      </c>
      <c r="Q452" s="4">
        <f t="shared" si="53"/>
        <v>-17138821</v>
      </c>
      <c r="R452" s="4">
        <f t="shared" si="54"/>
        <v>-6.5693594352444198E-3</v>
      </c>
      <c r="S452" s="4">
        <f t="shared" si="55"/>
        <v>0.65693594352444196</v>
      </c>
    </row>
    <row r="453" spans="3:19" x14ac:dyDescent="0.25">
      <c r="C453" s="4">
        <v>43050</v>
      </c>
      <c r="D453" s="4">
        <v>11078</v>
      </c>
      <c r="E453" s="4">
        <v>476920765</v>
      </c>
      <c r="F453" s="4">
        <f t="shared" si="48"/>
        <v>476907900</v>
      </c>
      <c r="G453" s="4">
        <f t="shared" si="49"/>
        <v>-12865</v>
      </c>
      <c r="H453" s="4">
        <f t="shared" si="50"/>
        <v>-2.6975858441430725E-5</v>
      </c>
      <c r="I453" s="4">
        <f t="shared" si="51"/>
        <v>2.6975858441430725E-3</v>
      </c>
      <c r="M453" s="4">
        <v>10283</v>
      </c>
      <c r="N453" s="4">
        <v>43846</v>
      </c>
      <c r="O453" s="4">
        <v>450852353</v>
      </c>
      <c r="P453" s="4">
        <f t="shared" si="52"/>
        <v>450868418</v>
      </c>
      <c r="Q453" s="4">
        <f t="shared" si="53"/>
        <v>16065</v>
      </c>
      <c r="R453" s="4">
        <f t="shared" si="54"/>
        <v>3.5631238203071476E-5</v>
      </c>
      <c r="S453" s="4">
        <f t="shared" si="55"/>
        <v>3.5631238203071478E-3</v>
      </c>
    </row>
    <row r="454" spans="3:19" x14ac:dyDescent="0.25">
      <c r="C454" s="4">
        <v>47251</v>
      </c>
      <c r="D454" s="4">
        <v>54723</v>
      </c>
      <c r="E454" s="4">
        <v>2552145401</v>
      </c>
      <c r="F454" s="4">
        <f t="shared" ref="F454:F505" si="56">C454*D454</f>
        <v>2585716473</v>
      </c>
      <c r="G454" s="4">
        <f t="shared" ref="G454:G505" si="57">F454-E454</f>
        <v>33571072</v>
      </c>
      <c r="H454" s="4">
        <f t="shared" ref="H454:H505" si="58">G454/F454</f>
        <v>1.2983276531107903E-2</v>
      </c>
      <c r="I454" s="4">
        <f t="shared" ref="I454:I505" si="59">ABS(H454*100)</f>
        <v>1.2983276531107903</v>
      </c>
      <c r="M454" s="4">
        <v>14483</v>
      </c>
      <c r="N454" s="4">
        <v>21955</v>
      </c>
      <c r="O454" s="4">
        <v>317940473</v>
      </c>
      <c r="P454" s="4">
        <f t="shared" si="52"/>
        <v>317974265</v>
      </c>
      <c r="Q454" s="4">
        <f t="shared" si="53"/>
        <v>33792</v>
      </c>
      <c r="R454" s="4">
        <f t="shared" si="54"/>
        <v>1.062727513498616E-4</v>
      </c>
      <c r="S454" s="4">
        <f t="shared" si="55"/>
        <v>1.062727513498616E-2</v>
      </c>
    </row>
    <row r="455" spans="3:19" x14ac:dyDescent="0.25">
      <c r="C455" s="4">
        <v>23186</v>
      </c>
      <c r="D455" s="4">
        <v>42478</v>
      </c>
      <c r="E455" s="4">
        <v>984950461</v>
      </c>
      <c r="F455" s="4">
        <f t="shared" si="56"/>
        <v>984894908</v>
      </c>
      <c r="G455" s="4">
        <f t="shared" si="57"/>
        <v>-55553</v>
      </c>
      <c r="H455" s="4">
        <f t="shared" si="58"/>
        <v>-5.6405002755887938E-5</v>
      </c>
      <c r="I455" s="4">
        <f t="shared" si="59"/>
        <v>5.6405002755887937E-3</v>
      </c>
      <c r="M455" s="4">
        <v>55954</v>
      </c>
      <c r="N455" s="4">
        <v>9710</v>
      </c>
      <c r="O455" s="4">
        <v>560024509</v>
      </c>
      <c r="P455" s="4">
        <f t="shared" ref="P455:P505" si="60">M455*N455</f>
        <v>543313340</v>
      </c>
      <c r="Q455" s="4">
        <f t="shared" ref="Q455:Q505" si="61">P455-O455</f>
        <v>-16711169</v>
      </c>
      <c r="R455" s="4">
        <f t="shared" ref="R455:R505" si="62">Q455/P455</f>
        <v>-3.0757884575409102E-2</v>
      </c>
      <c r="S455" s="4">
        <f t="shared" ref="S455:S505" si="63">ABS(R455*100)</f>
        <v>3.0757884575409102</v>
      </c>
    </row>
    <row r="456" spans="3:19" x14ac:dyDescent="0.25">
      <c r="C456" s="4">
        <v>24735</v>
      </c>
      <c r="D456" s="4">
        <v>8476</v>
      </c>
      <c r="E456" s="4">
        <v>209910388</v>
      </c>
      <c r="F456" s="4">
        <f t="shared" si="56"/>
        <v>209653860</v>
      </c>
      <c r="G456" s="4">
        <f t="shared" si="57"/>
        <v>-256528</v>
      </c>
      <c r="H456" s="4">
        <f t="shared" si="58"/>
        <v>-1.2235787120733193E-3</v>
      </c>
      <c r="I456" s="4">
        <f t="shared" si="59"/>
        <v>0.12235787120733192</v>
      </c>
      <c r="M456" s="4">
        <v>57503</v>
      </c>
      <c r="N456" s="4">
        <v>41243</v>
      </c>
      <c r="O456" s="4">
        <v>2388499925</v>
      </c>
      <c r="P456" s="4">
        <f t="shared" si="60"/>
        <v>2371596229</v>
      </c>
      <c r="Q456" s="4">
        <f t="shared" si="61"/>
        <v>-16903696</v>
      </c>
      <c r="R456" s="4">
        <f t="shared" si="62"/>
        <v>-7.1275606670733998E-3</v>
      </c>
      <c r="S456" s="4">
        <f t="shared" si="63"/>
        <v>0.71275606670733993</v>
      </c>
    </row>
    <row r="457" spans="3:19" x14ac:dyDescent="0.25">
      <c r="C457" s="4">
        <v>9662</v>
      </c>
      <c r="D457" s="4">
        <v>29814</v>
      </c>
      <c r="E457" s="4">
        <v>288554761</v>
      </c>
      <c r="F457" s="4">
        <f t="shared" si="56"/>
        <v>288062868</v>
      </c>
      <c r="G457" s="4">
        <f t="shared" si="57"/>
        <v>-491893</v>
      </c>
      <c r="H457" s="4">
        <f t="shared" si="58"/>
        <v>-1.7075890530951737E-3</v>
      </c>
      <c r="I457" s="4">
        <f t="shared" si="59"/>
        <v>0.17075890530951737</v>
      </c>
      <c r="M457" s="4">
        <v>42429</v>
      </c>
      <c r="N457" s="4">
        <v>62581</v>
      </c>
      <c r="O457" s="4">
        <v>2672433185</v>
      </c>
      <c r="P457" s="4">
        <f t="shared" si="60"/>
        <v>2655249249</v>
      </c>
      <c r="Q457" s="4">
        <f t="shared" si="61"/>
        <v>-17183936</v>
      </c>
      <c r="R457" s="4">
        <f t="shared" si="62"/>
        <v>-6.4716847228077305E-3</v>
      </c>
      <c r="S457" s="4">
        <f t="shared" si="63"/>
        <v>0.64716847228077301</v>
      </c>
    </row>
    <row r="458" spans="3:19" x14ac:dyDescent="0.25">
      <c r="C458" s="4">
        <v>46340</v>
      </c>
      <c r="D458" s="4">
        <v>54130</v>
      </c>
      <c r="E458" s="4">
        <v>2508544699</v>
      </c>
      <c r="F458" s="4">
        <f t="shared" si="56"/>
        <v>2508384200</v>
      </c>
      <c r="G458" s="4">
        <f t="shared" si="57"/>
        <v>-160499</v>
      </c>
      <c r="H458" s="4">
        <f t="shared" si="58"/>
        <v>-6.3985014735780905E-5</v>
      </c>
      <c r="I458" s="4">
        <f t="shared" si="59"/>
        <v>6.3985014735780908E-3</v>
      </c>
      <c r="M458" s="4">
        <v>13572</v>
      </c>
      <c r="N458" s="4">
        <v>21362</v>
      </c>
      <c r="O458" s="4">
        <v>289993659</v>
      </c>
      <c r="P458" s="4">
        <f t="shared" si="60"/>
        <v>289925064</v>
      </c>
      <c r="Q458" s="4">
        <f t="shared" si="61"/>
        <v>-68595</v>
      </c>
      <c r="R458" s="4">
        <f t="shared" si="62"/>
        <v>-2.365956190665875E-4</v>
      </c>
      <c r="S458" s="4">
        <f t="shared" si="63"/>
        <v>2.3659561906658751E-2</v>
      </c>
    </row>
    <row r="459" spans="3:19" x14ac:dyDescent="0.25">
      <c r="C459" s="4">
        <v>34461</v>
      </c>
      <c r="D459" s="4">
        <v>25208</v>
      </c>
      <c r="E459" s="4">
        <v>868249036</v>
      </c>
      <c r="F459" s="4">
        <f t="shared" si="56"/>
        <v>868692888</v>
      </c>
      <c r="G459" s="4">
        <f t="shared" si="57"/>
        <v>443852</v>
      </c>
      <c r="H459" s="4">
        <f t="shared" si="58"/>
        <v>5.1094236655014496E-4</v>
      </c>
      <c r="I459" s="4">
        <f t="shared" si="59"/>
        <v>5.1094236655014495E-2</v>
      </c>
      <c r="M459" s="4">
        <v>1694</v>
      </c>
      <c r="N459" s="4">
        <v>57975</v>
      </c>
      <c r="O459" s="4">
        <v>98819177</v>
      </c>
      <c r="P459" s="4">
        <f t="shared" si="60"/>
        <v>98209650</v>
      </c>
      <c r="Q459" s="4">
        <f t="shared" si="61"/>
        <v>-609527</v>
      </c>
      <c r="R459" s="4">
        <f t="shared" si="62"/>
        <v>-6.2063860323298171E-3</v>
      </c>
      <c r="S459" s="4">
        <f t="shared" si="63"/>
        <v>0.6206386032329817</v>
      </c>
    </row>
    <row r="460" spans="3:19" x14ac:dyDescent="0.25">
      <c r="C460" s="4">
        <v>34672</v>
      </c>
      <c r="D460" s="4">
        <v>65174</v>
      </c>
      <c r="E460" s="4">
        <v>2259816847</v>
      </c>
      <c r="F460" s="4">
        <f t="shared" si="56"/>
        <v>2259712928</v>
      </c>
      <c r="G460" s="4">
        <f t="shared" si="57"/>
        <v>-103919</v>
      </c>
      <c r="H460" s="4">
        <f t="shared" si="58"/>
        <v>-4.5987699903091408E-5</v>
      </c>
      <c r="I460" s="4">
        <f t="shared" si="59"/>
        <v>4.5987699903091411E-3</v>
      </c>
      <c r="M460" s="4">
        <v>1904</v>
      </c>
      <c r="N460" s="4">
        <v>32407</v>
      </c>
      <c r="O460" s="4">
        <v>61964303</v>
      </c>
      <c r="P460" s="4">
        <f t="shared" si="60"/>
        <v>61702928</v>
      </c>
      <c r="Q460" s="4">
        <f t="shared" si="61"/>
        <v>-261375</v>
      </c>
      <c r="R460" s="4">
        <f t="shared" si="62"/>
        <v>-4.2360226406111551E-3</v>
      </c>
      <c r="S460" s="4">
        <f t="shared" si="63"/>
        <v>0.42360226406111551</v>
      </c>
    </row>
    <row r="461" spans="3:19" x14ac:dyDescent="0.25">
      <c r="C461" s="4">
        <v>47175</v>
      </c>
      <c r="D461" s="4">
        <v>19814</v>
      </c>
      <c r="E461" s="4">
        <v>934825189</v>
      </c>
      <c r="F461" s="4">
        <f t="shared" si="56"/>
        <v>934725450</v>
      </c>
      <c r="G461" s="4">
        <f t="shared" si="57"/>
        <v>-99739</v>
      </c>
      <c r="H461" s="4">
        <f t="shared" si="58"/>
        <v>-1.0670405946473373E-4</v>
      </c>
      <c r="I461" s="4">
        <f t="shared" si="59"/>
        <v>1.0670405946473373E-2</v>
      </c>
      <c r="M461" s="4">
        <v>14408</v>
      </c>
      <c r="N461" s="4">
        <v>52581</v>
      </c>
      <c r="O461" s="4">
        <v>757684696</v>
      </c>
      <c r="P461" s="4">
        <f t="shared" si="60"/>
        <v>757587048</v>
      </c>
      <c r="Q461" s="4">
        <f t="shared" si="61"/>
        <v>-97648</v>
      </c>
      <c r="R461" s="4">
        <f t="shared" si="62"/>
        <v>-1.2889343905467612E-4</v>
      </c>
      <c r="S461" s="4">
        <f t="shared" si="63"/>
        <v>1.2889343905467612E-2</v>
      </c>
    </row>
    <row r="462" spans="3:19" x14ac:dyDescent="0.25">
      <c r="C462" s="4">
        <v>43142</v>
      </c>
      <c r="D462" s="4">
        <v>9896</v>
      </c>
      <c r="E462" s="4">
        <v>426902708</v>
      </c>
      <c r="F462" s="4">
        <f t="shared" si="56"/>
        <v>426933232</v>
      </c>
      <c r="G462" s="4">
        <f t="shared" si="57"/>
        <v>30524</v>
      </c>
      <c r="H462" s="4">
        <f t="shared" si="58"/>
        <v>7.1495957007160319E-5</v>
      </c>
      <c r="I462" s="4">
        <f t="shared" si="59"/>
        <v>7.149595700716032E-3</v>
      </c>
      <c r="M462" s="4">
        <v>10375</v>
      </c>
      <c r="N462" s="4">
        <v>42664</v>
      </c>
      <c r="O462" s="4">
        <v>442627508</v>
      </c>
      <c r="P462" s="4">
        <f t="shared" si="60"/>
        <v>442639000</v>
      </c>
      <c r="Q462" s="4">
        <f t="shared" si="61"/>
        <v>11492</v>
      </c>
      <c r="R462" s="4">
        <f t="shared" si="62"/>
        <v>2.5962466027620702E-5</v>
      </c>
      <c r="S462" s="4">
        <f t="shared" si="63"/>
        <v>2.5962466027620703E-3</v>
      </c>
    </row>
    <row r="463" spans="3:19" x14ac:dyDescent="0.25">
      <c r="C463" s="4">
        <v>55903</v>
      </c>
      <c r="D463" s="4">
        <v>24615</v>
      </c>
      <c r="E463" s="4">
        <v>1375747309</v>
      </c>
      <c r="F463" s="4">
        <f t="shared" si="56"/>
        <v>1376052345</v>
      </c>
      <c r="G463" s="4">
        <f t="shared" si="57"/>
        <v>305036</v>
      </c>
      <c r="H463" s="4">
        <f t="shared" si="58"/>
        <v>2.2167470671328278E-4</v>
      </c>
      <c r="I463" s="4">
        <f t="shared" si="59"/>
        <v>2.2167470671328279E-2</v>
      </c>
      <c r="M463" s="4">
        <v>23135</v>
      </c>
      <c r="N463" s="4">
        <v>57382</v>
      </c>
      <c r="O463" s="4">
        <v>1327435181</v>
      </c>
      <c r="P463" s="4">
        <f t="shared" si="60"/>
        <v>1327532570</v>
      </c>
      <c r="Q463" s="4">
        <f t="shared" si="61"/>
        <v>97389</v>
      </c>
      <c r="R463" s="4">
        <f t="shared" si="62"/>
        <v>7.3360911966174956E-5</v>
      </c>
      <c r="S463" s="4">
        <f t="shared" si="63"/>
        <v>7.336091196617496E-3</v>
      </c>
    </row>
    <row r="464" spans="3:19" x14ac:dyDescent="0.25">
      <c r="C464" s="4">
        <v>29149</v>
      </c>
      <c r="D464" s="4">
        <v>55736</v>
      </c>
      <c r="E464" s="4">
        <v>1590989900</v>
      </c>
      <c r="F464" s="4">
        <f t="shared" si="56"/>
        <v>1624648664</v>
      </c>
      <c r="G464" s="4">
        <f t="shared" si="57"/>
        <v>33658764</v>
      </c>
      <c r="H464" s="4">
        <f t="shared" si="58"/>
        <v>2.0717564816216782E-2</v>
      </c>
      <c r="I464" s="4">
        <f t="shared" si="59"/>
        <v>2.0717564816216782</v>
      </c>
      <c r="M464" s="4">
        <v>61916</v>
      </c>
      <c r="N464" s="4">
        <v>22968</v>
      </c>
      <c r="O464" s="4">
        <v>1438787148</v>
      </c>
      <c r="P464" s="4">
        <f t="shared" si="60"/>
        <v>1422086688</v>
      </c>
      <c r="Q464" s="4">
        <f t="shared" si="61"/>
        <v>-16700460</v>
      </c>
      <c r="R464" s="4">
        <f t="shared" si="62"/>
        <v>-1.1743630076087176E-2</v>
      </c>
      <c r="S464" s="4">
        <f t="shared" si="63"/>
        <v>1.1743630076087177</v>
      </c>
    </row>
    <row r="465" spans="3:19" x14ac:dyDescent="0.25">
      <c r="C465" s="4">
        <v>52687</v>
      </c>
      <c r="D465" s="4">
        <v>7756</v>
      </c>
      <c r="E465" s="4">
        <v>408582772</v>
      </c>
      <c r="F465" s="4">
        <f t="shared" si="56"/>
        <v>408640372</v>
      </c>
      <c r="G465" s="4">
        <f t="shared" si="57"/>
        <v>57600</v>
      </c>
      <c r="H465" s="4">
        <f t="shared" si="58"/>
        <v>1.4095523581796269E-4</v>
      </c>
      <c r="I465" s="4">
        <f t="shared" si="59"/>
        <v>1.4095523581796268E-2</v>
      </c>
      <c r="M465" s="4">
        <v>19920</v>
      </c>
      <c r="N465" s="4">
        <v>40523</v>
      </c>
      <c r="O465" s="4">
        <v>807249131</v>
      </c>
      <c r="P465" s="4">
        <f t="shared" si="60"/>
        <v>807218160</v>
      </c>
      <c r="Q465" s="4">
        <f t="shared" si="61"/>
        <v>-30971</v>
      </c>
      <c r="R465" s="4">
        <f t="shared" si="62"/>
        <v>-3.836757091787925E-5</v>
      </c>
      <c r="S465" s="4">
        <f t="shared" si="63"/>
        <v>3.836757091787925E-3</v>
      </c>
    </row>
    <row r="466" spans="3:19" x14ac:dyDescent="0.25">
      <c r="C466" s="4">
        <v>8341</v>
      </c>
      <c r="D466" s="4">
        <v>10538</v>
      </c>
      <c r="E466" s="4">
        <v>87905415</v>
      </c>
      <c r="F466" s="4">
        <f t="shared" si="56"/>
        <v>87897458</v>
      </c>
      <c r="G466" s="4">
        <f t="shared" si="57"/>
        <v>-7957</v>
      </c>
      <c r="H466" s="4">
        <f t="shared" si="58"/>
        <v>-9.0525939896919427E-5</v>
      </c>
      <c r="I466" s="4">
        <f t="shared" si="59"/>
        <v>9.0525939896919424E-3</v>
      </c>
      <c r="M466" s="4">
        <v>41108</v>
      </c>
      <c r="N466" s="4">
        <v>43306</v>
      </c>
      <c r="O466" s="4">
        <v>1780206663</v>
      </c>
      <c r="P466" s="4">
        <f t="shared" si="60"/>
        <v>1780223048</v>
      </c>
      <c r="Q466" s="4">
        <f t="shared" si="61"/>
        <v>16385</v>
      </c>
      <c r="R466" s="4">
        <f t="shared" si="62"/>
        <v>9.2039028583568822E-6</v>
      </c>
      <c r="S466" s="4">
        <f t="shared" si="63"/>
        <v>9.2039028583568822E-4</v>
      </c>
    </row>
    <row r="467" spans="3:19" x14ac:dyDescent="0.25">
      <c r="C467" s="4">
        <v>58317</v>
      </c>
      <c r="D467" s="4">
        <v>29388</v>
      </c>
      <c r="E467" s="4">
        <v>1680055900</v>
      </c>
      <c r="F467" s="4">
        <f t="shared" si="56"/>
        <v>1713819996</v>
      </c>
      <c r="G467" s="4">
        <f t="shared" si="57"/>
        <v>33764096</v>
      </c>
      <c r="H467" s="4">
        <f t="shared" si="58"/>
        <v>1.9701074837966823E-2</v>
      </c>
      <c r="I467" s="4">
        <f t="shared" si="59"/>
        <v>1.9701074837966823</v>
      </c>
      <c r="M467" s="4">
        <v>25549</v>
      </c>
      <c r="N467" s="4">
        <v>62155</v>
      </c>
      <c r="O467" s="4">
        <v>1605740943</v>
      </c>
      <c r="P467" s="4">
        <f t="shared" si="60"/>
        <v>1587998095</v>
      </c>
      <c r="Q467" s="4">
        <f t="shared" si="61"/>
        <v>-17742848</v>
      </c>
      <c r="R467" s="4">
        <f t="shared" si="62"/>
        <v>-1.1173091489130533E-2</v>
      </c>
      <c r="S467" s="4">
        <f t="shared" si="63"/>
        <v>1.1173091489130533</v>
      </c>
    </row>
    <row r="468" spans="3:19" x14ac:dyDescent="0.25">
      <c r="C468" s="4">
        <v>558</v>
      </c>
      <c r="D468" s="4">
        <v>24914</v>
      </c>
      <c r="E468" s="4">
        <v>14119337</v>
      </c>
      <c r="F468" s="4">
        <f t="shared" si="56"/>
        <v>13902012</v>
      </c>
      <c r="G468" s="4">
        <f t="shared" si="57"/>
        <v>-217325</v>
      </c>
      <c r="H468" s="4">
        <f t="shared" si="58"/>
        <v>-1.5632629291357249E-2</v>
      </c>
      <c r="I468" s="4">
        <f t="shared" si="59"/>
        <v>1.563262929135725</v>
      </c>
      <c r="M468" s="4">
        <v>33325</v>
      </c>
      <c r="N468" s="4">
        <v>57681</v>
      </c>
      <c r="O468" s="4">
        <v>1922214973</v>
      </c>
      <c r="P468" s="4">
        <f t="shared" si="60"/>
        <v>1922219325</v>
      </c>
      <c r="Q468" s="4">
        <f t="shared" si="61"/>
        <v>4352</v>
      </c>
      <c r="R468" s="4">
        <f t="shared" si="62"/>
        <v>2.2640496552077895E-6</v>
      </c>
      <c r="S468" s="4">
        <f t="shared" si="63"/>
        <v>2.2640496552077895E-4</v>
      </c>
    </row>
    <row r="469" spans="3:19" x14ac:dyDescent="0.25">
      <c r="C469" s="4">
        <v>61021</v>
      </c>
      <c r="D469" s="4">
        <v>20420</v>
      </c>
      <c r="E469" s="4">
        <v>1246032436</v>
      </c>
      <c r="F469" s="4">
        <f t="shared" si="56"/>
        <v>1246048820</v>
      </c>
      <c r="G469" s="4">
        <f t="shared" si="57"/>
        <v>16384</v>
      </c>
      <c r="H469" s="4">
        <f t="shared" si="58"/>
        <v>1.3148762501937926E-5</v>
      </c>
      <c r="I469" s="4">
        <f t="shared" si="59"/>
        <v>1.3148762501937925E-3</v>
      </c>
      <c r="M469" s="4">
        <v>28254</v>
      </c>
      <c r="N469" s="4">
        <v>53188</v>
      </c>
      <c r="O469" s="4">
        <v>1502183608</v>
      </c>
      <c r="P469" s="4">
        <f t="shared" si="60"/>
        <v>1502773752</v>
      </c>
      <c r="Q469" s="4">
        <f t="shared" si="61"/>
        <v>590144</v>
      </c>
      <c r="R469" s="4">
        <f t="shared" si="62"/>
        <v>3.9270315921780886E-4</v>
      </c>
      <c r="S469" s="4">
        <f t="shared" si="63"/>
        <v>3.9270315921780888E-2</v>
      </c>
    </row>
    <row r="470" spans="3:19" x14ac:dyDescent="0.25">
      <c r="C470" s="4">
        <v>55462</v>
      </c>
      <c r="D470" s="4">
        <v>20911</v>
      </c>
      <c r="E470" s="4">
        <v>1159745065</v>
      </c>
      <c r="F470" s="4">
        <f t="shared" si="56"/>
        <v>1159765882</v>
      </c>
      <c r="G470" s="4">
        <f t="shared" si="57"/>
        <v>20817</v>
      </c>
      <c r="H470" s="4">
        <f t="shared" si="58"/>
        <v>1.794931229059901E-5</v>
      </c>
      <c r="I470" s="4">
        <f t="shared" si="59"/>
        <v>1.7949312290599011E-3</v>
      </c>
      <c r="M470" s="4">
        <v>22694</v>
      </c>
      <c r="N470" s="4">
        <v>53679</v>
      </c>
      <c r="O470" s="4">
        <v>1218293801</v>
      </c>
      <c r="P470" s="4">
        <f t="shared" si="60"/>
        <v>1218191226</v>
      </c>
      <c r="Q470" s="4">
        <f t="shared" si="61"/>
        <v>-102575</v>
      </c>
      <c r="R470" s="4">
        <f t="shared" si="62"/>
        <v>-8.4202707925266237E-5</v>
      </c>
      <c r="S470" s="4">
        <f t="shared" si="63"/>
        <v>8.420270792526623E-3</v>
      </c>
    </row>
    <row r="471" spans="3:19" x14ac:dyDescent="0.25">
      <c r="C471" s="4">
        <v>8019</v>
      </c>
      <c r="D471" s="4">
        <v>25654</v>
      </c>
      <c r="E471" s="4">
        <v>205462089</v>
      </c>
      <c r="F471" s="4">
        <f t="shared" si="56"/>
        <v>205719426</v>
      </c>
      <c r="G471" s="4">
        <f t="shared" si="57"/>
        <v>257337</v>
      </c>
      <c r="H471" s="4">
        <f t="shared" si="58"/>
        <v>1.2509124928240857E-3</v>
      </c>
      <c r="I471" s="4">
        <f t="shared" si="59"/>
        <v>0.12509124928240856</v>
      </c>
      <c r="M471" s="4">
        <v>40786</v>
      </c>
      <c r="N471" s="4">
        <v>58422</v>
      </c>
      <c r="O471" s="4">
        <v>2399652613</v>
      </c>
      <c r="P471" s="4">
        <f t="shared" si="60"/>
        <v>2382799692</v>
      </c>
      <c r="Q471" s="4">
        <f t="shared" si="61"/>
        <v>-16852921</v>
      </c>
      <c r="R471" s="4">
        <f t="shared" si="62"/>
        <v>-7.0727392892411031E-3</v>
      </c>
      <c r="S471" s="4">
        <f t="shared" si="63"/>
        <v>0.70727392892411034</v>
      </c>
    </row>
    <row r="472" spans="3:19" x14ac:dyDescent="0.25">
      <c r="C472" s="4">
        <v>54396</v>
      </c>
      <c r="D472" s="4">
        <v>41837</v>
      </c>
      <c r="E472" s="4">
        <v>2275395768</v>
      </c>
      <c r="F472" s="4">
        <f t="shared" si="56"/>
        <v>2275765452</v>
      </c>
      <c r="G472" s="4">
        <f t="shared" si="57"/>
        <v>369684</v>
      </c>
      <c r="H472" s="4">
        <f t="shared" si="58"/>
        <v>1.62443805303008E-4</v>
      </c>
      <c r="I472" s="4">
        <f t="shared" si="59"/>
        <v>1.6244380530300799E-2</v>
      </c>
      <c r="M472" s="4">
        <v>21629</v>
      </c>
      <c r="N472" s="4">
        <v>9070</v>
      </c>
      <c r="O472" s="4">
        <v>196405363</v>
      </c>
      <c r="P472" s="4">
        <f t="shared" si="60"/>
        <v>196175030</v>
      </c>
      <c r="Q472" s="4">
        <f t="shared" si="61"/>
        <v>-230333</v>
      </c>
      <c r="R472" s="4">
        <f t="shared" si="62"/>
        <v>-1.1741198663254952E-3</v>
      </c>
      <c r="S472" s="4">
        <f t="shared" si="63"/>
        <v>0.11741198663254952</v>
      </c>
    </row>
    <row r="473" spans="3:19" x14ac:dyDescent="0.25">
      <c r="C473" s="4">
        <v>64509</v>
      </c>
      <c r="D473" s="4">
        <v>17464</v>
      </c>
      <c r="E473" s="4">
        <v>1126580044</v>
      </c>
      <c r="F473" s="4">
        <f t="shared" si="56"/>
        <v>1126585176</v>
      </c>
      <c r="G473" s="4">
        <f t="shared" si="57"/>
        <v>5132</v>
      </c>
      <c r="H473" s="4">
        <f t="shared" si="58"/>
        <v>4.5553590703380606E-6</v>
      </c>
      <c r="I473" s="4">
        <f t="shared" si="59"/>
        <v>4.5553590703380605E-4</v>
      </c>
      <c r="M473" s="4">
        <v>31742</v>
      </c>
      <c r="N473" s="4">
        <v>50231</v>
      </c>
      <c r="O473" s="4">
        <v>1594434697</v>
      </c>
      <c r="P473" s="4">
        <f t="shared" si="60"/>
        <v>1594432402</v>
      </c>
      <c r="Q473" s="4">
        <f t="shared" si="61"/>
        <v>-2295</v>
      </c>
      <c r="R473" s="4">
        <f t="shared" si="62"/>
        <v>-1.439383693608605E-6</v>
      </c>
      <c r="S473" s="4">
        <f t="shared" si="63"/>
        <v>1.439383693608605E-4</v>
      </c>
    </row>
    <row r="474" spans="3:19" x14ac:dyDescent="0.25">
      <c r="C474" s="4">
        <v>11952</v>
      </c>
      <c r="D474" s="4">
        <v>13664</v>
      </c>
      <c r="E474" s="4">
        <v>163525872</v>
      </c>
      <c r="F474" s="4">
        <f t="shared" si="56"/>
        <v>163312128</v>
      </c>
      <c r="G474" s="4">
        <f t="shared" si="57"/>
        <v>-213744</v>
      </c>
      <c r="H474" s="4">
        <f t="shared" si="58"/>
        <v>-1.3088066551921974E-3</v>
      </c>
      <c r="I474" s="4">
        <f t="shared" si="59"/>
        <v>0.13088066551921973</v>
      </c>
      <c r="M474" s="4">
        <v>44719</v>
      </c>
      <c r="N474" s="4">
        <v>46431</v>
      </c>
      <c r="O474" s="4">
        <v>2076278529</v>
      </c>
      <c r="P474" s="4">
        <f t="shared" si="60"/>
        <v>2076347889</v>
      </c>
      <c r="Q474" s="4">
        <f t="shared" si="61"/>
        <v>69360</v>
      </c>
      <c r="R474" s="4">
        <f t="shared" si="62"/>
        <v>3.3404806760684408E-5</v>
      </c>
      <c r="S474" s="4">
        <f t="shared" si="63"/>
        <v>3.3404806760684407E-3</v>
      </c>
    </row>
    <row r="475" spans="3:19" x14ac:dyDescent="0.25">
      <c r="C475" s="4">
        <v>7043</v>
      </c>
      <c r="D475" s="4">
        <v>53641</v>
      </c>
      <c r="E475" s="4">
        <v>378263783</v>
      </c>
      <c r="F475" s="4">
        <f t="shared" si="56"/>
        <v>377793563</v>
      </c>
      <c r="G475" s="4">
        <f t="shared" si="57"/>
        <v>-470220</v>
      </c>
      <c r="H475" s="4">
        <f t="shared" si="58"/>
        <v>-1.2446479931157535E-3</v>
      </c>
      <c r="I475" s="4">
        <f t="shared" si="59"/>
        <v>0.12446479931157535</v>
      </c>
      <c r="M475" s="4">
        <v>39811</v>
      </c>
      <c r="N475" s="4">
        <v>20874</v>
      </c>
      <c r="O475" s="4">
        <v>830824545</v>
      </c>
      <c r="P475" s="4">
        <f t="shared" si="60"/>
        <v>831014814</v>
      </c>
      <c r="Q475" s="4">
        <f t="shared" si="61"/>
        <v>190269</v>
      </c>
      <c r="R475" s="4">
        <f t="shared" si="62"/>
        <v>2.2895981731560323E-4</v>
      </c>
      <c r="S475" s="4">
        <f t="shared" si="63"/>
        <v>2.2895981731560322E-2</v>
      </c>
    </row>
    <row r="476" spans="3:19" x14ac:dyDescent="0.25">
      <c r="C476" s="4">
        <v>15452</v>
      </c>
      <c r="D476" s="4">
        <v>46137</v>
      </c>
      <c r="E476" s="4">
        <v>712883432</v>
      </c>
      <c r="F476" s="4">
        <f t="shared" si="56"/>
        <v>712908924</v>
      </c>
      <c r="G476" s="4">
        <f t="shared" si="57"/>
        <v>25492</v>
      </c>
      <c r="H476" s="4">
        <f t="shared" si="58"/>
        <v>3.575772324039529E-5</v>
      </c>
      <c r="I476" s="4">
        <f t="shared" si="59"/>
        <v>3.5757723240395292E-3</v>
      </c>
      <c r="M476" s="4">
        <v>48220</v>
      </c>
      <c r="N476" s="4">
        <v>13369</v>
      </c>
      <c r="O476" s="4">
        <v>644227304</v>
      </c>
      <c r="P476" s="4">
        <f t="shared" si="60"/>
        <v>644653180</v>
      </c>
      <c r="Q476" s="4">
        <f t="shared" si="61"/>
        <v>425876</v>
      </c>
      <c r="R476" s="4">
        <f t="shared" si="62"/>
        <v>6.6062809152667178E-4</v>
      </c>
      <c r="S476" s="4">
        <f t="shared" si="63"/>
        <v>6.6062809152667185E-2</v>
      </c>
    </row>
    <row r="477" spans="3:19" x14ac:dyDescent="0.25">
      <c r="C477" s="4">
        <v>42269</v>
      </c>
      <c r="D477" s="4">
        <v>48671</v>
      </c>
      <c r="E477" s="4">
        <v>2057392051</v>
      </c>
      <c r="F477" s="4">
        <f t="shared" si="56"/>
        <v>2057274499</v>
      </c>
      <c r="G477" s="4">
        <f t="shared" si="57"/>
        <v>-117552</v>
      </c>
      <c r="H477" s="4">
        <f t="shared" si="58"/>
        <v>-5.7139676818596485E-5</v>
      </c>
      <c r="I477" s="4">
        <f t="shared" si="59"/>
        <v>5.7139676818596481E-3</v>
      </c>
      <c r="M477" s="4">
        <v>9501</v>
      </c>
      <c r="N477" s="4">
        <v>15904</v>
      </c>
      <c r="O477" s="4">
        <v>150977648</v>
      </c>
      <c r="P477" s="4">
        <f t="shared" si="60"/>
        <v>151103904</v>
      </c>
      <c r="Q477" s="4">
        <f t="shared" si="61"/>
        <v>126256</v>
      </c>
      <c r="R477" s="4">
        <f t="shared" si="62"/>
        <v>8.3555749823644527E-4</v>
      </c>
      <c r="S477" s="4">
        <f t="shared" si="63"/>
        <v>8.3555749823644526E-2</v>
      </c>
    </row>
    <row r="478" spans="3:19" x14ac:dyDescent="0.25">
      <c r="C478" s="4">
        <v>22266</v>
      </c>
      <c r="D478" s="4">
        <v>28978</v>
      </c>
      <c r="E478" s="4">
        <v>645319613</v>
      </c>
      <c r="F478" s="4">
        <f t="shared" si="56"/>
        <v>645224148</v>
      </c>
      <c r="G478" s="4">
        <f t="shared" si="57"/>
        <v>-95465</v>
      </c>
      <c r="H478" s="4">
        <f t="shared" si="58"/>
        <v>-1.4795633470308367E-4</v>
      </c>
      <c r="I478" s="4">
        <f t="shared" si="59"/>
        <v>1.4795633470308366E-2</v>
      </c>
      <c r="M478" s="4">
        <v>55033</v>
      </c>
      <c r="N478" s="4">
        <v>61745</v>
      </c>
      <c r="O478" s="4">
        <v>3414855081</v>
      </c>
      <c r="P478" s="4">
        <f t="shared" si="60"/>
        <v>3398012585</v>
      </c>
      <c r="Q478" s="4">
        <f t="shared" si="61"/>
        <v>-16842496</v>
      </c>
      <c r="R478" s="4">
        <f t="shared" si="62"/>
        <v>-4.956572578438523E-3</v>
      </c>
      <c r="S478" s="4">
        <f t="shared" si="63"/>
        <v>0.49565725784385228</v>
      </c>
    </row>
    <row r="479" spans="3:19" x14ac:dyDescent="0.25">
      <c r="C479" s="4">
        <v>46890</v>
      </c>
      <c r="D479" s="4">
        <v>38257</v>
      </c>
      <c r="E479" s="4">
        <v>1793642746</v>
      </c>
      <c r="F479" s="4">
        <f t="shared" si="56"/>
        <v>1793870730</v>
      </c>
      <c r="G479" s="4">
        <f t="shared" si="57"/>
        <v>227984</v>
      </c>
      <c r="H479" s="4">
        <f t="shared" si="58"/>
        <v>1.2709054013050315E-4</v>
      </c>
      <c r="I479" s="4">
        <f t="shared" si="59"/>
        <v>1.2709054013050315E-2</v>
      </c>
      <c r="M479" s="4">
        <v>14123</v>
      </c>
      <c r="N479" s="4">
        <v>5489</v>
      </c>
      <c r="O479" s="4">
        <v>76693307</v>
      </c>
      <c r="P479" s="4">
        <f t="shared" si="60"/>
        <v>77521147</v>
      </c>
      <c r="Q479" s="4">
        <f t="shared" si="61"/>
        <v>827840</v>
      </c>
      <c r="R479" s="4">
        <f t="shared" si="62"/>
        <v>1.0678892560761518E-2</v>
      </c>
      <c r="S479" s="4">
        <f t="shared" si="63"/>
        <v>1.0678892560761517</v>
      </c>
    </row>
    <row r="480" spans="3:19" x14ac:dyDescent="0.25">
      <c r="C480" s="4">
        <v>10730</v>
      </c>
      <c r="D480" s="4">
        <v>30932</v>
      </c>
      <c r="E480" s="4">
        <v>332237192</v>
      </c>
      <c r="F480" s="4">
        <f t="shared" si="56"/>
        <v>331900360</v>
      </c>
      <c r="G480" s="4">
        <f t="shared" si="57"/>
        <v>-336832</v>
      </c>
      <c r="H480" s="4">
        <f t="shared" si="58"/>
        <v>-1.0148587967786476E-3</v>
      </c>
      <c r="I480" s="4">
        <f t="shared" si="59"/>
        <v>0.10148587967786477</v>
      </c>
      <c r="M480" s="4">
        <v>43497</v>
      </c>
      <c r="N480" s="4">
        <v>63700</v>
      </c>
      <c r="O480" s="4">
        <v>2803050740</v>
      </c>
      <c r="P480" s="4">
        <f t="shared" si="60"/>
        <v>2770758900</v>
      </c>
      <c r="Q480" s="4">
        <f t="shared" si="61"/>
        <v>-32291840</v>
      </c>
      <c r="R480" s="4">
        <f t="shared" si="62"/>
        <v>-1.1654510971705261E-2</v>
      </c>
      <c r="S480" s="4">
        <f t="shared" si="63"/>
        <v>1.1654510971705261</v>
      </c>
    </row>
    <row r="481" spans="3:19" x14ac:dyDescent="0.25">
      <c r="C481" s="4">
        <v>2902</v>
      </c>
      <c r="D481" s="4">
        <v>42800</v>
      </c>
      <c r="E481" s="4">
        <v>124252432</v>
      </c>
      <c r="F481" s="4">
        <f t="shared" si="56"/>
        <v>124205600</v>
      </c>
      <c r="G481" s="4">
        <f t="shared" si="57"/>
        <v>-46832</v>
      </c>
      <c r="H481" s="4">
        <f t="shared" si="58"/>
        <v>-3.7705224241097021E-4</v>
      </c>
      <c r="I481" s="4">
        <f t="shared" si="59"/>
        <v>3.770522424109702E-2</v>
      </c>
      <c r="M481" s="4">
        <v>35670</v>
      </c>
      <c r="N481" s="4">
        <v>10032</v>
      </c>
      <c r="O481" s="4">
        <v>357877264</v>
      </c>
      <c r="P481" s="4">
        <f t="shared" si="60"/>
        <v>357841440</v>
      </c>
      <c r="Q481" s="4">
        <f t="shared" si="61"/>
        <v>-35824</v>
      </c>
      <c r="R481" s="4">
        <f t="shared" si="62"/>
        <v>-1.0011137893923073E-4</v>
      </c>
      <c r="S481" s="4">
        <f t="shared" si="63"/>
        <v>1.0011137893923073E-2</v>
      </c>
    </row>
    <row r="482" spans="3:19" x14ac:dyDescent="0.25">
      <c r="C482" s="4">
        <v>15196</v>
      </c>
      <c r="D482" s="4">
        <v>34091</v>
      </c>
      <c r="E482" s="4">
        <v>518489183</v>
      </c>
      <c r="F482" s="4">
        <f t="shared" si="56"/>
        <v>518046836</v>
      </c>
      <c r="G482" s="4">
        <f t="shared" si="57"/>
        <v>-442347</v>
      </c>
      <c r="H482" s="4">
        <f t="shared" si="58"/>
        <v>-8.5387453268800581E-4</v>
      </c>
      <c r="I482" s="4">
        <f t="shared" si="59"/>
        <v>8.5387453268800581E-2</v>
      </c>
      <c r="M482" s="4">
        <v>47964</v>
      </c>
      <c r="N482" s="4">
        <v>1323</v>
      </c>
      <c r="O482" s="4">
        <v>63461727</v>
      </c>
      <c r="P482" s="4">
        <f t="shared" si="60"/>
        <v>63456372</v>
      </c>
      <c r="Q482" s="4">
        <f t="shared" si="61"/>
        <v>-5355</v>
      </c>
      <c r="R482" s="4">
        <f t="shared" si="62"/>
        <v>-8.4388688341653065E-5</v>
      </c>
      <c r="S482" s="4">
        <f t="shared" si="63"/>
        <v>8.4388688341653067E-3</v>
      </c>
    </row>
    <row r="483" spans="3:19" x14ac:dyDescent="0.25">
      <c r="C483" s="4">
        <v>43461</v>
      </c>
      <c r="D483" s="4">
        <v>36666</v>
      </c>
      <c r="E483" s="4">
        <v>1593617063</v>
      </c>
      <c r="F483" s="4">
        <f t="shared" si="56"/>
        <v>1593541026</v>
      </c>
      <c r="G483" s="4">
        <f t="shared" si="57"/>
        <v>-76037</v>
      </c>
      <c r="H483" s="4">
        <f t="shared" si="58"/>
        <v>-4.7715746729698569E-5</v>
      </c>
      <c r="I483" s="4">
        <f t="shared" si="59"/>
        <v>4.7715746729698567E-3</v>
      </c>
      <c r="M483" s="4">
        <v>10693</v>
      </c>
      <c r="N483" s="4">
        <v>3899</v>
      </c>
      <c r="O483" s="4">
        <v>41686119</v>
      </c>
      <c r="P483" s="4">
        <f t="shared" si="60"/>
        <v>41692007</v>
      </c>
      <c r="Q483" s="4">
        <f t="shared" si="61"/>
        <v>5888</v>
      </c>
      <c r="R483" s="4">
        <f t="shared" si="62"/>
        <v>1.4122611079864781E-4</v>
      </c>
      <c r="S483" s="4">
        <f t="shared" si="63"/>
        <v>1.4122611079864782E-2</v>
      </c>
    </row>
    <row r="484" spans="3:19" x14ac:dyDescent="0.25">
      <c r="C484" s="4">
        <v>36401</v>
      </c>
      <c r="D484" s="4">
        <v>4610</v>
      </c>
      <c r="E484" s="4">
        <v>167808083</v>
      </c>
      <c r="F484" s="4">
        <f t="shared" si="56"/>
        <v>167808610</v>
      </c>
      <c r="G484" s="4">
        <f t="shared" si="57"/>
        <v>527</v>
      </c>
      <c r="H484" s="4">
        <f t="shared" si="58"/>
        <v>3.1404824817987585E-6</v>
      </c>
      <c r="I484" s="4">
        <f t="shared" si="59"/>
        <v>3.1404824817987583E-4</v>
      </c>
      <c r="M484" s="4">
        <v>3634</v>
      </c>
      <c r="N484" s="4">
        <v>37378</v>
      </c>
      <c r="O484" s="4">
        <v>135819093</v>
      </c>
      <c r="P484" s="4">
        <f t="shared" si="60"/>
        <v>135831652</v>
      </c>
      <c r="Q484" s="4">
        <f t="shared" si="61"/>
        <v>12559</v>
      </c>
      <c r="R484" s="4">
        <f t="shared" si="62"/>
        <v>9.2460040167957318E-5</v>
      </c>
      <c r="S484" s="4">
        <f t="shared" si="63"/>
        <v>9.2460040167957318E-3</v>
      </c>
    </row>
    <row r="485" spans="3:19" x14ac:dyDescent="0.25">
      <c r="C485" s="4">
        <v>34445</v>
      </c>
      <c r="D485" s="4">
        <v>25182</v>
      </c>
      <c r="E485" s="4">
        <v>867214083</v>
      </c>
      <c r="F485" s="4">
        <f t="shared" si="56"/>
        <v>867393990</v>
      </c>
      <c r="G485" s="4">
        <f t="shared" si="57"/>
        <v>179907</v>
      </c>
      <c r="H485" s="4">
        <f t="shared" si="58"/>
        <v>2.0741093675320484E-4</v>
      </c>
      <c r="I485" s="4">
        <f t="shared" si="59"/>
        <v>2.0741093675320482E-2</v>
      </c>
      <c r="M485" s="4">
        <v>1677</v>
      </c>
      <c r="N485" s="4">
        <v>57949</v>
      </c>
      <c r="O485" s="4">
        <v>97233513</v>
      </c>
      <c r="P485" s="4">
        <f t="shared" si="60"/>
        <v>97180473</v>
      </c>
      <c r="Q485" s="4">
        <f t="shared" si="61"/>
        <v>-53040</v>
      </c>
      <c r="R485" s="4">
        <f t="shared" si="62"/>
        <v>-5.4578865859193746E-4</v>
      </c>
      <c r="S485" s="4">
        <f t="shared" si="63"/>
        <v>5.4578865859193748E-2</v>
      </c>
    </row>
    <row r="486" spans="3:19" x14ac:dyDescent="0.25">
      <c r="C486" s="4">
        <v>64988</v>
      </c>
      <c r="D486" s="4">
        <v>45438</v>
      </c>
      <c r="E486" s="4">
        <v>2919396451</v>
      </c>
      <c r="F486" s="4">
        <f t="shared" si="56"/>
        <v>2952924744</v>
      </c>
      <c r="G486" s="4">
        <f t="shared" si="57"/>
        <v>33528293</v>
      </c>
      <c r="H486" s="4">
        <f t="shared" si="58"/>
        <v>1.1354265992767204E-2</v>
      </c>
      <c r="I486" s="4">
        <f t="shared" si="59"/>
        <v>1.1354265992767205</v>
      </c>
      <c r="M486" s="4">
        <v>32221</v>
      </c>
      <c r="N486" s="4">
        <v>12671</v>
      </c>
      <c r="O486" s="4">
        <v>408725091</v>
      </c>
      <c r="P486" s="4">
        <f t="shared" si="60"/>
        <v>408272291</v>
      </c>
      <c r="Q486" s="4">
        <f t="shared" si="61"/>
        <v>-452800</v>
      </c>
      <c r="R486" s="4">
        <f t="shared" si="62"/>
        <v>-1.1090637547087417E-3</v>
      </c>
      <c r="S486" s="4">
        <f t="shared" si="63"/>
        <v>0.11090637547087416</v>
      </c>
    </row>
    <row r="487" spans="3:19" x14ac:dyDescent="0.25">
      <c r="C487" s="4">
        <v>9810</v>
      </c>
      <c r="D487" s="4">
        <v>53452</v>
      </c>
      <c r="E487" s="4">
        <v>524330260</v>
      </c>
      <c r="F487" s="4">
        <f t="shared" si="56"/>
        <v>524364120</v>
      </c>
      <c r="G487" s="4">
        <f t="shared" si="57"/>
        <v>33860</v>
      </c>
      <c r="H487" s="4">
        <f t="shared" si="58"/>
        <v>6.4573449457220675E-5</v>
      </c>
      <c r="I487" s="4">
        <f t="shared" si="59"/>
        <v>6.4573449457220678E-3</v>
      </c>
      <c r="M487" s="4">
        <v>42578</v>
      </c>
      <c r="N487" s="4">
        <v>20684</v>
      </c>
      <c r="O487" s="4">
        <v>880732436</v>
      </c>
      <c r="P487" s="4">
        <f t="shared" si="60"/>
        <v>880683352</v>
      </c>
      <c r="Q487" s="4">
        <f t="shared" si="61"/>
        <v>-49084</v>
      </c>
      <c r="R487" s="4">
        <f t="shared" si="62"/>
        <v>-5.5733993254819697E-5</v>
      </c>
      <c r="S487" s="4">
        <f t="shared" si="63"/>
        <v>5.5733993254819701E-3</v>
      </c>
    </row>
    <row r="488" spans="3:19" x14ac:dyDescent="0.25">
      <c r="C488" s="4">
        <v>31485</v>
      </c>
      <c r="D488" s="4">
        <v>36533</v>
      </c>
      <c r="E488" s="4">
        <v>1150171105</v>
      </c>
      <c r="F488" s="4">
        <f t="shared" si="56"/>
        <v>1150241505</v>
      </c>
      <c r="G488" s="4">
        <f t="shared" si="57"/>
        <v>70400</v>
      </c>
      <c r="H488" s="4">
        <f t="shared" si="58"/>
        <v>6.1204538085243238E-5</v>
      </c>
      <c r="I488" s="4">
        <f t="shared" si="59"/>
        <v>6.1204538085243235E-3</v>
      </c>
      <c r="M488" s="4">
        <v>64253</v>
      </c>
      <c r="N488" s="4">
        <v>3766</v>
      </c>
      <c r="O488" s="4">
        <v>258686183</v>
      </c>
      <c r="P488" s="4">
        <f t="shared" si="60"/>
        <v>241976798</v>
      </c>
      <c r="Q488" s="4">
        <f t="shared" si="61"/>
        <v>-16709385</v>
      </c>
      <c r="R488" s="4">
        <f t="shared" si="62"/>
        <v>-6.9053666046114057E-2</v>
      </c>
      <c r="S488" s="4">
        <f t="shared" si="63"/>
        <v>6.9053666046114053</v>
      </c>
    </row>
    <row r="489" spans="3:19" x14ac:dyDescent="0.25">
      <c r="C489" s="4">
        <v>48243</v>
      </c>
      <c r="D489" s="4">
        <v>29382</v>
      </c>
      <c r="E489" s="4">
        <v>1417671961</v>
      </c>
      <c r="F489" s="4">
        <f t="shared" si="56"/>
        <v>1417475826</v>
      </c>
      <c r="G489" s="4">
        <f t="shared" si="57"/>
        <v>-196135</v>
      </c>
      <c r="H489" s="4">
        <f t="shared" si="58"/>
        <v>-1.383692027775012E-4</v>
      </c>
      <c r="I489" s="4">
        <f t="shared" si="59"/>
        <v>1.3836920277750121E-2</v>
      </c>
      <c r="M489" s="4">
        <v>15475</v>
      </c>
      <c r="N489" s="4">
        <v>62150</v>
      </c>
      <c r="O489" s="4">
        <v>962858009</v>
      </c>
      <c r="P489" s="4">
        <f t="shared" si="60"/>
        <v>961771250</v>
      </c>
      <c r="Q489" s="4">
        <f t="shared" si="61"/>
        <v>-1086759</v>
      </c>
      <c r="R489" s="4">
        <f t="shared" si="62"/>
        <v>-1.1299557977013765E-3</v>
      </c>
      <c r="S489" s="4">
        <f t="shared" si="63"/>
        <v>0.11299557977013765</v>
      </c>
    </row>
    <row r="490" spans="3:19" x14ac:dyDescent="0.25">
      <c r="C490" s="4">
        <v>17574</v>
      </c>
      <c r="D490" s="4">
        <v>43914</v>
      </c>
      <c r="E490" s="4">
        <v>771770013</v>
      </c>
      <c r="F490" s="4">
        <f t="shared" si="56"/>
        <v>771744636</v>
      </c>
      <c r="G490" s="4">
        <f t="shared" si="57"/>
        <v>-25377</v>
      </c>
      <c r="H490" s="4">
        <f t="shared" si="58"/>
        <v>-3.2882638655618721E-5</v>
      </c>
      <c r="I490" s="4">
        <f t="shared" si="59"/>
        <v>3.2882638655618722E-3</v>
      </c>
      <c r="M490" s="4">
        <v>50341</v>
      </c>
      <c r="N490" s="4">
        <v>11147</v>
      </c>
      <c r="O490" s="4">
        <v>561609431</v>
      </c>
      <c r="P490" s="4">
        <f t="shared" si="60"/>
        <v>561151127</v>
      </c>
      <c r="Q490" s="4">
        <f t="shared" si="61"/>
        <v>-458304</v>
      </c>
      <c r="R490" s="4">
        <f t="shared" si="62"/>
        <v>-8.1672116110710407E-4</v>
      </c>
      <c r="S490" s="4">
        <f t="shared" si="63"/>
        <v>8.1672116110710402E-2</v>
      </c>
    </row>
    <row r="491" spans="3:19" x14ac:dyDescent="0.25">
      <c r="C491" s="4">
        <v>43137</v>
      </c>
      <c r="D491" s="4">
        <v>24953</v>
      </c>
      <c r="E491" s="4">
        <v>1076752829</v>
      </c>
      <c r="F491" s="4">
        <f t="shared" si="56"/>
        <v>1076397561</v>
      </c>
      <c r="G491" s="4">
        <f t="shared" si="57"/>
        <v>-355268</v>
      </c>
      <c r="H491" s="4">
        <f t="shared" si="58"/>
        <v>-3.3005277313146938E-4</v>
      </c>
      <c r="I491" s="4">
        <f t="shared" si="59"/>
        <v>3.3005277313146938E-2</v>
      </c>
      <c r="M491" s="4">
        <v>10370</v>
      </c>
      <c r="N491" s="4">
        <v>57721</v>
      </c>
      <c r="O491" s="4">
        <v>598681590</v>
      </c>
      <c r="P491" s="4">
        <f t="shared" si="60"/>
        <v>598566770</v>
      </c>
      <c r="Q491" s="4">
        <f t="shared" si="61"/>
        <v>-114820</v>
      </c>
      <c r="R491" s="4">
        <f t="shared" si="62"/>
        <v>-1.9182488195928417E-4</v>
      </c>
      <c r="S491" s="4">
        <f t="shared" si="63"/>
        <v>1.9182488195928417E-2</v>
      </c>
    </row>
    <row r="492" spans="3:19" x14ac:dyDescent="0.25">
      <c r="C492" s="4">
        <v>1536</v>
      </c>
      <c r="D492" s="4">
        <v>16513</v>
      </c>
      <c r="E492" s="4">
        <v>25511360</v>
      </c>
      <c r="F492" s="4">
        <f t="shared" si="56"/>
        <v>25363968</v>
      </c>
      <c r="G492" s="4">
        <f t="shared" si="57"/>
        <v>-147392</v>
      </c>
      <c r="H492" s="4">
        <f t="shared" si="58"/>
        <v>-5.8110781404549948E-3</v>
      </c>
      <c r="I492" s="4">
        <f t="shared" si="59"/>
        <v>0.58110781404549949</v>
      </c>
      <c r="M492" s="4">
        <v>34304</v>
      </c>
      <c r="N492" s="4">
        <v>49280</v>
      </c>
      <c r="O492" s="4">
        <v>1690517440</v>
      </c>
      <c r="P492" s="4">
        <f t="shared" si="60"/>
        <v>1690501120</v>
      </c>
      <c r="Q492" s="4">
        <f t="shared" si="61"/>
        <v>-16320</v>
      </c>
      <c r="R492" s="4">
        <f t="shared" si="62"/>
        <v>-9.6539421399496032E-6</v>
      </c>
      <c r="S492" s="4">
        <f t="shared" si="63"/>
        <v>9.6539421399496027E-4</v>
      </c>
    </row>
    <row r="493" spans="3:19" x14ac:dyDescent="0.25">
      <c r="C493" s="4">
        <v>48750</v>
      </c>
      <c r="D493" s="4">
        <v>43380</v>
      </c>
      <c r="E493" s="4">
        <v>2114764872</v>
      </c>
      <c r="F493" s="4">
        <f t="shared" si="56"/>
        <v>2114775000</v>
      </c>
      <c r="G493" s="4">
        <f t="shared" si="57"/>
        <v>10128</v>
      </c>
      <c r="H493" s="4">
        <f t="shared" si="58"/>
        <v>4.7891619675852045E-6</v>
      </c>
      <c r="I493" s="4">
        <f t="shared" si="59"/>
        <v>4.7891619675852047E-4</v>
      </c>
      <c r="M493" s="4">
        <v>15983</v>
      </c>
      <c r="N493" s="4">
        <v>10612</v>
      </c>
      <c r="O493" s="4">
        <v>169100684</v>
      </c>
      <c r="P493" s="4">
        <f t="shared" si="60"/>
        <v>169611596</v>
      </c>
      <c r="Q493" s="4">
        <f t="shared" si="61"/>
        <v>510912</v>
      </c>
      <c r="R493" s="4">
        <f t="shared" si="62"/>
        <v>3.0122468749129629E-3</v>
      </c>
      <c r="S493" s="4">
        <f t="shared" si="63"/>
        <v>0.30122468749129627</v>
      </c>
    </row>
    <row r="494" spans="3:19" x14ac:dyDescent="0.25">
      <c r="C494" s="4">
        <v>8546</v>
      </c>
      <c r="D494" s="4">
        <v>20666</v>
      </c>
      <c r="E494" s="4">
        <v>176603601</v>
      </c>
      <c r="F494" s="4">
        <f t="shared" si="56"/>
        <v>176611636</v>
      </c>
      <c r="G494" s="4">
        <f t="shared" si="57"/>
        <v>8035</v>
      </c>
      <c r="H494" s="4">
        <f t="shared" si="58"/>
        <v>4.5495303605024073E-5</v>
      </c>
      <c r="I494" s="4">
        <f t="shared" si="59"/>
        <v>4.549530360502407E-3</v>
      </c>
      <c r="M494" s="4">
        <v>41314</v>
      </c>
      <c r="N494" s="4">
        <v>53434</v>
      </c>
      <c r="O494" s="4">
        <v>2224228049</v>
      </c>
      <c r="P494" s="4">
        <f t="shared" si="60"/>
        <v>2207572276</v>
      </c>
      <c r="Q494" s="4">
        <f t="shared" si="61"/>
        <v>-16655773</v>
      </c>
      <c r="R494" s="4">
        <f t="shared" si="62"/>
        <v>-7.5448370053728649E-3</v>
      </c>
      <c r="S494" s="4">
        <f t="shared" si="63"/>
        <v>0.75448370053728653</v>
      </c>
    </row>
    <row r="495" spans="3:19" x14ac:dyDescent="0.25">
      <c r="C495" s="4">
        <v>6219</v>
      </c>
      <c r="D495" s="4">
        <v>18879</v>
      </c>
      <c r="E495" s="4">
        <v>117403125</v>
      </c>
      <c r="F495" s="4">
        <f t="shared" si="56"/>
        <v>117408501</v>
      </c>
      <c r="G495" s="4">
        <f t="shared" si="57"/>
        <v>5376</v>
      </c>
      <c r="H495" s="4">
        <f t="shared" si="58"/>
        <v>4.5788847947219767E-5</v>
      </c>
      <c r="I495" s="4">
        <f t="shared" si="59"/>
        <v>4.5788847947219767E-3</v>
      </c>
      <c r="M495" s="4">
        <v>38987</v>
      </c>
      <c r="N495" s="4">
        <v>51647</v>
      </c>
      <c r="O495" s="4">
        <v>2014957301</v>
      </c>
      <c r="P495" s="4">
        <f t="shared" si="60"/>
        <v>2013561589</v>
      </c>
      <c r="Q495" s="4">
        <f t="shared" si="61"/>
        <v>-1395712</v>
      </c>
      <c r="R495" s="4">
        <f t="shared" si="62"/>
        <v>-6.9315585260699964E-4</v>
      </c>
      <c r="S495" s="4">
        <f t="shared" si="63"/>
        <v>6.9315585260699961E-2</v>
      </c>
    </row>
    <row r="496" spans="3:19" x14ac:dyDescent="0.25">
      <c r="C496" s="4">
        <v>50526</v>
      </c>
      <c r="D496" s="4">
        <v>16870</v>
      </c>
      <c r="E496" s="4">
        <v>852390633</v>
      </c>
      <c r="F496" s="4">
        <f t="shared" si="56"/>
        <v>852373620</v>
      </c>
      <c r="G496" s="4">
        <f t="shared" si="57"/>
        <v>-17013</v>
      </c>
      <c r="H496" s="4">
        <f t="shared" si="58"/>
        <v>-1.9959557171654375E-5</v>
      </c>
      <c r="I496" s="4">
        <f t="shared" si="59"/>
        <v>1.9959557171654375E-3</v>
      </c>
      <c r="M496" s="4">
        <v>17758</v>
      </c>
      <c r="N496" s="4">
        <v>49638</v>
      </c>
      <c r="O496" s="4">
        <v>883187945</v>
      </c>
      <c r="P496" s="4">
        <f t="shared" si="60"/>
        <v>881471604</v>
      </c>
      <c r="Q496" s="4">
        <f t="shared" si="61"/>
        <v>-1716341</v>
      </c>
      <c r="R496" s="4">
        <f t="shared" si="62"/>
        <v>-1.9471313564855346E-3</v>
      </c>
      <c r="S496" s="4">
        <f t="shared" si="63"/>
        <v>0.19471313564855347</v>
      </c>
    </row>
    <row r="497" spans="3:19" x14ac:dyDescent="0.25">
      <c r="C497" s="4">
        <v>28120</v>
      </c>
      <c r="D497" s="4">
        <v>46087</v>
      </c>
      <c r="E497" s="4">
        <v>1295965319</v>
      </c>
      <c r="F497" s="4">
        <f t="shared" si="56"/>
        <v>1295966440</v>
      </c>
      <c r="G497" s="4">
        <f t="shared" si="57"/>
        <v>1121</v>
      </c>
      <c r="H497" s="4">
        <f t="shared" si="58"/>
        <v>8.6499153481165765E-7</v>
      </c>
      <c r="I497" s="4">
        <f t="shared" si="59"/>
        <v>8.6499153481165765E-5</v>
      </c>
      <c r="M497" s="4">
        <v>60887</v>
      </c>
      <c r="N497" s="4">
        <v>13320</v>
      </c>
      <c r="O497" s="4">
        <v>810990356</v>
      </c>
      <c r="P497" s="4">
        <f t="shared" si="60"/>
        <v>811014840</v>
      </c>
      <c r="Q497" s="4">
        <f t="shared" si="61"/>
        <v>24484</v>
      </c>
      <c r="R497" s="4">
        <f t="shared" si="62"/>
        <v>3.0189336609426285E-5</v>
      </c>
      <c r="S497" s="4">
        <f t="shared" si="63"/>
        <v>3.0189336609426284E-3</v>
      </c>
    </row>
    <row r="498" spans="3:19" x14ac:dyDescent="0.25">
      <c r="C498" s="4">
        <v>41978</v>
      </c>
      <c r="D498" s="4">
        <v>17732</v>
      </c>
      <c r="E498" s="4">
        <v>744353896</v>
      </c>
      <c r="F498" s="4">
        <f t="shared" si="56"/>
        <v>744353896</v>
      </c>
      <c r="G498" s="4">
        <f t="shared" si="57"/>
        <v>0</v>
      </c>
      <c r="H498" s="4">
        <f t="shared" si="58"/>
        <v>0</v>
      </c>
      <c r="I498" s="4">
        <f t="shared" si="59"/>
        <v>0</v>
      </c>
      <c r="M498" s="4">
        <v>9211</v>
      </c>
      <c r="N498" s="4">
        <v>50500</v>
      </c>
      <c r="O498" s="4">
        <v>465185196</v>
      </c>
      <c r="P498" s="4">
        <f t="shared" si="60"/>
        <v>465155500</v>
      </c>
      <c r="Q498" s="4">
        <f t="shared" si="61"/>
        <v>-29696</v>
      </c>
      <c r="R498" s="4">
        <f t="shared" si="62"/>
        <v>-6.3841016606274679E-5</v>
      </c>
      <c r="S498" s="4">
        <f t="shared" si="63"/>
        <v>6.3841016606274682E-3</v>
      </c>
    </row>
    <row r="499" spans="3:19" x14ac:dyDescent="0.25">
      <c r="C499" s="4">
        <v>59361</v>
      </c>
      <c r="D499" s="4">
        <v>8148</v>
      </c>
      <c r="E499" s="4">
        <v>483800404</v>
      </c>
      <c r="F499" s="4">
        <f t="shared" si="56"/>
        <v>483673428</v>
      </c>
      <c r="G499" s="4">
        <f t="shared" si="57"/>
        <v>-126976</v>
      </c>
      <c r="H499" s="4">
        <f t="shared" si="58"/>
        <v>-2.6252424187338236E-4</v>
      </c>
      <c r="I499" s="4">
        <f t="shared" si="59"/>
        <v>2.6252424187338235E-2</v>
      </c>
      <c r="M499" s="4">
        <v>26593</v>
      </c>
      <c r="N499" s="4">
        <v>40916</v>
      </c>
      <c r="O499" s="4">
        <v>1104655444</v>
      </c>
      <c r="P499" s="4">
        <f t="shared" si="60"/>
        <v>1088079188</v>
      </c>
      <c r="Q499" s="4">
        <f t="shared" si="61"/>
        <v>-16576256</v>
      </c>
      <c r="R499" s="4">
        <f t="shared" si="62"/>
        <v>-1.5234420603585701E-2</v>
      </c>
      <c r="S499" s="4">
        <f t="shared" si="63"/>
        <v>1.5234420603585701</v>
      </c>
    </row>
    <row r="500" spans="3:19" x14ac:dyDescent="0.25">
      <c r="C500" s="4">
        <v>3483</v>
      </c>
      <c r="D500" s="4">
        <v>44166</v>
      </c>
      <c r="E500" s="4">
        <v>154034833</v>
      </c>
      <c r="F500" s="4">
        <f t="shared" si="56"/>
        <v>153830178</v>
      </c>
      <c r="G500" s="4">
        <f t="shared" si="57"/>
        <v>-204655</v>
      </c>
      <c r="H500" s="4">
        <f t="shared" si="58"/>
        <v>-1.3303956522757192E-3</v>
      </c>
      <c r="I500" s="4">
        <f t="shared" si="59"/>
        <v>0.1330395652275719</v>
      </c>
      <c r="M500" s="4">
        <v>36250</v>
      </c>
      <c r="N500" s="4">
        <v>11398</v>
      </c>
      <c r="O500" s="4">
        <v>412783245</v>
      </c>
      <c r="P500" s="4">
        <f t="shared" si="60"/>
        <v>413177500</v>
      </c>
      <c r="Q500" s="4">
        <f t="shared" si="61"/>
        <v>394255</v>
      </c>
      <c r="R500" s="4">
        <f t="shared" si="62"/>
        <v>9.5420249166520445E-4</v>
      </c>
      <c r="S500" s="4">
        <f t="shared" si="63"/>
        <v>9.5420249166520449E-2</v>
      </c>
    </row>
    <row r="501" spans="3:19" x14ac:dyDescent="0.25">
      <c r="C501" s="4">
        <v>6815</v>
      </c>
      <c r="D501" s="4">
        <v>6719</v>
      </c>
      <c r="E501" s="4">
        <v>45670689</v>
      </c>
      <c r="F501" s="4">
        <f t="shared" si="56"/>
        <v>45789985</v>
      </c>
      <c r="G501" s="4">
        <f t="shared" si="57"/>
        <v>119296</v>
      </c>
      <c r="H501" s="4">
        <f t="shared" si="58"/>
        <v>2.6052858501700756E-3</v>
      </c>
      <c r="I501" s="4">
        <f t="shared" si="59"/>
        <v>0.26052858501700754</v>
      </c>
      <c r="M501" s="4">
        <v>39583</v>
      </c>
      <c r="N501" s="4">
        <v>39486</v>
      </c>
      <c r="O501" s="4">
        <v>1562987937</v>
      </c>
      <c r="P501" s="4">
        <f t="shared" si="60"/>
        <v>1562974338</v>
      </c>
      <c r="Q501" s="4">
        <f t="shared" si="61"/>
        <v>-13599</v>
      </c>
      <c r="R501" s="4">
        <f t="shared" si="62"/>
        <v>-8.7007186678454605E-6</v>
      </c>
      <c r="S501" s="4">
        <f t="shared" si="63"/>
        <v>8.7007186678454609E-4</v>
      </c>
    </row>
    <row r="502" spans="3:19" x14ac:dyDescent="0.25">
      <c r="C502" s="4">
        <v>15025</v>
      </c>
      <c r="D502" s="4">
        <v>33477</v>
      </c>
      <c r="E502" s="4">
        <v>502725941</v>
      </c>
      <c r="F502" s="4">
        <f t="shared" si="56"/>
        <v>502991925</v>
      </c>
      <c r="G502" s="4">
        <f t="shared" si="57"/>
        <v>265984</v>
      </c>
      <c r="H502" s="4">
        <f t="shared" si="58"/>
        <v>5.2880371787280677E-4</v>
      </c>
      <c r="I502" s="4">
        <f t="shared" si="59"/>
        <v>5.2880371787280681E-2</v>
      </c>
      <c r="M502" s="4">
        <v>47792</v>
      </c>
      <c r="N502" s="4">
        <v>709</v>
      </c>
      <c r="O502" s="4">
        <v>50618416</v>
      </c>
      <c r="P502" s="4">
        <f t="shared" si="60"/>
        <v>33884528</v>
      </c>
      <c r="Q502" s="4">
        <f t="shared" si="61"/>
        <v>-16733888</v>
      </c>
      <c r="R502" s="4">
        <f t="shared" si="62"/>
        <v>-0.49385040865848862</v>
      </c>
      <c r="S502" s="4">
        <f t="shared" si="63"/>
        <v>49.385040865848865</v>
      </c>
    </row>
    <row r="503" spans="3:19" x14ac:dyDescent="0.25">
      <c r="C503" s="4">
        <v>38405</v>
      </c>
      <c r="D503" s="4">
        <v>2855</v>
      </c>
      <c r="E503" s="4">
        <v>109709567</v>
      </c>
      <c r="F503" s="4">
        <f t="shared" si="56"/>
        <v>109646275</v>
      </c>
      <c r="G503" s="4">
        <f t="shared" si="57"/>
        <v>-63292</v>
      </c>
      <c r="H503" s="4">
        <f t="shared" si="58"/>
        <v>-5.7723803202616773E-4</v>
      </c>
      <c r="I503" s="4">
        <f t="shared" si="59"/>
        <v>5.7723803202616775E-2</v>
      </c>
      <c r="M503" s="4">
        <v>5637</v>
      </c>
      <c r="N503" s="4">
        <v>35623</v>
      </c>
      <c r="O503" s="4">
        <v>200798463</v>
      </c>
      <c r="P503" s="4">
        <f t="shared" si="60"/>
        <v>200806851</v>
      </c>
      <c r="Q503" s="4">
        <f t="shared" si="61"/>
        <v>8388</v>
      </c>
      <c r="R503" s="4">
        <f t="shared" si="62"/>
        <v>4.1771483185103084E-5</v>
      </c>
      <c r="S503" s="4">
        <f t="shared" si="63"/>
        <v>4.1771483185103087E-3</v>
      </c>
    </row>
    <row r="504" spans="3:19" x14ac:dyDescent="0.25">
      <c r="C504" s="4">
        <v>51935</v>
      </c>
      <c r="D504" s="4">
        <v>1327</v>
      </c>
      <c r="E504" s="4">
        <v>68913393</v>
      </c>
      <c r="F504" s="4">
        <f t="shared" si="56"/>
        <v>68917745</v>
      </c>
      <c r="G504" s="4">
        <f t="shared" si="57"/>
        <v>4352</v>
      </c>
      <c r="H504" s="4">
        <f t="shared" si="58"/>
        <v>6.3147742283210223E-5</v>
      </c>
      <c r="I504" s="4">
        <f t="shared" si="59"/>
        <v>6.3147742283210222E-3</v>
      </c>
      <c r="M504" s="4">
        <v>19168</v>
      </c>
      <c r="N504" s="4">
        <v>34094</v>
      </c>
      <c r="O504" s="4">
        <v>653505551</v>
      </c>
      <c r="P504" s="4">
        <f t="shared" si="60"/>
        <v>653513792</v>
      </c>
      <c r="Q504" s="4">
        <f t="shared" si="61"/>
        <v>8241</v>
      </c>
      <c r="R504" s="4">
        <f t="shared" si="62"/>
        <v>1.2610292393033382E-5</v>
      </c>
      <c r="S504" s="4">
        <f t="shared" si="63"/>
        <v>1.2610292393033383E-3</v>
      </c>
    </row>
    <row r="505" spans="3:19" x14ac:dyDescent="0.25">
      <c r="C505" s="4">
        <v>13904</v>
      </c>
      <c r="D505" s="4">
        <v>49755</v>
      </c>
      <c r="E505" s="4">
        <v>691820395</v>
      </c>
      <c r="F505" s="4">
        <f t="shared" si="56"/>
        <v>691793520</v>
      </c>
      <c r="G505" s="4">
        <f t="shared" si="57"/>
        <v>-26875</v>
      </c>
      <c r="H505" s="4">
        <f t="shared" si="58"/>
        <v>-3.884829681550067E-5</v>
      </c>
      <c r="I505" s="4">
        <f t="shared" si="59"/>
        <v>3.8848296815500671E-3</v>
      </c>
      <c r="M505" s="4">
        <v>46671</v>
      </c>
      <c r="N505" s="4">
        <v>16988</v>
      </c>
      <c r="O505" s="4">
        <v>792970868</v>
      </c>
      <c r="P505" s="4">
        <f t="shared" si="60"/>
        <v>792846948</v>
      </c>
      <c r="Q505" s="4">
        <f t="shared" si="61"/>
        <v>-123920</v>
      </c>
      <c r="R505" s="4">
        <f t="shared" si="62"/>
        <v>-1.562975052279573E-4</v>
      </c>
      <c r="S505" s="4">
        <f t="shared" si="63"/>
        <v>1.5629750522795732E-2</v>
      </c>
    </row>
  </sheetData>
  <autoFilter ref="M5:S5" xr:uid="{90B838D8-C03D-4834-BDE0-8614548C03CF}"/>
  <mergeCells count="2">
    <mergeCell ref="D3:G3"/>
    <mergeCell ref="N3:Q3"/>
  </mergeCells>
  <conditionalFormatting sqref="I6:I505">
    <cfRule type="cellIs" dxfId="3" priority="2" operator="between">
      <formula>-1</formula>
      <formula>1</formula>
    </cfRule>
  </conditionalFormatting>
  <conditionalFormatting sqref="S6:S505">
    <cfRule type="cellIs" dxfId="2" priority="1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34A4-055C-43C4-A78C-C84FC3809D21}">
  <dimension ref="A3:Z538"/>
  <sheetViews>
    <sheetView zoomScale="85" zoomScaleNormal="85" workbookViewId="0">
      <selection activeCell="W48" sqref="W48"/>
    </sheetView>
  </sheetViews>
  <sheetFormatPr defaultRowHeight="15" x14ac:dyDescent="0.25"/>
  <cols>
    <col min="1" max="1" width="10.42578125" bestFit="1" customWidth="1"/>
    <col min="3" max="3" width="16.28515625" bestFit="1" customWidth="1"/>
    <col min="4" max="4" width="36.42578125" bestFit="1" customWidth="1"/>
    <col min="6" max="6" width="12.42578125" bestFit="1" customWidth="1"/>
    <col min="8" max="8" width="10.28515625" bestFit="1" customWidth="1"/>
    <col min="9" max="9" width="12.85546875" customWidth="1"/>
    <col min="10" max="10" width="10.7109375" bestFit="1" customWidth="1"/>
    <col min="11" max="11" width="11.85546875" customWidth="1"/>
    <col min="12" max="12" width="12.28515625" bestFit="1" customWidth="1"/>
    <col min="13" max="13" width="11.140625" customWidth="1"/>
    <col min="15" max="15" width="0" hidden="1" customWidth="1"/>
    <col min="18" max="18" width="11.85546875" bestFit="1" customWidth="1"/>
    <col min="19" max="19" width="13.85546875" customWidth="1"/>
    <col min="20" max="20" width="12.42578125" bestFit="1" customWidth="1"/>
    <col min="21" max="21" width="13" bestFit="1" customWidth="1"/>
    <col min="22" max="22" width="12.7109375" bestFit="1" customWidth="1"/>
    <col min="23" max="23" width="13" bestFit="1" customWidth="1"/>
  </cols>
  <sheetData>
    <row r="3" spans="1:23" x14ac:dyDescent="0.25">
      <c r="A3" s="1">
        <v>44364</v>
      </c>
      <c r="C3" t="s">
        <v>0</v>
      </c>
      <c r="D3" t="s">
        <v>1</v>
      </c>
      <c r="F3" s="2" t="s">
        <v>3</v>
      </c>
      <c r="H3" s="5" t="s">
        <v>5</v>
      </c>
      <c r="I3" s="6">
        <v>20345</v>
      </c>
      <c r="J3" s="6">
        <v>-29123</v>
      </c>
      <c r="K3" s="6">
        <v>-6589</v>
      </c>
      <c r="L3" s="6">
        <v>10670</v>
      </c>
      <c r="M3" s="6">
        <v>11548</v>
      </c>
      <c r="P3" s="2" t="s">
        <v>17</v>
      </c>
      <c r="R3" s="5" t="s">
        <v>5</v>
      </c>
      <c r="S3" s="6">
        <v>20345</v>
      </c>
      <c r="T3" s="6">
        <v>-29123</v>
      </c>
      <c r="U3" s="6">
        <v>-6589</v>
      </c>
      <c r="V3" s="6">
        <v>10670</v>
      </c>
      <c r="W3" s="6">
        <v>11548</v>
      </c>
    </row>
    <row r="4" spans="1:23" x14ac:dyDescent="0.25">
      <c r="C4" t="s">
        <v>2</v>
      </c>
      <c r="D4" t="s">
        <v>2</v>
      </c>
      <c r="F4" t="s">
        <v>4</v>
      </c>
      <c r="H4" s="5" t="s">
        <v>6</v>
      </c>
      <c r="I4" s="6">
        <v>7654</v>
      </c>
      <c r="J4" s="6">
        <v>8574</v>
      </c>
      <c r="K4" s="6">
        <v>-24321</v>
      </c>
      <c r="L4" s="6">
        <v>21921</v>
      </c>
      <c r="M4" s="6">
        <v>-30105</v>
      </c>
      <c r="P4" t="s">
        <v>4</v>
      </c>
      <c r="R4" s="5" t="s">
        <v>6</v>
      </c>
      <c r="S4" s="6">
        <v>7654</v>
      </c>
      <c r="T4" s="6">
        <v>8574</v>
      </c>
      <c r="U4" s="6">
        <v>-24321</v>
      </c>
      <c r="V4" s="6">
        <v>21921</v>
      </c>
      <c r="W4" s="6">
        <v>-30105</v>
      </c>
    </row>
    <row r="5" spans="1:23" x14ac:dyDescent="0.25">
      <c r="H5" s="3" t="s">
        <v>7</v>
      </c>
      <c r="I5" s="4">
        <v>133497607</v>
      </c>
      <c r="J5" s="4">
        <v>-230942201</v>
      </c>
      <c r="K5" s="4">
        <v>179046661</v>
      </c>
      <c r="L5" s="4">
        <v>225715206</v>
      </c>
      <c r="M5" s="4">
        <v>-365638204</v>
      </c>
      <c r="R5" s="3" t="s">
        <v>7</v>
      </c>
      <c r="S5" s="4">
        <v>136905479</v>
      </c>
      <c r="T5" s="4">
        <v>-235815161</v>
      </c>
      <c r="U5" s="4">
        <v>165626117</v>
      </c>
      <c r="V5" s="4">
        <v>239237894</v>
      </c>
      <c r="W5" s="4">
        <v>-342506492</v>
      </c>
    </row>
    <row r="6" spans="1:23" x14ac:dyDescent="0.25">
      <c r="C6" t="s">
        <v>11</v>
      </c>
      <c r="D6" t="s">
        <v>13</v>
      </c>
      <c r="H6" s="3" t="s">
        <v>8</v>
      </c>
      <c r="I6" s="4">
        <f>PRODUCT(I3,I4)</f>
        <v>155720630</v>
      </c>
      <c r="J6" s="4">
        <f t="shared" ref="J6:M6" si="0">PRODUCT(J3,J4)</f>
        <v>-249700602</v>
      </c>
      <c r="K6" s="4">
        <f t="shared" si="0"/>
        <v>160251069</v>
      </c>
      <c r="L6" s="4">
        <f t="shared" si="0"/>
        <v>233897070</v>
      </c>
      <c r="M6" s="4">
        <f t="shared" si="0"/>
        <v>-347652540</v>
      </c>
      <c r="R6" s="3" t="s">
        <v>8</v>
      </c>
      <c r="S6" s="4">
        <f>PRODUCT(S3,S4)</f>
        <v>155720630</v>
      </c>
      <c r="T6" s="4">
        <f t="shared" ref="T6:W6" si="1">PRODUCT(T3,T4)</f>
        <v>-249700602</v>
      </c>
      <c r="U6" s="4">
        <f t="shared" si="1"/>
        <v>160251069</v>
      </c>
      <c r="V6" s="4">
        <f t="shared" si="1"/>
        <v>233897070</v>
      </c>
      <c r="W6" s="4">
        <f t="shared" si="1"/>
        <v>-347652540</v>
      </c>
    </row>
    <row r="7" spans="1:23" x14ac:dyDescent="0.25">
      <c r="C7" t="s">
        <v>12</v>
      </c>
      <c r="H7" s="3" t="s">
        <v>9</v>
      </c>
      <c r="I7" s="4">
        <f>SUM(I6,-I5)</f>
        <v>22223023</v>
      </c>
      <c r="J7" s="4">
        <f>SUM(J6,-J5)</f>
        <v>-18758401</v>
      </c>
      <c r="K7" s="4">
        <f t="shared" ref="K7:M7" si="2">SUM(K6,-K5)</f>
        <v>-18795592</v>
      </c>
      <c r="L7" s="4">
        <f t="shared" si="2"/>
        <v>8181864</v>
      </c>
      <c r="M7" s="4">
        <f t="shared" si="2"/>
        <v>17985664</v>
      </c>
      <c r="R7" s="3" t="s">
        <v>9</v>
      </c>
      <c r="S7" s="4">
        <f>SUM(S6,-S5)</f>
        <v>18815151</v>
      </c>
      <c r="T7" s="4">
        <f>SUM(T6,-T5)</f>
        <v>-13885441</v>
      </c>
      <c r="U7" s="4">
        <f t="shared" ref="U7:W7" si="3">SUM(U6,-U5)</f>
        <v>-5375048</v>
      </c>
      <c r="V7" s="4">
        <f t="shared" si="3"/>
        <v>-5340824</v>
      </c>
      <c r="W7" s="4">
        <f t="shared" si="3"/>
        <v>-5146048</v>
      </c>
    </row>
    <row r="8" spans="1:23" x14ac:dyDescent="0.25">
      <c r="H8" s="3" t="s">
        <v>10</v>
      </c>
      <c r="I8" s="8">
        <f xml:space="preserve"> 100*I7/I6</f>
        <v>14.271084698283072</v>
      </c>
      <c r="J8" s="7">
        <f xml:space="preserve"> 100*J7/J6</f>
        <v>7.5123571388105823</v>
      </c>
      <c r="K8" s="8">
        <f t="shared" ref="K8:M8" si="4" xml:space="preserve"> 100*K7/K6</f>
        <v>-11.728840323679838</v>
      </c>
      <c r="L8" s="7">
        <f t="shared" si="4"/>
        <v>3.498061775634898</v>
      </c>
      <c r="M8" s="7">
        <f t="shared" si="4"/>
        <v>-5.1734596847760699</v>
      </c>
      <c r="R8" s="3" t="s">
        <v>10</v>
      </c>
      <c r="S8" s="8">
        <f xml:space="preserve"> 100*S7/S6</f>
        <v>12.082632211287612</v>
      </c>
      <c r="T8" s="7">
        <f xml:space="preserve"> 100*T7/T6</f>
        <v>5.5608360127221479</v>
      </c>
      <c r="U8" s="7">
        <f t="shared" ref="U8:W8" si="5" xml:space="preserve"> 100*U7/U6</f>
        <v>-3.354141743665997</v>
      </c>
      <c r="V8" s="7">
        <f t="shared" si="5"/>
        <v>-2.2834078255020467</v>
      </c>
      <c r="W8" s="7">
        <f t="shared" si="5"/>
        <v>1.4802273557385774</v>
      </c>
    </row>
    <row r="11" spans="1:23" x14ac:dyDescent="0.25">
      <c r="A11" s="1">
        <v>44365</v>
      </c>
      <c r="D11" t="s">
        <v>14</v>
      </c>
      <c r="F11" s="2" t="s">
        <v>3</v>
      </c>
      <c r="H11" s="5" t="s">
        <v>5</v>
      </c>
      <c r="I11" s="6">
        <v>20345</v>
      </c>
      <c r="J11" s="6">
        <v>-29123</v>
      </c>
      <c r="K11" s="6">
        <v>-6589</v>
      </c>
      <c r="L11" s="6">
        <v>10670</v>
      </c>
      <c r="M11" s="6">
        <v>11548</v>
      </c>
      <c r="P11" s="2" t="s">
        <v>17</v>
      </c>
      <c r="R11" s="5" t="s">
        <v>5</v>
      </c>
      <c r="S11" s="6">
        <v>20345</v>
      </c>
      <c r="T11" s="6">
        <v>-29123</v>
      </c>
      <c r="U11" s="6">
        <v>-6589</v>
      </c>
      <c r="V11" s="6">
        <v>10670</v>
      </c>
      <c r="W11" s="6">
        <v>11548</v>
      </c>
    </row>
    <row r="12" spans="1:23" x14ac:dyDescent="0.25">
      <c r="F12" t="s">
        <v>4</v>
      </c>
      <c r="H12" s="5" t="s">
        <v>6</v>
      </c>
      <c r="I12" s="6">
        <v>7654</v>
      </c>
      <c r="J12" s="6">
        <v>8574</v>
      </c>
      <c r="K12" s="6">
        <v>-24321</v>
      </c>
      <c r="L12" s="6">
        <v>21921</v>
      </c>
      <c r="M12" s="6">
        <v>-30105</v>
      </c>
      <c r="P12" t="s">
        <v>4</v>
      </c>
      <c r="R12" s="5" t="s">
        <v>6</v>
      </c>
      <c r="S12" s="6">
        <v>7654</v>
      </c>
      <c r="T12" s="6">
        <v>8574</v>
      </c>
      <c r="U12" s="6">
        <v>-24321</v>
      </c>
      <c r="V12" s="6">
        <v>21921</v>
      </c>
      <c r="W12" s="6">
        <v>-30105</v>
      </c>
    </row>
    <row r="13" spans="1:23" x14ac:dyDescent="0.25">
      <c r="H13" s="3" t="s">
        <v>7</v>
      </c>
      <c r="I13" s="4">
        <v>133707702</v>
      </c>
      <c r="J13" s="4">
        <v>-231908346</v>
      </c>
      <c r="K13" s="4">
        <v>177689466</v>
      </c>
      <c r="L13" s="4">
        <v>223178908</v>
      </c>
      <c r="M13" s="4">
        <v>-364655288</v>
      </c>
      <c r="R13" s="3" t="s">
        <v>7</v>
      </c>
      <c r="S13" s="4">
        <v>124451510</v>
      </c>
      <c r="T13" s="4">
        <v>-226028538</v>
      </c>
      <c r="U13" s="4">
        <v>168366970</v>
      </c>
      <c r="V13" s="4">
        <v>250946460</v>
      </c>
      <c r="W13" s="4">
        <v>-338357464</v>
      </c>
    </row>
    <row r="14" spans="1:23" x14ac:dyDescent="0.25">
      <c r="H14" s="3" t="s">
        <v>8</v>
      </c>
      <c r="I14" s="4">
        <f>PRODUCT(I11,I12)</f>
        <v>155720630</v>
      </c>
      <c r="J14" s="4">
        <f t="shared" ref="J14:M14" si="6">PRODUCT(J11,J12)</f>
        <v>-249700602</v>
      </c>
      <c r="K14" s="4">
        <f t="shared" si="6"/>
        <v>160251069</v>
      </c>
      <c r="L14" s="4">
        <f t="shared" si="6"/>
        <v>233897070</v>
      </c>
      <c r="M14" s="4">
        <f t="shared" si="6"/>
        <v>-347652540</v>
      </c>
      <c r="R14" s="3" t="s">
        <v>8</v>
      </c>
      <c r="S14" s="4">
        <f>PRODUCT(S11,S12)</f>
        <v>155720630</v>
      </c>
      <c r="T14" s="4">
        <f t="shared" ref="T14:W14" si="7">PRODUCT(T11,T12)</f>
        <v>-249700602</v>
      </c>
      <c r="U14" s="4">
        <f t="shared" si="7"/>
        <v>160251069</v>
      </c>
      <c r="V14" s="4">
        <f t="shared" si="7"/>
        <v>233897070</v>
      </c>
      <c r="W14" s="4">
        <f t="shared" si="7"/>
        <v>-347652540</v>
      </c>
    </row>
    <row r="15" spans="1:23" x14ac:dyDescent="0.25">
      <c r="H15" s="3" t="s">
        <v>9</v>
      </c>
      <c r="I15" s="4">
        <f>SUM(I14,-I13)</f>
        <v>22012928</v>
      </c>
      <c r="J15" s="4">
        <f>SUM(J14,-J13)</f>
        <v>-17792256</v>
      </c>
      <c r="K15" s="4">
        <f t="shared" ref="K15:M15" si="8">SUM(K14,-K13)</f>
        <v>-17438397</v>
      </c>
      <c r="L15" s="4">
        <f t="shared" si="8"/>
        <v>10718162</v>
      </c>
      <c r="M15" s="4">
        <f t="shared" si="8"/>
        <v>17002748</v>
      </c>
      <c r="R15" s="3" t="s">
        <v>9</v>
      </c>
      <c r="S15" s="4">
        <f>SUM(S14,-S13)</f>
        <v>31269120</v>
      </c>
      <c r="T15" s="4">
        <f>SUM(T14,-T13)</f>
        <v>-23672064</v>
      </c>
      <c r="U15" s="4">
        <f t="shared" ref="U15:W15" si="9">SUM(U14,-U13)</f>
        <v>-8115901</v>
      </c>
      <c r="V15" s="4">
        <f t="shared" si="9"/>
        <v>-17049390</v>
      </c>
      <c r="W15" s="4">
        <f t="shared" si="9"/>
        <v>-9295076</v>
      </c>
    </row>
    <row r="16" spans="1:23" x14ac:dyDescent="0.25">
      <c r="H16" s="3" t="s">
        <v>10</v>
      </c>
      <c r="I16" s="8">
        <f xml:space="preserve"> 100*I15/I14</f>
        <v>14.13616680076365</v>
      </c>
      <c r="J16" s="7">
        <f xml:space="preserve"> 100*J15/J14</f>
        <v>7.12543576486852</v>
      </c>
      <c r="K16" s="8">
        <f t="shared" ref="K16:M16" si="10" xml:space="preserve"> 100*K15/K14</f>
        <v>-10.881922416380261</v>
      </c>
      <c r="L16" s="7">
        <f t="shared" si="10"/>
        <v>4.5824267914087162</v>
      </c>
      <c r="M16" s="7">
        <f t="shared" si="10"/>
        <v>-4.8907302676402136</v>
      </c>
      <c r="R16" s="3" t="s">
        <v>10</v>
      </c>
      <c r="S16" s="8">
        <f xml:space="preserve"> 100*S15/S14</f>
        <v>20.080268105773783</v>
      </c>
      <c r="T16" s="8">
        <f xml:space="preserve"> 100*T15/T14</f>
        <v>9.480178986512815</v>
      </c>
      <c r="U16" s="7">
        <f t="shared" ref="U16:W16" si="11" xml:space="preserve"> 100*U15/U14</f>
        <v>-5.0644910206496032</v>
      </c>
      <c r="V16" s="8">
        <f t="shared" si="11"/>
        <v>-7.2892704470389473</v>
      </c>
      <c r="W16" s="7">
        <f t="shared" si="11"/>
        <v>2.6736683701491151</v>
      </c>
    </row>
    <row r="18" spans="4:23" x14ac:dyDescent="0.25">
      <c r="D18" t="s">
        <v>15</v>
      </c>
      <c r="F18" s="2" t="s">
        <v>3</v>
      </c>
      <c r="H18" s="5" t="s">
        <v>5</v>
      </c>
      <c r="I18" s="6">
        <v>20345</v>
      </c>
      <c r="J18" s="6">
        <v>-29123</v>
      </c>
      <c r="K18" s="6">
        <v>-6589</v>
      </c>
      <c r="L18" s="6">
        <v>10670</v>
      </c>
      <c r="M18" s="6">
        <v>11548</v>
      </c>
      <c r="P18" s="2" t="s">
        <v>17</v>
      </c>
      <c r="R18" s="5" t="s">
        <v>5</v>
      </c>
      <c r="S18" s="6">
        <v>20345</v>
      </c>
      <c r="T18" s="6">
        <v>-29123</v>
      </c>
      <c r="U18" s="6">
        <v>-6589</v>
      </c>
      <c r="V18" s="6">
        <v>10670</v>
      </c>
      <c r="W18" s="6">
        <v>11548</v>
      </c>
    </row>
    <row r="19" spans="4:23" x14ac:dyDescent="0.25">
      <c r="F19" t="s">
        <v>4</v>
      </c>
      <c r="H19" s="5" t="s">
        <v>6</v>
      </c>
      <c r="I19" s="6">
        <v>7654</v>
      </c>
      <c r="J19" s="6">
        <v>8574</v>
      </c>
      <c r="K19" s="6">
        <v>-24321</v>
      </c>
      <c r="L19" s="6">
        <v>21921</v>
      </c>
      <c r="M19" s="6">
        <v>-30105</v>
      </c>
      <c r="P19" t="s">
        <v>4</v>
      </c>
      <c r="R19" s="5" t="s">
        <v>6</v>
      </c>
      <c r="S19" s="6">
        <v>7654</v>
      </c>
      <c r="T19" s="6">
        <v>8574</v>
      </c>
      <c r="U19" s="6">
        <v>-24321</v>
      </c>
      <c r="V19" s="6">
        <v>21921</v>
      </c>
      <c r="W19" s="6">
        <v>-30105</v>
      </c>
    </row>
    <row r="20" spans="4:23" x14ac:dyDescent="0.25">
      <c r="H20" s="3" t="s">
        <v>7</v>
      </c>
      <c r="I20" s="4">
        <v>133627654</v>
      </c>
      <c r="J20" s="4">
        <v>-231987194</v>
      </c>
      <c r="K20" s="4">
        <v>177669894</v>
      </c>
      <c r="L20" s="4">
        <v>223099908</v>
      </c>
      <c r="M20" s="4">
        <v>-364440316</v>
      </c>
      <c r="R20" s="3" t="s">
        <v>7</v>
      </c>
      <c r="S20" s="4">
        <v>124452358</v>
      </c>
      <c r="T20" s="4">
        <v>-226045946</v>
      </c>
      <c r="U20" s="4">
        <v>168247046</v>
      </c>
      <c r="V20" s="4">
        <v>250976004</v>
      </c>
      <c r="W20" s="4">
        <v>-338441468</v>
      </c>
    </row>
    <row r="21" spans="4:23" x14ac:dyDescent="0.25">
      <c r="H21" s="3" t="s">
        <v>8</v>
      </c>
      <c r="I21" s="4">
        <f>PRODUCT(I18,I19)</f>
        <v>155720630</v>
      </c>
      <c r="J21" s="4">
        <f t="shared" ref="J21:M21" si="12">PRODUCT(J18,J19)</f>
        <v>-249700602</v>
      </c>
      <c r="K21" s="4">
        <f t="shared" si="12"/>
        <v>160251069</v>
      </c>
      <c r="L21" s="4">
        <f t="shared" si="12"/>
        <v>233897070</v>
      </c>
      <c r="M21" s="4">
        <f t="shared" si="12"/>
        <v>-347652540</v>
      </c>
      <c r="R21" s="3" t="s">
        <v>8</v>
      </c>
      <c r="S21" s="4">
        <f>PRODUCT(S18,S19)</f>
        <v>155720630</v>
      </c>
      <c r="T21" s="4">
        <f t="shared" ref="T21:W21" si="13">PRODUCT(T18,T19)</f>
        <v>-249700602</v>
      </c>
      <c r="U21" s="4">
        <f t="shared" si="13"/>
        <v>160251069</v>
      </c>
      <c r="V21" s="4">
        <f t="shared" si="13"/>
        <v>233897070</v>
      </c>
      <c r="W21" s="4">
        <f t="shared" si="13"/>
        <v>-347652540</v>
      </c>
    </row>
    <row r="22" spans="4:23" x14ac:dyDescent="0.25">
      <c r="H22" s="3" t="s">
        <v>9</v>
      </c>
      <c r="I22" s="4">
        <f>SUM(I21,-I20)</f>
        <v>22092976</v>
      </c>
      <c r="J22" s="4">
        <f>SUM(J21,-J20)</f>
        <v>-17713408</v>
      </c>
      <c r="K22" s="4">
        <f t="shared" ref="K22:M22" si="14">SUM(K21,-K20)</f>
        <v>-17418825</v>
      </c>
      <c r="L22" s="4">
        <f t="shared" si="14"/>
        <v>10797162</v>
      </c>
      <c r="M22" s="4">
        <f t="shared" si="14"/>
        <v>16787776</v>
      </c>
      <c r="R22" s="3" t="s">
        <v>9</v>
      </c>
      <c r="S22" s="4">
        <f>SUM(S21,-S20)</f>
        <v>31268272</v>
      </c>
      <c r="T22" s="4">
        <f>SUM(T21,-T20)</f>
        <v>-23654656</v>
      </c>
      <c r="U22" s="4">
        <f t="shared" ref="U22:W22" si="15">SUM(U21,-U20)</f>
        <v>-7995977</v>
      </c>
      <c r="V22" s="4">
        <f t="shared" si="15"/>
        <v>-17078934</v>
      </c>
      <c r="W22" s="4">
        <f t="shared" si="15"/>
        <v>-9211072</v>
      </c>
    </row>
    <row r="23" spans="4:23" x14ac:dyDescent="0.25">
      <c r="H23" s="3" t="s">
        <v>10</v>
      </c>
      <c r="I23" s="8">
        <f xml:space="preserve"> 100*I22/I21</f>
        <v>14.187571678845636</v>
      </c>
      <c r="J23" s="7">
        <f xml:space="preserve"> 100*J22/J21</f>
        <v>7.0938587484863174</v>
      </c>
      <c r="K23" s="8">
        <f t="shared" ref="K23:M23" si="16" xml:space="preserve"> 100*K22/K21</f>
        <v>-10.869709081316643</v>
      </c>
      <c r="L23" s="7">
        <f t="shared" si="16"/>
        <v>4.6162023320770968</v>
      </c>
      <c r="M23" s="7">
        <f t="shared" si="16"/>
        <v>-4.8288949650705844</v>
      </c>
      <c r="R23" s="3" t="s">
        <v>10</v>
      </c>
      <c r="S23" s="8">
        <f xml:space="preserve"> 100*S22/S21</f>
        <v>20.079723540805094</v>
      </c>
      <c r="T23" s="8">
        <f xml:space="preserve"> 100*T22/T21</f>
        <v>9.4732074374414204</v>
      </c>
      <c r="U23" s="7">
        <f t="shared" ref="U23:W23" si="17" xml:space="preserve"> 100*U22/U21</f>
        <v>-4.9896559504386211</v>
      </c>
      <c r="V23" s="8">
        <f t="shared" si="17"/>
        <v>-7.3019016441719424</v>
      </c>
      <c r="W23" s="7">
        <f t="shared" si="17"/>
        <v>2.6495051639778038</v>
      </c>
    </row>
    <row r="25" spans="4:23" x14ac:dyDescent="0.25">
      <c r="D25" t="s">
        <v>16</v>
      </c>
      <c r="F25" s="2" t="s">
        <v>3</v>
      </c>
      <c r="H25" s="5" t="s">
        <v>5</v>
      </c>
      <c r="I25" s="6">
        <v>20345</v>
      </c>
      <c r="J25" s="6">
        <v>-29123</v>
      </c>
      <c r="K25" s="6">
        <v>-6589</v>
      </c>
      <c r="L25" s="6">
        <v>10670</v>
      </c>
      <c r="M25" s="6">
        <v>11548</v>
      </c>
      <c r="P25" s="2" t="s">
        <v>17</v>
      </c>
      <c r="R25" s="5" t="s">
        <v>5</v>
      </c>
      <c r="S25" s="6">
        <v>20345</v>
      </c>
      <c r="T25" s="6">
        <v>-29123</v>
      </c>
      <c r="U25" s="6">
        <v>-6589</v>
      </c>
      <c r="V25" s="6">
        <v>10670</v>
      </c>
      <c r="W25" s="6">
        <v>11548</v>
      </c>
    </row>
    <row r="26" spans="4:23" x14ac:dyDescent="0.25">
      <c r="F26" t="s">
        <v>4</v>
      </c>
      <c r="H26" s="5" t="s">
        <v>6</v>
      </c>
      <c r="I26" s="6">
        <v>7654</v>
      </c>
      <c r="J26" s="6">
        <v>8574</v>
      </c>
      <c r="K26" s="6">
        <v>-24321</v>
      </c>
      <c r="L26" s="6">
        <v>21921</v>
      </c>
      <c r="M26" s="6">
        <v>-30105</v>
      </c>
      <c r="P26" t="s">
        <v>4</v>
      </c>
      <c r="R26" s="5" t="s">
        <v>6</v>
      </c>
      <c r="S26" s="6">
        <v>7654</v>
      </c>
      <c r="T26" s="6">
        <v>8574</v>
      </c>
      <c r="U26" s="6">
        <v>-24321</v>
      </c>
      <c r="V26" s="6">
        <v>21921</v>
      </c>
      <c r="W26" s="6">
        <v>-30105</v>
      </c>
    </row>
    <row r="27" spans="4:23" x14ac:dyDescent="0.25">
      <c r="H27" s="3" t="s">
        <v>7</v>
      </c>
      <c r="I27" s="4">
        <v>133563918</v>
      </c>
      <c r="J27" s="4">
        <v>-232115186</v>
      </c>
      <c r="K27" s="4">
        <v>177672714</v>
      </c>
      <c r="L27" s="4">
        <v>223037452</v>
      </c>
      <c r="M27" s="4">
        <v>-364503032</v>
      </c>
      <c r="R27" s="3" t="s">
        <v>7</v>
      </c>
      <c r="S27" s="4">
        <v>124254478</v>
      </c>
      <c r="T27" s="4">
        <v>-226046962</v>
      </c>
      <c r="U27" s="4">
        <v>168313354</v>
      </c>
      <c r="V27" s="4">
        <v>250974988</v>
      </c>
      <c r="W27" s="4">
        <v>-338376184</v>
      </c>
    </row>
    <row r="28" spans="4:23" x14ac:dyDescent="0.25">
      <c r="H28" s="3" t="s">
        <v>8</v>
      </c>
      <c r="I28" s="4">
        <f>PRODUCT(I25,I26)</f>
        <v>155720630</v>
      </c>
      <c r="J28" s="4">
        <f t="shared" ref="J28:M28" si="18">PRODUCT(J25,J26)</f>
        <v>-249700602</v>
      </c>
      <c r="K28" s="4">
        <f t="shared" si="18"/>
        <v>160251069</v>
      </c>
      <c r="L28" s="4">
        <f t="shared" si="18"/>
        <v>233897070</v>
      </c>
      <c r="M28" s="4">
        <f t="shared" si="18"/>
        <v>-347652540</v>
      </c>
      <c r="R28" s="3" t="s">
        <v>8</v>
      </c>
      <c r="S28" s="4">
        <f>PRODUCT(S25,S26)</f>
        <v>155720630</v>
      </c>
      <c r="T28" s="4">
        <f t="shared" ref="T28:W28" si="19">PRODUCT(T25,T26)</f>
        <v>-249700602</v>
      </c>
      <c r="U28" s="4">
        <f t="shared" si="19"/>
        <v>160251069</v>
      </c>
      <c r="V28" s="4">
        <f t="shared" si="19"/>
        <v>233897070</v>
      </c>
      <c r="W28" s="4">
        <f t="shared" si="19"/>
        <v>-347652540</v>
      </c>
    </row>
    <row r="29" spans="4:23" x14ac:dyDescent="0.25">
      <c r="H29" s="3" t="s">
        <v>9</v>
      </c>
      <c r="I29" s="4">
        <f>SUM(I28,-I27)</f>
        <v>22156712</v>
      </c>
      <c r="J29" s="4">
        <f>SUM(J28,-J27)</f>
        <v>-17585416</v>
      </c>
      <c r="K29" s="4">
        <f t="shared" ref="K29:M29" si="20">SUM(K28,-K27)</f>
        <v>-17421645</v>
      </c>
      <c r="L29" s="4">
        <f t="shared" si="20"/>
        <v>10859618</v>
      </c>
      <c r="M29" s="4">
        <f t="shared" si="20"/>
        <v>16850492</v>
      </c>
      <c r="R29" s="3" t="s">
        <v>9</v>
      </c>
      <c r="S29" s="4">
        <f>SUM(S28,-S27)</f>
        <v>31466152</v>
      </c>
      <c r="T29" s="4">
        <f>SUM(T28,-T27)</f>
        <v>-23653640</v>
      </c>
      <c r="U29" s="4">
        <f t="shared" ref="U29:W29" si="21">SUM(U28,-U27)</f>
        <v>-8062285</v>
      </c>
      <c r="V29" s="4">
        <f t="shared" si="21"/>
        <v>-17077918</v>
      </c>
      <c r="W29" s="4">
        <f t="shared" si="21"/>
        <v>-9276356</v>
      </c>
    </row>
    <row r="30" spans="4:23" x14ac:dyDescent="0.25">
      <c r="H30" s="3" t="s">
        <v>10</v>
      </c>
      <c r="I30" s="8">
        <f xml:space="preserve"> 100*I29/I28</f>
        <v>14.228501387388427</v>
      </c>
      <c r="J30" s="7">
        <f xml:space="preserve"> 100*J29/J28</f>
        <v>7.0426005620923577</v>
      </c>
      <c r="K30" s="8">
        <f t="shared" ref="K30:M30" si="22" xml:space="preserve"> 100*K29/K28</f>
        <v>-10.871468819967747</v>
      </c>
      <c r="L30" s="7">
        <f t="shared" si="22"/>
        <v>4.6429046759756334</v>
      </c>
      <c r="M30" s="7">
        <f t="shared" si="22"/>
        <v>-4.846934816009111</v>
      </c>
      <c r="R30" s="3" t="s">
        <v>10</v>
      </c>
      <c r="S30" s="8">
        <f xml:space="preserve"> 100*S29/S28</f>
        <v>20.206797262507866</v>
      </c>
      <c r="T30" s="8">
        <f xml:space="preserve"> 100*T29/T28</f>
        <v>9.4728005501564638</v>
      </c>
      <c r="U30" s="7">
        <f t="shared" ref="U30:W30" si="23" xml:space="preserve"> 100*U29/U28</f>
        <v>-5.0310335215298938</v>
      </c>
      <c r="V30" s="8">
        <f t="shared" si="23"/>
        <v>-7.3014672650666377</v>
      </c>
      <c r="W30" s="7">
        <f t="shared" si="23"/>
        <v>2.6682836834731596</v>
      </c>
    </row>
    <row r="34" spans="1:26" x14ac:dyDescent="0.25">
      <c r="A34" s="1">
        <v>44373</v>
      </c>
    </row>
    <row r="35" spans="1:26" x14ac:dyDescent="0.25">
      <c r="L35" s="24" t="s">
        <v>18</v>
      </c>
      <c r="M35" s="25"/>
      <c r="N35" s="26"/>
      <c r="P35" s="10">
        <f>COUNTIF(V39:V538, FALSE)</f>
        <v>254</v>
      </c>
      <c r="R35" s="24" t="s">
        <v>17</v>
      </c>
      <c r="S35" s="25"/>
      <c r="T35" s="26"/>
      <c r="U35" s="10">
        <f>COUNTIF(V38:V537, TRUE)</f>
        <v>245</v>
      </c>
    </row>
    <row r="36" spans="1:26" x14ac:dyDescent="0.25">
      <c r="L36" s="4"/>
      <c r="M36" s="4"/>
      <c r="N36" s="4"/>
      <c r="R36" s="4"/>
      <c r="S36" s="4"/>
      <c r="T36" s="4"/>
      <c r="V36" t="s">
        <v>21</v>
      </c>
    </row>
    <row r="37" spans="1:26" x14ac:dyDescent="0.25">
      <c r="D37" s="2"/>
      <c r="E37" s="2"/>
      <c r="F37" s="2"/>
      <c r="G37" s="2"/>
      <c r="H37" s="3" t="s">
        <v>5</v>
      </c>
      <c r="I37" s="3" t="s">
        <v>6</v>
      </c>
      <c r="J37" s="3" t="s">
        <v>19</v>
      </c>
      <c r="K37" s="2"/>
      <c r="L37" s="3" t="s">
        <v>20</v>
      </c>
      <c r="M37" s="3" t="s">
        <v>9</v>
      </c>
      <c r="N37" s="3" t="s">
        <v>10</v>
      </c>
      <c r="O37" s="2"/>
      <c r="P37" s="2"/>
      <c r="Q37" s="2"/>
      <c r="R37" s="3" t="s">
        <v>20</v>
      </c>
      <c r="S37" s="3" t="s">
        <v>9</v>
      </c>
      <c r="T37" s="3" t="s">
        <v>10</v>
      </c>
      <c r="U37" s="2"/>
      <c r="V37" s="2"/>
      <c r="W37" s="2"/>
      <c r="X37" s="2"/>
      <c r="Y37" s="2"/>
      <c r="Z37" s="2"/>
    </row>
    <row r="38" spans="1:26" x14ac:dyDescent="0.25">
      <c r="H38" s="4">
        <v>-7667</v>
      </c>
      <c r="I38" s="4">
        <v>22629</v>
      </c>
      <c r="J38" s="4">
        <f>H38*I38</f>
        <v>-173496543</v>
      </c>
      <c r="L38">
        <v>-173172559</v>
      </c>
      <c r="M38" s="4">
        <f t="shared" ref="M38:M48" si="24">J38-L38</f>
        <v>-323984</v>
      </c>
      <c r="N38">
        <f>IMABS(M38/J38 *100)</f>
        <v>0.18673801471652376</v>
      </c>
      <c r="R38" s="4">
        <v>-177662799</v>
      </c>
      <c r="S38" s="4">
        <f>J38-R38</f>
        <v>4166256</v>
      </c>
      <c r="T38">
        <f>IMABS(S38/J38 *100)</f>
        <v>2.40134813521904</v>
      </c>
      <c r="V38" t="b">
        <f t="shared" ref="V38:V101" si="25" xml:space="preserve"> T38 &lt; N38</f>
        <v>0</v>
      </c>
    </row>
    <row r="39" spans="1:26" x14ac:dyDescent="0.25">
      <c r="H39" s="4">
        <v>19465</v>
      </c>
      <c r="I39" s="4">
        <v>22584</v>
      </c>
      <c r="J39" s="4">
        <f t="shared" ref="J39:J102" si="26">H39*I39</f>
        <v>439597560</v>
      </c>
      <c r="L39">
        <v>439581212</v>
      </c>
      <c r="M39" s="4">
        <f t="shared" si="24"/>
        <v>16348</v>
      </c>
      <c r="N39">
        <f t="shared" ref="N39:N102" si="27">IMABS(M39/J39 *100)</f>
        <v>3.7188559463341882E-3</v>
      </c>
      <c r="R39" s="4">
        <v>440981020</v>
      </c>
      <c r="S39" s="4">
        <f t="shared" ref="S39:S102" si="28">J39-R39</f>
        <v>-1383460</v>
      </c>
      <c r="T39">
        <f t="shared" ref="T39:T102" si="29">IMABS(S39/J39 *100)</f>
        <v>0.31471057300682015</v>
      </c>
      <c r="V39" t="b">
        <f t="shared" si="25"/>
        <v>0</v>
      </c>
    </row>
    <row r="40" spans="1:26" x14ac:dyDescent="0.25">
      <c r="H40" s="4">
        <v>-6784</v>
      </c>
      <c r="I40" s="4">
        <v>4908</v>
      </c>
      <c r="J40" s="4">
        <f t="shared" si="26"/>
        <v>-33295872</v>
      </c>
      <c r="L40">
        <v>-1112488980</v>
      </c>
      <c r="M40" s="4">
        <f t="shared" si="24"/>
        <v>1079193108</v>
      </c>
      <c r="N40">
        <f t="shared" si="27"/>
        <v>3241.2219388637723</v>
      </c>
      <c r="R40" s="4">
        <v>-1176381204</v>
      </c>
      <c r="S40" s="4">
        <f t="shared" si="28"/>
        <v>1143085332</v>
      </c>
      <c r="T40">
        <f t="shared" si="29"/>
        <v>3433.1142671379803</v>
      </c>
      <c r="V40" t="b">
        <f t="shared" si="25"/>
        <v>0</v>
      </c>
    </row>
    <row r="41" spans="1:26" x14ac:dyDescent="0.25">
      <c r="H41" s="4">
        <v>-5070</v>
      </c>
      <c r="I41" s="4">
        <v>-21788</v>
      </c>
      <c r="J41" s="4">
        <f t="shared" si="26"/>
        <v>110465160</v>
      </c>
      <c r="L41">
        <v>107457176</v>
      </c>
      <c r="M41" s="4">
        <f t="shared" si="24"/>
        <v>3007984</v>
      </c>
      <c r="N41">
        <f t="shared" si="27"/>
        <v>2.723016016995766</v>
      </c>
      <c r="R41" s="4">
        <v>51620504</v>
      </c>
      <c r="S41" s="4">
        <f t="shared" si="28"/>
        <v>58844656</v>
      </c>
      <c r="T41">
        <f t="shared" si="29"/>
        <v>53.269878032132489</v>
      </c>
      <c r="V41" t="b">
        <f t="shared" si="25"/>
        <v>0</v>
      </c>
    </row>
    <row r="42" spans="1:26" x14ac:dyDescent="0.25">
      <c r="H42" s="4">
        <v>-21422</v>
      </c>
      <c r="I42" s="4">
        <v>-27713</v>
      </c>
      <c r="J42" s="4">
        <f t="shared" si="26"/>
        <v>593667886</v>
      </c>
      <c r="L42">
        <v>614945517</v>
      </c>
      <c r="M42" s="4">
        <f t="shared" si="24"/>
        <v>-21277631</v>
      </c>
      <c r="N42">
        <f t="shared" si="27"/>
        <v>3.5840966812882313</v>
      </c>
      <c r="R42" s="4">
        <v>587698925</v>
      </c>
      <c r="S42" s="4">
        <f t="shared" si="28"/>
        <v>5968961</v>
      </c>
      <c r="T42">
        <f t="shared" si="29"/>
        <v>1.0054377440251163</v>
      </c>
      <c r="V42" t="b">
        <f t="shared" si="25"/>
        <v>1</v>
      </c>
    </row>
    <row r="43" spans="1:26" x14ac:dyDescent="0.25">
      <c r="H43" s="4">
        <v>-14476</v>
      </c>
      <c r="I43" s="4">
        <v>-25968</v>
      </c>
      <c r="J43" s="4">
        <f t="shared" si="26"/>
        <v>375912768</v>
      </c>
      <c r="L43">
        <v>396079360</v>
      </c>
      <c r="M43" s="4">
        <f t="shared" si="24"/>
        <v>-20166592</v>
      </c>
      <c r="N43">
        <f t="shared" si="27"/>
        <v>5.3646999295325877</v>
      </c>
      <c r="R43" s="4">
        <v>393870592</v>
      </c>
      <c r="S43" s="4">
        <f t="shared" si="28"/>
        <v>-17957824</v>
      </c>
      <c r="T43">
        <f t="shared" si="29"/>
        <v>4.7771253143495249</v>
      </c>
      <c r="V43" t="b">
        <f t="shared" si="25"/>
        <v>1</v>
      </c>
    </row>
    <row r="44" spans="1:26" x14ac:dyDescent="0.25">
      <c r="H44" s="4">
        <v>-16049</v>
      </c>
      <c r="I44" s="4">
        <v>-2772</v>
      </c>
      <c r="J44" s="4">
        <f t="shared" si="26"/>
        <v>44487828</v>
      </c>
      <c r="L44">
        <v>-1029319532</v>
      </c>
      <c r="M44" s="4">
        <f t="shared" si="24"/>
        <v>1073807360</v>
      </c>
      <c r="N44">
        <f t="shared" si="27"/>
        <v>2413.7104648039908</v>
      </c>
      <c r="R44" s="4">
        <v>-1012546412</v>
      </c>
      <c r="S44" s="4">
        <f t="shared" si="28"/>
        <v>1057034240</v>
      </c>
      <c r="T44">
        <f t="shared" si="29"/>
        <v>2376.0077475573771</v>
      </c>
      <c r="V44" t="b">
        <f t="shared" si="25"/>
        <v>1</v>
      </c>
    </row>
    <row r="45" spans="1:26" x14ac:dyDescent="0.25">
      <c r="H45" s="4">
        <v>-20341</v>
      </c>
      <c r="I45" s="4">
        <v>-29655</v>
      </c>
      <c r="J45" s="4">
        <f t="shared" si="26"/>
        <v>603212355</v>
      </c>
      <c r="L45">
        <v>577408367</v>
      </c>
      <c r="M45" s="4">
        <f t="shared" si="24"/>
        <v>25803988</v>
      </c>
      <c r="N45">
        <f t="shared" si="27"/>
        <v>4.2777618505509558</v>
      </c>
      <c r="R45" s="4">
        <v>581170543</v>
      </c>
      <c r="S45" s="4">
        <f t="shared" si="28"/>
        <v>22041812</v>
      </c>
      <c r="T45">
        <f t="shared" si="29"/>
        <v>3.6540717074669335</v>
      </c>
      <c r="V45" t="b">
        <f t="shared" si="25"/>
        <v>1</v>
      </c>
    </row>
    <row r="46" spans="1:26" x14ac:dyDescent="0.25">
      <c r="H46" s="4">
        <v>-26962</v>
      </c>
      <c r="I46" s="4">
        <v>13768</v>
      </c>
      <c r="J46" s="4">
        <f t="shared" si="26"/>
        <v>-371212816</v>
      </c>
      <c r="L46">
        <v>-384611740</v>
      </c>
      <c r="M46" s="4">
        <f t="shared" si="24"/>
        <v>13398924</v>
      </c>
      <c r="N46">
        <f t="shared" si="27"/>
        <v>3.6094993013387771</v>
      </c>
      <c r="R46" s="4">
        <v>-400961948</v>
      </c>
      <c r="S46" s="4">
        <f t="shared" si="28"/>
        <v>29749132</v>
      </c>
      <c r="T46">
        <f t="shared" si="29"/>
        <v>8.0140368860540629</v>
      </c>
      <c r="V46" t="b">
        <f t="shared" si="25"/>
        <v>0</v>
      </c>
    </row>
    <row r="47" spans="1:26" x14ac:dyDescent="0.25">
      <c r="H47" s="4">
        <v>22</v>
      </c>
      <c r="I47" s="4">
        <v>-31415</v>
      </c>
      <c r="J47" s="4">
        <f t="shared" si="26"/>
        <v>-691130</v>
      </c>
      <c r="L47">
        <v>-348006</v>
      </c>
      <c r="M47" s="4">
        <f t="shared" si="24"/>
        <v>-343124</v>
      </c>
      <c r="N47">
        <f t="shared" si="27"/>
        <v>49.646810296181613</v>
      </c>
      <c r="R47" s="4">
        <v>718234</v>
      </c>
      <c r="S47" s="4">
        <f t="shared" si="28"/>
        <v>-1409364</v>
      </c>
      <c r="T47">
        <f t="shared" si="29"/>
        <v>203.92169345853893</v>
      </c>
      <c r="V47" t="b">
        <f t="shared" si="25"/>
        <v>0</v>
      </c>
    </row>
    <row r="48" spans="1:26" x14ac:dyDescent="0.25">
      <c r="H48" s="4">
        <v>-25148</v>
      </c>
      <c r="I48" s="4">
        <v>-14208</v>
      </c>
      <c r="J48" s="4">
        <f t="shared" si="26"/>
        <v>357302784</v>
      </c>
      <c r="L48">
        <v>349681088</v>
      </c>
      <c r="M48" s="4">
        <f t="shared" si="24"/>
        <v>7621696</v>
      </c>
      <c r="N48">
        <f t="shared" si="27"/>
        <v>2.1331196792466081</v>
      </c>
      <c r="R48" s="4">
        <v>351890880</v>
      </c>
      <c r="S48" s="4">
        <f t="shared" si="28"/>
        <v>5411904</v>
      </c>
      <c r="T48">
        <f t="shared" si="29"/>
        <v>1.5146548648218761</v>
      </c>
      <c r="V48" t="b">
        <f t="shared" si="25"/>
        <v>1</v>
      </c>
    </row>
    <row r="49" spans="8:22" x14ac:dyDescent="0.25">
      <c r="H49" s="4">
        <v>-28040</v>
      </c>
      <c r="I49" s="4">
        <v>19168</v>
      </c>
      <c r="J49" s="4">
        <f t="shared" si="26"/>
        <v>-537470720</v>
      </c>
      <c r="L49">
        <v>-517905552</v>
      </c>
      <c r="M49" s="4">
        <f t="shared" ref="M49:M112" si="30">J49-L49</f>
        <v>-19565168</v>
      </c>
      <c r="N49">
        <f t="shared" si="27"/>
        <v>3.6402295552025605</v>
      </c>
      <c r="R49" s="4">
        <v>-516954768</v>
      </c>
      <c r="S49" s="4">
        <f>J49-R49</f>
        <v>-20515952</v>
      </c>
      <c r="T49">
        <f t="shared" si="29"/>
        <v>3.8171292382215718</v>
      </c>
      <c r="V49" t="b">
        <f t="shared" si="25"/>
        <v>0</v>
      </c>
    </row>
    <row r="50" spans="8:22" x14ac:dyDescent="0.25">
      <c r="H50" s="4">
        <v>-11483</v>
      </c>
      <c r="I50" s="4">
        <v>-1937</v>
      </c>
      <c r="J50" s="4">
        <f t="shared" si="26"/>
        <v>22242571</v>
      </c>
      <c r="L50">
        <v>-1337311285</v>
      </c>
      <c r="M50" s="4">
        <f t="shared" si="30"/>
        <v>1359553856</v>
      </c>
      <c r="N50">
        <f t="shared" si="27"/>
        <v>6112.3952622203615</v>
      </c>
      <c r="R50" s="4">
        <v>-1341310261</v>
      </c>
      <c r="S50" s="4">
        <f t="shared" si="28"/>
        <v>1363552832</v>
      </c>
      <c r="T50">
        <f t="shared" si="29"/>
        <v>6130.3741910051676</v>
      </c>
      <c r="V50" t="b">
        <f t="shared" si="25"/>
        <v>0</v>
      </c>
    </row>
    <row r="51" spans="8:22" x14ac:dyDescent="0.25">
      <c r="H51" s="4">
        <v>-10831</v>
      </c>
      <c r="I51" s="4">
        <v>21516</v>
      </c>
      <c r="J51" s="4">
        <f t="shared" si="26"/>
        <v>-233039796</v>
      </c>
      <c r="L51">
        <v>-259601588</v>
      </c>
      <c r="M51" s="4">
        <f t="shared" si="30"/>
        <v>26561792</v>
      </c>
      <c r="N51">
        <f t="shared" si="27"/>
        <v>11.397963976933793</v>
      </c>
      <c r="R51" s="4">
        <v>-317940916</v>
      </c>
      <c r="S51" s="4">
        <f t="shared" si="28"/>
        <v>84901120</v>
      </c>
      <c r="T51">
        <f t="shared" si="29"/>
        <v>36.432026399473848</v>
      </c>
      <c r="V51" t="b">
        <f t="shared" si="25"/>
        <v>0</v>
      </c>
    </row>
    <row r="52" spans="8:22" x14ac:dyDescent="0.25">
      <c r="H52" s="4">
        <v>10928</v>
      </c>
      <c r="I52" s="4">
        <v>25491</v>
      </c>
      <c r="J52" s="4">
        <f t="shared" si="26"/>
        <v>278565648</v>
      </c>
      <c r="L52">
        <v>269121999</v>
      </c>
      <c r="M52" s="4">
        <f t="shared" si="30"/>
        <v>9443649</v>
      </c>
      <c r="N52">
        <f t="shared" si="27"/>
        <v>3.3900981932991252</v>
      </c>
      <c r="R52" s="4">
        <v>283241935</v>
      </c>
      <c r="S52" s="4">
        <f t="shared" si="28"/>
        <v>-4676287</v>
      </c>
      <c r="T52">
        <f t="shared" si="29"/>
        <v>1.6787019625621606</v>
      </c>
      <c r="V52" t="b">
        <f t="shared" si="25"/>
        <v>1</v>
      </c>
    </row>
    <row r="53" spans="8:22" x14ac:dyDescent="0.25">
      <c r="H53" s="4">
        <v>2692</v>
      </c>
      <c r="I53" s="4">
        <v>724</v>
      </c>
      <c r="J53" s="4">
        <f t="shared" si="26"/>
        <v>1949008</v>
      </c>
      <c r="L53">
        <v>-4118768</v>
      </c>
      <c r="M53" s="4">
        <f t="shared" si="30"/>
        <v>6067776</v>
      </c>
      <c r="N53">
        <f t="shared" si="27"/>
        <v>311.32637731605001</v>
      </c>
      <c r="R53" s="4">
        <v>7846160</v>
      </c>
      <c r="S53" s="4">
        <f t="shared" si="28"/>
        <v>-5897152</v>
      </c>
      <c r="T53">
        <f t="shared" si="29"/>
        <v>302.57197507655178</v>
      </c>
      <c r="V53" t="b">
        <f t="shared" si="25"/>
        <v>1</v>
      </c>
    </row>
    <row r="54" spans="8:22" x14ac:dyDescent="0.25">
      <c r="H54" s="4">
        <v>5280</v>
      </c>
      <c r="I54" s="4">
        <v>17100</v>
      </c>
      <c r="J54" s="4">
        <f t="shared" si="26"/>
        <v>90288000</v>
      </c>
      <c r="L54">
        <v>83549500</v>
      </c>
      <c r="M54" s="4">
        <f t="shared" si="30"/>
        <v>6738500</v>
      </c>
      <c r="N54">
        <f t="shared" si="27"/>
        <v>7.4633395357079566</v>
      </c>
      <c r="R54" s="4">
        <v>73742652</v>
      </c>
      <c r="S54" s="4">
        <f t="shared" si="28"/>
        <v>16545348</v>
      </c>
      <c r="T54">
        <f t="shared" si="29"/>
        <v>18.325079744816584</v>
      </c>
      <c r="V54" t="b">
        <f t="shared" si="25"/>
        <v>0</v>
      </c>
    </row>
    <row r="55" spans="8:22" x14ac:dyDescent="0.25">
      <c r="H55" s="4">
        <v>-15423</v>
      </c>
      <c r="I55" s="4">
        <v>-28794</v>
      </c>
      <c r="J55" s="4">
        <f t="shared" si="26"/>
        <v>444089862</v>
      </c>
      <c r="L55">
        <v>387114563</v>
      </c>
      <c r="M55" s="4">
        <f t="shared" si="30"/>
        <v>56975299</v>
      </c>
      <c r="N55">
        <f t="shared" si="27"/>
        <v>12.829677926761587</v>
      </c>
      <c r="R55" s="4">
        <v>372814403</v>
      </c>
      <c r="S55" s="4">
        <f t="shared" si="28"/>
        <v>71275459</v>
      </c>
      <c r="T55">
        <f t="shared" si="29"/>
        <v>16.049782960368503</v>
      </c>
      <c r="V55" t="b">
        <f t="shared" si="25"/>
        <v>0</v>
      </c>
    </row>
    <row r="56" spans="8:22" x14ac:dyDescent="0.25">
      <c r="H56" s="4">
        <v>10836</v>
      </c>
      <c r="I56" s="4">
        <v>-16147</v>
      </c>
      <c r="J56" s="4">
        <f t="shared" si="26"/>
        <v>-174968892</v>
      </c>
      <c r="L56">
        <v>-177698896</v>
      </c>
      <c r="M56" s="4">
        <f t="shared" si="30"/>
        <v>2730004</v>
      </c>
      <c r="N56">
        <f t="shared" si="27"/>
        <v>1.560279641023274</v>
      </c>
      <c r="R56" s="4">
        <v>-177759312</v>
      </c>
      <c r="S56" s="4">
        <f t="shared" si="28"/>
        <v>2790420</v>
      </c>
      <c r="T56">
        <f t="shared" si="29"/>
        <v>1.5948092075704519</v>
      </c>
      <c r="V56" t="b">
        <f t="shared" si="25"/>
        <v>0</v>
      </c>
    </row>
    <row r="57" spans="8:22" x14ac:dyDescent="0.25">
      <c r="H57" s="4">
        <v>28206</v>
      </c>
      <c r="I57" s="4">
        <v>-19615</v>
      </c>
      <c r="J57" s="4">
        <f t="shared" si="26"/>
        <v>-553260690</v>
      </c>
      <c r="L57">
        <v>-569840706</v>
      </c>
      <c r="M57" s="4">
        <f t="shared" si="30"/>
        <v>16580016</v>
      </c>
      <c r="N57">
        <f t="shared" si="27"/>
        <v>2.9967818606451146</v>
      </c>
      <c r="R57" s="4">
        <v>-563766082</v>
      </c>
      <c r="S57" s="4">
        <f t="shared" si="28"/>
        <v>10505392</v>
      </c>
      <c r="T57">
        <f t="shared" si="29"/>
        <v>1.8988141015404512</v>
      </c>
      <c r="V57" t="b">
        <f t="shared" si="25"/>
        <v>1</v>
      </c>
    </row>
    <row r="58" spans="8:22" x14ac:dyDescent="0.25">
      <c r="H58" s="4">
        <v>-30001</v>
      </c>
      <c r="I58" s="4">
        <v>5640</v>
      </c>
      <c r="J58" s="4">
        <f t="shared" si="26"/>
        <v>-169205640</v>
      </c>
      <c r="L58">
        <v>-1252798796</v>
      </c>
      <c r="M58" s="4">
        <f t="shared" si="30"/>
        <v>1083593156</v>
      </c>
      <c r="N58">
        <f t="shared" si="27"/>
        <v>640.40014032629176</v>
      </c>
      <c r="R58" s="4">
        <v>-1321245516</v>
      </c>
      <c r="S58" s="4">
        <f t="shared" si="28"/>
        <v>1152039876</v>
      </c>
      <c r="T58">
        <f t="shared" si="29"/>
        <v>680.85193614113575</v>
      </c>
      <c r="V58" t="b">
        <f t="shared" si="25"/>
        <v>0</v>
      </c>
    </row>
    <row r="59" spans="8:22" x14ac:dyDescent="0.25">
      <c r="H59" s="4">
        <v>4254</v>
      </c>
      <c r="I59" s="4">
        <v>28237</v>
      </c>
      <c r="J59" s="4">
        <f t="shared" si="26"/>
        <v>120120198</v>
      </c>
      <c r="L59">
        <v>128982914</v>
      </c>
      <c r="M59" s="4">
        <f t="shared" si="30"/>
        <v>-8862716</v>
      </c>
      <c r="N59">
        <f t="shared" si="27"/>
        <v>7.378206286339954</v>
      </c>
      <c r="R59" s="4">
        <v>125130114</v>
      </c>
      <c r="S59" s="4">
        <f t="shared" si="28"/>
        <v>-5009916</v>
      </c>
      <c r="T59">
        <f t="shared" si="29"/>
        <v>4.170752365892703</v>
      </c>
      <c r="V59" t="b">
        <f t="shared" si="25"/>
        <v>1</v>
      </c>
    </row>
    <row r="60" spans="8:22" x14ac:dyDescent="0.25">
      <c r="H60" s="4">
        <v>-23930</v>
      </c>
      <c r="I60" s="4">
        <v>-1110</v>
      </c>
      <c r="J60" s="4">
        <f t="shared" si="26"/>
        <v>26562300</v>
      </c>
      <c r="L60">
        <v>-1297635667</v>
      </c>
      <c r="M60" s="4">
        <f t="shared" si="30"/>
        <v>1324197967</v>
      </c>
      <c r="N60">
        <f t="shared" si="27"/>
        <v>4985.2534117903951</v>
      </c>
      <c r="R60" s="4">
        <v>-1370841683</v>
      </c>
      <c r="S60" s="4">
        <f t="shared" si="28"/>
        <v>1397403983</v>
      </c>
      <c r="T60">
        <f t="shared" si="29"/>
        <v>5260.8546059640921</v>
      </c>
      <c r="V60" t="b">
        <f t="shared" si="25"/>
        <v>0</v>
      </c>
    </row>
    <row r="61" spans="8:22" x14ac:dyDescent="0.25">
      <c r="H61" s="4">
        <v>25566</v>
      </c>
      <c r="I61" s="4">
        <v>-31923</v>
      </c>
      <c r="J61" s="4">
        <f t="shared" si="26"/>
        <v>-816143418</v>
      </c>
      <c r="L61">
        <v>-808479294</v>
      </c>
      <c r="M61" s="4">
        <f t="shared" si="30"/>
        <v>-7664124</v>
      </c>
      <c r="N61">
        <f t="shared" si="27"/>
        <v>0.93906583462760962</v>
      </c>
      <c r="R61" s="4">
        <v>-818652478</v>
      </c>
      <c r="S61" s="4">
        <f t="shared" si="28"/>
        <v>2509060</v>
      </c>
      <c r="T61">
        <f t="shared" si="29"/>
        <v>0.30742881026334518</v>
      </c>
      <c r="V61" t="b">
        <f t="shared" si="25"/>
        <v>1</v>
      </c>
    </row>
    <row r="62" spans="8:22" x14ac:dyDescent="0.25">
      <c r="H62" s="4">
        <v>-15456</v>
      </c>
      <c r="I62" s="4">
        <v>-431</v>
      </c>
      <c r="J62" s="4">
        <f t="shared" si="26"/>
        <v>6661536</v>
      </c>
      <c r="L62">
        <v>-1408225376</v>
      </c>
      <c r="M62" s="4">
        <f t="shared" si="30"/>
        <v>1414886912</v>
      </c>
      <c r="N62">
        <f t="shared" si="27"/>
        <v>21239.649714420219</v>
      </c>
      <c r="R62" s="4">
        <v>-1387507552</v>
      </c>
      <c r="S62" s="4">
        <f t="shared" si="28"/>
        <v>1394169088</v>
      </c>
      <c r="T62">
        <f t="shared" si="29"/>
        <v>20928.643003655616</v>
      </c>
      <c r="V62" t="b">
        <f t="shared" si="25"/>
        <v>1</v>
      </c>
    </row>
    <row r="63" spans="8:22" x14ac:dyDescent="0.25">
      <c r="H63" s="4">
        <v>-8937</v>
      </c>
      <c r="I63" s="4">
        <v>135</v>
      </c>
      <c r="J63" s="4">
        <f t="shared" si="26"/>
        <v>-1206495</v>
      </c>
      <c r="L63">
        <v>-1425518203</v>
      </c>
      <c r="M63" s="4">
        <f t="shared" si="30"/>
        <v>1424311708</v>
      </c>
      <c r="N63">
        <f t="shared" si="27"/>
        <v>118053.67680761212</v>
      </c>
      <c r="R63" s="4">
        <v>-1411903355</v>
      </c>
      <c r="S63" s="4">
        <f t="shared" si="28"/>
        <v>1410696860</v>
      </c>
      <c r="T63">
        <f t="shared" si="29"/>
        <v>116925.21394618295</v>
      </c>
      <c r="V63" t="b">
        <f t="shared" si="25"/>
        <v>1</v>
      </c>
    </row>
    <row r="64" spans="8:22" x14ac:dyDescent="0.25">
      <c r="H64" s="4">
        <v>25410</v>
      </c>
      <c r="I64" s="4">
        <v>4037</v>
      </c>
      <c r="J64" s="4">
        <f t="shared" si="26"/>
        <v>102580170</v>
      </c>
      <c r="L64">
        <v>112917642</v>
      </c>
      <c r="M64" s="4">
        <f t="shared" si="30"/>
        <v>-10337472</v>
      </c>
      <c r="N64">
        <f t="shared" si="27"/>
        <v>10.077456490859783</v>
      </c>
      <c r="R64" s="4">
        <v>106904970</v>
      </c>
      <c r="S64" s="4">
        <f t="shared" si="28"/>
        <v>-4324800</v>
      </c>
      <c r="T64">
        <f t="shared" si="29"/>
        <v>4.2160195289206479</v>
      </c>
      <c r="V64" t="b">
        <f t="shared" si="25"/>
        <v>1</v>
      </c>
    </row>
    <row r="65" spans="8:22" x14ac:dyDescent="0.25">
      <c r="H65" s="4">
        <v>-24801</v>
      </c>
      <c r="I65" s="4">
        <v>25431</v>
      </c>
      <c r="J65" s="4">
        <f t="shared" si="26"/>
        <v>-630714231</v>
      </c>
      <c r="L65">
        <v>-614349811</v>
      </c>
      <c r="M65" s="4">
        <f t="shared" si="30"/>
        <v>-16364420</v>
      </c>
      <c r="N65">
        <f t="shared" si="27"/>
        <v>2.5945855025427513</v>
      </c>
      <c r="R65" s="4">
        <v>-618527475</v>
      </c>
      <c r="S65" s="4">
        <f t="shared" si="28"/>
        <v>-12186756</v>
      </c>
      <c r="T65">
        <f t="shared" si="29"/>
        <v>1.9322151619566039</v>
      </c>
      <c r="V65" t="b">
        <f t="shared" si="25"/>
        <v>1</v>
      </c>
    </row>
    <row r="66" spans="8:22" x14ac:dyDescent="0.25">
      <c r="H66" s="4">
        <v>-9238</v>
      </c>
      <c r="I66" s="4">
        <v>19340</v>
      </c>
      <c r="J66" s="4">
        <f t="shared" si="26"/>
        <v>-178662920</v>
      </c>
      <c r="L66">
        <v>-197586892</v>
      </c>
      <c r="M66" s="4">
        <f t="shared" si="30"/>
        <v>18923972</v>
      </c>
      <c r="N66">
        <f t="shared" si="27"/>
        <v>10.591997488902566</v>
      </c>
      <c r="R66" s="4">
        <v>-184548044</v>
      </c>
      <c r="S66" s="4">
        <f t="shared" si="28"/>
        <v>5885124</v>
      </c>
      <c r="T66">
        <f t="shared" si="29"/>
        <v>3.2939817618563496</v>
      </c>
      <c r="V66" t="b">
        <f t="shared" si="25"/>
        <v>1</v>
      </c>
    </row>
    <row r="67" spans="8:22" x14ac:dyDescent="0.25">
      <c r="H67" s="4">
        <v>9837</v>
      </c>
      <c r="I67" s="4">
        <v>-14206</v>
      </c>
      <c r="J67" s="4">
        <f t="shared" si="26"/>
        <v>-139744422</v>
      </c>
      <c r="L67">
        <v>-142667129</v>
      </c>
      <c r="M67" s="4">
        <f t="shared" si="30"/>
        <v>2922707</v>
      </c>
      <c r="N67">
        <f t="shared" si="27"/>
        <v>2.0914659477428015</v>
      </c>
      <c r="R67" s="4">
        <v>-141975673</v>
      </c>
      <c r="S67" s="4">
        <f t="shared" si="28"/>
        <v>2231251</v>
      </c>
      <c r="T67">
        <f t="shared" si="29"/>
        <v>1.5966655184276337</v>
      </c>
      <c r="V67" t="b">
        <f t="shared" si="25"/>
        <v>1</v>
      </c>
    </row>
    <row r="68" spans="8:22" x14ac:dyDescent="0.25">
      <c r="H68" s="4">
        <v>29328</v>
      </c>
      <c r="I68" s="4">
        <v>-28606</v>
      </c>
      <c r="J68" s="4">
        <f t="shared" si="26"/>
        <v>-838956768</v>
      </c>
      <c r="L68">
        <v>-831657937</v>
      </c>
      <c r="M68" s="4">
        <f t="shared" si="30"/>
        <v>-7298831</v>
      </c>
      <c r="N68">
        <f t="shared" si="27"/>
        <v>0.86998892891701418</v>
      </c>
      <c r="R68" s="4">
        <v>-844240593</v>
      </c>
      <c r="S68" s="4">
        <f t="shared" si="28"/>
        <v>5283825</v>
      </c>
      <c r="T68">
        <f t="shared" si="29"/>
        <v>0.62980897246900813</v>
      </c>
      <c r="V68" t="b">
        <f t="shared" si="25"/>
        <v>1</v>
      </c>
    </row>
    <row r="69" spans="8:22" x14ac:dyDescent="0.25">
      <c r="H69" s="4">
        <v>835</v>
      </c>
      <c r="I69" s="4">
        <v>7123</v>
      </c>
      <c r="J69" s="4">
        <f t="shared" si="26"/>
        <v>5947705</v>
      </c>
      <c r="L69">
        <v>-10990023</v>
      </c>
      <c r="M69" s="4">
        <f t="shared" si="30"/>
        <v>16937728</v>
      </c>
      <c r="N69">
        <f t="shared" si="27"/>
        <v>284.77754024451446</v>
      </c>
      <c r="R69" s="4">
        <v>10335033</v>
      </c>
      <c r="S69" s="4">
        <f t="shared" si="28"/>
        <v>-4387328</v>
      </c>
      <c r="T69">
        <f t="shared" si="29"/>
        <v>73.765057278395616</v>
      </c>
      <c r="V69" t="b">
        <f t="shared" si="25"/>
        <v>1</v>
      </c>
    </row>
    <row r="70" spans="8:22" x14ac:dyDescent="0.25">
      <c r="H70" s="4">
        <v>8584</v>
      </c>
      <c r="I70" s="4">
        <v>-22027</v>
      </c>
      <c r="J70" s="4">
        <f t="shared" si="26"/>
        <v>-189079768</v>
      </c>
      <c r="L70">
        <v>-202314216</v>
      </c>
      <c r="M70" s="4">
        <f t="shared" si="30"/>
        <v>13234448</v>
      </c>
      <c r="N70">
        <f t="shared" si="27"/>
        <v>6.9993993223008397</v>
      </c>
      <c r="R70" s="4">
        <v>-188904680</v>
      </c>
      <c r="S70" s="4">
        <f t="shared" si="28"/>
        <v>-175088</v>
      </c>
      <c r="T70">
        <f t="shared" si="29"/>
        <v>9.2600071309586113E-2</v>
      </c>
      <c r="V70" t="b">
        <f t="shared" si="25"/>
        <v>1</v>
      </c>
    </row>
    <row r="71" spans="8:22" x14ac:dyDescent="0.25">
      <c r="H71" s="4">
        <v>-32107</v>
      </c>
      <c r="I71" s="4">
        <v>-16834</v>
      </c>
      <c r="J71" s="4">
        <f t="shared" si="26"/>
        <v>540489238</v>
      </c>
      <c r="L71">
        <v>223476267</v>
      </c>
      <c r="M71" s="4">
        <f t="shared" si="30"/>
        <v>317012971</v>
      </c>
      <c r="N71">
        <f t="shared" si="27"/>
        <v>58.652966370442329</v>
      </c>
      <c r="R71" s="4">
        <v>175361835</v>
      </c>
      <c r="S71" s="4">
        <f t="shared" si="28"/>
        <v>365127403</v>
      </c>
      <c r="T71">
        <f t="shared" si="29"/>
        <v>67.554981177997107</v>
      </c>
      <c r="V71" t="b">
        <f t="shared" si="25"/>
        <v>0</v>
      </c>
    </row>
    <row r="72" spans="8:22" x14ac:dyDescent="0.25">
      <c r="H72" s="4">
        <v>-11313</v>
      </c>
      <c r="I72" s="4">
        <v>-18616</v>
      </c>
      <c r="J72" s="4">
        <f t="shared" si="26"/>
        <v>210602808</v>
      </c>
      <c r="L72">
        <v>198595188</v>
      </c>
      <c r="M72" s="4">
        <f t="shared" si="30"/>
        <v>12007620</v>
      </c>
      <c r="N72">
        <f t="shared" si="27"/>
        <v>5.7015479109851182</v>
      </c>
      <c r="R72" s="4">
        <v>187237748</v>
      </c>
      <c r="S72" s="4">
        <f t="shared" si="28"/>
        <v>23365060</v>
      </c>
      <c r="T72">
        <f t="shared" si="29"/>
        <v>11.09437249288718</v>
      </c>
      <c r="V72" t="b">
        <f t="shared" si="25"/>
        <v>0</v>
      </c>
    </row>
    <row r="73" spans="8:22" x14ac:dyDescent="0.25">
      <c r="H73" s="4">
        <v>-24989</v>
      </c>
      <c r="I73" s="4">
        <v>12548</v>
      </c>
      <c r="J73" s="4">
        <f t="shared" si="26"/>
        <v>-313561972</v>
      </c>
      <c r="L73">
        <v>-369202036</v>
      </c>
      <c r="M73" s="4">
        <f t="shared" si="30"/>
        <v>55640064</v>
      </c>
      <c r="N73">
        <f t="shared" si="27"/>
        <v>17.744519096212343</v>
      </c>
      <c r="R73" s="4">
        <v>-450990964</v>
      </c>
      <c r="S73" s="4">
        <f t="shared" si="28"/>
        <v>137428992</v>
      </c>
      <c r="T73">
        <f t="shared" si="29"/>
        <v>43.828335152835436</v>
      </c>
      <c r="V73" t="b">
        <f t="shared" si="25"/>
        <v>0</v>
      </c>
    </row>
    <row r="74" spans="8:22" x14ac:dyDescent="0.25">
      <c r="H74" s="4">
        <v>3802</v>
      </c>
      <c r="I74" s="4">
        <v>-22364</v>
      </c>
      <c r="J74" s="4">
        <f t="shared" si="26"/>
        <v>-85027928</v>
      </c>
      <c r="L74">
        <v>-97011208</v>
      </c>
      <c r="M74" s="4">
        <f t="shared" si="30"/>
        <v>11983280</v>
      </c>
      <c r="N74">
        <f t="shared" si="27"/>
        <v>14.093345894539496</v>
      </c>
      <c r="R74" s="4">
        <v>-92093960</v>
      </c>
      <c r="S74" s="4">
        <f t="shared" si="28"/>
        <v>7066032</v>
      </c>
      <c r="T74">
        <f t="shared" si="29"/>
        <v>8.3102483692181703</v>
      </c>
      <c r="V74" t="b">
        <f t="shared" si="25"/>
        <v>1</v>
      </c>
    </row>
    <row r="75" spans="8:22" x14ac:dyDescent="0.25">
      <c r="H75" s="4">
        <v>27900</v>
      </c>
      <c r="I75" s="4">
        <v>-27222</v>
      </c>
      <c r="J75" s="4">
        <f t="shared" si="26"/>
        <v>-759493800</v>
      </c>
      <c r="L75">
        <v>-742933505</v>
      </c>
      <c r="M75" s="4">
        <f t="shared" si="30"/>
        <v>-16560295</v>
      </c>
      <c r="N75">
        <f t="shared" si="27"/>
        <v>2.1804384709921267</v>
      </c>
      <c r="R75" s="4">
        <v>-752239361</v>
      </c>
      <c r="S75" s="4">
        <f t="shared" si="28"/>
        <v>-7254439</v>
      </c>
      <c r="T75">
        <f t="shared" si="29"/>
        <v>0.95516763928816806</v>
      </c>
      <c r="V75" t="b">
        <f t="shared" si="25"/>
        <v>1</v>
      </c>
    </row>
    <row r="76" spans="8:22" x14ac:dyDescent="0.25">
      <c r="H76" s="4">
        <v>-17306</v>
      </c>
      <c r="I76" s="4">
        <v>-11768</v>
      </c>
      <c r="J76" s="4">
        <f t="shared" si="26"/>
        <v>203657008</v>
      </c>
      <c r="L76">
        <v>199368644</v>
      </c>
      <c r="M76" s="4">
        <f t="shared" si="30"/>
        <v>4288364</v>
      </c>
      <c r="N76">
        <f t="shared" si="27"/>
        <v>2.1056795649281068</v>
      </c>
      <c r="R76" s="4">
        <v>191477700</v>
      </c>
      <c r="S76" s="4">
        <f t="shared" si="28"/>
        <v>12179308</v>
      </c>
      <c r="T76">
        <f t="shared" si="29"/>
        <v>5.9803039039049422</v>
      </c>
      <c r="V76" t="b">
        <f t="shared" si="25"/>
        <v>0</v>
      </c>
    </row>
    <row r="77" spans="8:22" x14ac:dyDescent="0.25">
      <c r="H77" s="4">
        <v>-24883</v>
      </c>
      <c r="I77" s="4">
        <v>9834</v>
      </c>
      <c r="J77" s="4">
        <f t="shared" si="26"/>
        <v>-244699422</v>
      </c>
      <c r="L77">
        <v>-247598161</v>
      </c>
      <c r="M77" s="4">
        <f t="shared" si="30"/>
        <v>2898739</v>
      </c>
      <c r="N77">
        <f t="shared" si="27"/>
        <v>1.1846121156755327</v>
      </c>
      <c r="R77" s="4">
        <v>-246565713</v>
      </c>
      <c r="S77" s="4">
        <f t="shared" si="28"/>
        <v>1866291</v>
      </c>
      <c r="T77">
        <f t="shared" si="29"/>
        <v>0.76268713049922943</v>
      </c>
      <c r="V77" t="b">
        <f t="shared" si="25"/>
        <v>1</v>
      </c>
    </row>
    <row r="78" spans="8:22" x14ac:dyDescent="0.25">
      <c r="H78" s="4">
        <v>8603</v>
      </c>
      <c r="I78" s="4">
        <v>5608</v>
      </c>
      <c r="J78" s="4">
        <f t="shared" si="26"/>
        <v>48245624</v>
      </c>
      <c r="L78">
        <v>40496100</v>
      </c>
      <c r="M78" s="4">
        <f t="shared" si="30"/>
        <v>7749524</v>
      </c>
      <c r="N78">
        <f t="shared" si="27"/>
        <v>16.062646427787939</v>
      </c>
      <c r="R78" s="4">
        <v>61011940</v>
      </c>
      <c r="S78" s="4">
        <f t="shared" si="28"/>
        <v>-12766316</v>
      </c>
      <c r="T78">
        <f t="shared" si="29"/>
        <v>26.461085880037533</v>
      </c>
      <c r="V78" t="b">
        <f t="shared" si="25"/>
        <v>0</v>
      </c>
    </row>
    <row r="79" spans="8:22" x14ac:dyDescent="0.25">
      <c r="H79" s="4">
        <v>15752</v>
      </c>
      <c r="I79" s="4">
        <v>-1558</v>
      </c>
      <c r="J79" s="4">
        <f t="shared" si="26"/>
        <v>-24541616</v>
      </c>
      <c r="L79">
        <v>-33297085</v>
      </c>
      <c r="M79" s="4">
        <f t="shared" si="30"/>
        <v>8755469</v>
      </c>
      <c r="N79">
        <f t="shared" si="27"/>
        <v>35.676008458448706</v>
      </c>
      <c r="R79" s="4">
        <v>-26070717</v>
      </c>
      <c r="S79" s="4">
        <f t="shared" si="28"/>
        <v>1529101</v>
      </c>
      <c r="T79">
        <f t="shared" si="29"/>
        <v>6.2306451213318637</v>
      </c>
      <c r="V79" t="b">
        <f t="shared" si="25"/>
        <v>1</v>
      </c>
    </row>
    <row r="80" spans="8:22" x14ac:dyDescent="0.25">
      <c r="H80" s="4">
        <v>5064</v>
      </c>
      <c r="I80" s="4">
        <v>-29043</v>
      </c>
      <c r="J80" s="4">
        <f t="shared" si="26"/>
        <v>-147073752</v>
      </c>
      <c r="L80">
        <v>-157480732</v>
      </c>
      <c r="M80" s="4">
        <f t="shared" si="30"/>
        <v>10406980</v>
      </c>
      <c r="N80">
        <f t="shared" si="27"/>
        <v>7.0760280869151968</v>
      </c>
      <c r="R80" s="4">
        <v>-155839004</v>
      </c>
      <c r="S80" s="4">
        <f t="shared" si="28"/>
        <v>8765252</v>
      </c>
      <c r="T80">
        <f t="shared" si="29"/>
        <v>5.9597663626613677</v>
      </c>
      <c r="V80" t="b">
        <f t="shared" si="25"/>
        <v>1</v>
      </c>
    </row>
    <row r="81" spans="8:22" x14ac:dyDescent="0.25">
      <c r="H81" s="4">
        <v>-31555</v>
      </c>
      <c r="I81" s="4">
        <v>11493</v>
      </c>
      <c r="J81" s="4">
        <f t="shared" si="26"/>
        <v>-362661615</v>
      </c>
      <c r="L81">
        <v>-378435871</v>
      </c>
      <c r="M81" s="4">
        <f t="shared" si="30"/>
        <v>15774256</v>
      </c>
      <c r="N81">
        <f t="shared" si="27"/>
        <v>4.3495797039342037</v>
      </c>
      <c r="R81" s="4">
        <v>-375290143</v>
      </c>
      <c r="S81" s="4">
        <f t="shared" si="28"/>
        <v>12628528</v>
      </c>
      <c r="T81">
        <f t="shared" si="29"/>
        <v>3.4821793864233466</v>
      </c>
      <c r="V81" t="b">
        <f t="shared" si="25"/>
        <v>1</v>
      </c>
    </row>
    <row r="82" spans="8:22" x14ac:dyDescent="0.25">
      <c r="H82" s="4">
        <v>5410</v>
      </c>
      <c r="I82" s="4">
        <v>-17022</v>
      </c>
      <c r="J82" s="4">
        <f t="shared" si="26"/>
        <v>-92089020</v>
      </c>
      <c r="L82">
        <v>-93078427</v>
      </c>
      <c r="M82" s="4">
        <f t="shared" si="30"/>
        <v>989407</v>
      </c>
      <c r="N82">
        <f t="shared" si="27"/>
        <v>1.0744027898222828</v>
      </c>
      <c r="R82" s="4">
        <v>-92960155</v>
      </c>
      <c r="S82" s="4">
        <f t="shared" si="28"/>
        <v>871135</v>
      </c>
      <c r="T82">
        <f t="shared" si="29"/>
        <v>0.94597054024464589</v>
      </c>
      <c r="V82" t="b">
        <f t="shared" si="25"/>
        <v>1</v>
      </c>
    </row>
    <row r="83" spans="8:22" x14ac:dyDescent="0.25">
      <c r="H83" s="4">
        <v>14371</v>
      </c>
      <c r="I83" s="4">
        <v>-19598</v>
      </c>
      <c r="J83" s="4">
        <f t="shared" si="26"/>
        <v>-281642858</v>
      </c>
      <c r="L83">
        <v>-298293575</v>
      </c>
      <c r="M83" s="4">
        <f t="shared" si="30"/>
        <v>16650717</v>
      </c>
      <c r="N83">
        <f t="shared" si="27"/>
        <v>5.9119968879168239</v>
      </c>
      <c r="R83" s="4">
        <v>-287699783</v>
      </c>
      <c r="S83" s="4">
        <f t="shared" si="28"/>
        <v>6056925</v>
      </c>
      <c r="T83">
        <f t="shared" si="29"/>
        <v>2.1505693568838873</v>
      </c>
      <c r="V83" t="b">
        <f t="shared" si="25"/>
        <v>1</v>
      </c>
    </row>
    <row r="84" spans="8:22" x14ac:dyDescent="0.25">
      <c r="H84" s="4">
        <v>25314</v>
      </c>
      <c r="I84" s="4">
        <v>12653</v>
      </c>
      <c r="J84" s="4">
        <f t="shared" si="26"/>
        <v>320298042</v>
      </c>
      <c r="L84">
        <v>300569254</v>
      </c>
      <c r="M84" s="4">
        <f t="shared" si="30"/>
        <v>19728788</v>
      </c>
      <c r="N84">
        <f t="shared" si="27"/>
        <v>6.1595093984370974</v>
      </c>
      <c r="R84" s="4">
        <v>306007462</v>
      </c>
      <c r="S84" s="4">
        <f t="shared" si="28"/>
        <v>14290580</v>
      </c>
      <c r="T84">
        <f t="shared" si="29"/>
        <v>4.4616507521454034</v>
      </c>
      <c r="V84" t="b">
        <f t="shared" si="25"/>
        <v>1</v>
      </c>
    </row>
    <row r="85" spans="8:22" x14ac:dyDescent="0.25">
      <c r="H85" s="4">
        <v>20097</v>
      </c>
      <c r="I85" s="4">
        <v>-23613</v>
      </c>
      <c r="J85" s="4">
        <f t="shared" si="26"/>
        <v>-474550461</v>
      </c>
      <c r="L85">
        <v>-490378685</v>
      </c>
      <c r="M85" s="4">
        <f t="shared" si="30"/>
        <v>15828224</v>
      </c>
      <c r="N85">
        <f t="shared" si="27"/>
        <v>3.3354143132947036</v>
      </c>
      <c r="R85" s="4">
        <v>-481993149</v>
      </c>
      <c r="S85" s="4">
        <f t="shared" si="28"/>
        <v>7442688</v>
      </c>
      <c r="T85">
        <f t="shared" si="29"/>
        <v>1.5683659824745171</v>
      </c>
      <c r="V85" t="b">
        <f t="shared" si="25"/>
        <v>1</v>
      </c>
    </row>
    <row r="86" spans="8:22" x14ac:dyDescent="0.25">
      <c r="H86" s="4">
        <v>-30729</v>
      </c>
      <c r="I86" s="4">
        <v>-29488</v>
      </c>
      <c r="J86" s="4">
        <f t="shared" si="26"/>
        <v>906136752</v>
      </c>
      <c r="L86">
        <v>904364208</v>
      </c>
      <c r="M86" s="4">
        <f t="shared" si="30"/>
        <v>1772544</v>
      </c>
      <c r="N86">
        <f t="shared" si="27"/>
        <v>0.19561550683025378</v>
      </c>
      <c r="R86" s="4">
        <v>904387760</v>
      </c>
      <c r="S86" s="4">
        <f t="shared" si="28"/>
        <v>1748992</v>
      </c>
      <c r="T86">
        <f t="shared" si="29"/>
        <v>0.19301634065053352</v>
      </c>
      <c r="V86" t="b">
        <f t="shared" si="25"/>
        <v>1</v>
      </c>
    </row>
    <row r="87" spans="8:22" x14ac:dyDescent="0.25">
      <c r="H87" s="4">
        <v>18033</v>
      </c>
      <c r="I87" s="4">
        <v>2289</v>
      </c>
      <c r="J87" s="4">
        <f t="shared" si="26"/>
        <v>41277537</v>
      </c>
      <c r="L87">
        <v>53484385</v>
      </c>
      <c r="M87" s="4">
        <f t="shared" si="30"/>
        <v>-12206848</v>
      </c>
      <c r="N87">
        <f t="shared" si="27"/>
        <v>29.572617184014639</v>
      </c>
      <c r="R87" s="4">
        <v>48579425</v>
      </c>
      <c r="S87" s="4">
        <f t="shared" si="28"/>
        <v>-7301888</v>
      </c>
      <c r="T87">
        <f t="shared" si="29"/>
        <v>17.689737641080669</v>
      </c>
      <c r="V87" t="b">
        <f t="shared" si="25"/>
        <v>1</v>
      </c>
    </row>
    <row r="88" spans="8:22" x14ac:dyDescent="0.25">
      <c r="H88" s="4">
        <v>-23323</v>
      </c>
      <c r="I88" s="4">
        <v>-26798</v>
      </c>
      <c r="J88" s="4">
        <f t="shared" si="26"/>
        <v>625009754</v>
      </c>
      <c r="L88">
        <v>648290623</v>
      </c>
      <c r="M88" s="4">
        <f t="shared" si="30"/>
        <v>-23280869</v>
      </c>
      <c r="N88">
        <f t="shared" si="27"/>
        <v>3.7248809080185969</v>
      </c>
      <c r="R88" s="4">
        <v>607179071</v>
      </c>
      <c r="S88" s="4">
        <f t="shared" si="28"/>
        <v>17830683</v>
      </c>
      <c r="T88">
        <f t="shared" si="29"/>
        <v>2.8528647570514556</v>
      </c>
      <c r="V88" t="b">
        <f t="shared" si="25"/>
        <v>1</v>
      </c>
    </row>
    <row r="89" spans="8:22" x14ac:dyDescent="0.25">
      <c r="H89" s="4">
        <v>-2310</v>
      </c>
      <c r="I89" s="4">
        <v>-32103</v>
      </c>
      <c r="J89" s="4">
        <f t="shared" si="26"/>
        <v>74157930</v>
      </c>
      <c r="L89">
        <v>-169941010</v>
      </c>
      <c r="M89" s="4">
        <f t="shared" si="30"/>
        <v>244098940</v>
      </c>
      <c r="N89">
        <f t="shared" si="27"/>
        <v>329.16094071126309</v>
      </c>
      <c r="R89" s="4">
        <v>-201035282</v>
      </c>
      <c r="S89" s="4">
        <f t="shared" si="28"/>
        <v>275193212</v>
      </c>
      <c r="T89">
        <f t="shared" si="29"/>
        <v>371.09074107111672</v>
      </c>
      <c r="V89" t="b">
        <f t="shared" si="25"/>
        <v>0</v>
      </c>
    </row>
    <row r="90" spans="8:22" x14ac:dyDescent="0.25">
      <c r="H90" s="4">
        <v>-5934</v>
      </c>
      <c r="I90" s="4">
        <v>2239</v>
      </c>
      <c r="J90" s="4">
        <f t="shared" si="26"/>
        <v>-13286226</v>
      </c>
      <c r="L90">
        <v>-1108303251</v>
      </c>
      <c r="M90" s="4">
        <f t="shared" si="30"/>
        <v>1095017025</v>
      </c>
      <c r="N90">
        <f t="shared" si="27"/>
        <v>8241.7461888725975</v>
      </c>
      <c r="R90" s="4">
        <v>-1105938579</v>
      </c>
      <c r="S90" s="4">
        <f t="shared" si="28"/>
        <v>1092652353</v>
      </c>
      <c r="T90">
        <f t="shared" si="29"/>
        <v>8223.9482679280027</v>
      </c>
      <c r="V90" t="b">
        <f t="shared" si="25"/>
        <v>1</v>
      </c>
    </row>
    <row r="91" spans="8:22" x14ac:dyDescent="0.25">
      <c r="H91" s="4">
        <v>15902</v>
      </c>
      <c r="I91" s="4">
        <v>7975</v>
      </c>
      <c r="J91" s="4">
        <f t="shared" si="26"/>
        <v>126818450</v>
      </c>
      <c r="L91">
        <v>126685161</v>
      </c>
      <c r="M91" s="4">
        <f t="shared" si="30"/>
        <v>133289</v>
      </c>
      <c r="N91">
        <f t="shared" si="27"/>
        <v>0.10510221501682129</v>
      </c>
      <c r="R91" s="4">
        <v>126660073</v>
      </c>
      <c r="S91" s="4">
        <f t="shared" si="28"/>
        <v>158377</v>
      </c>
      <c r="T91">
        <f t="shared" si="29"/>
        <v>0.12488482551237616</v>
      </c>
      <c r="V91" t="b">
        <f t="shared" si="25"/>
        <v>0</v>
      </c>
    </row>
    <row r="92" spans="8:22" x14ac:dyDescent="0.25">
      <c r="H92" s="4">
        <v>-6795</v>
      </c>
      <c r="I92" s="4">
        <v>-17799</v>
      </c>
      <c r="J92" s="4">
        <f t="shared" si="26"/>
        <v>120944205</v>
      </c>
      <c r="L92">
        <v>-148127263</v>
      </c>
      <c r="M92" s="4">
        <f t="shared" si="30"/>
        <v>269071468</v>
      </c>
      <c r="N92">
        <f t="shared" si="27"/>
        <v>222.47570108877892</v>
      </c>
      <c r="R92" s="4">
        <v>-139144223</v>
      </c>
      <c r="S92" s="4">
        <f t="shared" si="28"/>
        <v>260088428</v>
      </c>
      <c r="T92">
        <f t="shared" si="29"/>
        <v>215.04827618652752</v>
      </c>
      <c r="V92" t="b">
        <f t="shared" si="25"/>
        <v>1</v>
      </c>
    </row>
    <row r="93" spans="8:22" x14ac:dyDescent="0.25">
      <c r="H93" s="4">
        <v>-8566</v>
      </c>
      <c r="I93" s="4">
        <v>9756</v>
      </c>
      <c r="J93" s="4">
        <f t="shared" si="26"/>
        <v>-83569896</v>
      </c>
      <c r="L93">
        <v>-90373516</v>
      </c>
      <c r="M93" s="4">
        <f t="shared" si="30"/>
        <v>6803620</v>
      </c>
      <c r="N93">
        <f t="shared" si="27"/>
        <v>8.1412330583730785</v>
      </c>
      <c r="R93" s="4">
        <v>-153059212</v>
      </c>
      <c r="S93" s="4">
        <f t="shared" si="28"/>
        <v>69489316</v>
      </c>
      <c r="T93">
        <f t="shared" si="29"/>
        <v>83.15113375275709</v>
      </c>
      <c r="V93" t="b">
        <f t="shared" si="25"/>
        <v>0</v>
      </c>
    </row>
    <row r="94" spans="8:22" x14ac:dyDescent="0.25">
      <c r="H94" s="4">
        <v>-10509</v>
      </c>
      <c r="I94" s="4">
        <v>12720</v>
      </c>
      <c r="J94" s="4">
        <f t="shared" si="26"/>
        <v>-133674480</v>
      </c>
      <c r="L94">
        <v>-218607088</v>
      </c>
      <c r="M94" s="4">
        <f t="shared" si="30"/>
        <v>84932608</v>
      </c>
      <c r="N94">
        <f t="shared" si="27"/>
        <v>63.536890511936164</v>
      </c>
      <c r="R94" s="4">
        <v>-222350832</v>
      </c>
      <c r="S94" s="4">
        <f t="shared" si="28"/>
        <v>88676352</v>
      </c>
      <c r="T94">
        <f t="shared" si="29"/>
        <v>66.337532788607064</v>
      </c>
      <c r="V94" t="b">
        <f t="shared" si="25"/>
        <v>0</v>
      </c>
    </row>
    <row r="95" spans="8:22" x14ac:dyDescent="0.25">
      <c r="H95" s="4">
        <v>-5793</v>
      </c>
      <c r="I95" s="4">
        <v>-18517</v>
      </c>
      <c r="J95" s="4">
        <f t="shared" si="26"/>
        <v>107268981</v>
      </c>
      <c r="L95">
        <v>125562997</v>
      </c>
      <c r="M95" s="4">
        <f t="shared" si="30"/>
        <v>-18294016</v>
      </c>
      <c r="N95">
        <f t="shared" si="27"/>
        <v>17.054339315482078</v>
      </c>
      <c r="R95" s="4">
        <v>118170485</v>
      </c>
      <c r="S95" s="4">
        <f t="shared" si="28"/>
        <v>-10901504</v>
      </c>
      <c r="T95">
        <f t="shared" si="29"/>
        <v>10.162773896397878</v>
      </c>
      <c r="V95" t="b">
        <f t="shared" si="25"/>
        <v>1</v>
      </c>
    </row>
    <row r="96" spans="8:22" x14ac:dyDescent="0.25">
      <c r="H96" s="4">
        <v>-9680</v>
      </c>
      <c r="I96" s="4">
        <v>26604</v>
      </c>
      <c r="J96" s="4">
        <f t="shared" si="26"/>
        <v>-257526720</v>
      </c>
      <c r="L96">
        <v>-242262228</v>
      </c>
      <c r="M96" s="4">
        <f t="shared" si="30"/>
        <v>-15264492</v>
      </c>
      <c r="N96">
        <f t="shared" si="27"/>
        <v>5.9273429957093384</v>
      </c>
      <c r="R96" s="4">
        <v>-244426964</v>
      </c>
      <c r="S96" s="4">
        <f t="shared" si="28"/>
        <v>-13099756</v>
      </c>
      <c r="T96">
        <f t="shared" si="29"/>
        <v>5.0867560461298931</v>
      </c>
      <c r="V96" t="b">
        <f t="shared" si="25"/>
        <v>1</v>
      </c>
    </row>
    <row r="97" spans="8:22" x14ac:dyDescent="0.25">
      <c r="H97" s="4">
        <v>1613</v>
      </c>
      <c r="I97" s="4">
        <v>25015</v>
      </c>
      <c r="J97" s="4">
        <f t="shared" si="26"/>
        <v>40349195</v>
      </c>
      <c r="L97">
        <v>23037911</v>
      </c>
      <c r="M97" s="4">
        <f t="shared" si="30"/>
        <v>17311284</v>
      </c>
      <c r="N97">
        <f t="shared" si="27"/>
        <v>42.903666355673266</v>
      </c>
      <c r="R97" s="4">
        <v>34255063</v>
      </c>
      <c r="S97" s="4">
        <f t="shared" si="28"/>
        <v>6094132</v>
      </c>
      <c r="T97">
        <f t="shared" si="29"/>
        <v>15.103478520451274</v>
      </c>
      <c r="V97" t="b">
        <f t="shared" si="25"/>
        <v>1</v>
      </c>
    </row>
    <row r="98" spans="8:22" x14ac:dyDescent="0.25">
      <c r="H98" s="4">
        <v>25566</v>
      </c>
      <c r="I98" s="4">
        <v>18233</v>
      </c>
      <c r="J98" s="4">
        <f t="shared" si="26"/>
        <v>466144878</v>
      </c>
      <c r="L98">
        <v>477206754</v>
      </c>
      <c r="M98" s="4">
        <f t="shared" si="30"/>
        <v>-11061876</v>
      </c>
      <c r="N98">
        <f t="shared" si="27"/>
        <v>2.3730553572659874</v>
      </c>
      <c r="R98" s="4">
        <v>449663458</v>
      </c>
      <c r="S98" s="4">
        <f t="shared" si="28"/>
        <v>16481420</v>
      </c>
      <c r="T98">
        <f t="shared" si="29"/>
        <v>3.5356861735162086</v>
      </c>
      <c r="V98" t="b">
        <f t="shared" si="25"/>
        <v>0</v>
      </c>
    </row>
    <row r="99" spans="8:22" x14ac:dyDescent="0.25">
      <c r="H99" s="4">
        <v>-2067</v>
      </c>
      <c r="I99" s="4">
        <v>15993</v>
      </c>
      <c r="J99" s="4">
        <f t="shared" si="26"/>
        <v>-33057531</v>
      </c>
      <c r="L99">
        <v>-374859399</v>
      </c>
      <c r="M99" s="4">
        <f t="shared" si="30"/>
        <v>341801868</v>
      </c>
      <c r="N99">
        <f t="shared" si="27"/>
        <v>1033.9606669354707</v>
      </c>
      <c r="R99" s="4">
        <v>-370623623</v>
      </c>
      <c r="S99" s="4">
        <f t="shared" si="28"/>
        <v>337566092</v>
      </c>
      <c r="T99">
        <f t="shared" si="29"/>
        <v>1021.1473204093796</v>
      </c>
      <c r="V99" t="b">
        <f t="shared" si="25"/>
        <v>1</v>
      </c>
    </row>
    <row r="100" spans="8:22" x14ac:dyDescent="0.25">
      <c r="H100" s="4">
        <v>-15463</v>
      </c>
      <c r="I100" s="4">
        <v>-325</v>
      </c>
      <c r="J100" s="4">
        <f t="shared" si="26"/>
        <v>5025475</v>
      </c>
      <c r="L100">
        <v>-1389927485</v>
      </c>
      <c r="M100" s="4">
        <f t="shared" si="30"/>
        <v>1394952960</v>
      </c>
      <c r="N100">
        <f t="shared" si="27"/>
        <v>27757.634054492359</v>
      </c>
      <c r="R100" s="4">
        <v>-1464830269</v>
      </c>
      <c r="S100" s="4">
        <f t="shared" si="28"/>
        <v>1469855744</v>
      </c>
      <c r="T100">
        <f t="shared" si="29"/>
        <v>29248.095831737301</v>
      </c>
      <c r="V100" t="b">
        <f t="shared" si="25"/>
        <v>0</v>
      </c>
    </row>
    <row r="101" spans="8:22" x14ac:dyDescent="0.25">
      <c r="H101" s="4">
        <v>-19014</v>
      </c>
      <c r="I101" s="4">
        <v>9247</v>
      </c>
      <c r="J101" s="4">
        <f t="shared" si="26"/>
        <v>-175822458</v>
      </c>
      <c r="L101">
        <v>-199424283</v>
      </c>
      <c r="M101" s="4">
        <f t="shared" si="30"/>
        <v>23601825</v>
      </c>
      <c r="N101">
        <f t="shared" si="27"/>
        <v>13.423669119675258</v>
      </c>
      <c r="R101" s="4">
        <v>-261789723</v>
      </c>
      <c r="S101" s="4">
        <f t="shared" si="28"/>
        <v>85967265</v>
      </c>
      <c r="T101">
        <f t="shared" si="29"/>
        <v>48.894359672755797</v>
      </c>
      <c r="V101" t="b">
        <f t="shared" si="25"/>
        <v>0</v>
      </c>
    </row>
    <row r="102" spans="8:22" x14ac:dyDescent="0.25">
      <c r="H102" s="4">
        <v>-23945</v>
      </c>
      <c r="I102" s="4">
        <v>24511</v>
      </c>
      <c r="J102" s="4">
        <f t="shared" si="26"/>
        <v>-586915895</v>
      </c>
      <c r="L102">
        <v>-649119799</v>
      </c>
      <c r="M102" s="4">
        <f t="shared" si="30"/>
        <v>62203904</v>
      </c>
      <c r="N102">
        <f t="shared" si="27"/>
        <v>10.598435743506316</v>
      </c>
      <c r="R102" s="4">
        <v>-652381751</v>
      </c>
      <c r="S102" s="4">
        <f t="shared" si="28"/>
        <v>65465856</v>
      </c>
      <c r="T102">
        <f t="shared" si="29"/>
        <v>11.154214182595958</v>
      </c>
      <c r="V102" t="b">
        <f t="shared" ref="V102:V165" si="31" xml:space="preserve"> T102 &lt; N102</f>
        <v>0</v>
      </c>
    </row>
    <row r="103" spans="8:22" x14ac:dyDescent="0.25">
      <c r="H103" s="4">
        <v>25176</v>
      </c>
      <c r="I103" s="4">
        <v>17510</v>
      </c>
      <c r="J103" s="4">
        <f t="shared" ref="J103:J166" si="32">H103*I103</f>
        <v>440831760</v>
      </c>
      <c r="L103">
        <v>441217847</v>
      </c>
      <c r="M103" s="4">
        <f t="shared" si="30"/>
        <v>-386087</v>
      </c>
      <c r="N103">
        <f t="shared" ref="N103:N166" si="33">IMABS(M103/J103 *100)</f>
        <v>8.7581484600837284E-2</v>
      </c>
      <c r="R103" s="4">
        <v>441108535</v>
      </c>
      <c r="S103" s="4">
        <f t="shared" ref="S103:S166" si="34">J103-R103</f>
        <v>-276775</v>
      </c>
      <c r="T103">
        <f t="shared" ref="T103:T166" si="35">IMABS(S103/J103 *100)</f>
        <v>6.27847231333786E-2</v>
      </c>
      <c r="V103" t="b">
        <f t="shared" si="31"/>
        <v>1</v>
      </c>
    </row>
    <row r="104" spans="8:22" x14ac:dyDescent="0.25">
      <c r="H104" s="4">
        <v>-18591</v>
      </c>
      <c r="I104" s="4">
        <v>32535</v>
      </c>
      <c r="J104" s="4">
        <f t="shared" si="32"/>
        <v>-604858185</v>
      </c>
      <c r="L104">
        <v>-927302349</v>
      </c>
      <c r="M104" s="4">
        <f t="shared" si="30"/>
        <v>322444164</v>
      </c>
      <c r="N104">
        <f t="shared" si="33"/>
        <v>53.3090519391748</v>
      </c>
      <c r="R104" s="4">
        <v>-948595661</v>
      </c>
      <c r="S104" s="4">
        <f t="shared" si="34"/>
        <v>343737476</v>
      </c>
      <c r="T104">
        <f t="shared" si="35"/>
        <v>56.829432836392883</v>
      </c>
      <c r="V104" t="b">
        <f t="shared" si="31"/>
        <v>0</v>
      </c>
    </row>
    <row r="105" spans="8:22" x14ac:dyDescent="0.25">
      <c r="H105" s="4">
        <v>1715</v>
      </c>
      <c r="I105" s="4">
        <v>-14160</v>
      </c>
      <c r="J105" s="4">
        <f t="shared" si="32"/>
        <v>-24284400</v>
      </c>
      <c r="L105">
        <v>-37910768</v>
      </c>
      <c r="M105" s="4">
        <f t="shared" si="30"/>
        <v>13626368</v>
      </c>
      <c r="N105">
        <f t="shared" si="33"/>
        <v>56.11161074599331</v>
      </c>
      <c r="R105" s="4">
        <v>-28528880</v>
      </c>
      <c r="S105" s="4">
        <f t="shared" si="34"/>
        <v>4244480</v>
      </c>
      <c r="T105">
        <f t="shared" si="35"/>
        <v>17.478216468185337</v>
      </c>
      <c r="V105" t="b">
        <f t="shared" si="31"/>
        <v>1</v>
      </c>
    </row>
    <row r="106" spans="8:22" x14ac:dyDescent="0.25">
      <c r="H106" s="4">
        <v>10622</v>
      </c>
      <c r="I106" s="4">
        <v>26618</v>
      </c>
      <c r="J106" s="4">
        <f t="shared" si="32"/>
        <v>282736396</v>
      </c>
      <c r="L106">
        <v>263321861</v>
      </c>
      <c r="M106" s="4">
        <f t="shared" si="30"/>
        <v>19414535</v>
      </c>
      <c r="N106">
        <f t="shared" si="33"/>
        <v>6.8666557523779144</v>
      </c>
      <c r="R106" s="4">
        <v>270168069</v>
      </c>
      <c r="S106" s="4">
        <f t="shared" si="34"/>
        <v>12568327</v>
      </c>
      <c r="T106">
        <f t="shared" si="35"/>
        <v>4.4452455282764518</v>
      </c>
      <c r="V106" t="b">
        <f t="shared" si="31"/>
        <v>1</v>
      </c>
    </row>
    <row r="107" spans="8:22" x14ac:dyDescent="0.25">
      <c r="H107" s="4">
        <v>-79</v>
      </c>
      <c r="I107" s="4">
        <v>-11654</v>
      </c>
      <c r="J107" s="4">
        <f t="shared" si="32"/>
        <v>920666</v>
      </c>
      <c r="L107">
        <v>19707403</v>
      </c>
      <c r="M107" s="4">
        <f t="shared" si="30"/>
        <v>-18786737</v>
      </c>
      <c r="N107">
        <f t="shared" si="33"/>
        <v>2040.5594428381191</v>
      </c>
      <c r="R107" s="4">
        <v>9621771</v>
      </c>
      <c r="S107" s="4">
        <f t="shared" si="34"/>
        <v>-8701105</v>
      </c>
      <c r="T107">
        <f t="shared" si="35"/>
        <v>945.08812099067416</v>
      </c>
      <c r="V107" t="b">
        <f t="shared" si="31"/>
        <v>1</v>
      </c>
    </row>
    <row r="108" spans="8:22" x14ac:dyDescent="0.25">
      <c r="H108" s="4">
        <v>-10725</v>
      </c>
      <c r="I108" s="4">
        <v>-4830</v>
      </c>
      <c r="J108" s="4">
        <f t="shared" si="32"/>
        <v>51801750</v>
      </c>
      <c r="L108">
        <v>-1021848223</v>
      </c>
      <c r="M108" s="4">
        <f t="shared" si="30"/>
        <v>1073649973</v>
      </c>
      <c r="N108">
        <f t="shared" si="33"/>
        <v>2072.6133248394117</v>
      </c>
      <c r="R108" s="4">
        <v>-1032673951</v>
      </c>
      <c r="S108" s="4">
        <f t="shared" si="34"/>
        <v>1084475701</v>
      </c>
      <c r="T108">
        <f t="shared" si="35"/>
        <v>2093.5117076160554</v>
      </c>
      <c r="V108" t="b">
        <f t="shared" si="31"/>
        <v>0</v>
      </c>
    </row>
    <row r="109" spans="8:22" x14ac:dyDescent="0.25">
      <c r="H109" s="4">
        <v>-18474</v>
      </c>
      <c r="I109" s="4">
        <v>26557</v>
      </c>
      <c r="J109" s="4">
        <f t="shared" si="32"/>
        <v>-490614018</v>
      </c>
      <c r="L109">
        <v>-477124934</v>
      </c>
      <c r="M109" s="4">
        <f t="shared" si="30"/>
        <v>-13489084</v>
      </c>
      <c r="N109">
        <f t="shared" si="33"/>
        <v>2.7494289818681863</v>
      </c>
      <c r="R109" s="4">
        <v>-484752454</v>
      </c>
      <c r="S109" s="4">
        <f t="shared" si="34"/>
        <v>-5861564</v>
      </c>
      <c r="T109">
        <f t="shared" si="35"/>
        <v>1.1947404242330475</v>
      </c>
      <c r="V109" t="b">
        <f t="shared" si="31"/>
        <v>1</v>
      </c>
    </row>
    <row r="110" spans="8:22" x14ac:dyDescent="0.25">
      <c r="H110" s="4">
        <v>-4255</v>
      </c>
      <c r="I110" s="4">
        <v>-31667</v>
      </c>
      <c r="J110" s="4">
        <f t="shared" si="32"/>
        <v>134743085</v>
      </c>
      <c r="L110">
        <v>-150977491</v>
      </c>
      <c r="M110" s="4">
        <f t="shared" si="30"/>
        <v>285720576</v>
      </c>
      <c r="N110">
        <f t="shared" si="33"/>
        <v>212.04841495205486</v>
      </c>
      <c r="R110" s="4">
        <v>-158874579</v>
      </c>
      <c r="S110" s="4">
        <f t="shared" si="34"/>
        <v>293617664</v>
      </c>
      <c r="T110">
        <f t="shared" si="35"/>
        <v>217.90926339559468</v>
      </c>
      <c r="V110" t="b">
        <f t="shared" si="31"/>
        <v>0</v>
      </c>
    </row>
    <row r="111" spans="8:22" x14ac:dyDescent="0.25">
      <c r="H111" s="4">
        <v>-16979</v>
      </c>
      <c r="I111" s="4">
        <v>10795</v>
      </c>
      <c r="J111" s="4">
        <f t="shared" si="32"/>
        <v>-183288305</v>
      </c>
      <c r="L111">
        <v>-185991153</v>
      </c>
      <c r="M111" s="4">
        <f t="shared" si="30"/>
        <v>2702848</v>
      </c>
      <c r="N111">
        <f t="shared" si="33"/>
        <v>1.4746429129779994</v>
      </c>
      <c r="R111" s="4">
        <v>-253160689</v>
      </c>
      <c r="S111" s="4">
        <f t="shared" si="34"/>
        <v>69872384</v>
      </c>
      <c r="T111">
        <f t="shared" si="35"/>
        <v>38.121572459301206</v>
      </c>
      <c r="V111" t="b">
        <f t="shared" si="31"/>
        <v>0</v>
      </c>
    </row>
    <row r="112" spans="8:22" x14ac:dyDescent="0.25">
      <c r="H112" s="4">
        <v>18490</v>
      </c>
      <c r="I112" s="4">
        <v>12260</v>
      </c>
      <c r="J112" s="4">
        <f t="shared" si="32"/>
        <v>226687400</v>
      </c>
      <c r="L112">
        <v>205266488</v>
      </c>
      <c r="M112" s="4">
        <f t="shared" si="30"/>
        <v>21420912</v>
      </c>
      <c r="N112">
        <f t="shared" si="33"/>
        <v>9.4495379981419347</v>
      </c>
      <c r="R112" s="4">
        <v>213397048</v>
      </c>
      <c r="S112" s="4">
        <f t="shared" si="34"/>
        <v>13290352</v>
      </c>
      <c r="T112">
        <f t="shared" si="35"/>
        <v>5.8628543095028665</v>
      </c>
      <c r="V112" t="b">
        <f t="shared" si="31"/>
        <v>1</v>
      </c>
    </row>
    <row r="113" spans="8:22" x14ac:dyDescent="0.25">
      <c r="H113" s="4">
        <v>-685</v>
      </c>
      <c r="I113" s="4">
        <v>-1615</v>
      </c>
      <c r="J113" s="4">
        <f t="shared" si="32"/>
        <v>1106275</v>
      </c>
      <c r="L113">
        <v>-1341072797</v>
      </c>
      <c r="M113" s="4">
        <f t="shared" ref="M113:M176" si="36">J113-L113</f>
        <v>1342179072</v>
      </c>
      <c r="N113">
        <f t="shared" si="33"/>
        <v>121324.17997333393</v>
      </c>
      <c r="R113" s="4">
        <v>-1397126813</v>
      </c>
      <c r="S113" s="4">
        <f t="shared" si="34"/>
        <v>1398233088</v>
      </c>
      <c r="T113">
        <f t="shared" si="35"/>
        <v>126391.09516169126</v>
      </c>
      <c r="V113" t="b">
        <f t="shared" si="31"/>
        <v>0</v>
      </c>
    </row>
    <row r="114" spans="8:22" x14ac:dyDescent="0.25">
      <c r="H114" s="4">
        <v>-32372</v>
      </c>
      <c r="I114" s="4">
        <v>-10737</v>
      </c>
      <c r="J114" s="4">
        <f t="shared" si="32"/>
        <v>347578164</v>
      </c>
      <c r="L114">
        <v>362669875</v>
      </c>
      <c r="M114" s="4">
        <f t="shared" si="36"/>
        <v>-15091711</v>
      </c>
      <c r="N114">
        <f t="shared" si="33"/>
        <v>4.3419617694971189</v>
      </c>
      <c r="R114" s="4">
        <v>322116915</v>
      </c>
      <c r="S114" s="4">
        <f t="shared" si="34"/>
        <v>25461249</v>
      </c>
      <c r="T114">
        <f t="shared" si="35"/>
        <v>7.325330425532715</v>
      </c>
      <c r="V114" t="b">
        <f t="shared" si="31"/>
        <v>0</v>
      </c>
    </row>
    <row r="115" spans="8:22" x14ac:dyDescent="0.25">
      <c r="H115" s="4">
        <v>29451</v>
      </c>
      <c r="I115" s="4">
        <v>-12696</v>
      </c>
      <c r="J115" s="4">
        <f t="shared" si="32"/>
        <v>-373909896</v>
      </c>
      <c r="L115">
        <v>-390485276</v>
      </c>
      <c r="M115" s="4">
        <f t="shared" si="36"/>
        <v>16575380</v>
      </c>
      <c r="N115">
        <f t="shared" si="33"/>
        <v>4.4329877805641171</v>
      </c>
      <c r="R115" s="4">
        <v>-382165788</v>
      </c>
      <c r="S115" s="4">
        <f t="shared" si="34"/>
        <v>8255892</v>
      </c>
      <c r="T115">
        <f t="shared" si="35"/>
        <v>2.2079897024175046</v>
      </c>
      <c r="V115" t="b">
        <f t="shared" si="31"/>
        <v>1</v>
      </c>
    </row>
    <row r="116" spans="8:22" x14ac:dyDescent="0.25">
      <c r="H116" s="4">
        <v>13448</v>
      </c>
      <c r="I116" s="4">
        <v>13274</v>
      </c>
      <c r="J116" s="4">
        <f t="shared" si="32"/>
        <v>178508752</v>
      </c>
      <c r="L116">
        <v>171757331</v>
      </c>
      <c r="M116" s="4">
        <f t="shared" si="36"/>
        <v>6751421</v>
      </c>
      <c r="N116">
        <f t="shared" si="33"/>
        <v>3.7821232428984768</v>
      </c>
      <c r="R116" s="4">
        <v>160246291</v>
      </c>
      <c r="S116" s="4">
        <f t="shared" si="34"/>
        <v>18262461</v>
      </c>
      <c r="T116">
        <f t="shared" si="35"/>
        <v>10.230568975127898</v>
      </c>
      <c r="V116" t="b">
        <f t="shared" si="31"/>
        <v>0</v>
      </c>
    </row>
    <row r="117" spans="8:22" x14ac:dyDescent="0.25">
      <c r="H117" s="4">
        <v>-25599</v>
      </c>
      <c r="I117" s="4">
        <v>-7911</v>
      </c>
      <c r="J117" s="4">
        <f t="shared" si="32"/>
        <v>202513689</v>
      </c>
      <c r="L117">
        <v>-942614259</v>
      </c>
      <c r="M117" s="4">
        <f t="shared" si="36"/>
        <v>1145127948</v>
      </c>
      <c r="N117">
        <f t="shared" si="33"/>
        <v>565.45705806583771</v>
      </c>
      <c r="R117" s="4">
        <v>-924006899</v>
      </c>
      <c r="S117" s="4">
        <f t="shared" si="34"/>
        <v>1126520588</v>
      </c>
      <c r="T117">
        <f t="shared" si="35"/>
        <v>556.26885943497882</v>
      </c>
      <c r="V117" t="b">
        <f t="shared" si="31"/>
        <v>1</v>
      </c>
    </row>
    <row r="118" spans="8:22" x14ac:dyDescent="0.25">
      <c r="H118" s="4">
        <v>7912</v>
      </c>
      <c r="I118" s="4">
        <v>3746</v>
      </c>
      <c r="J118" s="4">
        <f t="shared" si="32"/>
        <v>29638352</v>
      </c>
      <c r="L118">
        <v>22365927</v>
      </c>
      <c r="M118" s="4">
        <f t="shared" si="36"/>
        <v>7272425</v>
      </c>
      <c r="N118">
        <f t="shared" si="33"/>
        <v>24.537211110793205</v>
      </c>
      <c r="R118" s="4">
        <v>14371815</v>
      </c>
      <c r="S118" s="4">
        <f t="shared" si="34"/>
        <v>15266537</v>
      </c>
      <c r="T118">
        <f t="shared" si="35"/>
        <v>51.509399038111155</v>
      </c>
      <c r="V118" t="b">
        <f t="shared" si="31"/>
        <v>0</v>
      </c>
    </row>
    <row r="119" spans="8:22" x14ac:dyDescent="0.25">
      <c r="H119" s="4">
        <v>-16794</v>
      </c>
      <c r="I119" s="4">
        <v>2469</v>
      </c>
      <c r="J119" s="4">
        <f t="shared" si="32"/>
        <v>-41464386</v>
      </c>
      <c r="L119">
        <v>-1110898226</v>
      </c>
      <c r="M119" s="4">
        <f t="shared" si="36"/>
        <v>1069433840</v>
      </c>
      <c r="N119">
        <f t="shared" si="33"/>
        <v>2579.1623683997154</v>
      </c>
      <c r="R119" s="4">
        <v>-1116690226</v>
      </c>
      <c r="S119" s="4">
        <f t="shared" si="34"/>
        <v>1075225840</v>
      </c>
      <c r="T119">
        <f t="shared" si="35"/>
        <v>2593.130982332646</v>
      </c>
      <c r="V119" t="b">
        <f t="shared" si="31"/>
        <v>0</v>
      </c>
    </row>
    <row r="120" spans="8:22" x14ac:dyDescent="0.25">
      <c r="H120" s="4">
        <v>-31766</v>
      </c>
      <c r="I120" s="4">
        <v>-618</v>
      </c>
      <c r="J120" s="4">
        <f t="shared" si="32"/>
        <v>19631388</v>
      </c>
      <c r="L120">
        <v>-1302611299</v>
      </c>
      <c r="M120" s="4">
        <f t="shared" si="36"/>
        <v>1322242687</v>
      </c>
      <c r="N120">
        <f t="shared" si="33"/>
        <v>6735.3499762726915</v>
      </c>
      <c r="R120" s="4">
        <v>-1373911395</v>
      </c>
      <c r="S120" s="4">
        <f t="shared" si="34"/>
        <v>1393542783</v>
      </c>
      <c r="T120">
        <f t="shared" si="35"/>
        <v>7098.5443464313375</v>
      </c>
      <c r="V120" t="b">
        <f t="shared" si="31"/>
        <v>0</v>
      </c>
    </row>
    <row r="121" spans="8:22" x14ac:dyDescent="0.25">
      <c r="H121" s="4">
        <v>-2846</v>
      </c>
      <c r="I121" s="4">
        <v>20360</v>
      </c>
      <c r="J121" s="4">
        <f t="shared" si="32"/>
        <v>-57944560</v>
      </c>
      <c r="L121">
        <v>-113250860</v>
      </c>
      <c r="M121" s="4">
        <f t="shared" si="36"/>
        <v>55306300</v>
      </c>
      <c r="N121">
        <f t="shared" si="33"/>
        <v>95.446923749183696</v>
      </c>
      <c r="R121" s="4">
        <v>-131332652</v>
      </c>
      <c r="S121" s="4">
        <f t="shared" si="34"/>
        <v>73388092</v>
      </c>
      <c r="T121">
        <f t="shared" si="35"/>
        <v>126.65225519013346</v>
      </c>
      <c r="V121" t="b">
        <f t="shared" si="31"/>
        <v>0</v>
      </c>
    </row>
    <row r="122" spans="8:22" x14ac:dyDescent="0.25">
      <c r="H122" s="4">
        <v>-18450</v>
      </c>
      <c r="I122" s="4">
        <v>-3983</v>
      </c>
      <c r="J122" s="4">
        <f t="shared" si="32"/>
        <v>73486350</v>
      </c>
      <c r="L122">
        <v>-1087697026</v>
      </c>
      <c r="M122" s="4">
        <f t="shared" si="36"/>
        <v>1161183376</v>
      </c>
      <c r="N122">
        <f t="shared" si="33"/>
        <v>1580.1347814934338</v>
      </c>
      <c r="R122" s="4">
        <v>-1072595074</v>
      </c>
      <c r="S122" s="4">
        <f t="shared" si="34"/>
        <v>1146081424</v>
      </c>
      <c r="T122">
        <f t="shared" si="35"/>
        <v>1559.584091467327</v>
      </c>
      <c r="V122" t="b">
        <f t="shared" si="31"/>
        <v>1</v>
      </c>
    </row>
    <row r="123" spans="8:22" x14ac:dyDescent="0.25">
      <c r="H123" s="4">
        <v>18297</v>
      </c>
      <c r="I123" s="4">
        <v>-19304</v>
      </c>
      <c r="J123" s="4">
        <f t="shared" si="32"/>
        <v>-353205288</v>
      </c>
      <c r="L123">
        <v>-357730964</v>
      </c>
      <c r="M123" s="4">
        <f t="shared" si="36"/>
        <v>4525676</v>
      </c>
      <c r="N123">
        <f t="shared" si="33"/>
        <v>1.2813160373748425</v>
      </c>
      <c r="R123" s="4">
        <v>-357863060</v>
      </c>
      <c r="S123" s="4">
        <f t="shared" si="34"/>
        <v>4657772</v>
      </c>
      <c r="T123">
        <f t="shared" si="35"/>
        <v>1.3187152509449405</v>
      </c>
      <c r="V123" t="b">
        <f t="shared" si="31"/>
        <v>0</v>
      </c>
    </row>
    <row r="124" spans="8:22" x14ac:dyDescent="0.25">
      <c r="H124" s="4">
        <v>5261</v>
      </c>
      <c r="I124" s="4">
        <v>-25044</v>
      </c>
      <c r="J124" s="4">
        <f t="shared" si="32"/>
        <v>-131756484</v>
      </c>
      <c r="L124">
        <v>-125384132</v>
      </c>
      <c r="M124" s="4">
        <f t="shared" si="36"/>
        <v>-6372352</v>
      </c>
      <c r="N124">
        <f t="shared" si="33"/>
        <v>4.8364617865789441</v>
      </c>
      <c r="R124" s="4">
        <v>-118291908</v>
      </c>
      <c r="S124" s="4">
        <f t="shared" si="34"/>
        <v>-13464576</v>
      </c>
      <c r="T124">
        <f t="shared" si="35"/>
        <v>10.219289093962161</v>
      </c>
      <c r="V124" t="b">
        <f t="shared" si="31"/>
        <v>0</v>
      </c>
    </row>
    <row r="125" spans="8:22" x14ac:dyDescent="0.25">
      <c r="H125" s="4">
        <v>-9967</v>
      </c>
      <c r="I125" s="4">
        <v>3423</v>
      </c>
      <c r="J125" s="4">
        <f t="shared" si="32"/>
        <v>-34117041</v>
      </c>
      <c r="L125">
        <v>-1091446465</v>
      </c>
      <c r="M125" s="4">
        <f t="shared" si="36"/>
        <v>1057329424</v>
      </c>
      <c r="N125">
        <f t="shared" si="33"/>
        <v>3099.1240535778002</v>
      </c>
      <c r="R125" s="4">
        <v>-1096161985</v>
      </c>
      <c r="S125" s="4">
        <f t="shared" si="34"/>
        <v>1062044944</v>
      </c>
      <c r="T125">
        <f t="shared" si="35"/>
        <v>3112.9456508259318</v>
      </c>
      <c r="V125" t="b">
        <f t="shared" si="31"/>
        <v>0</v>
      </c>
    </row>
    <row r="126" spans="8:22" x14ac:dyDescent="0.25">
      <c r="H126" s="4">
        <v>17908</v>
      </c>
      <c r="I126" s="4">
        <v>-18471</v>
      </c>
      <c r="J126" s="4">
        <f t="shared" si="32"/>
        <v>-330778668</v>
      </c>
      <c r="L126">
        <v>-313815520</v>
      </c>
      <c r="M126" s="4">
        <f t="shared" si="36"/>
        <v>-16963148</v>
      </c>
      <c r="N126">
        <f t="shared" si="33"/>
        <v>5.1282472665377563</v>
      </c>
      <c r="R126" s="4">
        <v>-390734048</v>
      </c>
      <c r="S126" s="4">
        <f t="shared" si="34"/>
        <v>59955380</v>
      </c>
      <c r="T126">
        <f t="shared" si="35"/>
        <v>18.125527973889781</v>
      </c>
      <c r="V126" t="b">
        <f t="shared" si="31"/>
        <v>0</v>
      </c>
    </row>
    <row r="127" spans="8:22" x14ac:dyDescent="0.25">
      <c r="H127" s="4">
        <v>13980</v>
      </c>
      <c r="I127" s="4">
        <v>518</v>
      </c>
      <c r="J127" s="4">
        <f t="shared" si="32"/>
        <v>7241640</v>
      </c>
      <c r="L127">
        <v>18702675</v>
      </c>
      <c r="M127" s="4">
        <f t="shared" si="36"/>
        <v>-11461035</v>
      </c>
      <c r="N127">
        <f t="shared" si="33"/>
        <v>158.2657381477124</v>
      </c>
      <c r="R127" s="4">
        <v>12829267</v>
      </c>
      <c r="S127" s="4">
        <f t="shared" si="34"/>
        <v>-5587627</v>
      </c>
      <c r="T127">
        <f t="shared" si="35"/>
        <v>77.159690346385617</v>
      </c>
      <c r="V127" t="b">
        <f t="shared" si="31"/>
        <v>1</v>
      </c>
    </row>
    <row r="128" spans="8:22" x14ac:dyDescent="0.25">
      <c r="H128" s="4">
        <v>13935</v>
      </c>
      <c r="I128" s="4">
        <v>31099</v>
      </c>
      <c r="J128" s="4">
        <f t="shared" si="32"/>
        <v>433364565</v>
      </c>
      <c r="L128">
        <v>433789333</v>
      </c>
      <c r="M128" s="4">
        <f t="shared" si="36"/>
        <v>-424768</v>
      </c>
      <c r="N128">
        <f t="shared" si="33"/>
        <v>9.8016320277593535E-2</v>
      </c>
      <c r="R128" s="4">
        <v>433087125</v>
      </c>
      <c r="S128" s="4">
        <f t="shared" si="34"/>
        <v>277440</v>
      </c>
      <c r="T128">
        <f t="shared" si="35"/>
        <v>6.4020001266139506E-2</v>
      </c>
      <c r="V128" t="b">
        <f t="shared" si="31"/>
        <v>1</v>
      </c>
    </row>
    <row r="129" spans="8:22" x14ac:dyDescent="0.25">
      <c r="H129" s="4">
        <v>-8198</v>
      </c>
      <c r="I129" s="4">
        <v>-24461</v>
      </c>
      <c r="J129" s="4">
        <f t="shared" si="32"/>
        <v>200531278</v>
      </c>
      <c r="L129">
        <v>122092477</v>
      </c>
      <c r="M129" s="4">
        <f t="shared" si="36"/>
        <v>78438801</v>
      </c>
      <c r="N129">
        <f t="shared" si="33"/>
        <v>39.115494491587491</v>
      </c>
      <c r="R129" s="4">
        <v>108919997</v>
      </c>
      <c r="S129" s="4">
        <f t="shared" si="34"/>
        <v>91611281</v>
      </c>
      <c r="T129">
        <f t="shared" si="35"/>
        <v>45.684285221580247</v>
      </c>
      <c r="V129" t="b">
        <f t="shared" si="31"/>
        <v>0</v>
      </c>
    </row>
    <row r="130" spans="8:22" x14ac:dyDescent="0.25">
      <c r="H130" s="4">
        <v>-32275</v>
      </c>
      <c r="I130" s="4">
        <v>21471</v>
      </c>
      <c r="J130" s="4">
        <f t="shared" si="32"/>
        <v>-692976525</v>
      </c>
      <c r="L130">
        <v>-707123805</v>
      </c>
      <c r="M130" s="4">
        <f t="shared" si="36"/>
        <v>14147280</v>
      </c>
      <c r="N130">
        <f t="shared" si="33"/>
        <v>2.041523700965195</v>
      </c>
      <c r="R130" s="4">
        <v>-680435037</v>
      </c>
      <c r="S130" s="4">
        <f t="shared" si="34"/>
        <v>-12541488</v>
      </c>
      <c r="T130">
        <f t="shared" si="35"/>
        <v>1.8097998341285801</v>
      </c>
      <c r="V130" t="b">
        <f t="shared" si="31"/>
        <v>1</v>
      </c>
    </row>
    <row r="131" spans="8:22" x14ac:dyDescent="0.25">
      <c r="H131" s="4">
        <v>16067</v>
      </c>
      <c r="I131" s="4">
        <v>32590</v>
      </c>
      <c r="J131" s="4">
        <f t="shared" si="32"/>
        <v>523623530</v>
      </c>
      <c r="L131">
        <v>530761581</v>
      </c>
      <c r="M131" s="4">
        <f t="shared" si="36"/>
        <v>-7138051</v>
      </c>
      <c r="N131">
        <f t="shared" si="33"/>
        <v>1.3632028721092804</v>
      </c>
      <c r="R131" s="4">
        <v>502105965</v>
      </c>
      <c r="S131" s="4">
        <f t="shared" si="34"/>
        <v>21517565</v>
      </c>
      <c r="T131">
        <f t="shared" si="35"/>
        <v>4.1093579198016563</v>
      </c>
      <c r="V131" t="b">
        <f t="shared" si="31"/>
        <v>0</v>
      </c>
    </row>
    <row r="132" spans="8:22" x14ac:dyDescent="0.25">
      <c r="H132" s="4">
        <v>-22704</v>
      </c>
      <c r="I132" s="4">
        <v>-1438</v>
      </c>
      <c r="J132" s="4">
        <f t="shared" si="32"/>
        <v>32648352</v>
      </c>
      <c r="L132">
        <v>-1309226081</v>
      </c>
      <c r="M132" s="4">
        <f t="shared" si="36"/>
        <v>1341874433</v>
      </c>
      <c r="N132">
        <f t="shared" si="33"/>
        <v>4110.0832072626517</v>
      </c>
      <c r="R132" s="4">
        <v>-1314211169</v>
      </c>
      <c r="S132" s="4">
        <f t="shared" si="34"/>
        <v>1346859521</v>
      </c>
      <c r="T132">
        <f t="shared" si="35"/>
        <v>4125.3522413627497</v>
      </c>
      <c r="V132" t="b">
        <f t="shared" si="31"/>
        <v>0</v>
      </c>
    </row>
    <row r="133" spans="8:22" x14ac:dyDescent="0.25">
      <c r="H133" s="4">
        <v>31741</v>
      </c>
      <c r="I133" s="4">
        <v>21920</v>
      </c>
      <c r="J133" s="4">
        <f t="shared" si="32"/>
        <v>695762720</v>
      </c>
      <c r="L133">
        <v>682134768</v>
      </c>
      <c r="M133" s="4">
        <f t="shared" si="36"/>
        <v>13627952</v>
      </c>
      <c r="N133">
        <f t="shared" si="33"/>
        <v>1.9587068418957545</v>
      </c>
      <c r="R133" s="4">
        <v>657456368</v>
      </c>
      <c r="S133" s="4">
        <f t="shared" si="34"/>
        <v>38306352</v>
      </c>
      <c r="T133">
        <f t="shared" si="35"/>
        <v>5.5056631950616728</v>
      </c>
      <c r="V133" t="b">
        <f t="shared" si="31"/>
        <v>0</v>
      </c>
    </row>
    <row r="134" spans="8:22" x14ac:dyDescent="0.25">
      <c r="H134" s="4">
        <v>-30589</v>
      </c>
      <c r="I134" s="4">
        <v>-309</v>
      </c>
      <c r="J134" s="4">
        <f t="shared" si="32"/>
        <v>9452001</v>
      </c>
      <c r="L134">
        <v>-1380603423</v>
      </c>
      <c r="M134" s="4">
        <f t="shared" si="36"/>
        <v>1390055424</v>
      </c>
      <c r="N134">
        <f t="shared" si="33"/>
        <v>14706.467170284895</v>
      </c>
      <c r="R134" s="4">
        <v>-1453451295</v>
      </c>
      <c r="S134" s="4">
        <f t="shared" si="34"/>
        <v>1462903296</v>
      </c>
      <c r="T134">
        <f t="shared" si="35"/>
        <v>15477.180927086232</v>
      </c>
      <c r="V134" t="b">
        <f t="shared" si="31"/>
        <v>0</v>
      </c>
    </row>
    <row r="135" spans="8:22" x14ac:dyDescent="0.25">
      <c r="H135" s="4">
        <v>-7215</v>
      </c>
      <c r="I135" s="4">
        <v>-25629</v>
      </c>
      <c r="J135" s="4">
        <f t="shared" si="32"/>
        <v>184913235</v>
      </c>
      <c r="L135">
        <v>206109283</v>
      </c>
      <c r="M135" s="4">
        <f t="shared" si="36"/>
        <v>-21196048</v>
      </c>
      <c r="N135">
        <f t="shared" si="33"/>
        <v>11.462699249191113</v>
      </c>
      <c r="R135" s="4">
        <v>193412451</v>
      </c>
      <c r="S135" s="4">
        <f t="shared" si="34"/>
        <v>-8499216</v>
      </c>
      <c r="T135">
        <f t="shared" si="35"/>
        <v>4.5963264879336521</v>
      </c>
      <c r="V135" t="b">
        <f t="shared" si="31"/>
        <v>1</v>
      </c>
    </row>
    <row r="136" spans="8:22" x14ac:dyDescent="0.25">
      <c r="H136" s="4">
        <v>-11787</v>
      </c>
      <c r="I136" s="4">
        <v>8912</v>
      </c>
      <c r="J136" s="4">
        <f t="shared" si="32"/>
        <v>-105045744</v>
      </c>
      <c r="L136">
        <v>-121332720</v>
      </c>
      <c r="M136" s="4">
        <f t="shared" si="36"/>
        <v>16286976</v>
      </c>
      <c r="N136">
        <f t="shared" si="33"/>
        <v>15.504651002329043</v>
      </c>
      <c r="R136" s="4">
        <v>-124515312</v>
      </c>
      <c r="S136" s="4">
        <f t="shared" si="34"/>
        <v>19469568</v>
      </c>
      <c r="T136">
        <f t="shared" si="35"/>
        <v>18.534371083134982</v>
      </c>
      <c r="V136" t="b">
        <f t="shared" si="31"/>
        <v>0</v>
      </c>
    </row>
    <row r="137" spans="8:22" x14ac:dyDescent="0.25">
      <c r="H137" s="4">
        <v>-133</v>
      </c>
      <c r="I137" s="4">
        <v>-24296</v>
      </c>
      <c r="J137" s="4">
        <f t="shared" si="32"/>
        <v>3231368</v>
      </c>
      <c r="L137">
        <v>-68154684</v>
      </c>
      <c r="M137" s="4">
        <f t="shared" si="36"/>
        <v>71386052</v>
      </c>
      <c r="N137">
        <f t="shared" si="33"/>
        <v>2209.1588454177918</v>
      </c>
      <c r="R137" s="4">
        <v>-71846204</v>
      </c>
      <c r="S137" s="4">
        <f t="shared" si="34"/>
        <v>75077572</v>
      </c>
      <c r="T137">
        <f t="shared" si="35"/>
        <v>2323.3990062413195</v>
      </c>
      <c r="V137" t="b">
        <f t="shared" si="31"/>
        <v>0</v>
      </c>
    </row>
    <row r="138" spans="8:22" x14ac:dyDescent="0.25">
      <c r="H138" s="4">
        <v>-11371</v>
      </c>
      <c r="I138" s="4">
        <v>18618</v>
      </c>
      <c r="J138" s="4">
        <f t="shared" si="32"/>
        <v>-211705278</v>
      </c>
      <c r="L138">
        <v>-231364009</v>
      </c>
      <c r="M138" s="4">
        <f t="shared" si="36"/>
        <v>19658731</v>
      </c>
      <c r="N138">
        <f t="shared" si="33"/>
        <v>9.2858955552350473</v>
      </c>
      <c r="R138" s="4">
        <v>-240216745</v>
      </c>
      <c r="S138" s="4">
        <f t="shared" si="34"/>
        <v>28511467</v>
      </c>
      <c r="T138">
        <f t="shared" si="35"/>
        <v>13.467527720305583</v>
      </c>
      <c r="V138" t="b">
        <f t="shared" si="31"/>
        <v>0</v>
      </c>
    </row>
    <row r="139" spans="8:22" x14ac:dyDescent="0.25">
      <c r="H139" s="4">
        <v>-18612</v>
      </c>
      <c r="I139" s="4">
        <v>-1626</v>
      </c>
      <c r="J139" s="4">
        <f t="shared" si="32"/>
        <v>30263112</v>
      </c>
      <c r="L139">
        <v>-1323879789</v>
      </c>
      <c r="M139" s="4">
        <f t="shared" si="36"/>
        <v>1354142901</v>
      </c>
      <c r="N139">
        <f t="shared" si="33"/>
        <v>4474.5659369069517</v>
      </c>
      <c r="R139" s="4">
        <v>-1363689325</v>
      </c>
      <c r="S139" s="4">
        <f t="shared" si="34"/>
        <v>1393952437</v>
      </c>
      <c r="T139">
        <f t="shared" si="35"/>
        <v>4606.1106901365602</v>
      </c>
      <c r="V139" t="b">
        <f t="shared" si="31"/>
        <v>0</v>
      </c>
    </row>
    <row r="140" spans="8:22" x14ac:dyDescent="0.25">
      <c r="H140" s="4">
        <v>32475</v>
      </c>
      <c r="I140" s="4">
        <v>-2646</v>
      </c>
      <c r="J140" s="4">
        <f t="shared" si="32"/>
        <v>-85928850</v>
      </c>
      <c r="L140">
        <v>-97716087</v>
      </c>
      <c r="M140" s="4">
        <f t="shared" si="36"/>
        <v>11787237</v>
      </c>
      <c r="N140">
        <f t="shared" si="33"/>
        <v>13.717438322519154</v>
      </c>
      <c r="R140" s="4">
        <v>-154213239</v>
      </c>
      <c r="S140" s="4">
        <f t="shared" si="34"/>
        <v>68284389</v>
      </c>
      <c r="T140">
        <f t="shared" si="35"/>
        <v>79.466196743003081</v>
      </c>
      <c r="V140" t="b">
        <f t="shared" si="31"/>
        <v>0</v>
      </c>
    </row>
    <row r="141" spans="8:22" x14ac:dyDescent="0.25">
      <c r="H141" s="4">
        <v>-31185</v>
      </c>
      <c r="I141" s="4">
        <v>28097</v>
      </c>
      <c r="J141" s="4">
        <f t="shared" si="32"/>
        <v>-876204945</v>
      </c>
      <c r="L141">
        <v>-869204625</v>
      </c>
      <c r="M141" s="4">
        <f t="shared" si="36"/>
        <v>-7000320</v>
      </c>
      <c r="N141">
        <f t="shared" si="33"/>
        <v>0.79893637212923962</v>
      </c>
      <c r="R141" s="4">
        <v>-877088145</v>
      </c>
      <c r="S141" s="4">
        <f t="shared" si="34"/>
        <v>883200</v>
      </c>
      <c r="T141">
        <f t="shared" si="35"/>
        <v>0.10079833548531274</v>
      </c>
      <c r="V141" t="b">
        <f t="shared" si="31"/>
        <v>1</v>
      </c>
    </row>
    <row r="142" spans="8:22" x14ac:dyDescent="0.25">
      <c r="H142" s="4">
        <v>2828</v>
      </c>
      <c r="I142" s="4">
        <v>28133</v>
      </c>
      <c r="J142" s="4">
        <f t="shared" si="32"/>
        <v>79560124</v>
      </c>
      <c r="L142">
        <v>61967980</v>
      </c>
      <c r="M142" s="4">
        <f t="shared" si="36"/>
        <v>17592144</v>
      </c>
      <c r="N142">
        <f t="shared" si="33"/>
        <v>22.111760409020981</v>
      </c>
      <c r="R142" s="4">
        <v>77289836</v>
      </c>
      <c r="S142" s="4">
        <f t="shared" si="34"/>
        <v>2270288</v>
      </c>
      <c r="T142">
        <f t="shared" si="35"/>
        <v>2.8535501025614289</v>
      </c>
      <c r="V142" t="b">
        <f t="shared" si="31"/>
        <v>1</v>
      </c>
    </row>
    <row r="143" spans="8:22" x14ac:dyDescent="0.25">
      <c r="H143" s="4">
        <v>-8346</v>
      </c>
      <c r="I143" s="4">
        <v>9239</v>
      </c>
      <c r="J143" s="4">
        <f t="shared" si="32"/>
        <v>-77108694</v>
      </c>
      <c r="L143">
        <v>-81445231</v>
      </c>
      <c r="M143" s="4">
        <f t="shared" si="36"/>
        <v>4336537</v>
      </c>
      <c r="N143">
        <f t="shared" si="33"/>
        <v>5.623927439362415</v>
      </c>
      <c r="R143" s="4">
        <v>-169016431</v>
      </c>
      <c r="S143" s="4">
        <f t="shared" si="34"/>
        <v>91907737</v>
      </c>
      <c r="T143">
        <f t="shared" si="35"/>
        <v>119.19244411012848</v>
      </c>
      <c r="V143" t="b">
        <f t="shared" si="31"/>
        <v>0</v>
      </c>
    </row>
    <row r="144" spans="8:22" x14ac:dyDescent="0.25">
      <c r="H144" s="4">
        <v>24121</v>
      </c>
      <c r="I144" s="4">
        <v>-13659</v>
      </c>
      <c r="J144" s="4">
        <f t="shared" si="32"/>
        <v>-329468739</v>
      </c>
      <c r="L144">
        <v>-335477683</v>
      </c>
      <c r="M144" s="4">
        <f t="shared" si="36"/>
        <v>6008944</v>
      </c>
      <c r="N144">
        <f t="shared" si="33"/>
        <v>1.8238282691821637</v>
      </c>
      <c r="R144" s="4">
        <v>-333894835</v>
      </c>
      <c r="S144" s="4">
        <f t="shared" si="34"/>
        <v>4426096</v>
      </c>
      <c r="T144">
        <f t="shared" si="35"/>
        <v>1.3434039336885311</v>
      </c>
      <c r="V144" t="b">
        <f t="shared" si="31"/>
        <v>1</v>
      </c>
    </row>
    <row r="145" spans="8:22" x14ac:dyDescent="0.25">
      <c r="H145" s="4">
        <v>-18699</v>
      </c>
      <c r="I145" s="4">
        <v>15698</v>
      </c>
      <c r="J145" s="4">
        <f t="shared" si="32"/>
        <v>-293536902</v>
      </c>
      <c r="L145">
        <v>-566976913</v>
      </c>
      <c r="M145" s="4">
        <f t="shared" si="36"/>
        <v>273440011</v>
      </c>
      <c r="N145">
        <f t="shared" si="33"/>
        <v>93.153538494454779</v>
      </c>
      <c r="R145" s="4">
        <v>-567380881</v>
      </c>
      <c r="S145" s="4">
        <f t="shared" si="34"/>
        <v>273843979</v>
      </c>
      <c r="T145">
        <f t="shared" si="35"/>
        <v>93.291159351405838</v>
      </c>
      <c r="V145" t="b">
        <f t="shared" si="31"/>
        <v>0</v>
      </c>
    </row>
    <row r="146" spans="8:22" x14ac:dyDescent="0.25">
      <c r="H146" s="4">
        <v>19739</v>
      </c>
      <c r="I146" s="4">
        <v>-25871</v>
      </c>
      <c r="J146" s="4">
        <f t="shared" si="32"/>
        <v>-510667669</v>
      </c>
      <c r="L146">
        <v>-515316629</v>
      </c>
      <c r="M146" s="4">
        <f t="shared" si="36"/>
        <v>4648960</v>
      </c>
      <c r="N146">
        <f t="shared" si="33"/>
        <v>0.91036897031364639</v>
      </c>
      <c r="R146" s="4">
        <v>-514034581</v>
      </c>
      <c r="S146" s="4">
        <f t="shared" si="34"/>
        <v>3366912</v>
      </c>
      <c r="T146">
        <f t="shared" si="35"/>
        <v>0.65931567717869366</v>
      </c>
      <c r="V146" t="b">
        <f t="shared" si="31"/>
        <v>1</v>
      </c>
    </row>
    <row r="147" spans="8:22" x14ac:dyDescent="0.25">
      <c r="H147" s="4">
        <v>-27522</v>
      </c>
      <c r="I147" s="4">
        <v>-22930</v>
      </c>
      <c r="J147" s="4">
        <f t="shared" si="32"/>
        <v>631079460</v>
      </c>
      <c r="L147">
        <v>630463121</v>
      </c>
      <c r="M147" s="4">
        <f t="shared" si="36"/>
        <v>616339</v>
      </c>
      <c r="N147">
        <f t="shared" si="33"/>
        <v>9.7664246591071105E-2</v>
      </c>
      <c r="R147" s="4">
        <v>628233617</v>
      </c>
      <c r="S147" s="4">
        <f t="shared" si="34"/>
        <v>2845843</v>
      </c>
      <c r="T147">
        <f t="shared" si="35"/>
        <v>0.45094844316435206</v>
      </c>
      <c r="V147" t="b">
        <f t="shared" si="31"/>
        <v>0</v>
      </c>
    </row>
    <row r="148" spans="8:22" x14ac:dyDescent="0.25">
      <c r="H148" s="4">
        <v>-5776</v>
      </c>
      <c r="I148" s="4">
        <v>31724</v>
      </c>
      <c r="J148" s="4">
        <f t="shared" si="32"/>
        <v>-183237824</v>
      </c>
      <c r="L148">
        <v>-437350868</v>
      </c>
      <c r="M148" s="4">
        <f t="shared" si="36"/>
        <v>254113044</v>
      </c>
      <c r="N148">
        <f t="shared" si="33"/>
        <v>138.67936130915851</v>
      </c>
      <c r="R148" s="4">
        <v>-446131412</v>
      </c>
      <c r="S148" s="4">
        <f t="shared" si="34"/>
        <v>262893588</v>
      </c>
      <c r="T148">
        <f t="shared" si="35"/>
        <v>143.47124532541929</v>
      </c>
      <c r="V148" t="b">
        <f t="shared" si="31"/>
        <v>0</v>
      </c>
    </row>
    <row r="149" spans="8:22" x14ac:dyDescent="0.25">
      <c r="H149" s="4">
        <v>-8210</v>
      </c>
      <c r="I149" s="4">
        <v>-19118</v>
      </c>
      <c r="J149" s="4">
        <f t="shared" si="32"/>
        <v>156958780</v>
      </c>
      <c r="L149">
        <v>178683177</v>
      </c>
      <c r="M149" s="4">
        <f t="shared" si="36"/>
        <v>-21724397</v>
      </c>
      <c r="N149">
        <f t="shared" si="33"/>
        <v>13.840829420310225</v>
      </c>
      <c r="R149" s="4">
        <v>144280873</v>
      </c>
      <c r="S149" s="4">
        <f t="shared" si="34"/>
        <v>12677907</v>
      </c>
      <c r="T149">
        <f t="shared" si="35"/>
        <v>8.0772206562767614</v>
      </c>
      <c r="V149" t="b">
        <f t="shared" si="31"/>
        <v>1</v>
      </c>
    </row>
    <row r="150" spans="8:22" x14ac:dyDescent="0.25">
      <c r="H150" s="4">
        <v>16858</v>
      </c>
      <c r="I150" s="4">
        <v>-29431</v>
      </c>
      <c r="J150" s="4">
        <f t="shared" si="32"/>
        <v>-496147798</v>
      </c>
      <c r="L150">
        <v>-488154610</v>
      </c>
      <c r="M150" s="4">
        <f t="shared" si="36"/>
        <v>-7993188</v>
      </c>
      <c r="N150">
        <f t="shared" si="33"/>
        <v>1.6110497783565696</v>
      </c>
      <c r="R150" s="4">
        <v>-492100338</v>
      </c>
      <c r="S150" s="4">
        <f t="shared" si="34"/>
        <v>-4047460</v>
      </c>
      <c r="T150">
        <f t="shared" si="35"/>
        <v>0.81577707616874284</v>
      </c>
      <c r="V150" t="b">
        <f t="shared" si="31"/>
        <v>1</v>
      </c>
    </row>
    <row r="151" spans="8:22" x14ac:dyDescent="0.25">
      <c r="H151" s="4">
        <v>-4892</v>
      </c>
      <c r="I151" s="4">
        <v>1178</v>
      </c>
      <c r="J151" s="4">
        <f t="shared" si="32"/>
        <v>-5762776</v>
      </c>
      <c r="L151">
        <v>-1352502137</v>
      </c>
      <c r="M151" s="4">
        <f t="shared" si="36"/>
        <v>1346739361</v>
      </c>
      <c r="N151">
        <f t="shared" si="33"/>
        <v>23369.628821248647</v>
      </c>
      <c r="R151" s="4">
        <v>-1362838137</v>
      </c>
      <c r="S151" s="4">
        <f t="shared" si="34"/>
        <v>1357075361</v>
      </c>
      <c r="T151">
        <f t="shared" si="35"/>
        <v>23548.986825099571</v>
      </c>
      <c r="V151" t="b">
        <f t="shared" si="31"/>
        <v>0</v>
      </c>
    </row>
    <row r="152" spans="8:22" x14ac:dyDescent="0.25">
      <c r="H152" s="4">
        <v>17885</v>
      </c>
      <c r="I152" s="4">
        <v>29112</v>
      </c>
      <c r="J152" s="4">
        <f t="shared" si="32"/>
        <v>520668120</v>
      </c>
      <c r="L152">
        <v>508031564</v>
      </c>
      <c r="M152" s="4">
        <f t="shared" si="36"/>
        <v>12636556</v>
      </c>
      <c r="N152">
        <f t="shared" si="33"/>
        <v>2.426988616088114</v>
      </c>
      <c r="R152" s="4">
        <v>521608780</v>
      </c>
      <c r="S152" s="4">
        <f t="shared" si="34"/>
        <v>-940660</v>
      </c>
      <c r="T152">
        <f t="shared" si="35"/>
        <v>0.18066402836417181</v>
      </c>
      <c r="V152" t="b">
        <f t="shared" si="31"/>
        <v>1</v>
      </c>
    </row>
    <row r="153" spans="8:22" x14ac:dyDescent="0.25">
      <c r="H153" s="4">
        <v>-768</v>
      </c>
      <c r="I153" s="4">
        <v>-235</v>
      </c>
      <c r="J153" s="4">
        <f t="shared" si="32"/>
        <v>180480</v>
      </c>
      <c r="L153">
        <v>-1413300224</v>
      </c>
      <c r="M153" s="4">
        <f t="shared" si="36"/>
        <v>1413480704</v>
      </c>
      <c r="N153">
        <f t="shared" si="33"/>
        <v>783178.58156028367</v>
      </c>
      <c r="R153" s="4">
        <v>-1418870528</v>
      </c>
      <c r="S153" s="4">
        <f t="shared" si="34"/>
        <v>1419051008</v>
      </c>
      <c r="T153">
        <f t="shared" si="35"/>
        <v>786264.96453900705</v>
      </c>
      <c r="V153" t="b">
        <f t="shared" si="31"/>
        <v>0</v>
      </c>
    </row>
    <row r="154" spans="8:22" x14ac:dyDescent="0.25">
      <c r="H154" s="4">
        <v>-28103</v>
      </c>
      <c r="I154" s="4">
        <v>2011</v>
      </c>
      <c r="J154" s="4">
        <f t="shared" si="32"/>
        <v>-56515133</v>
      </c>
      <c r="L154">
        <v>-1391516621</v>
      </c>
      <c r="M154" s="4">
        <f t="shared" si="36"/>
        <v>1335001488</v>
      </c>
      <c r="N154">
        <f t="shared" si="33"/>
        <v>2362.2017982334041</v>
      </c>
      <c r="R154" s="4">
        <v>-1375176653</v>
      </c>
      <c r="S154" s="4">
        <f t="shared" si="34"/>
        <v>1318661520</v>
      </c>
      <c r="T154">
        <f t="shared" si="35"/>
        <v>2333.2892448470398</v>
      </c>
      <c r="V154" t="b">
        <f t="shared" si="31"/>
        <v>1</v>
      </c>
    </row>
    <row r="155" spans="8:22" x14ac:dyDescent="0.25">
      <c r="H155" s="4">
        <v>-26849</v>
      </c>
      <c r="I155" s="4">
        <v>-27385</v>
      </c>
      <c r="J155" s="4">
        <f t="shared" si="32"/>
        <v>735259865</v>
      </c>
      <c r="L155">
        <v>730501213</v>
      </c>
      <c r="M155" s="4">
        <f t="shared" si="36"/>
        <v>4758652</v>
      </c>
      <c r="N155">
        <f t="shared" si="33"/>
        <v>0.64720682122367712</v>
      </c>
      <c r="R155" s="4">
        <v>739738717</v>
      </c>
      <c r="S155" s="4">
        <f t="shared" si="34"/>
        <v>-4478852</v>
      </c>
      <c r="T155">
        <f t="shared" si="35"/>
        <v>0.60915224850468341</v>
      </c>
      <c r="V155" t="b">
        <f t="shared" si="31"/>
        <v>1</v>
      </c>
    </row>
    <row r="156" spans="8:22" x14ac:dyDescent="0.25">
      <c r="H156" s="4">
        <v>21748</v>
      </c>
      <c r="I156" s="4">
        <v>6068</v>
      </c>
      <c r="J156" s="4">
        <f t="shared" si="32"/>
        <v>131966864</v>
      </c>
      <c r="L156">
        <v>120708416</v>
      </c>
      <c r="M156" s="4">
        <f t="shared" si="36"/>
        <v>11258448</v>
      </c>
      <c r="N156">
        <f t="shared" si="33"/>
        <v>8.5312688797393879</v>
      </c>
      <c r="R156" s="4">
        <v>116394304</v>
      </c>
      <c r="S156" s="4">
        <f t="shared" si="34"/>
        <v>15572560</v>
      </c>
      <c r="T156">
        <f t="shared" si="35"/>
        <v>11.800356186383272</v>
      </c>
      <c r="V156" t="b">
        <f t="shared" si="31"/>
        <v>0</v>
      </c>
    </row>
    <row r="157" spans="8:22" x14ac:dyDescent="0.25">
      <c r="H157" s="4">
        <v>7870</v>
      </c>
      <c r="I157" s="4">
        <v>-27029</v>
      </c>
      <c r="J157" s="4">
        <f t="shared" si="32"/>
        <v>-212718230</v>
      </c>
      <c r="L157">
        <v>-206277931</v>
      </c>
      <c r="M157" s="4">
        <f t="shared" si="36"/>
        <v>-6440299</v>
      </c>
      <c r="N157">
        <f t="shared" si="33"/>
        <v>3.0276196826195858</v>
      </c>
      <c r="R157" s="4">
        <v>-220244011</v>
      </c>
      <c r="S157" s="4">
        <f t="shared" si="34"/>
        <v>7525781</v>
      </c>
      <c r="T157">
        <f t="shared" si="35"/>
        <v>3.5379106905882023</v>
      </c>
      <c r="V157" t="b">
        <f t="shared" si="31"/>
        <v>0</v>
      </c>
    </row>
    <row r="158" spans="8:22" x14ac:dyDescent="0.25">
      <c r="H158" s="4">
        <v>-12184</v>
      </c>
      <c r="I158" s="4">
        <v>15223</v>
      </c>
      <c r="J158" s="4">
        <f t="shared" si="32"/>
        <v>-185477032</v>
      </c>
      <c r="L158">
        <v>-437417817</v>
      </c>
      <c r="M158" s="4">
        <f t="shared" si="36"/>
        <v>251940785</v>
      </c>
      <c r="N158">
        <f t="shared" si="33"/>
        <v>135.83395328430746</v>
      </c>
      <c r="R158" s="4">
        <v>-464947545</v>
      </c>
      <c r="S158" s="4">
        <f t="shared" si="34"/>
        <v>279470513</v>
      </c>
      <c r="T158">
        <f t="shared" si="35"/>
        <v>150.67661477352087</v>
      </c>
      <c r="V158" t="b">
        <f t="shared" si="31"/>
        <v>0</v>
      </c>
    </row>
    <row r="159" spans="8:22" x14ac:dyDescent="0.25">
      <c r="H159" s="4">
        <v>-7062</v>
      </c>
      <c r="I159" s="4">
        <v>12650</v>
      </c>
      <c r="J159" s="4">
        <f t="shared" si="32"/>
        <v>-89334300</v>
      </c>
      <c r="L159">
        <v>-172776903</v>
      </c>
      <c r="M159" s="4">
        <f t="shared" si="36"/>
        <v>83442603</v>
      </c>
      <c r="N159">
        <f t="shared" si="33"/>
        <v>93.404888156060991</v>
      </c>
      <c r="R159" s="4">
        <v>-165746375</v>
      </c>
      <c r="S159" s="4">
        <f t="shared" si="34"/>
        <v>76412075</v>
      </c>
      <c r="T159">
        <f t="shared" si="35"/>
        <v>85.534979285671909</v>
      </c>
      <c r="V159" t="b">
        <f t="shared" si="31"/>
        <v>1</v>
      </c>
    </row>
    <row r="160" spans="8:22" x14ac:dyDescent="0.25">
      <c r="H160" s="4">
        <v>-13354</v>
      </c>
      <c r="I160" s="4">
        <v>-23469</v>
      </c>
      <c r="J160" s="4">
        <f t="shared" si="32"/>
        <v>313405026</v>
      </c>
      <c r="L160">
        <v>319482721</v>
      </c>
      <c r="M160" s="4">
        <f t="shared" si="36"/>
        <v>-6077695</v>
      </c>
      <c r="N160">
        <f t="shared" si="33"/>
        <v>1.9392461817124784</v>
      </c>
      <c r="R160" s="4">
        <v>279795809</v>
      </c>
      <c r="S160" s="4">
        <f t="shared" si="34"/>
        <v>33609217</v>
      </c>
      <c r="T160">
        <f t="shared" si="35"/>
        <v>10.723892156088141</v>
      </c>
      <c r="V160" t="b">
        <f t="shared" si="31"/>
        <v>0</v>
      </c>
    </row>
    <row r="161" spans="8:22" x14ac:dyDescent="0.25">
      <c r="H161" s="4">
        <v>-22114</v>
      </c>
      <c r="I161" s="4">
        <v>27992</v>
      </c>
      <c r="J161" s="4">
        <f t="shared" si="32"/>
        <v>-619015088</v>
      </c>
      <c r="L161">
        <v>-626607644</v>
      </c>
      <c r="M161" s="4">
        <f t="shared" si="36"/>
        <v>7592556</v>
      </c>
      <c r="N161">
        <f t="shared" si="33"/>
        <v>1.226554271000257</v>
      </c>
      <c r="R161" s="4">
        <v>-630217244</v>
      </c>
      <c r="S161" s="4">
        <f t="shared" si="34"/>
        <v>11202156</v>
      </c>
      <c r="T161">
        <f t="shared" si="35"/>
        <v>1.8096741448085671</v>
      </c>
      <c r="V161" t="b">
        <f t="shared" si="31"/>
        <v>0</v>
      </c>
    </row>
    <row r="162" spans="8:22" x14ac:dyDescent="0.25">
      <c r="H162" s="4">
        <v>10636</v>
      </c>
      <c r="I162" s="4">
        <v>-31215</v>
      </c>
      <c r="J162" s="4">
        <f t="shared" si="32"/>
        <v>-332002740</v>
      </c>
      <c r="L162">
        <v>-324841396</v>
      </c>
      <c r="M162" s="4">
        <f t="shared" si="36"/>
        <v>-7161344</v>
      </c>
      <c r="N162">
        <f t="shared" si="33"/>
        <v>2.1570135234426075</v>
      </c>
      <c r="R162" s="4">
        <v>-315743924</v>
      </c>
      <c r="S162" s="4">
        <f t="shared" si="34"/>
        <v>-16258816</v>
      </c>
      <c r="T162">
        <f t="shared" si="35"/>
        <v>4.8971933183443008</v>
      </c>
      <c r="V162" t="b">
        <f t="shared" si="31"/>
        <v>0</v>
      </c>
    </row>
    <row r="163" spans="8:22" x14ac:dyDescent="0.25">
      <c r="H163" s="4">
        <v>17852</v>
      </c>
      <c r="I163" s="4">
        <v>-12731</v>
      </c>
      <c r="J163" s="4">
        <f t="shared" si="32"/>
        <v>-227273812</v>
      </c>
      <c r="L163">
        <v>-224233044</v>
      </c>
      <c r="M163" s="4">
        <f t="shared" si="36"/>
        <v>-3040768</v>
      </c>
      <c r="N163">
        <f t="shared" si="33"/>
        <v>1.337931534320373</v>
      </c>
      <c r="R163" s="4">
        <v>-224280916</v>
      </c>
      <c r="S163" s="4">
        <f t="shared" si="34"/>
        <v>-2992896</v>
      </c>
      <c r="T163">
        <f t="shared" si="35"/>
        <v>1.3168679548526252</v>
      </c>
      <c r="V163" t="b">
        <f t="shared" si="31"/>
        <v>1</v>
      </c>
    </row>
    <row r="164" spans="8:22" x14ac:dyDescent="0.25">
      <c r="H164" s="4">
        <v>9793</v>
      </c>
      <c r="I164" s="4">
        <v>21510</v>
      </c>
      <c r="J164" s="4">
        <f t="shared" si="32"/>
        <v>210647430</v>
      </c>
      <c r="L164">
        <v>210667139</v>
      </c>
      <c r="M164" s="4">
        <f t="shared" si="36"/>
        <v>-19709</v>
      </c>
      <c r="N164">
        <f t="shared" si="33"/>
        <v>9.3563923376610864E-3</v>
      </c>
      <c r="R164" s="4">
        <v>210252675</v>
      </c>
      <c r="S164" s="4">
        <f t="shared" si="34"/>
        <v>394755</v>
      </c>
      <c r="T164">
        <f t="shared" si="35"/>
        <v>0.18740081471679954</v>
      </c>
      <c r="V164" t="b">
        <f t="shared" si="31"/>
        <v>0</v>
      </c>
    </row>
    <row r="165" spans="8:22" x14ac:dyDescent="0.25">
      <c r="H165" s="4">
        <v>30642</v>
      </c>
      <c r="I165" s="4">
        <v>-5489</v>
      </c>
      <c r="J165" s="4">
        <f t="shared" si="32"/>
        <v>-168193938</v>
      </c>
      <c r="L165">
        <v>-178920275</v>
      </c>
      <c r="M165" s="4">
        <f t="shared" si="36"/>
        <v>10726337</v>
      </c>
      <c r="N165">
        <f t="shared" si="33"/>
        <v>6.3773624231332287</v>
      </c>
      <c r="R165" s="4">
        <v>-170038099</v>
      </c>
      <c r="S165" s="4">
        <f t="shared" si="34"/>
        <v>1844161</v>
      </c>
      <c r="T165">
        <f t="shared" si="35"/>
        <v>1.0964491478878389</v>
      </c>
      <c r="V165" t="b">
        <f t="shared" si="31"/>
        <v>1</v>
      </c>
    </row>
    <row r="166" spans="8:22" x14ac:dyDescent="0.25">
      <c r="H166" s="4">
        <v>31954</v>
      </c>
      <c r="I166" s="4">
        <v>-29279</v>
      </c>
      <c r="J166" s="4">
        <f t="shared" si="32"/>
        <v>-935581166</v>
      </c>
      <c r="L166">
        <v>-919183390</v>
      </c>
      <c r="M166" s="4">
        <f t="shared" si="36"/>
        <v>-16397776</v>
      </c>
      <c r="N166">
        <f t="shared" si="33"/>
        <v>1.7526834224450387</v>
      </c>
      <c r="R166" s="4">
        <v>-923328286</v>
      </c>
      <c r="S166" s="4">
        <f t="shared" si="34"/>
        <v>-12252880</v>
      </c>
      <c r="T166">
        <f t="shared" si="35"/>
        <v>1.3096544100375787</v>
      </c>
      <c r="V166" t="b">
        <f t="shared" ref="V166:V229" si="37" xml:space="preserve"> T166 &lt; N166</f>
        <v>1</v>
      </c>
    </row>
    <row r="167" spans="8:22" x14ac:dyDescent="0.25">
      <c r="H167" s="4">
        <v>-28921</v>
      </c>
      <c r="I167" s="4">
        <v>-1172</v>
      </c>
      <c r="J167" s="4">
        <f t="shared" ref="J167:J230" si="38">H167*I167</f>
        <v>33895412</v>
      </c>
      <c r="L167">
        <v>-1308593612</v>
      </c>
      <c r="M167" s="4">
        <f t="shared" si="36"/>
        <v>1342489024</v>
      </c>
      <c r="N167">
        <f t="shared" ref="N167:N230" si="39">IMABS(M167/J167 *100)</f>
        <v>3960.6806490506742</v>
      </c>
      <c r="R167" s="4">
        <v>-1304663756</v>
      </c>
      <c r="S167" s="4">
        <f t="shared" ref="S167:S230" si="40">J167-R167</f>
        <v>1338559168</v>
      </c>
      <c r="T167">
        <f t="shared" ref="T167:T230" si="41">IMABS(S167/J167 *100)</f>
        <v>3949.0865843436277</v>
      </c>
      <c r="V167" t="b">
        <f t="shared" si="37"/>
        <v>1</v>
      </c>
    </row>
    <row r="168" spans="8:22" x14ac:dyDescent="0.25">
      <c r="H168" s="4">
        <v>23753</v>
      </c>
      <c r="I168" s="4">
        <v>-7113</v>
      </c>
      <c r="J168" s="4">
        <f t="shared" si="38"/>
        <v>-168955089</v>
      </c>
      <c r="L168">
        <v>-154547445</v>
      </c>
      <c r="M168" s="4">
        <f t="shared" si="36"/>
        <v>-14407644</v>
      </c>
      <c r="N168">
        <f t="shared" si="39"/>
        <v>8.5274992811847188</v>
      </c>
      <c r="R168" s="4">
        <v>-171470837</v>
      </c>
      <c r="S168" s="4">
        <f t="shared" si="40"/>
        <v>2515748</v>
      </c>
      <c r="T168">
        <f t="shared" si="41"/>
        <v>1.4890039802234072</v>
      </c>
      <c r="V168" t="b">
        <f t="shared" si="37"/>
        <v>1</v>
      </c>
    </row>
    <row r="169" spans="8:22" x14ac:dyDescent="0.25">
      <c r="H169" s="4">
        <v>-8555</v>
      </c>
      <c r="I169" s="4">
        <v>-6937</v>
      </c>
      <c r="J169" s="4">
        <f t="shared" si="38"/>
        <v>59346035</v>
      </c>
      <c r="L169">
        <v>-1035372433</v>
      </c>
      <c r="M169" s="4">
        <f t="shared" si="36"/>
        <v>1094718468</v>
      </c>
      <c r="N169">
        <f t="shared" si="39"/>
        <v>1844.6362389669337</v>
      </c>
      <c r="R169" s="4">
        <v>-1085876881</v>
      </c>
      <c r="S169" s="4">
        <f t="shared" si="40"/>
        <v>1145222916</v>
      </c>
      <c r="T169">
        <f t="shared" si="41"/>
        <v>1929.7378771808428</v>
      </c>
      <c r="V169" t="b">
        <f t="shared" si="37"/>
        <v>0</v>
      </c>
    </row>
    <row r="170" spans="8:22" x14ac:dyDescent="0.25">
      <c r="H170" s="4">
        <v>25081</v>
      </c>
      <c r="I170" s="4">
        <v>-16552</v>
      </c>
      <c r="J170" s="4">
        <f t="shared" si="38"/>
        <v>-415140712</v>
      </c>
      <c r="L170">
        <v>-428830740</v>
      </c>
      <c r="M170" s="4">
        <f t="shared" si="36"/>
        <v>13690028</v>
      </c>
      <c r="N170">
        <f t="shared" si="39"/>
        <v>3.2976837983550986</v>
      </c>
      <c r="R170" s="4">
        <v>-418423060</v>
      </c>
      <c r="S170" s="4">
        <f t="shared" si="40"/>
        <v>3282348</v>
      </c>
      <c r="T170">
        <f t="shared" si="41"/>
        <v>0.79065914402536364</v>
      </c>
      <c r="V170" t="b">
        <f t="shared" si="37"/>
        <v>1</v>
      </c>
    </row>
    <row r="171" spans="8:22" x14ac:dyDescent="0.25">
      <c r="H171" s="4">
        <v>16635</v>
      </c>
      <c r="I171" s="4">
        <v>11603</v>
      </c>
      <c r="J171" s="4">
        <f t="shared" si="38"/>
        <v>193015905</v>
      </c>
      <c r="L171">
        <v>173333601</v>
      </c>
      <c r="M171" s="4">
        <f t="shared" si="36"/>
        <v>19682304</v>
      </c>
      <c r="N171">
        <f t="shared" si="39"/>
        <v>10.197244626032244</v>
      </c>
      <c r="R171" s="4">
        <v>177118561</v>
      </c>
      <c r="S171" s="4">
        <f t="shared" si="40"/>
        <v>15897344</v>
      </c>
      <c r="T171">
        <f t="shared" si="41"/>
        <v>8.2362870562402613</v>
      </c>
      <c r="V171" t="b">
        <f t="shared" si="37"/>
        <v>1</v>
      </c>
    </row>
    <row r="172" spans="8:22" x14ac:dyDescent="0.25">
      <c r="H172" s="4">
        <v>-23402</v>
      </c>
      <c r="I172" s="4">
        <v>7248</v>
      </c>
      <c r="J172" s="4">
        <f t="shared" si="38"/>
        <v>-169617696</v>
      </c>
      <c r="L172">
        <v>-1266606624</v>
      </c>
      <c r="M172" s="4">
        <f t="shared" si="36"/>
        <v>1096988928</v>
      </c>
      <c r="N172">
        <f t="shared" si="39"/>
        <v>646.74202861475021</v>
      </c>
      <c r="R172" s="4">
        <v>-1325732384</v>
      </c>
      <c r="S172" s="4">
        <f t="shared" si="40"/>
        <v>1156114688</v>
      </c>
      <c r="T172">
        <f t="shared" si="41"/>
        <v>681.6002783105838</v>
      </c>
      <c r="V172" t="b">
        <f t="shared" si="37"/>
        <v>0</v>
      </c>
    </row>
    <row r="173" spans="8:22" x14ac:dyDescent="0.25">
      <c r="H173" s="4">
        <v>-27168</v>
      </c>
      <c r="I173" s="4">
        <v>21393</v>
      </c>
      <c r="J173" s="4">
        <f t="shared" si="38"/>
        <v>-581205024</v>
      </c>
      <c r="L173">
        <v>-596359776</v>
      </c>
      <c r="M173" s="4">
        <f t="shared" si="36"/>
        <v>15154752</v>
      </c>
      <c r="N173">
        <f t="shared" si="39"/>
        <v>2.6074709223435759</v>
      </c>
      <c r="R173" s="4">
        <v>-604531040</v>
      </c>
      <c r="S173" s="4">
        <f t="shared" si="40"/>
        <v>23326016</v>
      </c>
      <c r="T173">
        <f t="shared" si="41"/>
        <v>4.0133885697450546</v>
      </c>
      <c r="V173" t="b">
        <f t="shared" si="37"/>
        <v>0</v>
      </c>
    </row>
    <row r="174" spans="8:22" x14ac:dyDescent="0.25">
      <c r="H174" s="4">
        <v>-1764</v>
      </c>
      <c r="I174" s="4">
        <v>13587</v>
      </c>
      <c r="J174" s="4">
        <f t="shared" si="38"/>
        <v>-23967468</v>
      </c>
      <c r="L174">
        <v>-11388653</v>
      </c>
      <c r="M174" s="4">
        <f t="shared" si="36"/>
        <v>-12578815</v>
      </c>
      <c r="N174">
        <f t="shared" si="39"/>
        <v>52.482869696540327</v>
      </c>
      <c r="R174" s="4">
        <v>-96035309</v>
      </c>
      <c r="S174" s="4">
        <f t="shared" si="40"/>
        <v>72067841</v>
      </c>
      <c r="T174">
        <f t="shared" si="41"/>
        <v>300.69025647598653</v>
      </c>
      <c r="V174" t="b">
        <f t="shared" si="37"/>
        <v>0</v>
      </c>
    </row>
    <row r="175" spans="8:22" x14ac:dyDescent="0.25">
      <c r="H175" s="4">
        <v>-31466</v>
      </c>
      <c r="I175" s="4">
        <v>32070</v>
      </c>
      <c r="J175" s="4">
        <f t="shared" si="38"/>
        <v>-1009114620</v>
      </c>
      <c r="L175">
        <v>-1262186815</v>
      </c>
      <c r="M175" s="4">
        <f t="shared" si="36"/>
        <v>253072195</v>
      </c>
      <c r="N175">
        <f t="shared" si="39"/>
        <v>25.078637251336229</v>
      </c>
      <c r="R175" s="4">
        <v>-1263704895</v>
      </c>
      <c r="S175" s="4">
        <f t="shared" si="40"/>
        <v>254590275</v>
      </c>
      <c r="T175">
        <f t="shared" si="41"/>
        <v>25.229074076837772</v>
      </c>
      <c r="V175" t="b">
        <f t="shared" si="37"/>
        <v>0</v>
      </c>
    </row>
    <row r="176" spans="8:22" x14ac:dyDescent="0.25">
      <c r="H176" s="4">
        <v>-4510</v>
      </c>
      <c r="I176" s="4">
        <v>113</v>
      </c>
      <c r="J176" s="4">
        <f t="shared" si="38"/>
        <v>-509630</v>
      </c>
      <c r="L176">
        <v>-1409765198</v>
      </c>
      <c r="M176" s="4">
        <f t="shared" si="36"/>
        <v>1409255568</v>
      </c>
      <c r="N176">
        <f t="shared" si="39"/>
        <v>276525.23752526345</v>
      </c>
      <c r="R176" s="4">
        <v>-1498365774</v>
      </c>
      <c r="S176" s="4">
        <f t="shared" si="40"/>
        <v>1497856144</v>
      </c>
      <c r="T176">
        <f t="shared" si="41"/>
        <v>293910.5123324765</v>
      </c>
      <c r="V176" t="b">
        <f t="shared" si="37"/>
        <v>0</v>
      </c>
    </row>
    <row r="177" spans="8:22" x14ac:dyDescent="0.25">
      <c r="H177" s="4">
        <v>-4645</v>
      </c>
      <c r="I177" s="4">
        <v>846</v>
      </c>
      <c r="J177" s="4">
        <f t="shared" si="38"/>
        <v>-3929670</v>
      </c>
      <c r="L177">
        <v>-1351768875</v>
      </c>
      <c r="M177" s="4">
        <f t="shared" ref="M177:M240" si="42">J177-L177</f>
        <v>1347839205</v>
      </c>
      <c r="N177">
        <f t="shared" si="39"/>
        <v>34299.043049416359</v>
      </c>
      <c r="R177" s="4">
        <v>-1408983851</v>
      </c>
      <c r="S177" s="4">
        <f t="shared" si="40"/>
        <v>1405054181</v>
      </c>
      <c r="T177">
        <f t="shared" si="41"/>
        <v>35755.017113396294</v>
      </c>
      <c r="V177" t="b">
        <f t="shared" si="37"/>
        <v>0</v>
      </c>
    </row>
    <row r="178" spans="8:22" x14ac:dyDescent="0.25">
      <c r="H178" s="4">
        <v>12295</v>
      </c>
      <c r="I178" s="4">
        <v>25726</v>
      </c>
      <c r="J178" s="4">
        <f t="shared" si="38"/>
        <v>316301170</v>
      </c>
      <c r="L178">
        <v>316472505</v>
      </c>
      <c r="M178" s="4">
        <f t="shared" si="42"/>
        <v>-171335</v>
      </c>
      <c r="N178">
        <f t="shared" si="39"/>
        <v>5.4168310537706835E-2</v>
      </c>
      <c r="R178" s="4">
        <v>316652985</v>
      </c>
      <c r="S178" s="4">
        <f t="shared" si="40"/>
        <v>-351815</v>
      </c>
      <c r="T178">
        <f t="shared" si="41"/>
        <v>0.11122785287199538</v>
      </c>
      <c r="V178" t="b">
        <f t="shared" si="37"/>
        <v>0</v>
      </c>
    </row>
    <row r="179" spans="8:22" x14ac:dyDescent="0.25">
      <c r="H179" s="4">
        <v>13328</v>
      </c>
      <c r="I179" s="4">
        <v>-17272</v>
      </c>
      <c r="J179" s="4">
        <f t="shared" si="38"/>
        <v>-230201216</v>
      </c>
      <c r="L179">
        <v>-233790340</v>
      </c>
      <c r="M179" s="4">
        <f t="shared" si="42"/>
        <v>3589124</v>
      </c>
      <c r="N179">
        <f t="shared" si="39"/>
        <v>1.5591246920259534</v>
      </c>
      <c r="R179" s="4">
        <v>-233938820</v>
      </c>
      <c r="S179" s="4">
        <f t="shared" si="40"/>
        <v>3737604</v>
      </c>
      <c r="T179">
        <f t="shared" si="41"/>
        <v>1.6236247857179</v>
      </c>
      <c r="V179" t="b">
        <f t="shared" si="37"/>
        <v>0</v>
      </c>
    </row>
    <row r="180" spans="8:22" x14ac:dyDescent="0.25">
      <c r="H180" s="4">
        <v>22254</v>
      </c>
      <c r="I180" s="4">
        <v>-26572</v>
      </c>
      <c r="J180" s="4">
        <f t="shared" si="38"/>
        <v>-591333288</v>
      </c>
      <c r="L180">
        <v>-584792248</v>
      </c>
      <c r="M180" s="4">
        <f t="shared" si="42"/>
        <v>-6541040</v>
      </c>
      <c r="N180">
        <f t="shared" si="39"/>
        <v>1.1061511558266952</v>
      </c>
      <c r="R180" s="4">
        <v>-593653944</v>
      </c>
      <c r="S180" s="4">
        <f t="shared" si="40"/>
        <v>2320656</v>
      </c>
      <c r="T180">
        <f t="shared" si="41"/>
        <v>0.39244467495629975</v>
      </c>
      <c r="V180" t="b">
        <f t="shared" si="37"/>
        <v>1</v>
      </c>
    </row>
    <row r="181" spans="8:22" x14ac:dyDescent="0.25">
      <c r="H181" s="4">
        <v>182</v>
      </c>
      <c r="I181" s="4">
        <v>-26006</v>
      </c>
      <c r="J181" s="4">
        <f t="shared" si="38"/>
        <v>-4733092</v>
      </c>
      <c r="L181">
        <v>-14935107</v>
      </c>
      <c r="M181" s="4">
        <f t="shared" si="42"/>
        <v>10202015</v>
      </c>
      <c r="N181">
        <f t="shared" si="39"/>
        <v>215.54651800556593</v>
      </c>
      <c r="R181" s="4">
        <v>-9961795</v>
      </c>
      <c r="S181" s="4">
        <f t="shared" si="40"/>
        <v>5228703</v>
      </c>
      <c r="T181">
        <f t="shared" si="41"/>
        <v>110.47118881272537</v>
      </c>
      <c r="V181" t="b">
        <f t="shared" si="37"/>
        <v>1</v>
      </c>
    </row>
    <row r="182" spans="8:22" x14ac:dyDescent="0.25">
      <c r="H182" s="4">
        <v>20655</v>
      </c>
      <c r="I182" s="4">
        <v>20558</v>
      </c>
      <c r="J182" s="4">
        <f t="shared" si="38"/>
        <v>424625490</v>
      </c>
      <c r="L182">
        <v>435880513</v>
      </c>
      <c r="M182" s="4">
        <f t="shared" si="42"/>
        <v>-11255023</v>
      </c>
      <c r="N182">
        <f t="shared" si="39"/>
        <v>2.65057639380057</v>
      </c>
      <c r="R182" s="4">
        <v>429970241</v>
      </c>
      <c r="S182" s="4">
        <f t="shared" si="40"/>
        <v>-5344751</v>
      </c>
      <c r="T182">
        <f t="shared" si="41"/>
        <v>1.2586976349441481</v>
      </c>
      <c r="V182" t="b">
        <f t="shared" si="37"/>
        <v>1</v>
      </c>
    </row>
    <row r="183" spans="8:22" x14ac:dyDescent="0.25">
      <c r="H183" s="4">
        <v>-26961</v>
      </c>
      <c r="I183" s="4">
        <v>29250</v>
      </c>
      <c r="J183" s="4">
        <f t="shared" si="38"/>
        <v>-788609250</v>
      </c>
      <c r="L183">
        <v>-796804851</v>
      </c>
      <c r="M183" s="4">
        <f t="shared" si="42"/>
        <v>8195601</v>
      </c>
      <c r="N183">
        <f t="shared" si="39"/>
        <v>1.0392473839230265</v>
      </c>
      <c r="R183" s="4">
        <v>-795310579</v>
      </c>
      <c r="S183" s="4">
        <f t="shared" si="40"/>
        <v>6701329</v>
      </c>
      <c r="T183">
        <f t="shared" si="41"/>
        <v>0.84976545735419662</v>
      </c>
      <c r="V183" t="b">
        <f t="shared" si="37"/>
        <v>1</v>
      </c>
    </row>
    <row r="184" spans="8:22" x14ac:dyDescent="0.25">
      <c r="H184" s="4">
        <v>-5954</v>
      </c>
      <c r="I184" s="4">
        <v>-3788</v>
      </c>
      <c r="J184" s="4">
        <f t="shared" si="38"/>
        <v>22553752</v>
      </c>
      <c r="L184">
        <v>-1121792120</v>
      </c>
      <c r="M184" s="4">
        <f t="shared" si="42"/>
        <v>1144345872</v>
      </c>
      <c r="N184">
        <f t="shared" si="39"/>
        <v>5073.8603137961254</v>
      </c>
      <c r="R184" s="4">
        <v>-1107341432</v>
      </c>
      <c r="S184" s="4">
        <f t="shared" si="40"/>
        <v>1129895184</v>
      </c>
      <c r="T184">
        <f t="shared" si="41"/>
        <v>5009.7881008889335</v>
      </c>
      <c r="V184" t="b">
        <f t="shared" si="37"/>
        <v>1</v>
      </c>
    </row>
    <row r="185" spans="8:22" x14ac:dyDescent="0.25">
      <c r="H185" s="4">
        <v>11248</v>
      </c>
      <c r="I185" s="4">
        <v>433</v>
      </c>
      <c r="J185" s="4">
        <f t="shared" si="38"/>
        <v>4870384</v>
      </c>
      <c r="L185">
        <v>-3560544</v>
      </c>
      <c r="M185" s="4">
        <f t="shared" si="42"/>
        <v>8430928</v>
      </c>
      <c r="N185">
        <f t="shared" si="39"/>
        <v>173.10602203029578</v>
      </c>
      <c r="R185" s="4">
        <v>-7661920</v>
      </c>
      <c r="S185" s="4">
        <f t="shared" si="40"/>
        <v>12532304</v>
      </c>
      <c r="T185">
        <f t="shared" si="41"/>
        <v>257.3165483460852</v>
      </c>
      <c r="V185" t="b">
        <f t="shared" si="37"/>
        <v>0</v>
      </c>
    </row>
    <row r="186" spans="8:22" x14ac:dyDescent="0.25">
      <c r="H186" s="4">
        <v>-30393</v>
      </c>
      <c r="I186" s="4">
        <v>-32463</v>
      </c>
      <c r="J186" s="4">
        <f t="shared" si="38"/>
        <v>986647959</v>
      </c>
      <c r="L186">
        <v>650956183</v>
      </c>
      <c r="M186" s="4">
        <f t="shared" si="42"/>
        <v>335691776</v>
      </c>
      <c r="N186">
        <f t="shared" si="39"/>
        <v>34.023460236033387</v>
      </c>
      <c r="R186" s="4">
        <v>660901015</v>
      </c>
      <c r="S186" s="4">
        <f t="shared" si="40"/>
        <v>325746944</v>
      </c>
      <c r="T186">
        <f t="shared" si="41"/>
        <v>33.015518962827954</v>
      </c>
      <c r="V186" t="b">
        <f t="shared" si="37"/>
        <v>1</v>
      </c>
    </row>
    <row r="187" spans="8:22" x14ac:dyDescent="0.25">
      <c r="H187" s="4">
        <v>9475</v>
      </c>
      <c r="I187" s="4">
        <v>9305</v>
      </c>
      <c r="J187" s="4">
        <f t="shared" si="38"/>
        <v>88164875</v>
      </c>
      <c r="L187">
        <v>88260071</v>
      </c>
      <c r="M187" s="4">
        <f t="shared" si="42"/>
        <v>-95196</v>
      </c>
      <c r="N187">
        <f t="shared" si="39"/>
        <v>0.10797497302638948</v>
      </c>
      <c r="R187" s="4">
        <v>87517671</v>
      </c>
      <c r="S187" s="4">
        <f t="shared" si="40"/>
        <v>647204</v>
      </c>
      <c r="T187">
        <f t="shared" si="41"/>
        <v>0.73408372665418065</v>
      </c>
      <c r="V187" t="b">
        <f t="shared" si="37"/>
        <v>0</v>
      </c>
    </row>
    <row r="188" spans="8:22" x14ac:dyDescent="0.25">
      <c r="H188" s="4">
        <v>-10405</v>
      </c>
      <c r="I188" s="4">
        <v>5504</v>
      </c>
      <c r="J188" s="4">
        <f t="shared" si="38"/>
        <v>-57269120</v>
      </c>
      <c r="L188">
        <v>-1129279424</v>
      </c>
      <c r="M188" s="4">
        <f t="shared" si="42"/>
        <v>1072010304</v>
      </c>
      <c r="N188">
        <f t="shared" si="39"/>
        <v>1871.8819217057987</v>
      </c>
      <c r="R188" s="4">
        <v>-1130278848</v>
      </c>
      <c r="S188" s="4">
        <f t="shared" si="40"/>
        <v>1073009728</v>
      </c>
      <c r="T188">
        <f t="shared" si="41"/>
        <v>1873.6270576534089</v>
      </c>
      <c r="V188" t="b">
        <f t="shared" si="37"/>
        <v>0</v>
      </c>
    </row>
    <row r="189" spans="8:22" x14ac:dyDescent="0.25">
      <c r="H189" s="4">
        <v>-1963</v>
      </c>
      <c r="I189" s="4">
        <v>-25054</v>
      </c>
      <c r="J189" s="4">
        <f t="shared" si="38"/>
        <v>49181002</v>
      </c>
      <c r="L189">
        <v>-17703249</v>
      </c>
      <c r="M189" s="4">
        <f t="shared" si="42"/>
        <v>66884251</v>
      </c>
      <c r="N189">
        <f t="shared" si="39"/>
        <v>135.99611288928193</v>
      </c>
      <c r="R189" s="4">
        <v>-30798417</v>
      </c>
      <c r="S189" s="4">
        <f t="shared" si="40"/>
        <v>79979419</v>
      </c>
      <c r="T189">
        <f t="shared" si="41"/>
        <v>162.62258951129138</v>
      </c>
      <c r="V189" t="b">
        <f t="shared" si="37"/>
        <v>0</v>
      </c>
    </row>
    <row r="190" spans="8:22" x14ac:dyDescent="0.25">
      <c r="H190" s="4">
        <v>16793</v>
      </c>
      <c r="I190" s="4">
        <v>-8018</v>
      </c>
      <c r="J190" s="4">
        <f t="shared" si="38"/>
        <v>-134646274</v>
      </c>
      <c r="L190">
        <v>-141247465</v>
      </c>
      <c r="M190" s="4">
        <f t="shared" si="42"/>
        <v>6601191</v>
      </c>
      <c r="N190">
        <f t="shared" si="39"/>
        <v>4.902616911627276</v>
      </c>
      <c r="R190" s="4">
        <v>-144692457</v>
      </c>
      <c r="S190" s="4">
        <f t="shared" si="40"/>
        <v>10046183</v>
      </c>
      <c r="T190">
        <f t="shared" si="41"/>
        <v>7.4611667308372747</v>
      </c>
      <c r="V190" t="b">
        <f t="shared" si="37"/>
        <v>0</v>
      </c>
    </row>
    <row r="191" spans="8:22" x14ac:dyDescent="0.25">
      <c r="H191" s="4">
        <v>7154</v>
      </c>
      <c r="I191" s="4">
        <v>-26326</v>
      </c>
      <c r="J191" s="4">
        <f t="shared" si="38"/>
        <v>-188336204</v>
      </c>
      <c r="L191">
        <v>-181728111</v>
      </c>
      <c r="M191" s="4">
        <f t="shared" si="42"/>
        <v>-6608093</v>
      </c>
      <c r="N191">
        <f t="shared" si="39"/>
        <v>3.5086684661011858</v>
      </c>
      <c r="R191" s="4">
        <v>-197709679</v>
      </c>
      <c r="S191" s="4">
        <f t="shared" si="40"/>
        <v>9373475</v>
      </c>
      <c r="T191">
        <f t="shared" si="41"/>
        <v>4.9769905100136773</v>
      </c>
      <c r="V191" t="b">
        <f t="shared" si="37"/>
        <v>0</v>
      </c>
    </row>
    <row r="192" spans="8:22" x14ac:dyDescent="0.25">
      <c r="H192" s="4">
        <v>459</v>
      </c>
      <c r="I192" s="4">
        <v>-13866</v>
      </c>
      <c r="J192" s="4">
        <f t="shared" si="38"/>
        <v>-6364494</v>
      </c>
      <c r="L192">
        <v>-19633519</v>
      </c>
      <c r="M192" s="4">
        <f t="shared" si="42"/>
        <v>13269025</v>
      </c>
      <c r="N192">
        <f t="shared" si="39"/>
        <v>208.48515215820771</v>
      </c>
      <c r="R192" s="4">
        <v>-9870959</v>
      </c>
      <c r="S192" s="4">
        <f t="shared" si="40"/>
        <v>3506465</v>
      </c>
      <c r="T192">
        <f t="shared" si="41"/>
        <v>55.094167737450931</v>
      </c>
      <c r="V192" t="b">
        <f t="shared" si="37"/>
        <v>1</v>
      </c>
    </row>
    <row r="193" spans="8:22" x14ac:dyDescent="0.25">
      <c r="H193" s="4">
        <v>-9675</v>
      </c>
      <c r="I193" s="4">
        <v>-28753</v>
      </c>
      <c r="J193" s="4">
        <f t="shared" si="38"/>
        <v>278185275</v>
      </c>
      <c r="L193">
        <v>229932859</v>
      </c>
      <c r="M193" s="4">
        <f t="shared" si="42"/>
        <v>48252416</v>
      </c>
      <c r="N193">
        <f t="shared" si="39"/>
        <v>17.345424196158476</v>
      </c>
      <c r="R193" s="4">
        <v>221290299</v>
      </c>
      <c r="S193" s="4">
        <f t="shared" si="40"/>
        <v>56894976</v>
      </c>
      <c r="T193">
        <f t="shared" si="41"/>
        <v>20.45218820442599</v>
      </c>
      <c r="V193" t="b">
        <f t="shared" si="37"/>
        <v>0</v>
      </c>
    </row>
    <row r="194" spans="8:22" x14ac:dyDescent="0.25">
      <c r="H194" s="4">
        <v>20913</v>
      </c>
      <c r="I194" s="4">
        <v>31212</v>
      </c>
      <c r="J194" s="4">
        <f t="shared" si="38"/>
        <v>652736556</v>
      </c>
      <c r="L194">
        <v>638688812</v>
      </c>
      <c r="M194" s="4">
        <f t="shared" si="42"/>
        <v>14047744</v>
      </c>
      <c r="N194">
        <f t="shared" si="39"/>
        <v>2.1521307288326597</v>
      </c>
      <c r="R194" s="4">
        <v>653634092</v>
      </c>
      <c r="S194" s="4">
        <f t="shared" si="40"/>
        <v>-897536</v>
      </c>
      <c r="T194">
        <f t="shared" si="41"/>
        <v>0.13750355970564027</v>
      </c>
      <c r="V194" t="b">
        <f t="shared" si="37"/>
        <v>1</v>
      </c>
    </row>
    <row r="195" spans="8:22" x14ac:dyDescent="0.25">
      <c r="H195" s="4">
        <v>-8407</v>
      </c>
      <c r="I195" s="4">
        <v>-4062</v>
      </c>
      <c r="J195" s="4">
        <f t="shared" si="38"/>
        <v>34149234</v>
      </c>
      <c r="L195">
        <v>-1123344149</v>
      </c>
      <c r="M195" s="4">
        <f t="shared" si="42"/>
        <v>1157493383</v>
      </c>
      <c r="N195">
        <f t="shared" si="39"/>
        <v>3389.5149244050394</v>
      </c>
      <c r="R195" s="4">
        <v>-1120624661</v>
      </c>
      <c r="S195" s="4">
        <f t="shared" si="40"/>
        <v>1154773895</v>
      </c>
      <c r="T195">
        <f t="shared" si="41"/>
        <v>3381.5513841393922</v>
      </c>
      <c r="V195" t="b">
        <f t="shared" si="37"/>
        <v>1</v>
      </c>
    </row>
    <row r="196" spans="8:22" x14ac:dyDescent="0.25">
      <c r="H196" s="4">
        <v>-12678</v>
      </c>
      <c r="I196" s="4">
        <v>-10252</v>
      </c>
      <c r="J196" s="4">
        <f t="shared" si="38"/>
        <v>129974856</v>
      </c>
      <c r="L196">
        <v>129011512</v>
      </c>
      <c r="M196" s="4">
        <f t="shared" si="42"/>
        <v>963344</v>
      </c>
      <c r="N196">
        <f t="shared" si="39"/>
        <v>0.74117720122728969</v>
      </c>
      <c r="R196" s="4">
        <v>69571384</v>
      </c>
      <c r="S196" s="4">
        <f t="shared" si="40"/>
        <v>60403472</v>
      </c>
      <c r="T196">
        <f t="shared" si="41"/>
        <v>46.473197862208053</v>
      </c>
      <c r="V196" t="b">
        <f t="shared" si="37"/>
        <v>0</v>
      </c>
    </row>
    <row r="197" spans="8:22" x14ac:dyDescent="0.25">
      <c r="H197" s="4">
        <v>-11264</v>
      </c>
      <c r="I197" s="4">
        <v>8878</v>
      </c>
      <c r="J197" s="4">
        <f t="shared" si="38"/>
        <v>-100001792</v>
      </c>
      <c r="L197">
        <v>-114112081</v>
      </c>
      <c r="M197" s="4">
        <f t="shared" si="42"/>
        <v>14110289</v>
      </c>
      <c r="N197">
        <f t="shared" si="39"/>
        <v>14.110036148152224</v>
      </c>
      <c r="R197" s="4">
        <v>-86366033</v>
      </c>
      <c r="S197" s="4">
        <f t="shared" si="40"/>
        <v>-13635759</v>
      </c>
      <c r="T197">
        <f t="shared" si="41"/>
        <v>13.635514651577443</v>
      </c>
      <c r="V197" t="b">
        <f t="shared" si="37"/>
        <v>1</v>
      </c>
    </row>
    <row r="198" spans="8:22" x14ac:dyDescent="0.25">
      <c r="H198" s="4">
        <v>9225</v>
      </c>
      <c r="I198" s="4">
        <v>6215</v>
      </c>
      <c r="J198" s="4">
        <f t="shared" si="38"/>
        <v>57333375</v>
      </c>
      <c r="L198">
        <v>57334107</v>
      </c>
      <c r="M198" s="4">
        <f t="shared" si="42"/>
        <v>-732</v>
      </c>
      <c r="N198">
        <f t="shared" si="39"/>
        <v>1.2767432581807718E-3</v>
      </c>
      <c r="R198" s="4">
        <v>57158235</v>
      </c>
      <c r="S198" s="4">
        <f t="shared" si="40"/>
        <v>175140</v>
      </c>
      <c r="T198">
        <f t="shared" si="41"/>
        <v>0.30547652218276</v>
      </c>
      <c r="V198" t="b">
        <f t="shared" si="37"/>
        <v>0</v>
      </c>
    </row>
    <row r="199" spans="8:22" x14ac:dyDescent="0.25">
      <c r="H199" s="4">
        <v>25973</v>
      </c>
      <c r="I199" s="4">
        <v>-27855</v>
      </c>
      <c r="J199" s="4">
        <f t="shared" si="38"/>
        <v>-723477915</v>
      </c>
      <c r="L199">
        <v>-706880923</v>
      </c>
      <c r="M199" s="4">
        <f t="shared" si="42"/>
        <v>-16596992</v>
      </c>
      <c r="N199">
        <f t="shared" si="39"/>
        <v>2.2940564813232758</v>
      </c>
      <c r="R199" s="4">
        <v>-709207451</v>
      </c>
      <c r="S199" s="4">
        <f t="shared" si="40"/>
        <v>-14270464</v>
      </c>
      <c r="T199">
        <f t="shared" si="41"/>
        <v>1.9724809429739123</v>
      </c>
      <c r="V199" t="b">
        <f t="shared" si="37"/>
        <v>1</v>
      </c>
    </row>
    <row r="200" spans="8:22" x14ac:dyDescent="0.25">
      <c r="H200" s="4">
        <v>-27496</v>
      </c>
      <c r="I200" s="4">
        <v>-31603</v>
      </c>
      <c r="J200" s="4">
        <f t="shared" si="38"/>
        <v>868956088</v>
      </c>
      <c r="L200">
        <v>598512756</v>
      </c>
      <c r="M200" s="4">
        <f t="shared" si="42"/>
        <v>270443332</v>
      </c>
      <c r="N200">
        <f t="shared" si="39"/>
        <v>31.1227846533023</v>
      </c>
      <c r="R200" s="4">
        <v>581786740</v>
      </c>
      <c r="S200" s="4">
        <f t="shared" si="40"/>
        <v>287169348</v>
      </c>
      <c r="T200">
        <f t="shared" si="41"/>
        <v>33.047624841544355</v>
      </c>
      <c r="V200" t="b">
        <f t="shared" si="37"/>
        <v>0</v>
      </c>
    </row>
    <row r="201" spans="8:22" x14ac:dyDescent="0.25">
      <c r="H201" s="4">
        <v>349</v>
      </c>
      <c r="I201" s="4">
        <v>15945</v>
      </c>
      <c r="J201" s="4">
        <f t="shared" si="38"/>
        <v>5564805</v>
      </c>
      <c r="L201">
        <v>5573369</v>
      </c>
      <c r="M201" s="4">
        <f t="shared" si="42"/>
        <v>-8564</v>
      </c>
      <c r="N201">
        <f t="shared" si="39"/>
        <v>0.15389577891767994</v>
      </c>
      <c r="R201" s="4">
        <v>6962425</v>
      </c>
      <c r="S201" s="4">
        <f t="shared" si="40"/>
        <v>-1397620</v>
      </c>
      <c r="T201">
        <f t="shared" si="41"/>
        <v>25.115345461341416</v>
      </c>
      <c r="V201" t="b">
        <f t="shared" si="37"/>
        <v>0</v>
      </c>
    </row>
    <row r="202" spans="8:22" x14ac:dyDescent="0.25">
      <c r="H202" s="4">
        <v>11002</v>
      </c>
      <c r="I202" s="4">
        <v>19410</v>
      </c>
      <c r="J202" s="4">
        <f t="shared" si="38"/>
        <v>213548820</v>
      </c>
      <c r="L202">
        <v>205805261</v>
      </c>
      <c r="M202" s="4">
        <f t="shared" si="42"/>
        <v>7743559</v>
      </c>
      <c r="N202">
        <f t="shared" si="39"/>
        <v>3.6261305494453215</v>
      </c>
      <c r="R202" s="4">
        <v>201373133</v>
      </c>
      <c r="S202" s="4">
        <f t="shared" si="40"/>
        <v>12175687</v>
      </c>
      <c r="T202">
        <f t="shared" si="41"/>
        <v>5.701594136647536</v>
      </c>
      <c r="V202" t="b">
        <f t="shared" si="37"/>
        <v>0</v>
      </c>
    </row>
    <row r="203" spans="8:22" x14ac:dyDescent="0.25">
      <c r="H203" s="4">
        <v>-12432</v>
      </c>
      <c r="I203" s="4">
        <v>3873</v>
      </c>
      <c r="J203" s="4">
        <f t="shared" si="38"/>
        <v>-48149136</v>
      </c>
      <c r="L203">
        <v>-1172423840</v>
      </c>
      <c r="M203" s="4">
        <f t="shared" si="42"/>
        <v>1124274704</v>
      </c>
      <c r="N203">
        <f t="shared" si="39"/>
        <v>2334.9841708478425</v>
      </c>
      <c r="R203" s="4">
        <v>-1256039328</v>
      </c>
      <c r="S203" s="4">
        <f t="shared" si="40"/>
        <v>1207890192</v>
      </c>
      <c r="T203">
        <f t="shared" si="41"/>
        <v>2508.6435445072161</v>
      </c>
      <c r="V203" t="b">
        <f t="shared" si="37"/>
        <v>0</v>
      </c>
    </row>
    <row r="204" spans="8:22" x14ac:dyDescent="0.25">
      <c r="H204" s="4">
        <v>-19785</v>
      </c>
      <c r="I204" s="4">
        <v>3390</v>
      </c>
      <c r="J204" s="4">
        <f t="shared" si="38"/>
        <v>-67071150</v>
      </c>
      <c r="L204">
        <v>-1147129271</v>
      </c>
      <c r="M204" s="4">
        <f t="shared" si="42"/>
        <v>1080058121</v>
      </c>
      <c r="N204">
        <f t="shared" si="39"/>
        <v>1610.3169857680984</v>
      </c>
      <c r="R204" s="4">
        <v>-1203287479</v>
      </c>
      <c r="S204" s="4">
        <f t="shared" si="40"/>
        <v>1136216329</v>
      </c>
      <c r="T204">
        <f t="shared" si="41"/>
        <v>1694.0462911400805</v>
      </c>
      <c r="V204" t="b">
        <f t="shared" si="37"/>
        <v>0</v>
      </c>
    </row>
    <row r="205" spans="8:22" x14ac:dyDescent="0.25">
      <c r="H205" s="4">
        <v>27762</v>
      </c>
      <c r="I205" s="4">
        <v>-19513</v>
      </c>
      <c r="J205" s="4">
        <f t="shared" si="38"/>
        <v>-541719906</v>
      </c>
      <c r="L205">
        <v>-548778347</v>
      </c>
      <c r="M205" s="4">
        <f t="shared" si="42"/>
        <v>7058441</v>
      </c>
      <c r="N205">
        <f t="shared" si="39"/>
        <v>1.3029687338090914</v>
      </c>
      <c r="R205" s="4">
        <v>-548343147</v>
      </c>
      <c r="S205" s="4">
        <f t="shared" si="40"/>
        <v>6623241</v>
      </c>
      <c r="T205">
        <f t="shared" si="41"/>
        <v>1.2226320145599374</v>
      </c>
      <c r="V205" t="b">
        <f t="shared" si="37"/>
        <v>1</v>
      </c>
    </row>
    <row r="206" spans="8:22" x14ac:dyDescent="0.25">
      <c r="H206" s="4">
        <v>-16996</v>
      </c>
      <c r="I206" s="4">
        <v>-15940</v>
      </c>
      <c r="J206" s="4">
        <f t="shared" si="38"/>
        <v>270916240</v>
      </c>
      <c r="L206">
        <v>-58576564</v>
      </c>
      <c r="M206" s="4">
        <f t="shared" si="42"/>
        <v>329492804</v>
      </c>
      <c r="N206">
        <f t="shared" si="39"/>
        <v>121.62165103132982</v>
      </c>
      <c r="R206" s="4">
        <v>-59345588</v>
      </c>
      <c r="S206" s="4">
        <f t="shared" si="40"/>
        <v>330261828</v>
      </c>
      <c r="T206">
        <f t="shared" si="41"/>
        <v>121.90551145992576</v>
      </c>
      <c r="V206" t="b">
        <f t="shared" si="37"/>
        <v>0</v>
      </c>
    </row>
    <row r="207" spans="8:22" x14ac:dyDescent="0.25">
      <c r="H207" s="4">
        <v>-28003</v>
      </c>
      <c r="I207" s="4">
        <v>-14132</v>
      </c>
      <c r="J207" s="4">
        <f t="shared" si="38"/>
        <v>395738396</v>
      </c>
      <c r="L207">
        <v>389694236</v>
      </c>
      <c r="M207" s="4">
        <f t="shared" si="42"/>
        <v>6044160</v>
      </c>
      <c r="N207">
        <f t="shared" si="39"/>
        <v>1.5273119972922717</v>
      </c>
      <c r="R207" s="4">
        <v>323343132</v>
      </c>
      <c r="S207" s="4">
        <f t="shared" si="40"/>
        <v>72395264</v>
      </c>
      <c r="T207">
        <f t="shared" si="41"/>
        <v>18.293717448634929</v>
      </c>
      <c r="V207" t="b">
        <f t="shared" si="37"/>
        <v>0</v>
      </c>
    </row>
    <row r="208" spans="8:22" x14ac:dyDescent="0.25">
      <c r="H208" s="4">
        <v>6869</v>
      </c>
      <c r="I208" s="4">
        <v>28259</v>
      </c>
      <c r="J208" s="4">
        <f t="shared" si="38"/>
        <v>194111071</v>
      </c>
      <c r="L208">
        <v>202793839</v>
      </c>
      <c r="M208" s="4">
        <f t="shared" si="42"/>
        <v>-8682768</v>
      </c>
      <c r="N208">
        <f t="shared" si="39"/>
        <v>4.4730926243768963</v>
      </c>
      <c r="R208" s="4">
        <v>200830831</v>
      </c>
      <c r="S208" s="4">
        <f t="shared" si="40"/>
        <v>-6719760</v>
      </c>
      <c r="T208">
        <f t="shared" si="41"/>
        <v>3.4618118200996375</v>
      </c>
      <c r="V208" t="b">
        <f t="shared" si="37"/>
        <v>1</v>
      </c>
    </row>
    <row r="209" spans="8:22" x14ac:dyDescent="0.25">
      <c r="H209" s="4">
        <v>-10303</v>
      </c>
      <c r="I209" s="4">
        <v>-10573</v>
      </c>
      <c r="J209" s="4">
        <f t="shared" si="38"/>
        <v>108933619</v>
      </c>
      <c r="L209">
        <v>114342643</v>
      </c>
      <c r="M209" s="4">
        <f t="shared" si="42"/>
        <v>-5409024</v>
      </c>
      <c r="N209">
        <f t="shared" si="39"/>
        <v>4.965431287103387</v>
      </c>
      <c r="R209" s="4">
        <v>45406707</v>
      </c>
      <c r="S209" s="4">
        <f t="shared" si="40"/>
        <v>63526912</v>
      </c>
      <c r="T209">
        <f t="shared" si="41"/>
        <v>58.317085747422013</v>
      </c>
      <c r="V209" t="b">
        <f t="shared" si="37"/>
        <v>0</v>
      </c>
    </row>
    <row r="210" spans="8:22" x14ac:dyDescent="0.25">
      <c r="H210" s="4">
        <v>23555</v>
      </c>
      <c r="I210" s="4">
        <v>-31092</v>
      </c>
      <c r="J210" s="4">
        <f t="shared" si="38"/>
        <v>-732372060</v>
      </c>
      <c r="L210">
        <v>-737848220</v>
      </c>
      <c r="M210" s="4">
        <f t="shared" si="42"/>
        <v>5476160</v>
      </c>
      <c r="N210">
        <f t="shared" si="39"/>
        <v>0.74772923478265951</v>
      </c>
      <c r="R210" s="4">
        <v>-738426780</v>
      </c>
      <c r="S210" s="4">
        <f t="shared" si="40"/>
        <v>6054720</v>
      </c>
      <c r="T210">
        <f t="shared" si="41"/>
        <v>0.82672733309897151</v>
      </c>
      <c r="V210" t="b">
        <f t="shared" si="37"/>
        <v>0</v>
      </c>
    </row>
    <row r="211" spans="8:22" x14ac:dyDescent="0.25">
      <c r="H211" s="4">
        <v>24782</v>
      </c>
      <c r="I211" s="4">
        <v>-26310</v>
      </c>
      <c r="J211" s="4">
        <f t="shared" si="38"/>
        <v>-652014420</v>
      </c>
      <c r="L211">
        <v>-645058123</v>
      </c>
      <c r="M211" s="4">
        <f t="shared" si="42"/>
        <v>-6956297</v>
      </c>
      <c r="N211">
        <f t="shared" si="39"/>
        <v>1.0668931217809567</v>
      </c>
      <c r="R211" s="4">
        <v>-655066955</v>
      </c>
      <c r="S211" s="4">
        <f t="shared" si="40"/>
        <v>3052535</v>
      </c>
      <c r="T211">
        <f t="shared" si="41"/>
        <v>0.46816986041505038</v>
      </c>
      <c r="V211" t="b">
        <f t="shared" si="37"/>
        <v>1</v>
      </c>
    </row>
    <row r="212" spans="8:22" x14ac:dyDescent="0.25">
      <c r="H212" s="4">
        <v>16839</v>
      </c>
      <c r="I212" s="4">
        <v>-26434</v>
      </c>
      <c r="J212" s="4">
        <f t="shared" si="38"/>
        <v>-445122126</v>
      </c>
      <c r="L212">
        <v>-459289159</v>
      </c>
      <c r="M212" s="4">
        <f t="shared" si="42"/>
        <v>14167033</v>
      </c>
      <c r="N212">
        <f t="shared" si="39"/>
        <v>3.1827294516471643</v>
      </c>
      <c r="R212" s="4">
        <v>-430227271</v>
      </c>
      <c r="S212" s="4">
        <f t="shared" si="40"/>
        <v>-14894855</v>
      </c>
      <c r="T212">
        <f t="shared" si="41"/>
        <v>3.3462400833338934</v>
      </c>
      <c r="V212" t="b">
        <f t="shared" si="37"/>
        <v>0</v>
      </c>
    </row>
    <row r="213" spans="8:22" x14ac:dyDescent="0.25">
      <c r="H213" s="4">
        <v>-6086</v>
      </c>
      <c r="I213" s="4">
        <v>-28708</v>
      </c>
      <c r="J213" s="4">
        <f t="shared" si="38"/>
        <v>174716888</v>
      </c>
      <c r="L213">
        <v>125909236</v>
      </c>
      <c r="M213" s="4">
        <f t="shared" si="42"/>
        <v>48807652</v>
      </c>
      <c r="N213">
        <f t="shared" si="39"/>
        <v>27.935280074356633</v>
      </c>
      <c r="R213" s="4">
        <v>118557940</v>
      </c>
      <c r="S213" s="4">
        <f t="shared" si="40"/>
        <v>56158948</v>
      </c>
      <c r="T213">
        <f t="shared" si="41"/>
        <v>32.142827543952137</v>
      </c>
      <c r="V213" t="b">
        <f t="shared" si="37"/>
        <v>0</v>
      </c>
    </row>
    <row r="214" spans="8:22" x14ac:dyDescent="0.25">
      <c r="H214" s="4">
        <v>13519</v>
      </c>
      <c r="I214" s="4">
        <v>8760</v>
      </c>
      <c r="J214" s="4">
        <f t="shared" si="38"/>
        <v>118426440</v>
      </c>
      <c r="L214">
        <v>99519876</v>
      </c>
      <c r="M214" s="4">
        <f t="shared" si="42"/>
        <v>18906564</v>
      </c>
      <c r="N214">
        <f t="shared" si="39"/>
        <v>15.964816640608296</v>
      </c>
      <c r="R214" s="4">
        <v>44259716</v>
      </c>
      <c r="S214" s="4">
        <f t="shared" si="40"/>
        <v>74166724</v>
      </c>
      <c r="T214">
        <f t="shared" si="41"/>
        <v>62.626828941239808</v>
      </c>
      <c r="V214" t="b">
        <f t="shared" si="37"/>
        <v>0</v>
      </c>
    </row>
    <row r="215" spans="8:22" x14ac:dyDescent="0.25">
      <c r="H215" s="4">
        <v>30723</v>
      </c>
      <c r="I215" s="4">
        <v>17041</v>
      </c>
      <c r="J215" s="4">
        <f t="shared" si="38"/>
        <v>523550643</v>
      </c>
      <c r="L215">
        <v>532381811</v>
      </c>
      <c r="M215" s="4">
        <f t="shared" si="42"/>
        <v>-8831168</v>
      </c>
      <c r="N215">
        <f t="shared" si="39"/>
        <v>1.6867839086962977</v>
      </c>
      <c r="R215" s="4">
        <v>523697523</v>
      </c>
      <c r="S215" s="4">
        <f t="shared" si="40"/>
        <v>-146880</v>
      </c>
      <c r="T215">
        <f t="shared" si="41"/>
        <v>2.8054592609869072E-2</v>
      </c>
      <c r="V215" t="b">
        <f t="shared" si="37"/>
        <v>1</v>
      </c>
    </row>
    <row r="216" spans="8:22" x14ac:dyDescent="0.25">
      <c r="H216" s="4">
        <v>-6134</v>
      </c>
      <c r="I216" s="4">
        <v>274</v>
      </c>
      <c r="J216" s="4">
        <f t="shared" si="38"/>
        <v>-1680716</v>
      </c>
      <c r="L216">
        <v>-1398390339</v>
      </c>
      <c r="M216" s="4">
        <f t="shared" si="42"/>
        <v>1396709623</v>
      </c>
      <c r="N216">
        <f t="shared" si="39"/>
        <v>83102.060252892217</v>
      </c>
      <c r="R216" s="4">
        <v>-1404219203</v>
      </c>
      <c r="S216" s="4">
        <f t="shared" si="40"/>
        <v>1402538487</v>
      </c>
      <c r="T216">
        <f t="shared" si="41"/>
        <v>83448.868636938059</v>
      </c>
      <c r="V216" t="b">
        <f t="shared" si="37"/>
        <v>0</v>
      </c>
    </row>
    <row r="217" spans="8:22" x14ac:dyDescent="0.25">
      <c r="H217" s="4">
        <v>-26171</v>
      </c>
      <c r="I217" s="4">
        <v>16195</v>
      </c>
      <c r="J217" s="4">
        <f t="shared" si="38"/>
        <v>-423839345</v>
      </c>
      <c r="L217">
        <v>-765827441</v>
      </c>
      <c r="M217" s="4">
        <f t="shared" si="42"/>
        <v>341988096</v>
      </c>
      <c r="N217">
        <f t="shared" si="39"/>
        <v>80.688142815056494</v>
      </c>
      <c r="R217" s="4">
        <v>-763821169</v>
      </c>
      <c r="S217" s="4">
        <f t="shared" si="40"/>
        <v>339981824</v>
      </c>
      <c r="T217">
        <f t="shared" si="41"/>
        <v>80.21478610014367</v>
      </c>
      <c r="V217" t="b">
        <f t="shared" si="37"/>
        <v>1</v>
      </c>
    </row>
    <row r="218" spans="8:22" x14ac:dyDescent="0.25">
      <c r="H218" s="4">
        <v>13873</v>
      </c>
      <c r="I218" s="4">
        <v>6698</v>
      </c>
      <c r="J218" s="4">
        <f t="shared" si="38"/>
        <v>92921354</v>
      </c>
      <c r="L218">
        <v>92971003</v>
      </c>
      <c r="M218" s="4">
        <f t="shared" si="42"/>
        <v>-49649</v>
      </c>
      <c r="N218">
        <f t="shared" si="39"/>
        <v>5.3431205920654146E-2</v>
      </c>
      <c r="R218" s="4">
        <v>92925179</v>
      </c>
      <c r="S218" s="4">
        <f t="shared" si="40"/>
        <v>-3825</v>
      </c>
      <c r="T218">
        <f t="shared" si="41"/>
        <v>4.1163842705090152E-3</v>
      </c>
      <c r="V218" t="b">
        <f t="shared" si="37"/>
        <v>1</v>
      </c>
    </row>
    <row r="219" spans="8:22" x14ac:dyDescent="0.25">
      <c r="H219" s="4">
        <v>-8042</v>
      </c>
      <c r="I219" s="4">
        <v>-15892</v>
      </c>
      <c r="J219" s="4">
        <f t="shared" si="38"/>
        <v>127803464</v>
      </c>
      <c r="L219">
        <v>-190314188</v>
      </c>
      <c r="M219" s="4">
        <f t="shared" si="42"/>
        <v>318117652</v>
      </c>
      <c r="N219">
        <f t="shared" si="39"/>
        <v>248.91160383571452</v>
      </c>
      <c r="R219" s="4">
        <v>-263119564</v>
      </c>
      <c r="S219" s="4">
        <f t="shared" si="40"/>
        <v>390923028</v>
      </c>
      <c r="T219">
        <f t="shared" si="41"/>
        <v>305.87827259517786</v>
      </c>
      <c r="V219" t="b">
        <f t="shared" si="37"/>
        <v>0</v>
      </c>
    </row>
    <row r="220" spans="8:22" x14ac:dyDescent="0.25">
      <c r="H220" s="4">
        <v>-12814</v>
      </c>
      <c r="I220" s="4">
        <v>-31363</v>
      </c>
      <c r="J220" s="4">
        <f t="shared" si="38"/>
        <v>401885482</v>
      </c>
      <c r="L220">
        <v>138985382</v>
      </c>
      <c r="M220" s="4">
        <f t="shared" si="42"/>
        <v>262900100</v>
      </c>
      <c r="N220">
        <f t="shared" si="39"/>
        <v>65.416670114995583</v>
      </c>
      <c r="R220" s="4">
        <v>126616230</v>
      </c>
      <c r="S220" s="4">
        <f t="shared" si="40"/>
        <v>275269252</v>
      </c>
      <c r="T220">
        <f t="shared" si="41"/>
        <v>68.494450366833604</v>
      </c>
      <c r="V220" t="b">
        <f t="shared" si="37"/>
        <v>0</v>
      </c>
    </row>
    <row r="221" spans="8:22" x14ac:dyDescent="0.25">
      <c r="H221" s="4">
        <v>11812</v>
      </c>
      <c r="I221" s="4">
        <v>-291</v>
      </c>
      <c r="J221" s="4">
        <f t="shared" si="38"/>
        <v>-3437292</v>
      </c>
      <c r="L221">
        <v>-6346352</v>
      </c>
      <c r="M221" s="4">
        <f t="shared" si="42"/>
        <v>2909060</v>
      </c>
      <c r="N221">
        <f t="shared" si="39"/>
        <v>84.632321024806728</v>
      </c>
      <c r="R221" s="4">
        <v>-6911600</v>
      </c>
      <c r="S221" s="4">
        <f t="shared" si="40"/>
        <v>3474308</v>
      </c>
      <c r="T221">
        <f t="shared" si="41"/>
        <v>101.07689425280132</v>
      </c>
      <c r="V221" t="b">
        <f t="shared" si="37"/>
        <v>0</v>
      </c>
    </row>
    <row r="222" spans="8:22" x14ac:dyDescent="0.25">
      <c r="H222" s="4">
        <v>-9146</v>
      </c>
      <c r="I222" s="4">
        <v>-11993</v>
      </c>
      <c r="J222" s="4">
        <f t="shared" si="38"/>
        <v>109687978</v>
      </c>
      <c r="L222">
        <v>42644449</v>
      </c>
      <c r="M222" s="4">
        <f t="shared" si="42"/>
        <v>67043529</v>
      </c>
      <c r="N222">
        <f t="shared" si="39"/>
        <v>61.122039281278397</v>
      </c>
      <c r="R222" s="4">
        <v>7602657</v>
      </c>
      <c r="S222" s="4">
        <f t="shared" si="40"/>
        <v>102085321</v>
      </c>
      <c r="T222">
        <f t="shared" si="41"/>
        <v>93.068832939923468</v>
      </c>
      <c r="V222" t="b">
        <f t="shared" si="37"/>
        <v>0</v>
      </c>
    </row>
    <row r="223" spans="8:22" x14ac:dyDescent="0.25">
      <c r="H223" s="4">
        <v>-2609</v>
      </c>
      <c r="I223" s="4">
        <v>-29669</v>
      </c>
      <c r="J223" s="4">
        <f t="shared" si="38"/>
        <v>77406421</v>
      </c>
      <c r="L223">
        <v>81081573</v>
      </c>
      <c r="M223" s="4">
        <f t="shared" si="42"/>
        <v>-3675152</v>
      </c>
      <c r="N223">
        <f t="shared" si="39"/>
        <v>4.7478645214716755</v>
      </c>
      <c r="R223" s="4">
        <v>68391909</v>
      </c>
      <c r="S223" s="4">
        <f t="shared" si="40"/>
        <v>9014512</v>
      </c>
      <c r="T223">
        <f t="shared" si="41"/>
        <v>11.645690219936663</v>
      </c>
      <c r="V223" t="b">
        <f t="shared" si="37"/>
        <v>0</v>
      </c>
    </row>
    <row r="224" spans="8:22" x14ac:dyDescent="0.25">
      <c r="H224" s="4">
        <v>11554</v>
      </c>
      <c r="I224" s="4">
        <v>18657</v>
      </c>
      <c r="J224" s="4">
        <f t="shared" si="38"/>
        <v>215562978</v>
      </c>
      <c r="L224">
        <v>195783410</v>
      </c>
      <c r="M224" s="4">
        <f t="shared" si="42"/>
        <v>19779568</v>
      </c>
      <c r="N224">
        <f t="shared" si="39"/>
        <v>9.1757722886905011</v>
      </c>
      <c r="R224" s="4">
        <v>207635186</v>
      </c>
      <c r="S224" s="4">
        <f t="shared" si="40"/>
        <v>7927792</v>
      </c>
      <c r="T224">
        <f t="shared" si="41"/>
        <v>3.6777150109700196</v>
      </c>
      <c r="V224" t="b">
        <f t="shared" si="37"/>
        <v>1</v>
      </c>
    </row>
    <row r="225" spans="8:22" x14ac:dyDescent="0.25">
      <c r="H225" s="4">
        <v>27702</v>
      </c>
      <c r="I225" s="4">
        <v>22599</v>
      </c>
      <c r="J225" s="4">
        <f t="shared" si="38"/>
        <v>626037498</v>
      </c>
      <c r="L225">
        <v>626087457</v>
      </c>
      <c r="M225" s="4">
        <f t="shared" si="42"/>
        <v>-49959</v>
      </c>
      <c r="N225">
        <f t="shared" si="39"/>
        <v>7.9801929053137967E-3</v>
      </c>
      <c r="R225" s="4">
        <v>624855841</v>
      </c>
      <c r="S225" s="4">
        <f t="shared" si="40"/>
        <v>1181657</v>
      </c>
      <c r="T225">
        <f t="shared" si="41"/>
        <v>0.18875179262824285</v>
      </c>
      <c r="V225" t="b">
        <f t="shared" si="37"/>
        <v>0</v>
      </c>
    </row>
    <row r="226" spans="8:22" x14ac:dyDescent="0.25">
      <c r="H226" s="4">
        <v>28881</v>
      </c>
      <c r="I226" s="4">
        <v>17156</v>
      </c>
      <c r="J226" s="4">
        <f t="shared" si="38"/>
        <v>495482436</v>
      </c>
      <c r="L226">
        <v>506863940</v>
      </c>
      <c r="M226" s="4">
        <f t="shared" si="42"/>
        <v>-11381504</v>
      </c>
      <c r="N226">
        <f t="shared" si="39"/>
        <v>2.2970549858199214</v>
      </c>
      <c r="R226" s="4">
        <v>420355396</v>
      </c>
      <c r="S226" s="4">
        <f t="shared" si="40"/>
        <v>75127040</v>
      </c>
      <c r="T226">
        <f t="shared" si="41"/>
        <v>15.162402245071711</v>
      </c>
      <c r="V226" t="b">
        <f t="shared" si="37"/>
        <v>0</v>
      </c>
    </row>
    <row r="227" spans="8:22" x14ac:dyDescent="0.25">
      <c r="H227" s="4">
        <v>-7971</v>
      </c>
      <c r="I227" s="4">
        <v>10539</v>
      </c>
      <c r="J227" s="4">
        <f t="shared" si="38"/>
        <v>-84006369</v>
      </c>
      <c r="L227">
        <v>-86614497</v>
      </c>
      <c r="M227" s="4">
        <f t="shared" si="42"/>
        <v>2608128</v>
      </c>
      <c r="N227">
        <f t="shared" si="39"/>
        <v>3.1046788845260056</v>
      </c>
      <c r="R227" s="4">
        <v>-154075361</v>
      </c>
      <c r="S227" s="4">
        <f t="shared" si="40"/>
        <v>70068992</v>
      </c>
      <c r="T227">
        <f t="shared" si="41"/>
        <v>83.409142466328959</v>
      </c>
      <c r="V227" t="b">
        <f t="shared" si="37"/>
        <v>0</v>
      </c>
    </row>
    <row r="228" spans="8:22" x14ac:dyDescent="0.25">
      <c r="H228" s="4">
        <v>12681</v>
      </c>
      <c r="I228" s="4">
        <v>23040</v>
      </c>
      <c r="J228" s="4">
        <f t="shared" si="38"/>
        <v>292170240</v>
      </c>
      <c r="L228">
        <v>303058432</v>
      </c>
      <c r="M228" s="4">
        <f t="shared" si="42"/>
        <v>-10888192</v>
      </c>
      <c r="N228">
        <f t="shared" si="39"/>
        <v>3.7266601827756309</v>
      </c>
      <c r="R228" s="4">
        <v>297986560</v>
      </c>
      <c r="S228" s="4">
        <f t="shared" si="40"/>
        <v>-5816320</v>
      </c>
      <c r="T228">
        <f t="shared" si="41"/>
        <v>1.9907297882220996</v>
      </c>
      <c r="V228" t="b">
        <f t="shared" si="37"/>
        <v>1</v>
      </c>
    </row>
    <row r="229" spans="8:22" x14ac:dyDescent="0.25">
      <c r="H229" s="4">
        <v>-16490</v>
      </c>
      <c r="I229" s="4">
        <v>13619</v>
      </c>
      <c r="J229" s="4">
        <f t="shared" si="38"/>
        <v>-224577310</v>
      </c>
      <c r="L229">
        <v>-228002351</v>
      </c>
      <c r="M229" s="4">
        <f t="shared" si="42"/>
        <v>3425041</v>
      </c>
      <c r="N229">
        <f t="shared" si="39"/>
        <v>1.5251055416061401</v>
      </c>
      <c r="R229" s="4">
        <v>-296736047</v>
      </c>
      <c r="S229" s="4">
        <f t="shared" si="40"/>
        <v>72158737</v>
      </c>
      <c r="T229">
        <f t="shared" si="41"/>
        <v>32.130911622371819</v>
      </c>
      <c r="V229" t="b">
        <f t="shared" si="37"/>
        <v>0</v>
      </c>
    </row>
    <row r="230" spans="8:22" x14ac:dyDescent="0.25">
      <c r="H230" s="4">
        <v>8267</v>
      </c>
      <c r="I230" s="4">
        <v>8772</v>
      </c>
      <c r="J230" s="4">
        <f t="shared" si="38"/>
        <v>72518124</v>
      </c>
      <c r="L230">
        <v>72565996</v>
      </c>
      <c r="M230" s="4">
        <f t="shared" si="42"/>
        <v>-47872</v>
      </c>
      <c r="N230">
        <f t="shared" si="39"/>
        <v>6.6013842277552581E-2</v>
      </c>
      <c r="R230" s="4">
        <v>71121132</v>
      </c>
      <c r="S230" s="4">
        <f t="shared" si="40"/>
        <v>1396992</v>
      </c>
      <c r="T230">
        <f t="shared" si="41"/>
        <v>1.9264039428267616</v>
      </c>
      <c r="V230" t="b">
        <f t="shared" ref="V230:V293" si="43" xml:space="preserve"> T230 &lt; N230</f>
        <v>0</v>
      </c>
    </row>
    <row r="231" spans="8:22" x14ac:dyDescent="0.25">
      <c r="H231" s="4">
        <v>25631</v>
      </c>
      <c r="I231" s="4">
        <v>6890</v>
      </c>
      <c r="J231" s="4">
        <f t="shared" ref="J231:J294" si="44">H231*I231</f>
        <v>176597590</v>
      </c>
      <c r="L231">
        <v>186747253</v>
      </c>
      <c r="M231" s="4">
        <f t="shared" si="42"/>
        <v>-10149663</v>
      </c>
      <c r="N231">
        <f t="shared" ref="N231:N294" si="45">IMABS(M231/J231 *100)</f>
        <v>5.7473394738852326</v>
      </c>
      <c r="R231" s="4">
        <v>161442933</v>
      </c>
      <c r="S231" s="4">
        <f t="shared" ref="S231:S294" si="46">J231-R231</f>
        <v>15154657</v>
      </c>
      <c r="T231">
        <f t="shared" ref="T231:T294" si="47">IMABS(S231/J231 *100)</f>
        <v>8.5814630879164309</v>
      </c>
      <c r="V231" t="b">
        <f t="shared" si="43"/>
        <v>0</v>
      </c>
    </row>
    <row r="232" spans="8:22" x14ac:dyDescent="0.25">
      <c r="H232" s="4">
        <v>15780</v>
      </c>
      <c r="I232" s="4">
        <v>-16243</v>
      </c>
      <c r="J232" s="4">
        <f t="shared" si="44"/>
        <v>-256314540</v>
      </c>
      <c r="L232">
        <v>-240796912</v>
      </c>
      <c r="M232" s="4">
        <f t="shared" si="42"/>
        <v>-15517628</v>
      </c>
      <c r="N232">
        <f t="shared" si="45"/>
        <v>6.0541348922304605</v>
      </c>
      <c r="R232" s="4">
        <v>-267387120</v>
      </c>
      <c r="S232" s="4">
        <f t="shared" si="46"/>
        <v>11072580</v>
      </c>
      <c r="T232">
        <f t="shared" si="47"/>
        <v>4.3199187997684412</v>
      </c>
      <c r="V232" t="b">
        <f t="shared" si="43"/>
        <v>1</v>
      </c>
    </row>
    <row r="233" spans="8:22" x14ac:dyDescent="0.25">
      <c r="H233" s="4">
        <v>-16216</v>
      </c>
      <c r="I233" s="4">
        <v>23272</v>
      </c>
      <c r="J233" s="4">
        <f t="shared" si="44"/>
        <v>-377378752</v>
      </c>
      <c r="L233">
        <v>-383244852</v>
      </c>
      <c r="M233" s="4">
        <f t="shared" si="42"/>
        <v>5866100</v>
      </c>
      <c r="N233">
        <f t="shared" si="45"/>
        <v>1.5544330381377698</v>
      </c>
      <c r="R233" s="4">
        <v>-369118772</v>
      </c>
      <c r="S233" s="4">
        <f t="shared" si="46"/>
        <v>-8259980</v>
      </c>
      <c r="T233">
        <f t="shared" si="47"/>
        <v>2.1887771784247145</v>
      </c>
      <c r="V233" t="b">
        <f t="shared" si="43"/>
        <v>0</v>
      </c>
    </row>
    <row r="234" spans="8:22" x14ac:dyDescent="0.25">
      <c r="H234" s="4">
        <v>112</v>
      </c>
      <c r="I234" s="4">
        <v>24475</v>
      </c>
      <c r="J234" s="4">
        <f t="shared" si="44"/>
        <v>2741200</v>
      </c>
      <c r="L234">
        <v>-13952373</v>
      </c>
      <c r="M234" s="4">
        <f t="shared" si="42"/>
        <v>16693573</v>
      </c>
      <c r="N234">
        <f t="shared" si="45"/>
        <v>608.98777907485771</v>
      </c>
      <c r="R234" s="4">
        <v>10293387</v>
      </c>
      <c r="S234" s="4">
        <f t="shared" si="46"/>
        <v>-7552187</v>
      </c>
      <c r="T234">
        <f t="shared" si="47"/>
        <v>275.50660294761417</v>
      </c>
      <c r="V234" t="b">
        <f t="shared" si="43"/>
        <v>1</v>
      </c>
    </row>
    <row r="235" spans="8:22" x14ac:dyDescent="0.25">
      <c r="H235" s="4">
        <v>-27939</v>
      </c>
      <c r="I235" s="4">
        <v>17462</v>
      </c>
      <c r="J235" s="4">
        <f t="shared" si="44"/>
        <v>-487870818</v>
      </c>
      <c r="L235">
        <v>-778620601</v>
      </c>
      <c r="M235" s="4">
        <f t="shared" si="42"/>
        <v>290749783</v>
      </c>
      <c r="N235">
        <f t="shared" si="45"/>
        <v>59.595649559839018</v>
      </c>
      <c r="R235" s="4">
        <v>-849510841</v>
      </c>
      <c r="S235" s="4">
        <f t="shared" si="46"/>
        <v>361640023</v>
      </c>
      <c r="T235">
        <f t="shared" si="47"/>
        <v>74.126184567161374</v>
      </c>
      <c r="V235" t="b">
        <f t="shared" si="43"/>
        <v>0</v>
      </c>
    </row>
    <row r="236" spans="8:22" x14ac:dyDescent="0.25">
      <c r="H236" s="4">
        <v>-26066</v>
      </c>
      <c r="I236" s="4">
        <v>31271</v>
      </c>
      <c r="J236" s="4">
        <f t="shared" si="44"/>
        <v>-815109886</v>
      </c>
      <c r="L236">
        <v>-1099958247</v>
      </c>
      <c r="M236" s="4">
        <f t="shared" si="42"/>
        <v>284848361</v>
      </c>
      <c r="N236">
        <f t="shared" si="45"/>
        <v>34.946007390223208</v>
      </c>
      <c r="R236" s="4">
        <v>-1072135911</v>
      </c>
      <c r="S236" s="4">
        <f t="shared" si="46"/>
        <v>257026025</v>
      </c>
      <c r="T236">
        <f t="shared" si="47"/>
        <v>31.532684048442515</v>
      </c>
      <c r="V236" t="b">
        <f t="shared" si="43"/>
        <v>1</v>
      </c>
    </row>
    <row r="237" spans="8:22" x14ac:dyDescent="0.25">
      <c r="H237" s="4">
        <v>-27920</v>
      </c>
      <c r="I237" s="4">
        <v>10881</v>
      </c>
      <c r="J237" s="4">
        <f t="shared" si="44"/>
        <v>-303797520</v>
      </c>
      <c r="L237">
        <v>-317129552</v>
      </c>
      <c r="M237" s="4">
        <f t="shared" si="42"/>
        <v>13332032</v>
      </c>
      <c r="N237">
        <f t="shared" si="45"/>
        <v>4.3884597872951696</v>
      </c>
      <c r="R237" s="4">
        <v>-306066256</v>
      </c>
      <c r="S237" s="4">
        <f t="shared" si="46"/>
        <v>2268736</v>
      </c>
      <c r="T237">
        <f t="shared" si="47"/>
        <v>0.74679213971200298</v>
      </c>
      <c r="V237" t="b">
        <f t="shared" si="43"/>
        <v>1</v>
      </c>
    </row>
    <row r="238" spans="8:22" x14ac:dyDescent="0.25">
      <c r="H238" s="4">
        <v>24590</v>
      </c>
      <c r="I238" s="4">
        <v>-177</v>
      </c>
      <c r="J238" s="4">
        <f t="shared" si="44"/>
        <v>-4352430</v>
      </c>
      <c r="L238">
        <v>-21130159</v>
      </c>
      <c r="M238" s="4">
        <f t="shared" si="42"/>
        <v>16777729</v>
      </c>
      <c r="N238">
        <f t="shared" si="45"/>
        <v>385.47958266991083</v>
      </c>
      <c r="R238" s="4">
        <v>-11598767</v>
      </c>
      <c r="S238" s="4">
        <f t="shared" si="46"/>
        <v>7246337</v>
      </c>
      <c r="T238">
        <f t="shared" si="47"/>
        <v>166.48945531576612</v>
      </c>
      <c r="V238" t="b">
        <f t="shared" si="43"/>
        <v>1</v>
      </c>
    </row>
    <row r="239" spans="8:22" x14ac:dyDescent="0.25">
      <c r="H239" s="4">
        <v>-6821</v>
      </c>
      <c r="I239" s="4">
        <v>-25796</v>
      </c>
      <c r="J239" s="4">
        <f t="shared" si="44"/>
        <v>175954516</v>
      </c>
      <c r="L239">
        <v>175172180</v>
      </c>
      <c r="M239" s="4">
        <f t="shared" si="42"/>
        <v>782336</v>
      </c>
      <c r="N239">
        <f t="shared" si="45"/>
        <v>0.44462399589675777</v>
      </c>
      <c r="R239" s="4">
        <v>165976404</v>
      </c>
      <c r="S239" s="4">
        <f t="shared" si="46"/>
        <v>9978112</v>
      </c>
      <c r="T239">
        <f t="shared" si="47"/>
        <v>5.6708473455719659</v>
      </c>
      <c r="V239" t="b">
        <f t="shared" si="43"/>
        <v>0</v>
      </c>
    </row>
    <row r="240" spans="8:22" x14ac:dyDescent="0.25">
      <c r="H240" s="4">
        <v>-213</v>
      </c>
      <c r="I240" s="4">
        <v>-19685</v>
      </c>
      <c r="J240" s="4">
        <f t="shared" si="44"/>
        <v>4192905</v>
      </c>
      <c r="L240">
        <v>3033</v>
      </c>
      <c r="M240" s="4">
        <f t="shared" si="42"/>
        <v>4189872</v>
      </c>
      <c r="N240">
        <f t="shared" si="45"/>
        <v>99.927663517298868</v>
      </c>
      <c r="R240" s="4">
        <v>-7695143</v>
      </c>
      <c r="S240" s="4">
        <f t="shared" si="46"/>
        <v>11888048</v>
      </c>
      <c r="T240">
        <f t="shared" si="47"/>
        <v>283.52772123384625</v>
      </c>
      <c r="V240" t="b">
        <f t="shared" si="43"/>
        <v>0</v>
      </c>
    </row>
    <row r="241" spans="8:22" x14ac:dyDescent="0.25">
      <c r="H241" s="4">
        <v>12253</v>
      </c>
      <c r="I241" s="4">
        <v>17421</v>
      </c>
      <c r="J241" s="4">
        <f t="shared" si="44"/>
        <v>213459513</v>
      </c>
      <c r="L241">
        <v>224711993</v>
      </c>
      <c r="M241" s="4">
        <f t="shared" ref="M241:M304" si="48">J241-L241</f>
        <v>-11252480</v>
      </c>
      <c r="N241">
        <f t="shared" si="45"/>
        <v>5.2714820913134943</v>
      </c>
      <c r="R241" s="4">
        <v>139711801</v>
      </c>
      <c r="S241" s="4">
        <f t="shared" si="46"/>
        <v>73747712</v>
      </c>
      <c r="T241">
        <f t="shared" si="47"/>
        <v>34.548805515170457</v>
      </c>
      <c r="V241" t="b">
        <f t="shared" si="43"/>
        <v>0</v>
      </c>
    </row>
    <row r="242" spans="8:22" x14ac:dyDescent="0.25">
      <c r="H242" s="4">
        <v>2117</v>
      </c>
      <c r="I242" s="4">
        <v>23668</v>
      </c>
      <c r="J242" s="4">
        <f t="shared" si="44"/>
        <v>50105156</v>
      </c>
      <c r="L242">
        <v>49949188</v>
      </c>
      <c r="M242" s="4">
        <f t="shared" si="48"/>
        <v>155968</v>
      </c>
      <c r="N242">
        <f t="shared" si="45"/>
        <v>0.31128133799244134</v>
      </c>
      <c r="R242" s="4">
        <v>50186756</v>
      </c>
      <c r="S242" s="4">
        <f t="shared" si="46"/>
        <v>-81600</v>
      </c>
      <c r="T242">
        <f t="shared" si="47"/>
        <v>0.16285749115320586</v>
      </c>
      <c r="V242" t="b">
        <f t="shared" si="43"/>
        <v>1</v>
      </c>
    </row>
    <row r="243" spans="8:22" x14ac:dyDescent="0.25">
      <c r="H243" s="4">
        <v>-22195</v>
      </c>
      <c r="I243" s="4">
        <v>16008</v>
      </c>
      <c r="J243" s="4">
        <f t="shared" si="44"/>
        <v>-355297560</v>
      </c>
      <c r="L243">
        <v>-685556132</v>
      </c>
      <c r="M243" s="4">
        <f t="shared" si="48"/>
        <v>330258572</v>
      </c>
      <c r="N243">
        <f t="shared" si="45"/>
        <v>92.952670994982341</v>
      </c>
      <c r="R243" s="4">
        <v>-671762852</v>
      </c>
      <c r="S243" s="4">
        <f t="shared" si="46"/>
        <v>316465292</v>
      </c>
      <c r="T243">
        <f t="shared" si="47"/>
        <v>89.07049403885577</v>
      </c>
      <c r="V243" t="b">
        <f t="shared" si="43"/>
        <v>1</v>
      </c>
    </row>
    <row r="244" spans="8:22" x14ac:dyDescent="0.25">
      <c r="H244" s="4">
        <v>-1460</v>
      </c>
      <c r="I244" s="4">
        <v>-29925</v>
      </c>
      <c r="J244" s="4">
        <f t="shared" si="44"/>
        <v>43690500</v>
      </c>
      <c r="L244">
        <v>39698239</v>
      </c>
      <c r="M244" s="4">
        <f t="shared" si="48"/>
        <v>3992261</v>
      </c>
      <c r="N244">
        <f t="shared" si="45"/>
        <v>9.137595129375951</v>
      </c>
      <c r="R244" s="4">
        <v>37661503</v>
      </c>
      <c r="S244" s="4">
        <f t="shared" si="46"/>
        <v>6028997</v>
      </c>
      <c r="T244">
        <f t="shared" si="47"/>
        <v>13.799331662489559</v>
      </c>
      <c r="V244" t="b">
        <f t="shared" si="43"/>
        <v>0</v>
      </c>
    </row>
    <row r="245" spans="8:22" x14ac:dyDescent="0.25">
      <c r="H245" s="4">
        <v>-537</v>
      </c>
      <c r="I245" s="4">
        <v>3746</v>
      </c>
      <c r="J245" s="4">
        <f t="shared" si="44"/>
        <v>-2011602</v>
      </c>
      <c r="L245">
        <v>-1131317371</v>
      </c>
      <c r="M245" s="4">
        <f t="shared" si="48"/>
        <v>1129305769</v>
      </c>
      <c r="N245">
        <f t="shared" si="45"/>
        <v>56139.622499878205</v>
      </c>
      <c r="R245" s="4">
        <v>-1142219643</v>
      </c>
      <c r="S245" s="4">
        <f t="shared" si="46"/>
        <v>1140208041</v>
      </c>
      <c r="T245">
        <f t="shared" si="47"/>
        <v>56681.592134030485</v>
      </c>
      <c r="V245" t="b">
        <f t="shared" si="43"/>
        <v>0</v>
      </c>
    </row>
    <row r="246" spans="8:22" x14ac:dyDescent="0.25">
      <c r="H246" s="4">
        <v>21790</v>
      </c>
      <c r="I246" s="4">
        <v>-14839</v>
      </c>
      <c r="J246" s="4">
        <f t="shared" si="44"/>
        <v>-323341810</v>
      </c>
      <c r="L246">
        <v>-306582654</v>
      </c>
      <c r="M246" s="4">
        <f t="shared" si="48"/>
        <v>-16759156</v>
      </c>
      <c r="N246">
        <f t="shared" si="45"/>
        <v>5.1831082407808626</v>
      </c>
      <c r="R246" s="4">
        <v>-315834750</v>
      </c>
      <c r="S246" s="4">
        <f t="shared" si="46"/>
        <v>-7507060</v>
      </c>
      <c r="T246">
        <f t="shared" si="47"/>
        <v>2.3217102669153737</v>
      </c>
      <c r="V246" t="b">
        <f t="shared" si="43"/>
        <v>1</v>
      </c>
    </row>
    <row r="247" spans="8:22" x14ac:dyDescent="0.25">
      <c r="H247" s="4">
        <v>-11099</v>
      </c>
      <c r="I247" s="4">
        <v>27388</v>
      </c>
      <c r="J247" s="4">
        <f t="shared" si="44"/>
        <v>-303979412</v>
      </c>
      <c r="L247">
        <v>-312913044</v>
      </c>
      <c r="M247" s="4">
        <f t="shared" si="48"/>
        <v>8933632</v>
      </c>
      <c r="N247">
        <f t="shared" si="45"/>
        <v>2.9388937695556829</v>
      </c>
      <c r="R247" s="4">
        <v>-295528596</v>
      </c>
      <c r="S247" s="4">
        <f t="shared" si="46"/>
        <v>-8450816</v>
      </c>
      <c r="T247">
        <f t="shared" si="47"/>
        <v>2.7800619602488079</v>
      </c>
      <c r="V247" t="b">
        <f t="shared" si="43"/>
        <v>1</v>
      </c>
    </row>
    <row r="248" spans="8:22" x14ac:dyDescent="0.25">
      <c r="H248" s="4">
        <v>18115</v>
      </c>
      <c r="I248" s="4">
        <v>7112</v>
      </c>
      <c r="J248" s="4">
        <f t="shared" si="44"/>
        <v>128833880</v>
      </c>
      <c r="L248">
        <v>118223204</v>
      </c>
      <c r="M248" s="4">
        <f t="shared" si="48"/>
        <v>10610676</v>
      </c>
      <c r="N248">
        <f t="shared" si="45"/>
        <v>8.2359360752000956</v>
      </c>
      <c r="R248" s="4">
        <v>91476324</v>
      </c>
      <c r="S248" s="4">
        <f t="shared" si="46"/>
        <v>37357556</v>
      </c>
      <c r="T248">
        <f t="shared" si="47"/>
        <v>28.996686275380355</v>
      </c>
      <c r="V248" t="b">
        <f t="shared" si="43"/>
        <v>0</v>
      </c>
    </row>
    <row r="249" spans="8:22" x14ac:dyDescent="0.25">
      <c r="H249" s="4">
        <v>-8677</v>
      </c>
      <c r="I249" s="4">
        <v>9529</v>
      </c>
      <c r="J249" s="4">
        <f t="shared" si="44"/>
        <v>-82683133</v>
      </c>
      <c r="L249">
        <v>-66814097</v>
      </c>
      <c r="M249" s="4">
        <f t="shared" si="48"/>
        <v>-15869036</v>
      </c>
      <c r="N249">
        <f t="shared" si="45"/>
        <v>19.192591553104307</v>
      </c>
      <c r="R249" s="4">
        <v>-76523409</v>
      </c>
      <c r="S249" s="4">
        <f t="shared" si="46"/>
        <v>-6159724</v>
      </c>
      <c r="T249">
        <f t="shared" si="47"/>
        <v>7.449795111174609</v>
      </c>
      <c r="V249" t="b">
        <f t="shared" si="43"/>
        <v>1</v>
      </c>
    </row>
    <row r="250" spans="8:22" x14ac:dyDescent="0.25">
      <c r="H250" s="4">
        <v>-21110</v>
      </c>
      <c r="I250" s="4">
        <v>-31233</v>
      </c>
      <c r="J250" s="4">
        <f t="shared" si="44"/>
        <v>659328630</v>
      </c>
      <c r="L250">
        <v>414773621</v>
      </c>
      <c r="M250" s="4">
        <f t="shared" si="48"/>
        <v>244555009</v>
      </c>
      <c r="N250">
        <f t="shared" si="45"/>
        <v>37.091519747898701</v>
      </c>
      <c r="R250" s="4">
        <v>340226677</v>
      </c>
      <c r="S250" s="4">
        <f t="shared" si="46"/>
        <v>319101953</v>
      </c>
      <c r="T250">
        <f t="shared" si="47"/>
        <v>48.398012535873043</v>
      </c>
      <c r="V250" t="b">
        <f t="shared" si="43"/>
        <v>0</v>
      </c>
    </row>
    <row r="251" spans="8:22" x14ac:dyDescent="0.25">
      <c r="H251" s="4">
        <v>15050</v>
      </c>
      <c r="I251" s="4">
        <v>21674</v>
      </c>
      <c r="J251" s="4">
        <f t="shared" si="44"/>
        <v>326193700</v>
      </c>
      <c r="L251">
        <v>316768985</v>
      </c>
      <c r="M251" s="4">
        <f t="shared" si="48"/>
        <v>9424715</v>
      </c>
      <c r="N251">
        <f t="shared" si="45"/>
        <v>2.8893001305665926</v>
      </c>
      <c r="R251" s="4">
        <v>278473689</v>
      </c>
      <c r="S251" s="4">
        <f t="shared" si="46"/>
        <v>47720011</v>
      </c>
      <c r="T251">
        <f t="shared" si="47"/>
        <v>14.629347838416255</v>
      </c>
      <c r="V251" t="b">
        <f t="shared" si="43"/>
        <v>0</v>
      </c>
    </row>
    <row r="252" spans="8:22" x14ac:dyDescent="0.25">
      <c r="H252" s="4">
        <v>-8092</v>
      </c>
      <c r="I252" s="4">
        <v>22815</v>
      </c>
      <c r="J252" s="4">
        <f t="shared" si="44"/>
        <v>-184618980</v>
      </c>
      <c r="L252">
        <v>-172081957</v>
      </c>
      <c r="M252" s="4">
        <f t="shared" si="48"/>
        <v>-12537023</v>
      </c>
      <c r="N252">
        <f t="shared" si="45"/>
        <v>6.7907552083756499</v>
      </c>
      <c r="R252" s="4">
        <v>-265208101</v>
      </c>
      <c r="S252" s="4">
        <f t="shared" si="46"/>
        <v>80589121</v>
      </c>
      <c r="T252">
        <f t="shared" si="47"/>
        <v>43.651590426943102</v>
      </c>
      <c r="V252" t="b">
        <f t="shared" si="43"/>
        <v>0</v>
      </c>
    </row>
    <row r="253" spans="8:22" x14ac:dyDescent="0.25">
      <c r="H253" s="4">
        <v>3059</v>
      </c>
      <c r="I253" s="4">
        <v>-27526</v>
      </c>
      <c r="J253" s="4">
        <f t="shared" si="44"/>
        <v>-84202034</v>
      </c>
      <c r="L253">
        <v>-77549055</v>
      </c>
      <c r="M253" s="4">
        <f t="shared" si="48"/>
        <v>-6652979</v>
      </c>
      <c r="N253">
        <f t="shared" si="45"/>
        <v>7.9012093698354127</v>
      </c>
      <c r="R253" s="4">
        <v>-92114687</v>
      </c>
      <c r="S253" s="4">
        <f t="shared" si="46"/>
        <v>7912653</v>
      </c>
      <c r="T253">
        <f t="shared" si="47"/>
        <v>9.3972231122112788</v>
      </c>
      <c r="V253" t="b">
        <f t="shared" si="43"/>
        <v>0</v>
      </c>
    </row>
    <row r="254" spans="8:22" x14ac:dyDescent="0.25">
      <c r="H254" s="4">
        <v>26299</v>
      </c>
      <c r="I254" s="4">
        <v>-19445</v>
      </c>
      <c r="J254" s="4">
        <f t="shared" si="44"/>
        <v>-511384055</v>
      </c>
      <c r="L254">
        <v>-506423799</v>
      </c>
      <c r="M254" s="4">
        <f t="shared" si="48"/>
        <v>-4960256</v>
      </c>
      <c r="N254">
        <f t="shared" si="45"/>
        <v>0.96996688721551949</v>
      </c>
      <c r="R254" s="4">
        <v>-517825783</v>
      </c>
      <c r="S254" s="4">
        <f t="shared" si="46"/>
        <v>6441728</v>
      </c>
      <c r="T254">
        <f t="shared" si="47"/>
        <v>1.2596653996182967</v>
      </c>
      <c r="V254" t="b">
        <f t="shared" si="43"/>
        <v>0</v>
      </c>
    </row>
    <row r="255" spans="8:22" x14ac:dyDescent="0.25">
      <c r="H255" s="4">
        <v>6698</v>
      </c>
      <c r="I255" s="4">
        <v>-8051</v>
      </c>
      <c r="J255" s="4">
        <f t="shared" si="44"/>
        <v>-53925598</v>
      </c>
      <c r="L255">
        <v>-55261858</v>
      </c>
      <c r="M255" s="4">
        <f t="shared" si="48"/>
        <v>1336260</v>
      </c>
      <c r="N255">
        <f t="shared" si="45"/>
        <v>2.477969738972575</v>
      </c>
      <c r="R255" s="4">
        <v>-56448674</v>
      </c>
      <c r="S255" s="4">
        <f t="shared" si="46"/>
        <v>2523076</v>
      </c>
      <c r="T255">
        <f t="shared" si="47"/>
        <v>4.678809496002251</v>
      </c>
      <c r="V255" t="b">
        <f t="shared" si="43"/>
        <v>0</v>
      </c>
    </row>
    <row r="256" spans="8:22" x14ac:dyDescent="0.25">
      <c r="H256" s="4">
        <v>-20930</v>
      </c>
      <c r="I256" s="4">
        <v>32724</v>
      </c>
      <c r="J256" s="4">
        <f t="shared" si="44"/>
        <v>-684913320</v>
      </c>
      <c r="L256">
        <v>-1015083496</v>
      </c>
      <c r="M256" s="4">
        <f t="shared" si="48"/>
        <v>330170176</v>
      </c>
      <c r="N256">
        <f t="shared" si="45"/>
        <v>48.206125703614582</v>
      </c>
      <c r="R256" s="4">
        <v>-1023865320</v>
      </c>
      <c r="S256" s="4">
        <f t="shared" si="46"/>
        <v>338952000</v>
      </c>
      <c r="T256">
        <f t="shared" si="47"/>
        <v>49.48830605309297</v>
      </c>
      <c r="V256" t="b">
        <f t="shared" si="43"/>
        <v>0</v>
      </c>
    </row>
    <row r="257" spans="8:22" x14ac:dyDescent="0.25">
      <c r="H257" s="4">
        <v>22938</v>
      </c>
      <c r="I257" s="4">
        <v>3431</v>
      </c>
      <c r="J257" s="4">
        <f t="shared" si="44"/>
        <v>78700278</v>
      </c>
      <c r="L257">
        <v>90135197</v>
      </c>
      <c r="M257" s="4">
        <f t="shared" si="48"/>
        <v>-11434919</v>
      </c>
      <c r="N257">
        <f t="shared" si="45"/>
        <v>14.529705981470611</v>
      </c>
      <c r="R257" s="4">
        <v>85986205</v>
      </c>
      <c r="S257" s="4">
        <f t="shared" si="46"/>
        <v>-7285927</v>
      </c>
      <c r="T257">
        <f t="shared" si="47"/>
        <v>9.2578160905606968</v>
      </c>
      <c r="V257" t="b">
        <f t="shared" si="43"/>
        <v>1</v>
      </c>
    </row>
    <row r="258" spans="8:22" x14ac:dyDescent="0.25">
      <c r="H258" s="4">
        <v>30944</v>
      </c>
      <c r="I258" s="4">
        <v>31346</v>
      </c>
      <c r="J258" s="4">
        <f t="shared" si="44"/>
        <v>969970624</v>
      </c>
      <c r="L258">
        <v>944827279</v>
      </c>
      <c r="M258" s="4">
        <f t="shared" si="48"/>
        <v>25143345</v>
      </c>
      <c r="N258">
        <f t="shared" si="45"/>
        <v>2.592175925525761</v>
      </c>
      <c r="R258" s="4">
        <v>928925327</v>
      </c>
      <c r="S258" s="4">
        <f t="shared" si="46"/>
        <v>41045297</v>
      </c>
      <c r="T258">
        <f t="shared" si="47"/>
        <v>4.2316020696313377</v>
      </c>
      <c r="V258" t="b">
        <f t="shared" si="43"/>
        <v>0</v>
      </c>
    </row>
    <row r="259" spans="8:22" x14ac:dyDescent="0.25">
      <c r="H259" s="4">
        <v>-26581</v>
      </c>
      <c r="I259" s="4">
        <v>-18147</v>
      </c>
      <c r="J259" s="4">
        <f t="shared" si="44"/>
        <v>482365407</v>
      </c>
      <c r="L259">
        <v>209615151</v>
      </c>
      <c r="M259" s="4">
        <f t="shared" si="48"/>
        <v>272750256</v>
      </c>
      <c r="N259">
        <f t="shared" si="45"/>
        <v>56.544323461404431</v>
      </c>
      <c r="R259" s="4">
        <v>224966703</v>
      </c>
      <c r="S259" s="4">
        <f t="shared" si="46"/>
        <v>257398704</v>
      </c>
      <c r="T259">
        <f t="shared" si="47"/>
        <v>53.361766881429787</v>
      </c>
      <c r="V259" t="b">
        <f t="shared" si="43"/>
        <v>1</v>
      </c>
    </row>
    <row r="260" spans="8:22" x14ac:dyDescent="0.25">
      <c r="H260" s="4">
        <v>-10632</v>
      </c>
      <c r="I260" s="4">
        <v>9076</v>
      </c>
      <c r="J260" s="4">
        <f t="shared" si="44"/>
        <v>-96496032</v>
      </c>
      <c r="L260">
        <v>-80185520</v>
      </c>
      <c r="M260" s="4">
        <f t="shared" si="48"/>
        <v>-16310512</v>
      </c>
      <c r="N260">
        <f t="shared" si="45"/>
        <v>16.902780002394298</v>
      </c>
      <c r="R260" s="4">
        <v>-105337008</v>
      </c>
      <c r="S260" s="4">
        <f t="shared" si="46"/>
        <v>8840976</v>
      </c>
      <c r="T260">
        <f t="shared" si="47"/>
        <v>9.1620098948731901</v>
      </c>
      <c r="V260" t="b">
        <f t="shared" si="43"/>
        <v>1</v>
      </c>
    </row>
    <row r="261" spans="8:22" x14ac:dyDescent="0.25">
      <c r="H261" s="4">
        <v>24218</v>
      </c>
      <c r="I261" s="4">
        <v>24281</v>
      </c>
      <c r="J261" s="4">
        <f t="shared" si="44"/>
        <v>588037258</v>
      </c>
      <c r="L261">
        <v>575214862</v>
      </c>
      <c r="M261" s="4">
        <f t="shared" si="48"/>
        <v>12822396</v>
      </c>
      <c r="N261">
        <f t="shared" si="45"/>
        <v>2.1805414241286054</v>
      </c>
      <c r="R261" s="4">
        <v>563073806</v>
      </c>
      <c r="S261" s="4">
        <f t="shared" si="46"/>
        <v>24963452</v>
      </c>
      <c r="T261">
        <f t="shared" si="47"/>
        <v>4.2452160403754551</v>
      </c>
      <c r="V261" t="b">
        <f t="shared" si="43"/>
        <v>0</v>
      </c>
    </row>
    <row r="262" spans="8:22" x14ac:dyDescent="0.25">
      <c r="H262" s="4">
        <v>6463</v>
      </c>
      <c r="I262" s="4">
        <v>-19295</v>
      </c>
      <c r="J262" s="4">
        <f t="shared" si="44"/>
        <v>-124703585</v>
      </c>
      <c r="L262">
        <v>-126190193</v>
      </c>
      <c r="M262" s="4">
        <f t="shared" si="48"/>
        <v>1486608</v>
      </c>
      <c r="N262">
        <f t="shared" si="45"/>
        <v>1.1921132820680336</v>
      </c>
      <c r="R262" s="4">
        <v>-126419569</v>
      </c>
      <c r="S262" s="4">
        <f t="shared" si="46"/>
        <v>1715984</v>
      </c>
      <c r="T262">
        <f t="shared" si="47"/>
        <v>1.3760502554918528</v>
      </c>
      <c r="V262" t="b">
        <f t="shared" si="43"/>
        <v>0</v>
      </c>
    </row>
    <row r="263" spans="8:22" x14ac:dyDescent="0.25">
      <c r="H263" s="4">
        <v>4489</v>
      </c>
      <c r="I263" s="4">
        <v>-16447</v>
      </c>
      <c r="J263" s="4">
        <f t="shared" si="44"/>
        <v>-73830583</v>
      </c>
      <c r="L263">
        <v>-88796855</v>
      </c>
      <c r="M263" s="4">
        <f t="shared" si="48"/>
        <v>14966272</v>
      </c>
      <c r="N263">
        <f t="shared" si="45"/>
        <v>20.271100933877225</v>
      </c>
      <c r="R263" s="4">
        <v>-79474359</v>
      </c>
      <c r="S263" s="4">
        <f t="shared" si="46"/>
        <v>5643776</v>
      </c>
      <c r="T263">
        <f t="shared" si="47"/>
        <v>7.644225158021575</v>
      </c>
      <c r="V263" t="b">
        <f t="shared" si="43"/>
        <v>1</v>
      </c>
    </row>
    <row r="264" spans="8:22" x14ac:dyDescent="0.25">
      <c r="H264" s="4">
        <v>3494</v>
      </c>
      <c r="I264" s="4">
        <v>23162</v>
      </c>
      <c r="J264" s="4">
        <f t="shared" si="44"/>
        <v>80928028</v>
      </c>
      <c r="L264">
        <v>91727741</v>
      </c>
      <c r="M264" s="4">
        <f t="shared" si="48"/>
        <v>-10799713</v>
      </c>
      <c r="N264">
        <f t="shared" si="45"/>
        <v>13.344836476183506</v>
      </c>
      <c r="R264" s="4">
        <v>89520253</v>
      </c>
      <c r="S264" s="4">
        <f t="shared" si="46"/>
        <v>-8592225</v>
      </c>
      <c r="T264">
        <f t="shared" si="47"/>
        <v>10.617118954140338</v>
      </c>
      <c r="V264" t="b">
        <f t="shared" si="43"/>
        <v>1</v>
      </c>
    </row>
    <row r="265" spans="8:22" x14ac:dyDescent="0.25">
      <c r="H265" s="4">
        <v>-3375</v>
      </c>
      <c r="I265" s="4">
        <v>-7186</v>
      </c>
      <c r="J265" s="4">
        <f t="shared" si="44"/>
        <v>24252750</v>
      </c>
      <c r="L265">
        <v>-1055260833</v>
      </c>
      <c r="M265" s="4">
        <f t="shared" si="48"/>
        <v>1079513583</v>
      </c>
      <c r="N265">
        <f t="shared" si="45"/>
        <v>4451.0976404737603</v>
      </c>
      <c r="R265" s="4">
        <v>-1106248353</v>
      </c>
      <c r="S265" s="4">
        <f t="shared" si="46"/>
        <v>1130501103</v>
      </c>
      <c r="T265">
        <f t="shared" si="47"/>
        <v>4661.331613940687</v>
      </c>
      <c r="V265" t="b">
        <f t="shared" si="43"/>
        <v>0</v>
      </c>
    </row>
    <row r="266" spans="8:22" x14ac:dyDescent="0.25">
      <c r="H266" s="4">
        <v>15280</v>
      </c>
      <c r="I266" s="4">
        <v>29612</v>
      </c>
      <c r="J266" s="4">
        <f t="shared" si="44"/>
        <v>452471360</v>
      </c>
      <c r="L266">
        <v>441301996</v>
      </c>
      <c r="M266" s="4">
        <f t="shared" si="48"/>
        <v>11169364</v>
      </c>
      <c r="N266">
        <f t="shared" si="45"/>
        <v>2.4685239746444947</v>
      </c>
      <c r="R266" s="4">
        <v>427847916</v>
      </c>
      <c r="S266" s="4">
        <f t="shared" si="46"/>
        <v>24623444</v>
      </c>
      <c r="T266">
        <f t="shared" si="47"/>
        <v>5.4419895217235403</v>
      </c>
      <c r="V266" t="b">
        <f t="shared" si="43"/>
        <v>0</v>
      </c>
    </row>
    <row r="267" spans="8:22" x14ac:dyDescent="0.25">
      <c r="H267" s="4">
        <v>16116</v>
      </c>
      <c r="I267" s="4">
        <v>28468</v>
      </c>
      <c r="J267" s="4">
        <f t="shared" si="44"/>
        <v>458790288</v>
      </c>
      <c r="L267">
        <v>434716544</v>
      </c>
      <c r="M267" s="4">
        <f t="shared" si="48"/>
        <v>24073744</v>
      </c>
      <c r="N267">
        <f t="shared" si="45"/>
        <v>5.2472217982085967</v>
      </c>
      <c r="R267" s="4">
        <v>441073536</v>
      </c>
      <c r="S267" s="4">
        <f t="shared" si="46"/>
        <v>17716752</v>
      </c>
      <c r="T267">
        <f t="shared" si="47"/>
        <v>3.8616231562425751</v>
      </c>
      <c r="V267" t="b">
        <f t="shared" si="43"/>
        <v>1</v>
      </c>
    </row>
    <row r="268" spans="8:22" x14ac:dyDescent="0.25">
      <c r="H268" s="4">
        <v>17767</v>
      </c>
      <c r="I268" s="4">
        <v>-28610</v>
      </c>
      <c r="J268" s="4">
        <f t="shared" si="44"/>
        <v>-508313870</v>
      </c>
      <c r="L268">
        <v>-491944999</v>
      </c>
      <c r="M268" s="4">
        <f t="shared" si="48"/>
        <v>-16368871</v>
      </c>
      <c r="N268">
        <f t="shared" si="45"/>
        <v>3.2202290683116712</v>
      </c>
      <c r="R268" s="4">
        <v>-497073447</v>
      </c>
      <c r="S268" s="4">
        <f t="shared" si="46"/>
        <v>-11240423</v>
      </c>
      <c r="T268">
        <f t="shared" si="47"/>
        <v>2.2113154221032763</v>
      </c>
      <c r="V268" t="b">
        <f t="shared" si="43"/>
        <v>1</v>
      </c>
    </row>
    <row r="269" spans="8:22" x14ac:dyDescent="0.25">
      <c r="H269" s="4">
        <v>-26653</v>
      </c>
      <c r="I269" s="4">
        <v>-11435</v>
      </c>
      <c r="J269" s="4">
        <f t="shared" si="44"/>
        <v>304777055</v>
      </c>
      <c r="L269">
        <v>324547167</v>
      </c>
      <c r="M269" s="4">
        <f t="shared" si="48"/>
        <v>-19770112</v>
      </c>
      <c r="N269">
        <f t="shared" si="45"/>
        <v>6.4867455327304739</v>
      </c>
      <c r="R269" s="4">
        <v>316278367</v>
      </c>
      <c r="S269" s="4">
        <f t="shared" si="46"/>
        <v>-11501312</v>
      </c>
      <c r="T269">
        <f t="shared" si="47"/>
        <v>3.7736804038611105</v>
      </c>
      <c r="V269" t="b">
        <f t="shared" si="43"/>
        <v>1</v>
      </c>
    </row>
    <row r="270" spans="8:22" x14ac:dyDescent="0.25">
      <c r="H270" s="4">
        <v>25974</v>
      </c>
      <c r="I270" s="4">
        <v>21167</v>
      </c>
      <c r="J270" s="4">
        <f t="shared" si="44"/>
        <v>549791658</v>
      </c>
      <c r="L270">
        <v>526427737</v>
      </c>
      <c r="M270" s="4">
        <f t="shared" si="48"/>
        <v>23363921</v>
      </c>
      <c r="N270">
        <f t="shared" si="45"/>
        <v>4.2495953985536827</v>
      </c>
      <c r="R270" s="4">
        <v>528810585</v>
      </c>
      <c r="S270" s="4">
        <f t="shared" si="46"/>
        <v>20981073</v>
      </c>
      <c r="T270">
        <f t="shared" si="47"/>
        <v>3.8161861306378713</v>
      </c>
      <c r="V270" t="b">
        <f t="shared" si="43"/>
        <v>1</v>
      </c>
    </row>
    <row r="271" spans="8:22" x14ac:dyDescent="0.25">
      <c r="H271" s="4">
        <v>25655</v>
      </c>
      <c r="I271" s="4">
        <v>-31064</v>
      </c>
      <c r="J271" s="4">
        <f t="shared" si="44"/>
        <v>-796946920</v>
      </c>
      <c r="L271">
        <v>-803639820</v>
      </c>
      <c r="M271" s="4">
        <f t="shared" si="48"/>
        <v>6692900</v>
      </c>
      <c r="N271">
        <f t="shared" si="45"/>
        <v>0.83981753765984823</v>
      </c>
      <c r="R271" s="4">
        <v>-803531276</v>
      </c>
      <c r="S271" s="4">
        <f t="shared" si="46"/>
        <v>6584356</v>
      </c>
      <c r="T271">
        <f t="shared" si="47"/>
        <v>0.82619755905449765</v>
      </c>
      <c r="V271" t="b">
        <f t="shared" si="43"/>
        <v>1</v>
      </c>
    </row>
    <row r="272" spans="8:22" x14ac:dyDescent="0.25">
      <c r="H272" s="4">
        <v>14470</v>
      </c>
      <c r="I272" s="4">
        <v>-3393</v>
      </c>
      <c r="J272" s="4">
        <f t="shared" si="44"/>
        <v>-49096710</v>
      </c>
      <c r="L272">
        <v>-56085831</v>
      </c>
      <c r="M272" s="4">
        <f t="shared" si="48"/>
        <v>6989121</v>
      </c>
      <c r="N272">
        <f t="shared" si="45"/>
        <v>14.235416181654534</v>
      </c>
      <c r="R272" s="4">
        <v>-55742535</v>
      </c>
      <c r="S272" s="4">
        <f t="shared" si="46"/>
        <v>6645825</v>
      </c>
      <c r="T272">
        <f t="shared" si="47"/>
        <v>13.536192139962127</v>
      </c>
      <c r="V272" t="b">
        <f t="shared" si="43"/>
        <v>1</v>
      </c>
    </row>
    <row r="273" spans="8:22" x14ac:dyDescent="0.25">
      <c r="H273" s="4">
        <v>12522</v>
      </c>
      <c r="I273" s="4">
        <v>21863</v>
      </c>
      <c r="J273" s="4">
        <f t="shared" si="44"/>
        <v>273768486</v>
      </c>
      <c r="L273">
        <v>251669645</v>
      </c>
      <c r="M273" s="4">
        <f t="shared" si="48"/>
        <v>22098841</v>
      </c>
      <c r="N273">
        <f t="shared" si="45"/>
        <v>8.0720908833896967</v>
      </c>
      <c r="R273" s="4">
        <v>251089549</v>
      </c>
      <c r="S273" s="4">
        <f t="shared" si="46"/>
        <v>22678937</v>
      </c>
      <c r="T273">
        <f t="shared" si="47"/>
        <v>8.2839837891348829</v>
      </c>
      <c r="V273" t="b">
        <f t="shared" si="43"/>
        <v>0</v>
      </c>
    </row>
    <row r="274" spans="8:22" x14ac:dyDescent="0.25">
      <c r="H274" s="4">
        <v>-5248</v>
      </c>
      <c r="I274" s="4">
        <v>-17651</v>
      </c>
      <c r="J274" s="4">
        <f t="shared" si="44"/>
        <v>92632448</v>
      </c>
      <c r="L274">
        <v>-159718532</v>
      </c>
      <c r="M274" s="4">
        <f t="shared" si="48"/>
        <v>252350980</v>
      </c>
      <c r="N274">
        <f t="shared" si="45"/>
        <v>272.4217975973171</v>
      </c>
      <c r="R274" s="4">
        <v>-175974276</v>
      </c>
      <c r="S274" s="4">
        <f t="shared" si="46"/>
        <v>268606724</v>
      </c>
      <c r="T274">
        <f t="shared" si="47"/>
        <v>289.97044750452886</v>
      </c>
      <c r="V274" t="b">
        <f t="shared" si="43"/>
        <v>0</v>
      </c>
    </row>
    <row r="275" spans="8:22" x14ac:dyDescent="0.25">
      <c r="H275" s="4">
        <v>-23649</v>
      </c>
      <c r="I275" s="4">
        <v>-21519</v>
      </c>
      <c r="J275" s="4">
        <f t="shared" si="44"/>
        <v>508902831</v>
      </c>
      <c r="L275">
        <v>532900271</v>
      </c>
      <c r="M275" s="4">
        <f t="shared" si="48"/>
        <v>-23997440</v>
      </c>
      <c r="N275">
        <f t="shared" si="45"/>
        <v>4.7155249564724864</v>
      </c>
      <c r="R275" s="4">
        <v>458393007</v>
      </c>
      <c r="S275" s="4">
        <f t="shared" si="46"/>
        <v>50509824</v>
      </c>
      <c r="T275">
        <f t="shared" si="47"/>
        <v>9.9252393429896255</v>
      </c>
      <c r="V275" t="b">
        <f t="shared" si="43"/>
        <v>0</v>
      </c>
    </row>
    <row r="276" spans="8:22" x14ac:dyDescent="0.25">
      <c r="H276" s="4">
        <v>21068</v>
      </c>
      <c r="I276" s="4">
        <v>1118</v>
      </c>
      <c r="J276" s="4">
        <f t="shared" si="44"/>
        <v>23554024</v>
      </c>
      <c r="L276">
        <v>23484467</v>
      </c>
      <c r="M276" s="4">
        <f t="shared" si="48"/>
        <v>69557</v>
      </c>
      <c r="N276">
        <f t="shared" si="45"/>
        <v>0.2953083515581032</v>
      </c>
      <c r="R276" s="4">
        <v>24774963</v>
      </c>
      <c r="S276" s="4">
        <f t="shared" si="46"/>
        <v>-1220939</v>
      </c>
      <c r="T276">
        <f t="shared" si="47"/>
        <v>5.1835686335379467</v>
      </c>
      <c r="V276" t="b">
        <f t="shared" si="43"/>
        <v>0</v>
      </c>
    </row>
    <row r="277" spans="8:22" x14ac:dyDescent="0.25">
      <c r="H277" s="4">
        <v>-20821</v>
      </c>
      <c r="I277" s="4">
        <v>-28360</v>
      </c>
      <c r="J277" s="4">
        <f t="shared" si="44"/>
        <v>590483560</v>
      </c>
      <c r="L277">
        <v>545733396</v>
      </c>
      <c r="M277" s="4">
        <f t="shared" si="48"/>
        <v>44750164</v>
      </c>
      <c r="N277">
        <f t="shared" si="45"/>
        <v>7.5785622211056989</v>
      </c>
      <c r="R277" s="4">
        <v>521174804</v>
      </c>
      <c r="S277" s="4">
        <f t="shared" si="46"/>
        <v>69308756</v>
      </c>
      <c r="T277">
        <f t="shared" si="47"/>
        <v>11.737626700394504</v>
      </c>
      <c r="V277" t="b">
        <f t="shared" si="43"/>
        <v>0</v>
      </c>
    </row>
    <row r="278" spans="8:22" x14ac:dyDescent="0.25">
      <c r="H278" s="4">
        <v>-28158</v>
      </c>
      <c r="I278" s="4">
        <v>2195</v>
      </c>
      <c r="J278" s="4">
        <f t="shared" si="44"/>
        <v>-61806810</v>
      </c>
      <c r="L278">
        <v>-1144772507</v>
      </c>
      <c r="M278" s="4">
        <f t="shared" si="48"/>
        <v>1082965697</v>
      </c>
      <c r="N278">
        <f t="shared" si="45"/>
        <v>1752.1785981188802</v>
      </c>
      <c r="R278" s="4">
        <v>-1139138203</v>
      </c>
      <c r="S278" s="4">
        <f t="shared" si="46"/>
        <v>1077331393</v>
      </c>
      <c r="T278">
        <f t="shared" si="47"/>
        <v>1743.0626058843679</v>
      </c>
      <c r="V278" t="b">
        <f t="shared" si="43"/>
        <v>1</v>
      </c>
    </row>
    <row r="279" spans="8:22" x14ac:dyDescent="0.25">
      <c r="H279" s="4">
        <v>-4140</v>
      </c>
      <c r="I279" s="4">
        <v>23666</v>
      </c>
      <c r="J279" s="4">
        <f t="shared" si="44"/>
        <v>-97977240</v>
      </c>
      <c r="L279">
        <v>-120622997</v>
      </c>
      <c r="M279" s="4">
        <f t="shared" si="48"/>
        <v>22645757</v>
      </c>
      <c r="N279">
        <f t="shared" si="45"/>
        <v>23.113283248231937</v>
      </c>
      <c r="R279" s="4">
        <v>-121485973</v>
      </c>
      <c r="S279" s="4">
        <f t="shared" si="46"/>
        <v>23508733</v>
      </c>
      <c r="T279">
        <f t="shared" si="47"/>
        <v>23.994075562855212</v>
      </c>
      <c r="V279" t="b">
        <f t="shared" si="43"/>
        <v>0</v>
      </c>
    </row>
    <row r="280" spans="8:22" x14ac:dyDescent="0.25">
      <c r="H280" s="4">
        <v>-1698</v>
      </c>
      <c r="I280" s="4">
        <v>-16039</v>
      </c>
      <c r="J280" s="4">
        <f t="shared" si="44"/>
        <v>27234222</v>
      </c>
      <c r="L280">
        <v>-308305342</v>
      </c>
      <c r="M280" s="4">
        <f t="shared" si="48"/>
        <v>335539564</v>
      </c>
      <c r="N280">
        <f t="shared" si="45"/>
        <v>1232.0512185000182</v>
      </c>
      <c r="R280" s="4">
        <v>-314646206</v>
      </c>
      <c r="S280" s="4">
        <f t="shared" si="46"/>
        <v>341880428</v>
      </c>
      <c r="T280">
        <f t="shared" si="47"/>
        <v>1255.3339250888091</v>
      </c>
      <c r="V280" t="b">
        <f t="shared" si="43"/>
        <v>0</v>
      </c>
    </row>
    <row r="281" spans="8:22" x14ac:dyDescent="0.25">
      <c r="H281" s="4">
        <v>5648</v>
      </c>
      <c r="I281" s="4">
        <v>-24962</v>
      </c>
      <c r="J281" s="4">
        <f t="shared" si="44"/>
        <v>-140985376</v>
      </c>
      <c r="L281">
        <v>-157934609</v>
      </c>
      <c r="M281" s="4">
        <f t="shared" si="48"/>
        <v>16949233</v>
      </c>
      <c r="N281">
        <f t="shared" si="45"/>
        <v>12.021979499490785</v>
      </c>
      <c r="R281" s="4">
        <v>-143440657</v>
      </c>
      <c r="S281" s="4">
        <f t="shared" si="46"/>
        <v>2455281</v>
      </c>
      <c r="T281">
        <f t="shared" si="47"/>
        <v>1.7415146660317449</v>
      </c>
      <c r="V281" t="b">
        <f t="shared" si="43"/>
        <v>1</v>
      </c>
    </row>
    <row r="282" spans="8:22" x14ac:dyDescent="0.25">
      <c r="H282" s="4">
        <v>872</v>
      </c>
      <c r="I282" s="4">
        <v>32616</v>
      </c>
      <c r="J282" s="4">
        <f t="shared" si="44"/>
        <v>28441152</v>
      </c>
      <c r="L282">
        <v>28789452</v>
      </c>
      <c r="M282" s="4">
        <f t="shared" si="48"/>
        <v>-348300</v>
      </c>
      <c r="N282">
        <f t="shared" si="45"/>
        <v>1.2246339388784251</v>
      </c>
      <c r="R282" s="4">
        <v>28407756</v>
      </c>
      <c r="S282" s="4">
        <f t="shared" si="46"/>
        <v>33396</v>
      </c>
      <c r="T282">
        <f t="shared" si="47"/>
        <v>0.11742140402751619</v>
      </c>
      <c r="V282" t="b">
        <f t="shared" si="43"/>
        <v>1</v>
      </c>
    </row>
    <row r="283" spans="8:22" x14ac:dyDescent="0.25">
      <c r="H283" s="4">
        <v>9744</v>
      </c>
      <c r="I283" s="4">
        <v>-16654</v>
      </c>
      <c r="J283" s="4">
        <f t="shared" si="44"/>
        <v>-162276576</v>
      </c>
      <c r="L283">
        <v>-164729057</v>
      </c>
      <c r="M283" s="4">
        <f t="shared" si="48"/>
        <v>2452481</v>
      </c>
      <c r="N283">
        <f t="shared" si="45"/>
        <v>1.5112969847231679</v>
      </c>
      <c r="R283" s="4">
        <v>-164791265</v>
      </c>
      <c r="S283" s="4">
        <f t="shared" si="46"/>
        <v>2514689</v>
      </c>
      <c r="T283">
        <f t="shared" si="47"/>
        <v>1.5496315377026442</v>
      </c>
      <c r="V283" t="b">
        <f t="shared" si="43"/>
        <v>0</v>
      </c>
    </row>
    <row r="284" spans="8:22" x14ac:dyDescent="0.25">
      <c r="H284" s="4">
        <v>-16417</v>
      </c>
      <c r="I284" s="4">
        <v>341</v>
      </c>
      <c r="J284" s="4">
        <f t="shared" si="44"/>
        <v>-5598197</v>
      </c>
      <c r="L284">
        <v>-1420411125</v>
      </c>
      <c r="M284" s="4">
        <f t="shared" si="48"/>
        <v>1414812928</v>
      </c>
      <c r="N284">
        <f t="shared" si="45"/>
        <v>25272.653463248971</v>
      </c>
      <c r="R284" s="4">
        <v>-1476500469</v>
      </c>
      <c r="S284" s="4">
        <f t="shared" si="46"/>
        <v>1470902272</v>
      </c>
      <c r="T284">
        <f t="shared" si="47"/>
        <v>26274.571473636955</v>
      </c>
      <c r="V284" t="b">
        <f t="shared" si="43"/>
        <v>0</v>
      </c>
    </row>
    <row r="285" spans="8:22" x14ac:dyDescent="0.25">
      <c r="H285" s="4">
        <v>-10486</v>
      </c>
      <c r="I285" s="4">
        <v>14930</v>
      </c>
      <c r="J285" s="4">
        <f t="shared" si="44"/>
        <v>-156555980</v>
      </c>
      <c r="L285">
        <v>-408207043</v>
      </c>
      <c r="M285" s="4">
        <f t="shared" si="48"/>
        <v>251651063</v>
      </c>
      <c r="N285">
        <f t="shared" si="45"/>
        <v>160.7419039502675</v>
      </c>
      <c r="R285" s="4">
        <v>-415278019</v>
      </c>
      <c r="S285" s="4">
        <f t="shared" si="46"/>
        <v>258722039</v>
      </c>
      <c r="T285">
        <f t="shared" si="47"/>
        <v>165.25848389821965</v>
      </c>
      <c r="V285" t="b">
        <f t="shared" si="43"/>
        <v>0</v>
      </c>
    </row>
    <row r="286" spans="8:22" x14ac:dyDescent="0.25">
      <c r="H286" s="4">
        <v>-23366</v>
      </c>
      <c r="I286" s="4">
        <v>12290</v>
      </c>
      <c r="J286" s="4">
        <f t="shared" si="44"/>
        <v>-287168140</v>
      </c>
      <c r="L286">
        <v>-379737491</v>
      </c>
      <c r="M286" s="4">
        <f t="shared" si="48"/>
        <v>92569351</v>
      </c>
      <c r="N286">
        <f t="shared" si="45"/>
        <v>32.235244132583787</v>
      </c>
      <c r="R286" s="4">
        <v>-435737747</v>
      </c>
      <c r="S286" s="4">
        <f t="shared" si="46"/>
        <v>148569607</v>
      </c>
      <c r="T286">
        <f t="shared" si="47"/>
        <v>51.736103803158663</v>
      </c>
      <c r="V286" t="b">
        <f t="shared" si="43"/>
        <v>0</v>
      </c>
    </row>
    <row r="287" spans="8:22" x14ac:dyDescent="0.25">
      <c r="H287" s="4">
        <v>10397</v>
      </c>
      <c r="I287" s="4">
        <v>-6057</v>
      </c>
      <c r="J287" s="4">
        <f t="shared" si="44"/>
        <v>-62974629</v>
      </c>
      <c r="L287">
        <v>-48787225</v>
      </c>
      <c r="M287" s="4">
        <f t="shared" si="48"/>
        <v>-14187404</v>
      </c>
      <c r="N287">
        <f t="shared" si="45"/>
        <v>22.528761543001707</v>
      </c>
      <c r="R287" s="4">
        <v>-70176281</v>
      </c>
      <c r="S287" s="4">
        <f t="shared" si="46"/>
        <v>7201652</v>
      </c>
      <c r="T287">
        <f t="shared" si="47"/>
        <v>11.435799010423706</v>
      </c>
      <c r="V287" t="b">
        <f t="shared" si="43"/>
        <v>1</v>
      </c>
    </row>
    <row r="288" spans="8:22" x14ac:dyDescent="0.25">
      <c r="H288" s="4">
        <v>-6404</v>
      </c>
      <c r="I288" s="4">
        <v>20111</v>
      </c>
      <c r="J288" s="4">
        <f t="shared" si="44"/>
        <v>-128790844</v>
      </c>
      <c r="L288">
        <v>-183469949</v>
      </c>
      <c r="M288" s="4">
        <f t="shared" si="48"/>
        <v>54679105</v>
      </c>
      <c r="N288">
        <f t="shared" si="45"/>
        <v>42.455739322587249</v>
      </c>
      <c r="R288" s="4">
        <v>-200598653</v>
      </c>
      <c r="S288" s="4">
        <f t="shared" si="46"/>
        <v>71807809</v>
      </c>
      <c r="T288">
        <f t="shared" si="47"/>
        <v>55.755367982525215</v>
      </c>
      <c r="V288" t="b">
        <f t="shared" si="43"/>
        <v>0</v>
      </c>
    </row>
    <row r="289" spans="8:22" x14ac:dyDescent="0.25">
      <c r="H289" s="4">
        <v>6621</v>
      </c>
      <c r="I289" s="4">
        <v>-1316</v>
      </c>
      <c r="J289" s="4">
        <f t="shared" si="44"/>
        <v>-8713236</v>
      </c>
      <c r="L289">
        <v>-15344356</v>
      </c>
      <c r="M289" s="4">
        <f t="shared" si="48"/>
        <v>6631120</v>
      </c>
      <c r="N289">
        <f t="shared" si="45"/>
        <v>76.103987083558849</v>
      </c>
      <c r="R289" s="4">
        <v>-12583652</v>
      </c>
      <c r="S289" s="4">
        <f t="shared" si="46"/>
        <v>3870416</v>
      </c>
      <c r="T289">
        <f t="shared" si="47"/>
        <v>44.419960620830196</v>
      </c>
      <c r="V289" t="b">
        <f t="shared" si="43"/>
        <v>1</v>
      </c>
    </row>
    <row r="290" spans="8:22" x14ac:dyDescent="0.25">
      <c r="H290" s="4">
        <v>-7850</v>
      </c>
      <c r="I290" s="4">
        <v>-19251</v>
      </c>
      <c r="J290" s="4">
        <f t="shared" si="44"/>
        <v>151120350</v>
      </c>
      <c r="L290">
        <v>153174938</v>
      </c>
      <c r="M290" s="4">
        <f t="shared" si="48"/>
        <v>-2054588</v>
      </c>
      <c r="N290">
        <f t="shared" si="45"/>
        <v>1.3595706997767012</v>
      </c>
      <c r="R290" s="4">
        <v>73308058</v>
      </c>
      <c r="S290" s="4">
        <f t="shared" si="46"/>
        <v>77812292</v>
      </c>
      <c r="T290">
        <f t="shared" si="47"/>
        <v>51.490280428810543</v>
      </c>
      <c r="V290" t="b">
        <f t="shared" si="43"/>
        <v>0</v>
      </c>
    </row>
    <row r="291" spans="8:22" x14ac:dyDescent="0.25">
      <c r="H291" s="4">
        <v>-9758</v>
      </c>
      <c r="I291" s="4">
        <v>-6335</v>
      </c>
      <c r="J291" s="4">
        <f t="shared" si="44"/>
        <v>61816930</v>
      </c>
      <c r="L291">
        <v>-1015844254</v>
      </c>
      <c r="M291" s="4">
        <f t="shared" si="48"/>
        <v>1077661184</v>
      </c>
      <c r="N291">
        <f t="shared" si="45"/>
        <v>1743.310746748504</v>
      </c>
      <c r="R291" s="4">
        <v>-1000614046</v>
      </c>
      <c r="S291" s="4">
        <f t="shared" si="46"/>
        <v>1062430976</v>
      </c>
      <c r="T291">
        <f t="shared" si="47"/>
        <v>1718.6731466606318</v>
      </c>
      <c r="V291" t="b">
        <f t="shared" si="43"/>
        <v>1</v>
      </c>
    </row>
    <row r="292" spans="8:22" x14ac:dyDescent="0.25">
      <c r="H292" s="4">
        <v>20442</v>
      </c>
      <c r="I292" s="4">
        <v>2853</v>
      </c>
      <c r="J292" s="4">
        <f t="shared" si="44"/>
        <v>58321026</v>
      </c>
      <c r="L292">
        <v>70299666</v>
      </c>
      <c r="M292" s="4">
        <f t="shared" si="48"/>
        <v>-11978640</v>
      </c>
      <c r="N292">
        <f t="shared" si="45"/>
        <v>20.539144836032204</v>
      </c>
      <c r="R292" s="4">
        <v>-14076654</v>
      </c>
      <c r="S292" s="4">
        <f t="shared" si="46"/>
        <v>72397680</v>
      </c>
      <c r="T292">
        <f t="shared" si="47"/>
        <v>124.13649924471493</v>
      </c>
      <c r="V292" t="b">
        <f t="shared" si="43"/>
        <v>0</v>
      </c>
    </row>
    <row r="293" spans="8:22" x14ac:dyDescent="0.25">
      <c r="H293" s="4">
        <v>23733</v>
      </c>
      <c r="I293" s="4">
        <v>-9763</v>
      </c>
      <c r="J293" s="4">
        <f t="shared" si="44"/>
        <v>-231705279</v>
      </c>
      <c r="L293">
        <v>-218536975</v>
      </c>
      <c r="M293" s="4">
        <f t="shared" si="48"/>
        <v>-13168304</v>
      </c>
      <c r="N293">
        <f t="shared" si="45"/>
        <v>5.6832127678886417</v>
      </c>
      <c r="R293" s="4">
        <v>-297533199</v>
      </c>
      <c r="S293" s="4">
        <f t="shared" si="46"/>
        <v>65827920</v>
      </c>
      <c r="T293">
        <f t="shared" si="47"/>
        <v>28.410194314131271</v>
      </c>
      <c r="V293" t="b">
        <f t="shared" si="43"/>
        <v>0</v>
      </c>
    </row>
    <row r="294" spans="8:22" x14ac:dyDescent="0.25">
      <c r="H294" s="4">
        <v>-18933</v>
      </c>
      <c r="I294" s="4">
        <v>22502</v>
      </c>
      <c r="J294" s="4">
        <f t="shared" si="44"/>
        <v>-426030366</v>
      </c>
      <c r="L294">
        <v>-408583823</v>
      </c>
      <c r="M294" s="4">
        <f t="shared" si="48"/>
        <v>-17446543</v>
      </c>
      <c r="N294">
        <f t="shared" si="45"/>
        <v>4.0951407205560555</v>
      </c>
      <c r="R294" s="4">
        <v>-429870735</v>
      </c>
      <c r="S294" s="4">
        <f t="shared" si="46"/>
        <v>3840369</v>
      </c>
      <c r="T294">
        <f t="shared" si="47"/>
        <v>0.90143081491050348</v>
      </c>
      <c r="V294" t="b">
        <f t="shared" ref="V294:V357" si="49" xml:space="preserve"> T294 &lt; N294</f>
        <v>1</v>
      </c>
    </row>
    <row r="295" spans="8:22" x14ac:dyDescent="0.25">
      <c r="H295" s="4">
        <v>-5712</v>
      </c>
      <c r="I295" s="4">
        <v>14966</v>
      </c>
      <c r="J295" s="4">
        <f t="shared" ref="J295:J358" si="50">H295*I295</f>
        <v>-85485792</v>
      </c>
      <c r="L295">
        <v>-358345409</v>
      </c>
      <c r="M295" s="4">
        <f t="shared" si="48"/>
        <v>272859617</v>
      </c>
      <c r="N295">
        <f t="shared" ref="N295:N358" si="51">IMABS(M295/J295 *100)</f>
        <v>319.18709602643679</v>
      </c>
      <c r="R295" s="4">
        <v>-358283713</v>
      </c>
      <c r="S295" s="4">
        <f t="shared" ref="S295:S358" si="52">J295-R295</f>
        <v>272797921</v>
      </c>
      <c r="T295">
        <f t="shared" ref="T295:T358" si="53">IMABS(S295/J295 *100)</f>
        <v>319.1149249690522</v>
      </c>
      <c r="V295" t="b">
        <f t="shared" si="49"/>
        <v>1</v>
      </c>
    </row>
    <row r="296" spans="8:22" x14ac:dyDescent="0.25">
      <c r="H296" s="4">
        <v>-14885</v>
      </c>
      <c r="I296" s="4">
        <v>-29166</v>
      </c>
      <c r="J296" s="4">
        <f t="shared" si="50"/>
        <v>434135910</v>
      </c>
      <c r="L296">
        <v>387314049</v>
      </c>
      <c r="M296" s="4">
        <f t="shared" si="48"/>
        <v>46821861</v>
      </c>
      <c r="N296">
        <f t="shared" si="51"/>
        <v>10.785069818343294</v>
      </c>
      <c r="R296" s="4">
        <v>370910849</v>
      </c>
      <c r="S296" s="4">
        <f t="shared" si="52"/>
        <v>63225061</v>
      </c>
      <c r="T296">
        <f t="shared" si="53"/>
        <v>14.563425771436414</v>
      </c>
      <c r="V296" t="b">
        <f t="shared" si="49"/>
        <v>0</v>
      </c>
    </row>
    <row r="297" spans="8:22" x14ac:dyDescent="0.25">
      <c r="H297" s="4">
        <v>30645</v>
      </c>
      <c r="I297" s="4">
        <v>-30707</v>
      </c>
      <c r="J297" s="4">
        <f t="shared" si="50"/>
        <v>-941016015</v>
      </c>
      <c r="L297">
        <v>-933362895</v>
      </c>
      <c r="M297" s="4">
        <f t="shared" si="48"/>
        <v>-7653120</v>
      </c>
      <c r="N297">
        <f t="shared" si="51"/>
        <v>0.81328265173042791</v>
      </c>
      <c r="R297" s="4">
        <v>-935153871</v>
      </c>
      <c r="S297" s="4">
        <f t="shared" si="52"/>
        <v>-5862144</v>
      </c>
      <c r="T297">
        <f t="shared" si="53"/>
        <v>0.62295900458187203</v>
      </c>
      <c r="V297" t="b">
        <f t="shared" si="49"/>
        <v>1</v>
      </c>
    </row>
    <row r="298" spans="8:22" x14ac:dyDescent="0.25">
      <c r="H298" s="4">
        <v>-20081</v>
      </c>
      <c r="I298" s="4">
        <v>32378</v>
      </c>
      <c r="J298" s="4">
        <f t="shared" si="50"/>
        <v>-650182618</v>
      </c>
      <c r="L298">
        <v>-996314507</v>
      </c>
      <c r="M298" s="4">
        <f t="shared" si="48"/>
        <v>346131889</v>
      </c>
      <c r="N298">
        <f t="shared" si="51"/>
        <v>53.236103122030862</v>
      </c>
      <c r="R298" s="4">
        <v>-1012588683</v>
      </c>
      <c r="S298" s="4">
        <f t="shared" si="52"/>
        <v>362406065</v>
      </c>
      <c r="T298">
        <f t="shared" si="53"/>
        <v>55.73911928233062</v>
      </c>
      <c r="V298" t="b">
        <f t="shared" si="49"/>
        <v>0</v>
      </c>
    </row>
    <row r="299" spans="8:22" x14ac:dyDescent="0.25">
      <c r="H299" s="4">
        <v>1253</v>
      </c>
      <c r="I299" s="4">
        <v>-19906</v>
      </c>
      <c r="J299" s="4">
        <f t="shared" si="50"/>
        <v>-24942218</v>
      </c>
      <c r="L299">
        <v>-19792037</v>
      </c>
      <c r="M299" s="4">
        <f t="shared" si="48"/>
        <v>-5150181</v>
      </c>
      <c r="N299">
        <f t="shared" si="51"/>
        <v>20.648448345692433</v>
      </c>
      <c r="R299" s="4">
        <v>-4312485</v>
      </c>
      <c r="S299" s="4">
        <f t="shared" si="52"/>
        <v>-20629733</v>
      </c>
      <c r="T299">
        <f t="shared" si="53"/>
        <v>82.71009819575788</v>
      </c>
      <c r="V299" t="b">
        <f t="shared" si="49"/>
        <v>0</v>
      </c>
    </row>
    <row r="300" spans="8:22" x14ac:dyDescent="0.25">
      <c r="H300" s="4">
        <v>8784</v>
      </c>
      <c r="I300" s="4">
        <v>1070</v>
      </c>
      <c r="J300" s="4">
        <f t="shared" si="50"/>
        <v>9398880</v>
      </c>
      <c r="L300">
        <v>9386847</v>
      </c>
      <c r="M300" s="4">
        <f t="shared" si="48"/>
        <v>12033</v>
      </c>
      <c r="N300">
        <f t="shared" si="51"/>
        <v>0.1280258924467596</v>
      </c>
      <c r="R300" s="4">
        <v>9423967</v>
      </c>
      <c r="S300" s="4">
        <f t="shared" si="52"/>
        <v>-25087</v>
      </c>
      <c r="T300">
        <f t="shared" si="53"/>
        <v>0.2669147813356485</v>
      </c>
      <c r="V300" t="b">
        <f t="shared" si="49"/>
        <v>0</v>
      </c>
    </row>
    <row r="301" spans="8:22" x14ac:dyDescent="0.25">
      <c r="H301" s="4">
        <v>-174</v>
      </c>
      <c r="I301" s="4">
        <v>19301</v>
      </c>
      <c r="J301" s="4">
        <f t="shared" si="50"/>
        <v>-3358374</v>
      </c>
      <c r="L301">
        <v>-20125462</v>
      </c>
      <c r="M301" s="4">
        <f t="shared" si="48"/>
        <v>16767088</v>
      </c>
      <c r="N301">
        <f t="shared" si="51"/>
        <v>499.26208337725342</v>
      </c>
      <c r="R301" s="4">
        <v>-15979030</v>
      </c>
      <c r="S301" s="4">
        <f t="shared" si="52"/>
        <v>12620656</v>
      </c>
      <c r="T301">
        <f t="shared" si="53"/>
        <v>375.79662062652937</v>
      </c>
      <c r="V301" t="b">
        <f t="shared" si="49"/>
        <v>1</v>
      </c>
    </row>
    <row r="302" spans="8:22" x14ac:dyDescent="0.25">
      <c r="H302" s="4">
        <v>20572</v>
      </c>
      <c r="I302" s="4">
        <v>-24509</v>
      </c>
      <c r="J302" s="4">
        <f t="shared" si="50"/>
        <v>-504199148</v>
      </c>
      <c r="L302">
        <v>-487327981</v>
      </c>
      <c r="M302" s="4">
        <f t="shared" si="48"/>
        <v>-16871167</v>
      </c>
      <c r="N302">
        <f t="shared" si="51"/>
        <v>3.346131596398493</v>
      </c>
      <c r="R302" s="4">
        <v>-493275117</v>
      </c>
      <c r="S302" s="4">
        <f t="shared" si="52"/>
        <v>-10924031</v>
      </c>
      <c r="T302">
        <f t="shared" si="53"/>
        <v>2.1666103648394106</v>
      </c>
      <c r="V302" t="b">
        <f t="shared" si="49"/>
        <v>1</v>
      </c>
    </row>
    <row r="303" spans="8:22" x14ac:dyDescent="0.25">
      <c r="H303" s="4">
        <v>27019</v>
      </c>
      <c r="I303" s="4">
        <v>8358</v>
      </c>
      <c r="J303" s="4">
        <f t="shared" si="50"/>
        <v>225824802</v>
      </c>
      <c r="L303">
        <v>216474801</v>
      </c>
      <c r="M303" s="4">
        <f t="shared" si="48"/>
        <v>9350001</v>
      </c>
      <c r="N303">
        <f t="shared" si="51"/>
        <v>4.1403782565920286</v>
      </c>
      <c r="R303" s="4">
        <v>228979633</v>
      </c>
      <c r="S303" s="4">
        <f t="shared" si="52"/>
        <v>-3154831</v>
      </c>
      <c r="T303">
        <f t="shared" si="53"/>
        <v>1.397025912149366</v>
      </c>
      <c r="V303" t="b">
        <f t="shared" si="49"/>
        <v>1</v>
      </c>
    </row>
    <row r="304" spans="8:22" x14ac:dyDescent="0.25">
      <c r="H304" s="4">
        <v>-7297</v>
      </c>
      <c r="I304" s="4">
        <v>-14615</v>
      </c>
      <c r="J304" s="4">
        <f t="shared" si="50"/>
        <v>106645655</v>
      </c>
      <c r="L304">
        <v>-164079469</v>
      </c>
      <c r="M304" s="4">
        <f t="shared" si="48"/>
        <v>270725124</v>
      </c>
      <c r="N304">
        <f t="shared" si="51"/>
        <v>253.85480918092728</v>
      </c>
      <c r="R304" s="4">
        <v>-221741933</v>
      </c>
      <c r="S304" s="4">
        <f t="shared" si="52"/>
        <v>328387588</v>
      </c>
      <c r="T304">
        <f t="shared" si="53"/>
        <v>307.92401997062143</v>
      </c>
      <c r="V304" t="b">
        <f t="shared" si="49"/>
        <v>0</v>
      </c>
    </row>
    <row r="305" spans="8:22" x14ac:dyDescent="0.25">
      <c r="H305" s="4">
        <v>4386</v>
      </c>
      <c r="I305" s="4">
        <v>-27059</v>
      </c>
      <c r="J305" s="4">
        <f t="shared" si="50"/>
        <v>-118680774</v>
      </c>
      <c r="L305">
        <v>-102388682</v>
      </c>
      <c r="M305" s="4">
        <f t="shared" ref="M305:M368" si="54">J305-L305</f>
        <v>-16292092</v>
      </c>
      <c r="N305">
        <f t="shared" si="51"/>
        <v>13.72765903936555</v>
      </c>
      <c r="R305" s="4">
        <v>-115128522</v>
      </c>
      <c r="S305" s="4">
        <f t="shared" si="52"/>
        <v>-3552252</v>
      </c>
      <c r="T305">
        <f t="shared" si="53"/>
        <v>2.993114958957042</v>
      </c>
      <c r="V305" t="b">
        <f t="shared" si="49"/>
        <v>1</v>
      </c>
    </row>
    <row r="306" spans="8:22" x14ac:dyDescent="0.25">
      <c r="H306" s="4">
        <v>14831</v>
      </c>
      <c r="I306" s="4">
        <v>-1359</v>
      </c>
      <c r="J306" s="4">
        <f t="shared" si="50"/>
        <v>-20155329</v>
      </c>
      <c r="L306">
        <v>-28786881</v>
      </c>
      <c r="M306" s="4">
        <f t="shared" si="54"/>
        <v>8631552</v>
      </c>
      <c r="N306">
        <f t="shared" si="51"/>
        <v>42.825160531986356</v>
      </c>
      <c r="R306" s="4">
        <v>-84837569</v>
      </c>
      <c r="S306" s="4">
        <f t="shared" si="52"/>
        <v>64682240</v>
      </c>
      <c r="T306">
        <f t="shared" si="53"/>
        <v>320.91880018430857</v>
      </c>
      <c r="V306" t="b">
        <f t="shared" si="49"/>
        <v>0</v>
      </c>
    </row>
    <row r="307" spans="8:22" x14ac:dyDescent="0.25">
      <c r="H307" s="4">
        <v>24915</v>
      </c>
      <c r="I307" s="4">
        <v>27263</v>
      </c>
      <c r="J307" s="4">
        <f t="shared" si="50"/>
        <v>679257645</v>
      </c>
      <c r="L307">
        <v>679457901</v>
      </c>
      <c r="M307" s="4">
        <f t="shared" si="54"/>
        <v>-200256</v>
      </c>
      <c r="N307">
        <f t="shared" si="51"/>
        <v>2.9481596780555924E-2</v>
      </c>
      <c r="R307" s="4">
        <v>679484781</v>
      </c>
      <c r="S307" s="4">
        <f t="shared" si="52"/>
        <v>-227136</v>
      </c>
      <c r="T307">
        <f t="shared" si="53"/>
        <v>3.343885809338222E-2</v>
      </c>
      <c r="V307" t="b">
        <f t="shared" si="49"/>
        <v>0</v>
      </c>
    </row>
    <row r="308" spans="8:22" x14ac:dyDescent="0.25">
      <c r="H308" s="4">
        <v>-28397</v>
      </c>
      <c r="I308" s="4">
        <v>-29426</v>
      </c>
      <c r="J308" s="4">
        <f t="shared" si="50"/>
        <v>835610122</v>
      </c>
      <c r="L308">
        <v>831469341</v>
      </c>
      <c r="M308" s="4">
        <f t="shared" si="54"/>
        <v>4140781</v>
      </c>
      <c r="N308">
        <f t="shared" si="51"/>
        <v>0.49553983263022272</v>
      </c>
      <c r="R308" s="4">
        <v>838585885</v>
      </c>
      <c r="S308" s="4">
        <f t="shared" si="52"/>
        <v>-2975763</v>
      </c>
      <c r="T308">
        <f t="shared" si="53"/>
        <v>0.35611859187124589</v>
      </c>
      <c r="V308" t="b">
        <f t="shared" si="49"/>
        <v>1</v>
      </c>
    </row>
    <row r="309" spans="8:22" x14ac:dyDescent="0.25">
      <c r="H309" s="4">
        <v>25835</v>
      </c>
      <c r="I309" s="4">
        <v>-27237</v>
      </c>
      <c r="J309" s="4">
        <f t="shared" si="50"/>
        <v>-703667895</v>
      </c>
      <c r="L309">
        <v>-687173031</v>
      </c>
      <c r="M309" s="4">
        <f t="shared" si="54"/>
        <v>-16494864</v>
      </c>
      <c r="N309">
        <f t="shared" si="51"/>
        <v>2.344126272806577</v>
      </c>
      <c r="R309" s="4">
        <v>-690665639</v>
      </c>
      <c r="S309" s="4">
        <f t="shared" si="52"/>
        <v>-13002256</v>
      </c>
      <c r="T309">
        <f t="shared" si="53"/>
        <v>1.8477830369111838</v>
      </c>
      <c r="V309" t="b">
        <f t="shared" si="49"/>
        <v>1</v>
      </c>
    </row>
    <row r="310" spans="8:22" x14ac:dyDescent="0.25">
      <c r="H310" s="4">
        <v>21856</v>
      </c>
      <c r="I310" s="4">
        <v>11799</v>
      </c>
      <c r="J310" s="4">
        <f t="shared" si="50"/>
        <v>257878944</v>
      </c>
      <c r="L310">
        <v>257845023</v>
      </c>
      <c r="M310" s="4">
        <f t="shared" si="54"/>
        <v>33921</v>
      </c>
      <c r="N310">
        <f t="shared" si="51"/>
        <v>1.3153846325662013E-2</v>
      </c>
      <c r="R310" s="4">
        <v>257846559</v>
      </c>
      <c r="S310" s="4">
        <f t="shared" si="52"/>
        <v>32385</v>
      </c>
      <c r="T310">
        <f t="shared" si="53"/>
        <v>1.2558218014108202E-2</v>
      </c>
      <c r="V310" t="b">
        <f t="shared" si="49"/>
        <v>1</v>
      </c>
    </row>
    <row r="311" spans="8:22" x14ac:dyDescent="0.25">
      <c r="H311" s="4">
        <v>-30635</v>
      </c>
      <c r="I311" s="4">
        <v>3437</v>
      </c>
      <c r="J311" s="4">
        <f t="shared" si="50"/>
        <v>-105292495</v>
      </c>
      <c r="L311">
        <v>-1162394639</v>
      </c>
      <c r="M311" s="4">
        <f t="shared" si="54"/>
        <v>1057102144</v>
      </c>
      <c r="N311">
        <f t="shared" si="51"/>
        <v>1003.9672286234646</v>
      </c>
      <c r="R311" s="4">
        <v>-1165937423</v>
      </c>
      <c r="S311" s="4">
        <f t="shared" si="52"/>
        <v>1060644928</v>
      </c>
      <c r="T311">
        <f t="shared" si="53"/>
        <v>1007.3319356711986</v>
      </c>
      <c r="V311" t="b">
        <f t="shared" si="49"/>
        <v>0</v>
      </c>
    </row>
    <row r="312" spans="8:22" x14ac:dyDescent="0.25">
      <c r="H312" s="4">
        <v>991</v>
      </c>
      <c r="I312" s="4">
        <v>-3770</v>
      </c>
      <c r="J312" s="4">
        <f t="shared" si="50"/>
        <v>-3736070</v>
      </c>
      <c r="L312">
        <v>9608861</v>
      </c>
      <c r="M312" s="4">
        <f t="shared" si="54"/>
        <v>-13344931</v>
      </c>
      <c r="N312">
        <f t="shared" si="51"/>
        <v>357.1916746741897</v>
      </c>
      <c r="R312" s="4">
        <v>-12948579</v>
      </c>
      <c r="S312" s="4">
        <f t="shared" si="52"/>
        <v>9212509</v>
      </c>
      <c r="T312">
        <f t="shared" si="53"/>
        <v>246.58287987109452</v>
      </c>
      <c r="V312" t="b">
        <f t="shared" si="49"/>
        <v>1</v>
      </c>
    </row>
    <row r="313" spans="8:22" x14ac:dyDescent="0.25">
      <c r="H313" s="4">
        <v>23095</v>
      </c>
      <c r="I313" s="4">
        <v>6014</v>
      </c>
      <c r="J313" s="4">
        <f t="shared" si="50"/>
        <v>138893330</v>
      </c>
      <c r="L313">
        <v>138483529</v>
      </c>
      <c r="M313" s="4">
        <f t="shared" si="54"/>
        <v>409801</v>
      </c>
      <c r="N313">
        <f t="shared" si="51"/>
        <v>0.2950472855679967</v>
      </c>
      <c r="R313" s="4">
        <v>136930121</v>
      </c>
      <c r="S313" s="4">
        <f t="shared" si="52"/>
        <v>1963209</v>
      </c>
      <c r="T313">
        <f t="shared" si="53"/>
        <v>1.4134652830341097</v>
      </c>
      <c r="V313" t="b">
        <f t="shared" si="49"/>
        <v>0</v>
      </c>
    </row>
    <row r="314" spans="8:22" x14ac:dyDescent="0.25">
      <c r="H314" s="4">
        <v>19807</v>
      </c>
      <c r="I314" s="4">
        <v>-17764</v>
      </c>
      <c r="J314" s="4">
        <f t="shared" si="50"/>
        <v>-351851548</v>
      </c>
      <c r="L314">
        <v>-356687436</v>
      </c>
      <c r="M314" s="4">
        <f t="shared" si="54"/>
        <v>4835888</v>
      </c>
      <c r="N314">
        <f t="shared" si="51"/>
        <v>1.374411460597013</v>
      </c>
      <c r="R314" s="4">
        <v>-357302860</v>
      </c>
      <c r="S314" s="4">
        <f t="shared" si="52"/>
        <v>5451312</v>
      </c>
      <c r="T314">
        <f t="shared" si="53"/>
        <v>1.5493215905930873</v>
      </c>
      <c r="V314" t="b">
        <f t="shared" si="49"/>
        <v>0</v>
      </c>
    </row>
    <row r="315" spans="8:22" x14ac:dyDescent="0.25">
      <c r="H315" s="4">
        <v>4182</v>
      </c>
      <c r="I315" s="4">
        <v>26282</v>
      </c>
      <c r="J315" s="4">
        <f t="shared" si="50"/>
        <v>109911324</v>
      </c>
      <c r="L315">
        <v>91819741</v>
      </c>
      <c r="M315" s="4">
        <f t="shared" si="54"/>
        <v>18091583</v>
      </c>
      <c r="N315">
        <f t="shared" si="51"/>
        <v>16.460162921884191</v>
      </c>
      <c r="R315" s="4">
        <v>102106589</v>
      </c>
      <c r="S315" s="4">
        <f t="shared" si="52"/>
        <v>7804735</v>
      </c>
      <c r="T315">
        <f t="shared" si="53"/>
        <v>7.1009380252757213</v>
      </c>
      <c r="V315" t="b">
        <f t="shared" si="49"/>
        <v>1</v>
      </c>
    </row>
    <row r="316" spans="8:22" x14ac:dyDescent="0.25">
      <c r="H316" s="4">
        <v>-26862</v>
      </c>
      <c r="I316" s="4">
        <v>-5495</v>
      </c>
      <c r="J316" s="4">
        <f t="shared" si="50"/>
        <v>147606690</v>
      </c>
      <c r="L316">
        <v>-935569370</v>
      </c>
      <c r="M316" s="4">
        <f t="shared" si="54"/>
        <v>1083176060</v>
      </c>
      <c r="N316">
        <f t="shared" si="51"/>
        <v>733.82585843500715</v>
      </c>
      <c r="R316" s="4">
        <v>-923174106</v>
      </c>
      <c r="S316" s="4">
        <f t="shared" si="52"/>
        <v>1070780796</v>
      </c>
      <c r="T316">
        <f t="shared" si="53"/>
        <v>725.42836371440887</v>
      </c>
      <c r="V316" t="b">
        <f t="shared" si="49"/>
        <v>1</v>
      </c>
    </row>
    <row r="317" spans="8:22" x14ac:dyDescent="0.25">
      <c r="H317" s="4">
        <v>24120</v>
      </c>
      <c r="I317" s="4">
        <v>19264</v>
      </c>
      <c r="J317" s="4">
        <f t="shared" si="50"/>
        <v>464647680</v>
      </c>
      <c r="L317">
        <v>464646400</v>
      </c>
      <c r="M317" s="4">
        <f t="shared" si="54"/>
        <v>1280</v>
      </c>
      <c r="N317">
        <f t="shared" si="51"/>
        <v>2.7547754031613801E-4</v>
      </c>
      <c r="R317" s="4">
        <v>462893312</v>
      </c>
      <c r="S317" s="4">
        <f t="shared" si="52"/>
        <v>1754368</v>
      </c>
      <c r="T317">
        <f t="shared" si="53"/>
        <v>0.37756951675729877</v>
      </c>
      <c r="V317" t="b">
        <f t="shared" si="49"/>
        <v>0</v>
      </c>
    </row>
    <row r="318" spans="8:22" x14ac:dyDescent="0.25">
      <c r="H318" s="4">
        <v>-8313</v>
      </c>
      <c r="I318" s="4">
        <v>27950</v>
      </c>
      <c r="J318" s="4">
        <f t="shared" si="50"/>
        <v>-232348350</v>
      </c>
      <c r="L318">
        <v>-239807927</v>
      </c>
      <c r="M318" s="4">
        <f t="shared" si="54"/>
        <v>7459577</v>
      </c>
      <c r="N318">
        <f t="shared" si="51"/>
        <v>3.210514298896463</v>
      </c>
      <c r="R318" s="4">
        <v>-238008503</v>
      </c>
      <c r="S318" s="4">
        <f t="shared" si="52"/>
        <v>5660153</v>
      </c>
      <c r="T318">
        <f t="shared" si="53"/>
        <v>2.4360633505682308</v>
      </c>
      <c r="V318" t="b">
        <f t="shared" si="49"/>
        <v>1</v>
      </c>
    </row>
    <row r="319" spans="8:22" x14ac:dyDescent="0.25">
      <c r="H319" s="4">
        <v>-16822</v>
      </c>
      <c r="I319" s="4">
        <v>-2357</v>
      </c>
      <c r="J319" s="4">
        <f t="shared" si="50"/>
        <v>39649454</v>
      </c>
      <c r="L319">
        <v>-1046527383</v>
      </c>
      <c r="M319" s="4">
        <f t="shared" si="54"/>
        <v>1086176837</v>
      </c>
      <c r="N319">
        <f t="shared" si="51"/>
        <v>2739.4496706058044</v>
      </c>
      <c r="R319" s="4">
        <v>-1093813399</v>
      </c>
      <c r="S319" s="4">
        <f t="shared" si="52"/>
        <v>1133462853</v>
      </c>
      <c r="T319">
        <f t="shared" si="53"/>
        <v>2858.7098652102495</v>
      </c>
      <c r="V319" t="b">
        <f t="shared" si="49"/>
        <v>0</v>
      </c>
    </row>
    <row r="320" spans="8:22" x14ac:dyDescent="0.25">
      <c r="H320" s="4">
        <v>12476</v>
      </c>
      <c r="I320" s="4">
        <v>4720</v>
      </c>
      <c r="J320" s="4">
        <f t="shared" si="50"/>
        <v>58886720</v>
      </c>
      <c r="L320">
        <v>70582576</v>
      </c>
      <c r="M320" s="4">
        <f t="shared" si="54"/>
        <v>-11695856</v>
      </c>
      <c r="N320">
        <f t="shared" si="51"/>
        <v>19.861619054347056</v>
      </c>
      <c r="R320" s="4">
        <v>66113840</v>
      </c>
      <c r="S320" s="4">
        <f t="shared" si="52"/>
        <v>-7227120</v>
      </c>
      <c r="T320">
        <f t="shared" si="53"/>
        <v>12.272919938485281</v>
      </c>
      <c r="V320" t="b">
        <f t="shared" si="49"/>
        <v>1</v>
      </c>
    </row>
    <row r="321" spans="8:22" x14ac:dyDescent="0.25">
      <c r="H321" s="4">
        <v>10231</v>
      </c>
      <c r="I321" s="4">
        <v>29173</v>
      </c>
      <c r="J321" s="4">
        <f t="shared" si="50"/>
        <v>298468963</v>
      </c>
      <c r="L321">
        <v>288381539</v>
      </c>
      <c r="M321" s="4">
        <f t="shared" si="54"/>
        <v>10087424</v>
      </c>
      <c r="N321">
        <f t="shared" si="51"/>
        <v>3.3797229362169898</v>
      </c>
      <c r="R321" s="4">
        <v>300289891</v>
      </c>
      <c r="S321" s="4">
        <f t="shared" si="52"/>
        <v>-1820928</v>
      </c>
      <c r="T321">
        <f t="shared" si="53"/>
        <v>0.61008956566113703</v>
      </c>
      <c r="V321" t="b">
        <f t="shared" si="49"/>
        <v>1</v>
      </c>
    </row>
    <row r="322" spans="8:22" x14ac:dyDescent="0.25">
      <c r="H322" s="4">
        <v>-23766</v>
      </c>
      <c r="I322" s="4">
        <v>4143</v>
      </c>
      <c r="J322" s="4">
        <f t="shared" si="50"/>
        <v>-98462538</v>
      </c>
      <c r="L322">
        <v>-1239575387</v>
      </c>
      <c r="M322" s="4">
        <f t="shared" si="54"/>
        <v>1141112849</v>
      </c>
      <c r="N322">
        <f t="shared" si="51"/>
        <v>1158.9309723054266</v>
      </c>
      <c r="R322" s="4">
        <v>-1247435355</v>
      </c>
      <c r="S322" s="4">
        <f t="shared" si="52"/>
        <v>1148972817</v>
      </c>
      <c r="T322">
        <f t="shared" si="53"/>
        <v>1166.913671268559</v>
      </c>
      <c r="V322" t="b">
        <f t="shared" si="49"/>
        <v>0</v>
      </c>
    </row>
    <row r="323" spans="8:22" x14ac:dyDescent="0.25">
      <c r="H323" s="4">
        <v>-2986</v>
      </c>
      <c r="I323" s="4">
        <v>29785</v>
      </c>
      <c r="J323" s="4">
        <f t="shared" si="50"/>
        <v>-88938010</v>
      </c>
      <c r="L323">
        <v>-122821414</v>
      </c>
      <c r="M323" s="4">
        <f t="shared" si="54"/>
        <v>33883404</v>
      </c>
      <c r="N323">
        <f t="shared" si="51"/>
        <v>38.09777619265374</v>
      </c>
      <c r="R323" s="4">
        <v>-119033638</v>
      </c>
      <c r="S323" s="4">
        <f t="shared" si="52"/>
        <v>30095628</v>
      </c>
      <c r="T323">
        <f t="shared" si="53"/>
        <v>33.838881710980488</v>
      </c>
      <c r="V323" t="b">
        <f t="shared" si="49"/>
        <v>1</v>
      </c>
    </row>
    <row r="324" spans="8:22" x14ac:dyDescent="0.25">
      <c r="H324" s="4">
        <v>11195</v>
      </c>
      <c r="I324" s="4">
        <v>-9380</v>
      </c>
      <c r="J324" s="4">
        <f t="shared" si="50"/>
        <v>-105009100</v>
      </c>
      <c r="L324">
        <v>-102435964</v>
      </c>
      <c r="M324" s="4">
        <f t="shared" si="54"/>
        <v>-2573136</v>
      </c>
      <c r="N324">
        <f t="shared" si="51"/>
        <v>2.4503933468623194</v>
      </c>
      <c r="R324" s="4">
        <v>-114075004</v>
      </c>
      <c r="S324" s="4">
        <f t="shared" si="52"/>
        <v>9065904</v>
      </c>
      <c r="T324">
        <f t="shared" si="53"/>
        <v>8.6334460537229631</v>
      </c>
      <c r="V324" t="b">
        <f t="shared" si="49"/>
        <v>0</v>
      </c>
    </row>
    <row r="325" spans="8:22" x14ac:dyDescent="0.25">
      <c r="H325" s="4">
        <v>24849</v>
      </c>
      <c r="I325" s="4">
        <v>25598</v>
      </c>
      <c r="J325" s="4">
        <f t="shared" si="50"/>
        <v>636084702</v>
      </c>
      <c r="L325">
        <v>612794863</v>
      </c>
      <c r="M325" s="4">
        <f t="shared" si="54"/>
        <v>23289839</v>
      </c>
      <c r="N325">
        <f t="shared" si="51"/>
        <v>3.6614367436870068</v>
      </c>
      <c r="R325" s="4">
        <v>620777455</v>
      </c>
      <c r="S325" s="4">
        <f t="shared" si="52"/>
        <v>15307247</v>
      </c>
      <c r="T325">
        <f t="shared" si="53"/>
        <v>2.4064793496637185</v>
      </c>
      <c r="V325" t="b">
        <f t="shared" si="49"/>
        <v>1</v>
      </c>
    </row>
    <row r="326" spans="8:22" x14ac:dyDescent="0.25">
      <c r="H326" s="4">
        <v>7000</v>
      </c>
      <c r="I326" s="4">
        <v>-28647</v>
      </c>
      <c r="J326" s="4">
        <f t="shared" si="50"/>
        <v>-200529000</v>
      </c>
      <c r="L326">
        <v>-183458188</v>
      </c>
      <c r="M326" s="4">
        <f t="shared" si="54"/>
        <v>-17070812</v>
      </c>
      <c r="N326">
        <f t="shared" si="51"/>
        <v>8.5128894075171164</v>
      </c>
      <c r="R326" s="4">
        <v>-192800140</v>
      </c>
      <c r="S326" s="4">
        <f t="shared" si="52"/>
        <v>-7728860</v>
      </c>
      <c r="T326">
        <f t="shared" si="53"/>
        <v>3.8542355469782428</v>
      </c>
      <c r="V326" t="b">
        <f t="shared" si="49"/>
        <v>1</v>
      </c>
    </row>
    <row r="327" spans="8:22" x14ac:dyDescent="0.25">
      <c r="H327" s="4">
        <v>29208</v>
      </c>
      <c r="I327" s="4">
        <v>-17615</v>
      </c>
      <c r="J327" s="4">
        <f t="shared" si="50"/>
        <v>-514498920</v>
      </c>
      <c r="L327">
        <v>-531297912</v>
      </c>
      <c r="M327" s="4">
        <f t="shared" si="54"/>
        <v>16798992</v>
      </c>
      <c r="N327">
        <f t="shared" si="51"/>
        <v>3.2651170579716671</v>
      </c>
      <c r="R327" s="4">
        <v>-505455992</v>
      </c>
      <c r="S327" s="4">
        <f t="shared" si="52"/>
        <v>-9042928</v>
      </c>
      <c r="T327">
        <f t="shared" si="53"/>
        <v>1.7576184610844277</v>
      </c>
      <c r="V327" t="b">
        <f t="shared" si="49"/>
        <v>1</v>
      </c>
    </row>
    <row r="328" spans="8:22" x14ac:dyDescent="0.25">
      <c r="H328" s="4">
        <v>8966</v>
      </c>
      <c r="I328" s="4">
        <v>7317</v>
      </c>
      <c r="J328" s="4">
        <f t="shared" si="50"/>
        <v>65604222</v>
      </c>
      <c r="L328">
        <v>79651262</v>
      </c>
      <c r="M328" s="4">
        <f t="shared" si="54"/>
        <v>-14047040</v>
      </c>
      <c r="N328">
        <f t="shared" si="51"/>
        <v>21.411792673953208</v>
      </c>
      <c r="R328" s="4">
        <v>65914302</v>
      </c>
      <c r="S328" s="4">
        <f t="shared" si="52"/>
        <v>-310080</v>
      </c>
      <c r="T328">
        <f t="shared" si="53"/>
        <v>0.47265250702919698</v>
      </c>
      <c r="V328" t="b">
        <f t="shared" si="49"/>
        <v>1</v>
      </c>
    </row>
    <row r="329" spans="8:22" x14ac:dyDescent="0.25">
      <c r="H329" s="4">
        <v>8361</v>
      </c>
      <c r="I329" s="4">
        <v>29034</v>
      </c>
      <c r="J329" s="4">
        <f t="shared" si="50"/>
        <v>242753274</v>
      </c>
      <c r="L329">
        <v>252790179</v>
      </c>
      <c r="M329" s="4">
        <f t="shared" si="54"/>
        <v>-10036905</v>
      </c>
      <c r="N329">
        <f t="shared" si="51"/>
        <v>4.1346115892138293</v>
      </c>
      <c r="R329" s="4">
        <v>249528739</v>
      </c>
      <c r="S329" s="4">
        <f t="shared" si="52"/>
        <v>-6775465</v>
      </c>
      <c r="T329">
        <f t="shared" si="53"/>
        <v>2.7910910894655947</v>
      </c>
      <c r="V329" t="b">
        <f t="shared" si="49"/>
        <v>1</v>
      </c>
    </row>
    <row r="330" spans="8:22" x14ac:dyDescent="0.25">
      <c r="H330" s="4">
        <v>13924</v>
      </c>
      <c r="I330" s="4">
        <v>-2049</v>
      </c>
      <c r="J330" s="4">
        <f t="shared" si="50"/>
        <v>-28530276</v>
      </c>
      <c r="L330">
        <v>-32005221</v>
      </c>
      <c r="M330" s="4">
        <f t="shared" si="54"/>
        <v>3474945</v>
      </c>
      <c r="N330">
        <f t="shared" si="51"/>
        <v>12.179850626050726</v>
      </c>
      <c r="R330" s="4">
        <v>-32020581</v>
      </c>
      <c r="S330" s="4">
        <f t="shared" si="52"/>
        <v>3490305</v>
      </c>
      <c r="T330">
        <f t="shared" si="53"/>
        <v>12.233688170419383</v>
      </c>
      <c r="V330" t="b">
        <f t="shared" si="49"/>
        <v>0</v>
      </c>
    </row>
    <row r="331" spans="8:22" x14ac:dyDescent="0.25">
      <c r="H331" s="4">
        <v>4961</v>
      </c>
      <c r="I331" s="4">
        <v>13562</v>
      </c>
      <c r="J331" s="4">
        <f t="shared" si="50"/>
        <v>67281082</v>
      </c>
      <c r="L331">
        <v>49304219</v>
      </c>
      <c r="M331" s="4">
        <f t="shared" si="54"/>
        <v>17976863</v>
      </c>
      <c r="N331">
        <f t="shared" si="51"/>
        <v>26.71904563009257</v>
      </c>
      <c r="R331" s="4">
        <v>58376603</v>
      </c>
      <c r="S331" s="4">
        <f t="shared" si="52"/>
        <v>8904479</v>
      </c>
      <c r="T331">
        <f t="shared" si="53"/>
        <v>13.234744054799833</v>
      </c>
      <c r="V331" t="b">
        <f t="shared" si="49"/>
        <v>1</v>
      </c>
    </row>
    <row r="332" spans="8:22" x14ac:dyDescent="0.25">
      <c r="H332" s="4">
        <v>8278</v>
      </c>
      <c r="I332" s="4">
        <v>-32731</v>
      </c>
      <c r="J332" s="4">
        <f t="shared" si="50"/>
        <v>-270947218</v>
      </c>
      <c r="L332">
        <v>-253960770</v>
      </c>
      <c r="M332" s="4">
        <f t="shared" si="54"/>
        <v>-16986448</v>
      </c>
      <c r="N332">
        <f t="shared" si="51"/>
        <v>6.2692830453789705</v>
      </c>
      <c r="R332" s="4">
        <v>-262836802</v>
      </c>
      <c r="S332" s="4">
        <f t="shared" si="52"/>
        <v>-8110416</v>
      </c>
      <c r="T332">
        <f t="shared" si="53"/>
        <v>2.9933564403676582</v>
      </c>
      <c r="V332" t="b">
        <f t="shared" si="49"/>
        <v>1</v>
      </c>
    </row>
    <row r="333" spans="8:22" x14ac:dyDescent="0.25">
      <c r="H333" s="4">
        <v>-10550</v>
      </c>
      <c r="I333" s="4">
        <v>-21688</v>
      </c>
      <c r="J333" s="4">
        <f t="shared" si="50"/>
        <v>228808400</v>
      </c>
      <c r="L333">
        <v>217582836</v>
      </c>
      <c r="M333" s="4">
        <f t="shared" si="54"/>
        <v>11225564</v>
      </c>
      <c r="N333">
        <f t="shared" si="51"/>
        <v>4.9060978530508494</v>
      </c>
      <c r="R333" s="4">
        <v>211343604</v>
      </c>
      <c r="S333" s="4">
        <f t="shared" si="52"/>
        <v>17464796</v>
      </c>
      <c r="T333">
        <f t="shared" si="53"/>
        <v>7.6329348048410806</v>
      </c>
      <c r="V333" t="b">
        <f t="shared" si="49"/>
        <v>0</v>
      </c>
    </row>
    <row r="334" spans="8:22" x14ac:dyDescent="0.25">
      <c r="H334" s="4">
        <v>10948</v>
      </c>
      <c r="I334" s="4">
        <v>22003</v>
      </c>
      <c r="J334" s="4">
        <f t="shared" si="50"/>
        <v>240888844</v>
      </c>
      <c r="L334">
        <v>232563707</v>
      </c>
      <c r="M334" s="4">
        <f t="shared" si="54"/>
        <v>8325137</v>
      </c>
      <c r="N334">
        <f t="shared" si="51"/>
        <v>3.4560077012117669</v>
      </c>
      <c r="R334" s="4">
        <v>225737211</v>
      </c>
      <c r="S334" s="4">
        <f t="shared" si="52"/>
        <v>15151633</v>
      </c>
      <c r="T334">
        <f t="shared" si="53"/>
        <v>6.2898857200709548</v>
      </c>
      <c r="V334" t="b">
        <f t="shared" si="49"/>
        <v>0</v>
      </c>
    </row>
    <row r="335" spans="8:22" x14ac:dyDescent="0.25">
      <c r="H335" s="4">
        <v>-9924</v>
      </c>
      <c r="I335" s="4">
        <v>30790</v>
      </c>
      <c r="J335" s="4">
        <f t="shared" si="50"/>
        <v>-305559960</v>
      </c>
      <c r="L335">
        <v>-608557197</v>
      </c>
      <c r="M335" s="4">
        <f t="shared" si="54"/>
        <v>302997237</v>
      </c>
      <c r="N335">
        <f t="shared" si="51"/>
        <v>99.161302743985175</v>
      </c>
      <c r="R335" s="4">
        <v>-607350669</v>
      </c>
      <c r="S335" s="4">
        <f t="shared" si="52"/>
        <v>301790709</v>
      </c>
      <c r="T335">
        <f t="shared" si="53"/>
        <v>98.766444726593107</v>
      </c>
      <c r="V335" t="b">
        <f t="shared" si="49"/>
        <v>1</v>
      </c>
    </row>
    <row r="336" spans="8:22" x14ac:dyDescent="0.25">
      <c r="H336" s="4">
        <v>8760</v>
      </c>
      <c r="I336" s="4">
        <v>-11079</v>
      </c>
      <c r="J336" s="4">
        <f t="shared" si="50"/>
        <v>-97052040</v>
      </c>
      <c r="L336">
        <v>-99293676</v>
      </c>
      <c r="M336" s="4">
        <f t="shared" si="54"/>
        <v>2241636</v>
      </c>
      <c r="N336">
        <f t="shared" si="51"/>
        <v>2.3097257924717502</v>
      </c>
      <c r="R336" s="4">
        <v>-97811948</v>
      </c>
      <c r="S336" s="4">
        <f t="shared" si="52"/>
        <v>759908</v>
      </c>
      <c r="T336">
        <f t="shared" si="53"/>
        <v>0.78299023905113174</v>
      </c>
      <c r="V336" t="b">
        <f t="shared" si="49"/>
        <v>1</v>
      </c>
    </row>
    <row r="337" spans="8:22" x14ac:dyDescent="0.25">
      <c r="H337" s="4">
        <v>-29636</v>
      </c>
      <c r="I337" s="4">
        <v>-27702</v>
      </c>
      <c r="J337" s="4">
        <f t="shared" si="50"/>
        <v>820976472</v>
      </c>
      <c r="L337">
        <v>845309199</v>
      </c>
      <c r="M337" s="4">
        <f t="shared" si="54"/>
        <v>-24332727</v>
      </c>
      <c r="N337">
        <f t="shared" si="51"/>
        <v>2.9638762899894653</v>
      </c>
      <c r="R337" s="4">
        <v>818062351</v>
      </c>
      <c r="S337" s="4">
        <f t="shared" si="52"/>
        <v>2914121</v>
      </c>
      <c r="T337">
        <f t="shared" si="53"/>
        <v>0.35495791894021539</v>
      </c>
      <c r="V337" t="b">
        <f t="shared" si="49"/>
        <v>1</v>
      </c>
    </row>
    <row r="338" spans="8:22" x14ac:dyDescent="0.25">
      <c r="H338" s="4">
        <v>10565</v>
      </c>
      <c r="I338" s="4">
        <v>30005</v>
      </c>
      <c r="J338" s="4">
        <f t="shared" si="50"/>
        <v>317002825</v>
      </c>
      <c r="L338">
        <v>316920905</v>
      </c>
      <c r="M338" s="4">
        <f t="shared" si="54"/>
        <v>81920</v>
      </c>
      <c r="N338">
        <f t="shared" si="51"/>
        <v>2.5842040997584172E-2</v>
      </c>
      <c r="R338" s="4">
        <v>317009225</v>
      </c>
      <c r="S338" s="4">
        <f t="shared" si="52"/>
        <v>-6400</v>
      </c>
      <c r="T338">
        <f t="shared" si="53"/>
        <v>2.0189094529362633E-3</v>
      </c>
      <c r="V338" t="b">
        <f t="shared" si="49"/>
        <v>1</v>
      </c>
    </row>
    <row r="339" spans="8:22" x14ac:dyDescent="0.25">
      <c r="H339" s="4">
        <v>-4743</v>
      </c>
      <c r="I339" s="4">
        <v>31410</v>
      </c>
      <c r="J339" s="4">
        <f t="shared" si="50"/>
        <v>-148977630</v>
      </c>
      <c r="L339">
        <v>-416025317</v>
      </c>
      <c r="M339" s="4">
        <f t="shared" si="54"/>
        <v>267047687</v>
      </c>
      <c r="N339">
        <f t="shared" si="51"/>
        <v>179.25354766349821</v>
      </c>
      <c r="R339" s="4">
        <v>-408272357</v>
      </c>
      <c r="S339" s="4">
        <f t="shared" si="52"/>
        <v>259294727</v>
      </c>
      <c r="T339">
        <f t="shared" si="53"/>
        <v>174.04943748937342</v>
      </c>
      <c r="V339" t="b">
        <f t="shared" si="49"/>
        <v>1</v>
      </c>
    </row>
    <row r="340" spans="8:22" x14ac:dyDescent="0.25">
      <c r="H340" s="4">
        <v>-30866</v>
      </c>
      <c r="I340" s="4">
        <v>-18110</v>
      </c>
      <c r="J340" s="4">
        <f t="shared" si="50"/>
        <v>558983260</v>
      </c>
      <c r="L340">
        <v>289465161</v>
      </c>
      <c r="M340" s="4">
        <f t="shared" si="54"/>
        <v>269518099</v>
      </c>
      <c r="N340">
        <f t="shared" si="51"/>
        <v>48.215772865899417</v>
      </c>
      <c r="R340" s="4">
        <v>307329865</v>
      </c>
      <c r="S340" s="4">
        <f t="shared" si="52"/>
        <v>251653395</v>
      </c>
      <c r="T340">
        <f t="shared" si="53"/>
        <v>45.019844601428673</v>
      </c>
      <c r="V340" t="b">
        <f t="shared" si="49"/>
        <v>1</v>
      </c>
    </row>
    <row r="341" spans="8:22" x14ac:dyDescent="0.25">
      <c r="H341" s="4">
        <v>1168</v>
      </c>
      <c r="I341" s="4">
        <v>5959</v>
      </c>
      <c r="J341" s="4">
        <f t="shared" si="50"/>
        <v>6960112</v>
      </c>
      <c r="L341">
        <v>18057903</v>
      </c>
      <c r="M341" s="4">
        <f t="shared" si="54"/>
        <v>-11097791</v>
      </c>
      <c r="N341">
        <f t="shared" si="51"/>
        <v>159.44845427774726</v>
      </c>
      <c r="R341" s="4">
        <v>13070511</v>
      </c>
      <c r="S341" s="4">
        <f t="shared" si="52"/>
        <v>-6110399</v>
      </c>
      <c r="T341">
        <f t="shared" si="53"/>
        <v>87.791676340840496</v>
      </c>
      <c r="V341" t="b">
        <f t="shared" si="49"/>
        <v>1</v>
      </c>
    </row>
    <row r="342" spans="8:22" x14ac:dyDescent="0.25">
      <c r="H342" s="4">
        <v>-31584</v>
      </c>
      <c r="I342" s="4">
        <v>-935</v>
      </c>
      <c r="J342" s="4">
        <f t="shared" si="50"/>
        <v>29531040</v>
      </c>
      <c r="L342">
        <v>-1334440932</v>
      </c>
      <c r="M342" s="4">
        <f t="shared" si="54"/>
        <v>1363971972</v>
      </c>
      <c r="N342">
        <f t="shared" si="51"/>
        <v>4618.7739138208481</v>
      </c>
      <c r="R342" s="4">
        <v>-1309620196</v>
      </c>
      <c r="S342" s="4">
        <f t="shared" si="52"/>
        <v>1339151236</v>
      </c>
      <c r="T342">
        <f t="shared" si="53"/>
        <v>4534.7242630127494</v>
      </c>
      <c r="V342" t="b">
        <f t="shared" si="49"/>
        <v>1</v>
      </c>
    </row>
    <row r="343" spans="8:22" x14ac:dyDescent="0.25">
      <c r="H343" s="4">
        <v>-8090</v>
      </c>
      <c r="I343" s="4">
        <v>-4647</v>
      </c>
      <c r="J343" s="4">
        <f t="shared" si="50"/>
        <v>37594230</v>
      </c>
      <c r="L343">
        <v>-1017157782</v>
      </c>
      <c r="M343" s="4">
        <f t="shared" si="54"/>
        <v>1054752012</v>
      </c>
      <c r="N343">
        <f t="shared" si="51"/>
        <v>2805.6220648753811</v>
      </c>
      <c r="R343" s="4">
        <v>-1097516950</v>
      </c>
      <c r="S343" s="4">
        <f t="shared" si="52"/>
        <v>1135111180</v>
      </c>
      <c r="T343">
        <f t="shared" si="53"/>
        <v>3019.3760585068508</v>
      </c>
      <c r="V343" t="b">
        <f t="shared" si="49"/>
        <v>0</v>
      </c>
    </row>
    <row r="344" spans="8:22" x14ac:dyDescent="0.25">
      <c r="H344" s="4">
        <v>25536</v>
      </c>
      <c r="I344" s="4">
        <v>-20850</v>
      </c>
      <c r="J344" s="4">
        <f t="shared" si="50"/>
        <v>-532425600</v>
      </c>
      <c r="L344">
        <v>-517548993</v>
      </c>
      <c r="M344" s="4">
        <f t="shared" si="54"/>
        <v>-14876607</v>
      </c>
      <c r="N344">
        <f t="shared" si="51"/>
        <v>2.7941194037251402</v>
      </c>
      <c r="R344" s="4">
        <v>-524893377</v>
      </c>
      <c r="S344" s="4">
        <f t="shared" si="52"/>
        <v>-7532223</v>
      </c>
      <c r="T344">
        <f t="shared" si="53"/>
        <v>1.4146996312724256</v>
      </c>
      <c r="V344" t="b">
        <f t="shared" si="49"/>
        <v>1</v>
      </c>
    </row>
    <row r="345" spans="8:22" x14ac:dyDescent="0.25">
      <c r="H345" s="4">
        <v>-16210</v>
      </c>
      <c r="I345" s="4">
        <v>-2013</v>
      </c>
      <c r="J345" s="4">
        <f t="shared" si="50"/>
        <v>32630730</v>
      </c>
      <c r="L345">
        <v>-1331075431</v>
      </c>
      <c r="M345" s="4">
        <f t="shared" si="54"/>
        <v>1363706161</v>
      </c>
      <c r="N345">
        <f t="shared" si="51"/>
        <v>4179.2082524663101</v>
      </c>
      <c r="R345" s="4">
        <v>-1328148583</v>
      </c>
      <c r="S345" s="4">
        <f t="shared" si="52"/>
        <v>1360779313</v>
      </c>
      <c r="T345">
        <f t="shared" si="53"/>
        <v>4170.2386462086506</v>
      </c>
      <c r="V345" t="b">
        <f t="shared" si="49"/>
        <v>1</v>
      </c>
    </row>
    <row r="346" spans="8:22" x14ac:dyDescent="0.25">
      <c r="H346" s="4">
        <v>-23930</v>
      </c>
      <c r="I346" s="4">
        <v>-3759</v>
      </c>
      <c r="J346" s="4">
        <f t="shared" si="50"/>
        <v>89952870</v>
      </c>
      <c r="L346">
        <v>-1054593690</v>
      </c>
      <c r="M346" s="4">
        <f t="shared" si="54"/>
        <v>1144546560</v>
      </c>
      <c r="N346">
        <f t="shared" si="51"/>
        <v>1272.3847054574244</v>
      </c>
      <c r="R346" s="4">
        <v>-1035312026</v>
      </c>
      <c r="S346" s="4">
        <f t="shared" si="52"/>
        <v>1125264896</v>
      </c>
      <c r="T346">
        <f t="shared" si="53"/>
        <v>1250.9494093962762</v>
      </c>
      <c r="V346" t="b">
        <f t="shared" si="49"/>
        <v>1</v>
      </c>
    </row>
    <row r="347" spans="8:22" x14ac:dyDescent="0.25">
      <c r="H347" s="4">
        <v>28436</v>
      </c>
      <c r="I347" s="4">
        <v>-21710</v>
      </c>
      <c r="J347" s="4">
        <f t="shared" si="50"/>
        <v>-617345560</v>
      </c>
      <c r="L347">
        <v>-634148885</v>
      </c>
      <c r="M347" s="4">
        <f t="shared" si="54"/>
        <v>16803325</v>
      </c>
      <c r="N347">
        <f t="shared" si="51"/>
        <v>2.7218669880771476</v>
      </c>
      <c r="R347" s="4">
        <v>-608249109</v>
      </c>
      <c r="S347" s="4">
        <f t="shared" si="52"/>
        <v>-9096451</v>
      </c>
      <c r="T347">
        <f t="shared" si="53"/>
        <v>1.4734779982867294</v>
      </c>
      <c r="V347" t="b">
        <f t="shared" si="49"/>
        <v>1</v>
      </c>
    </row>
    <row r="348" spans="8:22" x14ac:dyDescent="0.25">
      <c r="H348" s="4">
        <v>-27609</v>
      </c>
      <c r="I348" s="4">
        <v>-31054</v>
      </c>
      <c r="J348" s="4">
        <f t="shared" si="50"/>
        <v>857369886</v>
      </c>
      <c r="L348">
        <v>578884613</v>
      </c>
      <c r="M348" s="4">
        <f t="shared" si="54"/>
        <v>278485273</v>
      </c>
      <c r="N348">
        <f t="shared" si="51"/>
        <v>32.481345280186339</v>
      </c>
      <c r="R348" s="4">
        <v>583879429</v>
      </c>
      <c r="S348" s="4">
        <f t="shared" si="52"/>
        <v>273490457</v>
      </c>
      <c r="T348">
        <f t="shared" si="53"/>
        <v>31.898771051541225</v>
      </c>
      <c r="V348" t="b">
        <f t="shared" si="49"/>
        <v>1</v>
      </c>
    </row>
    <row r="349" spans="8:22" x14ac:dyDescent="0.25">
      <c r="H349" s="4">
        <v>-6209</v>
      </c>
      <c r="I349" s="4">
        <v>-24160</v>
      </c>
      <c r="J349" s="4">
        <f t="shared" si="50"/>
        <v>150009440</v>
      </c>
      <c r="L349">
        <v>90042960</v>
      </c>
      <c r="M349" s="4">
        <f t="shared" si="54"/>
        <v>59966480</v>
      </c>
      <c r="N349">
        <f t="shared" si="51"/>
        <v>39.975137564675926</v>
      </c>
      <c r="R349" s="4">
        <v>86024784</v>
      </c>
      <c r="S349" s="4">
        <f t="shared" si="52"/>
        <v>63984656</v>
      </c>
      <c r="T349">
        <f t="shared" si="53"/>
        <v>42.653752990478466</v>
      </c>
      <c r="V349" t="b">
        <f t="shared" si="49"/>
        <v>0</v>
      </c>
    </row>
    <row r="350" spans="8:22" x14ac:dyDescent="0.25">
      <c r="H350" s="4">
        <v>23020</v>
      </c>
      <c r="I350" s="4">
        <v>-27844</v>
      </c>
      <c r="J350" s="4">
        <f t="shared" si="50"/>
        <v>-640968880</v>
      </c>
      <c r="L350">
        <v>-634123956</v>
      </c>
      <c r="M350" s="4">
        <f t="shared" si="54"/>
        <v>-6844924</v>
      </c>
      <c r="N350">
        <f t="shared" si="51"/>
        <v>1.0679027037942934</v>
      </c>
      <c r="R350" s="4">
        <v>-642822580</v>
      </c>
      <c r="S350" s="4">
        <f t="shared" si="52"/>
        <v>1853700</v>
      </c>
      <c r="T350">
        <f t="shared" si="53"/>
        <v>0.28920280809888932</v>
      </c>
      <c r="V350" t="b">
        <f t="shared" si="49"/>
        <v>1</v>
      </c>
    </row>
    <row r="351" spans="8:22" x14ac:dyDescent="0.25">
      <c r="H351" s="4">
        <v>-31784</v>
      </c>
      <c r="I351" s="4">
        <v>-8000</v>
      </c>
      <c r="J351" s="4">
        <f t="shared" si="50"/>
        <v>254272000</v>
      </c>
      <c r="L351">
        <v>-882072384</v>
      </c>
      <c r="M351" s="4">
        <f t="shared" si="54"/>
        <v>1136344384</v>
      </c>
      <c r="N351">
        <f t="shared" si="51"/>
        <v>446.90110747545936</v>
      </c>
      <c r="R351" s="4">
        <v>-955243328</v>
      </c>
      <c r="S351" s="4">
        <f t="shared" si="52"/>
        <v>1209515328</v>
      </c>
      <c r="T351">
        <f t="shared" si="53"/>
        <v>475.67774981122579</v>
      </c>
      <c r="V351" t="b">
        <f t="shared" si="49"/>
        <v>0</v>
      </c>
    </row>
    <row r="352" spans="8:22" x14ac:dyDescent="0.25">
      <c r="H352" s="4">
        <v>-6572</v>
      </c>
      <c r="I352" s="4">
        <v>-20906</v>
      </c>
      <c r="J352" s="4">
        <f t="shared" si="50"/>
        <v>137394232</v>
      </c>
      <c r="L352">
        <v>70289403</v>
      </c>
      <c r="M352" s="4">
        <f t="shared" si="54"/>
        <v>67104829</v>
      </c>
      <c r="N352">
        <f t="shared" si="51"/>
        <v>48.841081625610016</v>
      </c>
      <c r="R352" s="4">
        <v>61977851</v>
      </c>
      <c r="S352" s="4">
        <f t="shared" si="52"/>
        <v>75416381</v>
      </c>
      <c r="T352">
        <f t="shared" si="53"/>
        <v>54.890500061167046</v>
      </c>
      <c r="V352" t="b">
        <f t="shared" si="49"/>
        <v>0</v>
      </c>
    </row>
    <row r="353" spans="8:22" x14ac:dyDescent="0.25">
      <c r="H353" s="4">
        <v>-415</v>
      </c>
      <c r="I353" s="4">
        <v>14715</v>
      </c>
      <c r="J353" s="4">
        <f t="shared" si="50"/>
        <v>-6106725</v>
      </c>
      <c r="L353">
        <v>-292366245</v>
      </c>
      <c r="M353" s="4">
        <f t="shared" si="54"/>
        <v>286259520</v>
      </c>
      <c r="N353">
        <f t="shared" si="51"/>
        <v>4687.6111172518822</v>
      </c>
      <c r="R353" s="4">
        <v>-286058149</v>
      </c>
      <c r="S353" s="4">
        <f t="shared" si="52"/>
        <v>279951424</v>
      </c>
      <c r="T353">
        <f t="shared" si="53"/>
        <v>4584.3135887075314</v>
      </c>
      <c r="V353" t="b">
        <f t="shared" si="49"/>
        <v>1</v>
      </c>
    </row>
    <row r="354" spans="8:22" x14ac:dyDescent="0.25">
      <c r="H354" s="4">
        <v>-20786</v>
      </c>
      <c r="I354" s="4">
        <v>-25046</v>
      </c>
      <c r="J354" s="4">
        <f t="shared" si="50"/>
        <v>520606156</v>
      </c>
      <c r="L354">
        <v>443084229</v>
      </c>
      <c r="M354" s="4">
        <f t="shared" si="54"/>
        <v>77521927</v>
      </c>
      <c r="N354">
        <f t="shared" si="51"/>
        <v>14.890705018862665</v>
      </c>
      <c r="R354" s="4">
        <v>451369669</v>
      </c>
      <c r="S354" s="4">
        <f t="shared" si="52"/>
        <v>69236487</v>
      </c>
      <c r="T354">
        <f t="shared" si="53"/>
        <v>13.299206358212945</v>
      </c>
      <c r="V354" t="b">
        <f t="shared" si="49"/>
        <v>1</v>
      </c>
    </row>
    <row r="355" spans="8:22" x14ac:dyDescent="0.25">
      <c r="H355" s="4">
        <v>15193</v>
      </c>
      <c r="I355" s="4">
        <v>9897</v>
      </c>
      <c r="J355" s="4">
        <f t="shared" si="50"/>
        <v>150365121</v>
      </c>
      <c r="L355">
        <v>163396645</v>
      </c>
      <c r="M355" s="4">
        <f t="shared" si="54"/>
        <v>-13031524</v>
      </c>
      <c r="N355">
        <f t="shared" si="51"/>
        <v>8.6665869806336264</v>
      </c>
      <c r="R355" s="4">
        <v>156132901</v>
      </c>
      <c r="S355" s="4">
        <f t="shared" si="52"/>
        <v>-5767780</v>
      </c>
      <c r="T355">
        <f t="shared" si="53"/>
        <v>3.8358496715471668</v>
      </c>
      <c r="V355" t="b">
        <f t="shared" si="49"/>
        <v>1</v>
      </c>
    </row>
    <row r="356" spans="8:22" x14ac:dyDescent="0.25">
      <c r="H356" s="4">
        <v>-3676</v>
      </c>
      <c r="I356" s="4">
        <v>26608</v>
      </c>
      <c r="J356" s="4">
        <f t="shared" si="50"/>
        <v>-97811008</v>
      </c>
      <c r="L356">
        <v>-107721808</v>
      </c>
      <c r="M356" s="4">
        <f t="shared" si="54"/>
        <v>9910800</v>
      </c>
      <c r="N356">
        <f t="shared" si="51"/>
        <v>10.132601843751575</v>
      </c>
      <c r="R356" s="4">
        <v>-91985744</v>
      </c>
      <c r="S356" s="4">
        <f t="shared" si="52"/>
        <v>-5825264</v>
      </c>
      <c r="T356">
        <f t="shared" si="53"/>
        <v>5.955632314923081</v>
      </c>
      <c r="V356" t="b">
        <f t="shared" si="49"/>
        <v>1</v>
      </c>
    </row>
    <row r="357" spans="8:22" x14ac:dyDescent="0.25">
      <c r="H357" s="4">
        <v>-27047</v>
      </c>
      <c r="I357" s="4">
        <v>14450</v>
      </c>
      <c r="J357" s="4">
        <f t="shared" si="50"/>
        <v>-390829150</v>
      </c>
      <c r="L357">
        <v>-659599749</v>
      </c>
      <c r="M357" s="4">
        <f t="shared" si="54"/>
        <v>268770599</v>
      </c>
      <c r="N357">
        <f t="shared" si="51"/>
        <v>68.769332840193726</v>
      </c>
      <c r="R357" s="4">
        <v>-663389317</v>
      </c>
      <c r="S357" s="4">
        <f t="shared" si="52"/>
        <v>272560167</v>
      </c>
      <c r="T357">
        <f t="shared" si="53"/>
        <v>69.73895550012071</v>
      </c>
      <c r="V357" t="b">
        <f t="shared" si="49"/>
        <v>0</v>
      </c>
    </row>
    <row r="358" spans="8:22" x14ac:dyDescent="0.25">
      <c r="H358" s="4">
        <v>-4797</v>
      </c>
      <c r="I358" s="4">
        <v>26818</v>
      </c>
      <c r="J358" s="4">
        <f t="shared" si="50"/>
        <v>-128645946</v>
      </c>
      <c r="L358">
        <v>-162006327</v>
      </c>
      <c r="M358" s="4">
        <f t="shared" si="54"/>
        <v>33360381</v>
      </c>
      <c r="N358">
        <f t="shared" si="51"/>
        <v>25.931933370057379</v>
      </c>
      <c r="R358" s="4">
        <v>-133310007</v>
      </c>
      <c r="S358" s="4">
        <f t="shared" si="52"/>
        <v>4664061</v>
      </c>
      <c r="T358">
        <f t="shared" si="53"/>
        <v>3.6255017317063376</v>
      </c>
      <c r="V358" t="b">
        <f t="shared" ref="V358:V421" si="55" xml:space="preserve"> T358 &lt; N358</f>
        <v>1</v>
      </c>
    </row>
    <row r="359" spans="8:22" x14ac:dyDescent="0.25">
      <c r="H359" s="4">
        <v>11717</v>
      </c>
      <c r="I359" s="4">
        <v>-1618</v>
      </c>
      <c r="J359" s="4">
        <f t="shared" ref="J359:J422" si="56">H359*I359</f>
        <v>-18958106</v>
      </c>
      <c r="L359">
        <v>-26721557</v>
      </c>
      <c r="M359" s="4">
        <f t="shared" si="54"/>
        <v>7763451</v>
      </c>
      <c r="N359">
        <f t="shared" ref="N359:N422" si="57">IMABS(M359/J359 *100)</f>
        <v>40.950562255533335</v>
      </c>
      <c r="R359" s="4">
        <v>-27114517</v>
      </c>
      <c r="S359" s="4">
        <f t="shared" ref="S359:S422" si="58">J359-R359</f>
        <v>8156411</v>
      </c>
      <c r="T359">
        <f t="shared" ref="T359:T422" si="59">IMABS(S359/J359 *100)</f>
        <v>43.023343154637914</v>
      </c>
      <c r="V359" t="b">
        <f t="shared" si="55"/>
        <v>0</v>
      </c>
    </row>
    <row r="360" spans="8:22" x14ac:dyDescent="0.25">
      <c r="H360" s="4">
        <v>24925</v>
      </c>
      <c r="I360" s="4">
        <v>-14654</v>
      </c>
      <c r="J360" s="4">
        <f t="shared" si="56"/>
        <v>-365250950</v>
      </c>
      <c r="L360">
        <v>-371596393</v>
      </c>
      <c r="M360" s="4">
        <f t="shared" si="54"/>
        <v>6345443</v>
      </c>
      <c r="N360">
        <f t="shared" si="57"/>
        <v>1.7372830926243996</v>
      </c>
      <c r="R360" s="4">
        <v>-372805481</v>
      </c>
      <c r="S360" s="4">
        <f t="shared" si="58"/>
        <v>7554531</v>
      </c>
      <c r="T360">
        <f t="shared" si="59"/>
        <v>2.0683124848819694</v>
      </c>
      <c r="V360" t="b">
        <f t="shared" si="55"/>
        <v>0</v>
      </c>
    </row>
    <row r="361" spans="8:22" x14ac:dyDescent="0.25">
      <c r="H361" s="4">
        <v>19593</v>
      </c>
      <c r="I361" s="4">
        <v>18867</v>
      </c>
      <c r="J361" s="4">
        <f t="shared" si="56"/>
        <v>369661131</v>
      </c>
      <c r="L361">
        <v>359869387</v>
      </c>
      <c r="M361" s="4">
        <f t="shared" si="54"/>
        <v>9791744</v>
      </c>
      <c r="N361">
        <f t="shared" si="57"/>
        <v>2.6488432726241915</v>
      </c>
      <c r="R361" s="4">
        <v>373577931</v>
      </c>
      <c r="S361" s="4">
        <f t="shared" si="58"/>
        <v>-3916800</v>
      </c>
      <c r="T361">
        <f t="shared" si="59"/>
        <v>1.0595650100956922</v>
      </c>
      <c r="V361" t="b">
        <f t="shared" si="55"/>
        <v>1</v>
      </c>
    </row>
    <row r="362" spans="8:22" x14ac:dyDescent="0.25">
      <c r="H362" s="4">
        <v>8195</v>
      </c>
      <c r="I362" s="4">
        <v>22964</v>
      </c>
      <c r="J362" s="4">
        <f t="shared" si="56"/>
        <v>188189980</v>
      </c>
      <c r="L362">
        <v>202905116</v>
      </c>
      <c r="M362" s="4">
        <f t="shared" si="54"/>
        <v>-14715136</v>
      </c>
      <c r="N362">
        <f t="shared" si="57"/>
        <v>7.8192983494657895</v>
      </c>
      <c r="R362" s="4">
        <v>183798300</v>
      </c>
      <c r="S362" s="4">
        <f t="shared" si="58"/>
        <v>4391680</v>
      </c>
      <c r="T362">
        <f t="shared" si="59"/>
        <v>2.3336417805028726</v>
      </c>
      <c r="V362" t="b">
        <f t="shared" si="55"/>
        <v>1</v>
      </c>
    </row>
    <row r="363" spans="8:22" x14ac:dyDescent="0.25">
      <c r="H363" s="4">
        <v>-25447</v>
      </c>
      <c r="I363" s="4">
        <v>-27510</v>
      </c>
      <c r="J363" s="4">
        <f t="shared" si="56"/>
        <v>700046970</v>
      </c>
      <c r="L363">
        <v>697686227</v>
      </c>
      <c r="M363" s="4">
        <f t="shared" si="54"/>
        <v>2360743</v>
      </c>
      <c r="N363">
        <f t="shared" si="57"/>
        <v>0.33722637211043138</v>
      </c>
      <c r="R363" s="4">
        <v>678514131</v>
      </c>
      <c r="S363" s="4">
        <f t="shared" si="58"/>
        <v>21532839</v>
      </c>
      <c r="T363">
        <f t="shared" si="59"/>
        <v>3.0759134633494662</v>
      </c>
      <c r="V363" t="b">
        <f t="shared" si="55"/>
        <v>0</v>
      </c>
    </row>
    <row r="364" spans="8:22" x14ac:dyDescent="0.25">
      <c r="H364" s="4">
        <v>10855</v>
      </c>
      <c r="I364" s="4">
        <v>-18472</v>
      </c>
      <c r="J364" s="4">
        <f t="shared" si="56"/>
        <v>-200513560</v>
      </c>
      <c r="L364">
        <v>-203150828</v>
      </c>
      <c r="M364" s="4">
        <f t="shared" si="54"/>
        <v>2637268</v>
      </c>
      <c r="N364">
        <f t="shared" si="57"/>
        <v>1.3152566838871147</v>
      </c>
      <c r="R364" s="4">
        <v>-205187564</v>
      </c>
      <c r="S364" s="4">
        <f t="shared" si="58"/>
        <v>4674004</v>
      </c>
      <c r="T364">
        <f t="shared" si="59"/>
        <v>2.3310164160468747</v>
      </c>
      <c r="V364" t="b">
        <f t="shared" si="55"/>
        <v>0</v>
      </c>
    </row>
    <row r="365" spans="8:22" x14ac:dyDescent="0.25">
      <c r="H365" s="4">
        <v>-23210</v>
      </c>
      <c r="I365" s="4">
        <v>-28386</v>
      </c>
      <c r="J365" s="4">
        <f t="shared" si="56"/>
        <v>658839060</v>
      </c>
      <c r="L365">
        <v>587721161</v>
      </c>
      <c r="M365" s="4">
        <f t="shared" si="54"/>
        <v>71117899</v>
      </c>
      <c r="N365">
        <f t="shared" si="57"/>
        <v>10.794426638882037</v>
      </c>
      <c r="R365" s="4">
        <v>603217865</v>
      </c>
      <c r="S365" s="4">
        <f t="shared" si="58"/>
        <v>55621195</v>
      </c>
      <c r="T365">
        <f t="shared" si="59"/>
        <v>8.442303800263451</v>
      </c>
      <c r="V365" t="b">
        <f t="shared" si="55"/>
        <v>1</v>
      </c>
    </row>
    <row r="366" spans="8:22" x14ac:dyDescent="0.25">
      <c r="H366" s="4">
        <v>30261</v>
      </c>
      <c r="I366" s="4">
        <v>-10456</v>
      </c>
      <c r="J366" s="4">
        <f t="shared" si="56"/>
        <v>-316409016</v>
      </c>
      <c r="L366">
        <v>-333190372</v>
      </c>
      <c r="M366" s="4">
        <f t="shared" si="54"/>
        <v>16781356</v>
      </c>
      <c r="N366">
        <f t="shared" si="57"/>
        <v>5.3036908404658103</v>
      </c>
      <c r="R366" s="4">
        <v>-305191140</v>
      </c>
      <c r="S366" s="4">
        <f t="shared" si="58"/>
        <v>-11217876</v>
      </c>
      <c r="T366">
        <f t="shared" si="59"/>
        <v>3.5453717918076015</v>
      </c>
      <c r="V366" t="b">
        <f t="shared" si="55"/>
        <v>1</v>
      </c>
    </row>
    <row r="367" spans="8:22" x14ac:dyDescent="0.25">
      <c r="H367" s="4">
        <v>6830</v>
      </c>
      <c r="I367" s="4">
        <v>9760</v>
      </c>
      <c r="J367" s="4">
        <f t="shared" si="56"/>
        <v>66660800</v>
      </c>
      <c r="L367">
        <v>81041552</v>
      </c>
      <c r="M367" s="4">
        <f t="shared" si="54"/>
        <v>-14380752</v>
      </c>
      <c r="N367">
        <f t="shared" si="57"/>
        <v>21.573026426325516</v>
      </c>
      <c r="R367" s="4">
        <v>69196432</v>
      </c>
      <c r="S367" s="4">
        <f t="shared" si="58"/>
        <v>-2535632</v>
      </c>
      <c r="T367">
        <f t="shared" si="59"/>
        <v>3.8037827328804936</v>
      </c>
      <c r="V367" t="b">
        <f t="shared" si="55"/>
        <v>1</v>
      </c>
    </row>
    <row r="368" spans="8:22" x14ac:dyDescent="0.25">
      <c r="H368" s="4">
        <v>3148</v>
      </c>
      <c r="I368" s="4">
        <v>-18224</v>
      </c>
      <c r="J368" s="4">
        <f t="shared" si="56"/>
        <v>-57369152</v>
      </c>
      <c r="L368">
        <v>-58131072</v>
      </c>
      <c r="M368" s="4">
        <f t="shared" si="54"/>
        <v>761920</v>
      </c>
      <c r="N368">
        <f t="shared" si="57"/>
        <v>1.3281005094863525</v>
      </c>
      <c r="R368" s="4">
        <v>-56644224</v>
      </c>
      <c r="S368" s="4">
        <f t="shared" si="58"/>
        <v>-724928</v>
      </c>
      <c r="T368">
        <f t="shared" si="59"/>
        <v>1.2636198631626976</v>
      </c>
      <c r="V368" t="b">
        <f t="shared" si="55"/>
        <v>1</v>
      </c>
    </row>
    <row r="369" spans="8:22" x14ac:dyDescent="0.25">
      <c r="H369" s="4">
        <v>-9355</v>
      </c>
      <c r="I369" s="4">
        <v>-10135</v>
      </c>
      <c r="J369" s="4">
        <f t="shared" si="56"/>
        <v>94812925</v>
      </c>
      <c r="L369">
        <v>77655441</v>
      </c>
      <c r="M369" s="4">
        <f t="shared" ref="M369:M432" si="60">J369-L369</f>
        <v>17157484</v>
      </c>
      <c r="N369">
        <f t="shared" si="57"/>
        <v>18.096144592100707</v>
      </c>
      <c r="R369" s="4">
        <v>79899025</v>
      </c>
      <c r="S369" s="4">
        <f t="shared" si="58"/>
        <v>14913900</v>
      </c>
      <c r="T369">
        <f t="shared" si="59"/>
        <v>15.729817427318057</v>
      </c>
      <c r="V369" t="b">
        <f t="shared" si="55"/>
        <v>1</v>
      </c>
    </row>
    <row r="370" spans="8:22" x14ac:dyDescent="0.25">
      <c r="H370" s="4">
        <v>28853</v>
      </c>
      <c r="I370" s="4">
        <v>-530</v>
      </c>
      <c r="J370" s="4">
        <f t="shared" si="56"/>
        <v>-15292090</v>
      </c>
      <c r="L370">
        <v>-27680453</v>
      </c>
      <c r="M370" s="4">
        <f t="shared" si="60"/>
        <v>12388363</v>
      </c>
      <c r="N370">
        <f t="shared" si="57"/>
        <v>81.011575265382291</v>
      </c>
      <c r="R370" s="4">
        <v>-100545221</v>
      </c>
      <c r="S370" s="4">
        <f t="shared" si="58"/>
        <v>85253131</v>
      </c>
      <c r="T370">
        <f t="shared" si="59"/>
        <v>557.49822947680798</v>
      </c>
      <c r="V370" t="b">
        <f t="shared" si="55"/>
        <v>0</v>
      </c>
    </row>
    <row r="371" spans="8:22" x14ac:dyDescent="0.25">
      <c r="H371" s="4">
        <v>25256</v>
      </c>
      <c r="I371" s="4">
        <v>-8563</v>
      </c>
      <c r="J371" s="4">
        <f t="shared" si="56"/>
        <v>-216267128</v>
      </c>
      <c r="L371">
        <v>-204394940</v>
      </c>
      <c r="M371" s="4">
        <f t="shared" si="60"/>
        <v>-11872188</v>
      </c>
      <c r="N371">
        <f t="shared" si="57"/>
        <v>5.4895943316914995</v>
      </c>
      <c r="R371" s="4">
        <v>-210535868</v>
      </c>
      <c r="S371" s="4">
        <f t="shared" si="58"/>
        <v>-5731260</v>
      </c>
      <c r="T371">
        <f t="shared" si="59"/>
        <v>2.6500837427313502</v>
      </c>
      <c r="V371" t="b">
        <f t="shared" si="55"/>
        <v>1</v>
      </c>
    </row>
    <row r="372" spans="8:22" x14ac:dyDescent="0.25">
      <c r="H372" s="4">
        <v>-31830</v>
      </c>
      <c r="I372" s="4">
        <v>6281</v>
      </c>
      <c r="J372" s="4">
        <f t="shared" si="56"/>
        <v>-199924230</v>
      </c>
      <c r="L372">
        <v>-1271202594</v>
      </c>
      <c r="M372" s="4">
        <f t="shared" si="60"/>
        <v>1071278364</v>
      </c>
      <c r="N372">
        <f t="shared" si="57"/>
        <v>535.84218581209495</v>
      </c>
      <c r="R372" s="4">
        <v>-1293870882</v>
      </c>
      <c r="S372" s="4">
        <f t="shared" si="58"/>
        <v>1093946652</v>
      </c>
      <c r="T372">
        <f t="shared" si="59"/>
        <v>547.18062537992523</v>
      </c>
      <c r="V372" t="b">
        <f t="shared" si="55"/>
        <v>0</v>
      </c>
    </row>
    <row r="373" spans="8:22" x14ac:dyDescent="0.25">
      <c r="H373" s="4">
        <v>31492</v>
      </c>
      <c r="I373" s="4">
        <v>3893</v>
      </c>
      <c r="J373" s="4">
        <f t="shared" si="56"/>
        <v>122598356</v>
      </c>
      <c r="L373">
        <v>122598084</v>
      </c>
      <c r="M373" s="4">
        <f t="shared" si="60"/>
        <v>272</v>
      </c>
      <c r="N373">
        <f t="shared" si="57"/>
        <v>2.2186268142127452E-4</v>
      </c>
      <c r="R373" s="4">
        <v>122602436</v>
      </c>
      <c r="S373" s="4">
        <f t="shared" si="58"/>
        <v>-4080</v>
      </c>
      <c r="T373">
        <f t="shared" si="59"/>
        <v>3.3279402213191177E-3</v>
      </c>
      <c r="V373" t="b">
        <f t="shared" si="55"/>
        <v>0</v>
      </c>
    </row>
    <row r="374" spans="8:22" x14ac:dyDescent="0.25">
      <c r="H374" s="4">
        <v>-32091</v>
      </c>
      <c r="I374" s="4">
        <v>-16727</v>
      </c>
      <c r="J374" s="4">
        <f t="shared" si="56"/>
        <v>536786157</v>
      </c>
      <c r="L374">
        <v>212467585</v>
      </c>
      <c r="M374" s="4">
        <f t="shared" si="60"/>
        <v>324318572</v>
      </c>
      <c r="N374">
        <f t="shared" si="57"/>
        <v>60.418579684050975</v>
      </c>
      <c r="R374" s="4">
        <v>214623873</v>
      </c>
      <c r="S374" s="4">
        <f t="shared" si="58"/>
        <v>322162284</v>
      </c>
      <c r="T374">
        <f t="shared" si="59"/>
        <v>60.016876329394606</v>
      </c>
      <c r="V374" t="b">
        <f t="shared" si="55"/>
        <v>1</v>
      </c>
    </row>
    <row r="375" spans="8:22" x14ac:dyDescent="0.25">
      <c r="H375" s="4">
        <v>15821</v>
      </c>
      <c r="I375" s="4">
        <v>-2767</v>
      </c>
      <c r="J375" s="4">
        <f t="shared" si="56"/>
        <v>-43776707</v>
      </c>
      <c r="L375">
        <v>-30420931</v>
      </c>
      <c r="M375" s="4">
        <f t="shared" si="60"/>
        <v>-13355776</v>
      </c>
      <c r="N375">
        <f t="shared" si="57"/>
        <v>30.508863994726692</v>
      </c>
      <c r="R375" s="4">
        <v>-29212355</v>
      </c>
      <c r="S375" s="4">
        <f t="shared" si="58"/>
        <v>-14564352</v>
      </c>
      <c r="T375">
        <f t="shared" si="59"/>
        <v>33.269638120564892</v>
      </c>
      <c r="V375" t="b">
        <f t="shared" si="55"/>
        <v>0</v>
      </c>
    </row>
    <row r="376" spans="8:22" x14ac:dyDescent="0.25">
      <c r="H376" s="4">
        <v>-28160</v>
      </c>
      <c r="I376" s="4">
        <v>30641</v>
      </c>
      <c r="J376" s="4">
        <f t="shared" si="56"/>
        <v>-862850560</v>
      </c>
      <c r="L376">
        <v>-872640336</v>
      </c>
      <c r="M376" s="4">
        <f t="shared" si="60"/>
        <v>9789776</v>
      </c>
      <c r="N376">
        <f t="shared" si="57"/>
        <v>1.1345853446511063</v>
      </c>
      <c r="R376" s="4">
        <v>-862751312</v>
      </c>
      <c r="S376" s="4">
        <f t="shared" si="58"/>
        <v>-99248</v>
      </c>
      <c r="T376">
        <f t="shared" si="59"/>
        <v>1.1502339408576151E-2</v>
      </c>
      <c r="V376" t="b">
        <f t="shared" si="55"/>
        <v>1</v>
      </c>
    </row>
    <row r="377" spans="8:22" x14ac:dyDescent="0.25">
      <c r="H377" s="4">
        <v>26892</v>
      </c>
      <c r="I377" s="4">
        <v>12763</v>
      </c>
      <c r="J377" s="4">
        <f t="shared" si="56"/>
        <v>343222596</v>
      </c>
      <c r="L377">
        <v>353270847</v>
      </c>
      <c r="M377" s="4">
        <f t="shared" si="60"/>
        <v>-10048251</v>
      </c>
      <c r="N377">
        <f t="shared" si="57"/>
        <v>2.9276193109383741</v>
      </c>
      <c r="R377" s="4">
        <v>328737087</v>
      </c>
      <c r="S377" s="4">
        <f t="shared" si="58"/>
        <v>14485509</v>
      </c>
      <c r="T377">
        <f t="shared" si="59"/>
        <v>4.220441535265353</v>
      </c>
      <c r="V377" t="b">
        <f t="shared" si="55"/>
        <v>0</v>
      </c>
    </row>
    <row r="378" spans="8:22" x14ac:dyDescent="0.25">
      <c r="H378" s="4">
        <v>-26764</v>
      </c>
      <c r="I378" s="4">
        <v>-9534</v>
      </c>
      <c r="J378" s="4">
        <f t="shared" si="56"/>
        <v>255167976</v>
      </c>
      <c r="L378">
        <v>277847963</v>
      </c>
      <c r="M378" s="4">
        <f t="shared" si="60"/>
        <v>-22679987</v>
      </c>
      <c r="N378">
        <f t="shared" si="57"/>
        <v>8.8882575923242033</v>
      </c>
      <c r="R378" s="4">
        <v>201356955</v>
      </c>
      <c r="S378" s="4">
        <f t="shared" si="58"/>
        <v>53811021</v>
      </c>
      <c r="T378">
        <f t="shared" si="59"/>
        <v>21.088469581308274</v>
      </c>
      <c r="V378" t="b">
        <f t="shared" si="55"/>
        <v>0</v>
      </c>
    </row>
    <row r="379" spans="8:22" x14ac:dyDescent="0.25">
      <c r="H379" s="4">
        <v>13110</v>
      </c>
      <c r="I379" s="4">
        <v>-3214</v>
      </c>
      <c r="J379" s="4">
        <f t="shared" si="56"/>
        <v>-42135540</v>
      </c>
      <c r="L379">
        <v>-58706831</v>
      </c>
      <c r="M379" s="4">
        <f t="shared" si="60"/>
        <v>16571291</v>
      </c>
      <c r="N379">
        <f t="shared" si="57"/>
        <v>39.328535958005993</v>
      </c>
      <c r="R379" s="4">
        <v>-50463375</v>
      </c>
      <c r="S379" s="4">
        <f t="shared" si="58"/>
        <v>8327835</v>
      </c>
      <c r="T379">
        <f t="shared" si="59"/>
        <v>19.764396041916161</v>
      </c>
      <c r="V379" t="b">
        <f t="shared" si="55"/>
        <v>1</v>
      </c>
    </row>
    <row r="380" spans="8:22" x14ac:dyDescent="0.25">
      <c r="H380" s="4">
        <v>-6452</v>
      </c>
      <c r="I380" s="4">
        <v>17723</v>
      </c>
      <c r="J380" s="4">
        <f t="shared" si="56"/>
        <v>-114348796</v>
      </c>
      <c r="L380">
        <v>-389358337</v>
      </c>
      <c r="M380" s="4">
        <f t="shared" si="60"/>
        <v>275009541</v>
      </c>
      <c r="N380">
        <f t="shared" si="57"/>
        <v>240.50060046106648</v>
      </c>
      <c r="R380" s="4">
        <v>-392026369</v>
      </c>
      <c r="S380" s="4">
        <f t="shared" si="58"/>
        <v>277677573</v>
      </c>
      <c r="T380">
        <f t="shared" si="59"/>
        <v>242.83384059417642</v>
      </c>
      <c r="V380" t="b">
        <f t="shared" si="55"/>
        <v>0</v>
      </c>
    </row>
    <row r="381" spans="8:22" x14ac:dyDescent="0.25">
      <c r="H381" s="4">
        <v>15725</v>
      </c>
      <c r="I381" s="4">
        <v>-26290</v>
      </c>
      <c r="J381" s="4">
        <f t="shared" si="56"/>
        <v>-413410250</v>
      </c>
      <c r="L381">
        <v>-396886749</v>
      </c>
      <c r="M381" s="4">
        <f t="shared" si="60"/>
        <v>-16523501</v>
      </c>
      <c r="N381">
        <f t="shared" si="57"/>
        <v>3.9968774359126318</v>
      </c>
      <c r="R381" s="4">
        <v>-402532829</v>
      </c>
      <c r="S381" s="4">
        <f t="shared" si="58"/>
        <v>-10877421</v>
      </c>
      <c r="T381">
        <f t="shared" si="59"/>
        <v>2.6311444866207356</v>
      </c>
      <c r="V381" t="b">
        <f t="shared" si="55"/>
        <v>1</v>
      </c>
    </row>
    <row r="382" spans="8:22" x14ac:dyDescent="0.25">
      <c r="H382" s="4">
        <v>-9685</v>
      </c>
      <c r="I382" s="4">
        <v>19283</v>
      </c>
      <c r="J382" s="4">
        <f t="shared" si="56"/>
        <v>-186755855</v>
      </c>
      <c r="L382">
        <v>-203533327</v>
      </c>
      <c r="M382" s="4">
        <f t="shared" si="60"/>
        <v>16777472</v>
      </c>
      <c r="N382">
        <f t="shared" si="57"/>
        <v>8.983639093938983</v>
      </c>
      <c r="R382" s="4">
        <v>-198096399</v>
      </c>
      <c r="S382" s="4">
        <f t="shared" si="58"/>
        <v>11340544</v>
      </c>
      <c r="T382">
        <f t="shared" si="59"/>
        <v>6.0723900731251508</v>
      </c>
      <c r="V382" t="b">
        <f t="shared" si="55"/>
        <v>1</v>
      </c>
    </row>
    <row r="383" spans="8:22" x14ac:dyDescent="0.25">
      <c r="H383" s="4">
        <v>-27291</v>
      </c>
      <c r="I383" s="4">
        <v>30852</v>
      </c>
      <c r="J383" s="4">
        <f t="shared" si="56"/>
        <v>-841981932</v>
      </c>
      <c r="L383">
        <v>-1120499628</v>
      </c>
      <c r="M383" s="4">
        <f t="shared" si="60"/>
        <v>278517696</v>
      </c>
      <c r="N383">
        <f t="shared" si="57"/>
        <v>33.078820983536261</v>
      </c>
      <c r="R383" s="4">
        <v>-1102532524</v>
      </c>
      <c r="S383" s="4">
        <f t="shared" si="58"/>
        <v>260550592</v>
      </c>
      <c r="T383">
        <f t="shared" si="59"/>
        <v>30.944914860714611</v>
      </c>
      <c r="V383" t="b">
        <f t="shared" si="55"/>
        <v>1</v>
      </c>
    </row>
    <row r="384" spans="8:22" x14ac:dyDescent="0.25">
      <c r="H384" s="4">
        <v>28203</v>
      </c>
      <c r="I384" s="4">
        <v>-32091</v>
      </c>
      <c r="J384" s="4">
        <f t="shared" si="56"/>
        <v>-905062473</v>
      </c>
      <c r="L384">
        <v>-912660889</v>
      </c>
      <c r="M384" s="4">
        <f t="shared" si="60"/>
        <v>7598416</v>
      </c>
      <c r="N384">
        <f t="shared" si="57"/>
        <v>0.83954602325004357</v>
      </c>
      <c r="R384" s="4">
        <v>-912513177</v>
      </c>
      <c r="S384" s="4">
        <f t="shared" si="58"/>
        <v>7450704</v>
      </c>
      <c r="T384">
        <f t="shared" si="59"/>
        <v>0.82322538192344219</v>
      </c>
      <c r="V384" t="b">
        <f t="shared" si="55"/>
        <v>1</v>
      </c>
    </row>
    <row r="385" spans="8:22" x14ac:dyDescent="0.25">
      <c r="H385" s="4">
        <v>-27368</v>
      </c>
      <c r="I385" s="4">
        <v>7608</v>
      </c>
      <c r="J385" s="4">
        <f t="shared" si="56"/>
        <v>-208215744</v>
      </c>
      <c r="L385">
        <v>-1276077732</v>
      </c>
      <c r="M385" s="4">
        <f t="shared" si="60"/>
        <v>1067861988</v>
      </c>
      <c r="N385">
        <f t="shared" si="57"/>
        <v>512.86322901691813</v>
      </c>
      <c r="R385" s="4">
        <v>-1262244516</v>
      </c>
      <c r="S385" s="4">
        <f t="shared" si="58"/>
        <v>1054028772</v>
      </c>
      <c r="T385">
        <f t="shared" si="59"/>
        <v>506.21953544492771</v>
      </c>
      <c r="V385" t="b">
        <f t="shared" si="55"/>
        <v>1</v>
      </c>
    </row>
    <row r="386" spans="8:22" x14ac:dyDescent="0.25">
      <c r="H386" s="4">
        <v>32313</v>
      </c>
      <c r="I386" s="4">
        <v>-1574</v>
      </c>
      <c r="J386" s="4">
        <f t="shared" si="56"/>
        <v>-50860662</v>
      </c>
      <c r="L386">
        <v>-59084301</v>
      </c>
      <c r="M386" s="4">
        <f t="shared" si="60"/>
        <v>8223639</v>
      </c>
      <c r="N386">
        <f t="shared" si="57"/>
        <v>16.16895784801228</v>
      </c>
      <c r="R386" s="4">
        <v>-59159565</v>
      </c>
      <c r="S386" s="4">
        <f t="shared" si="58"/>
        <v>8298903</v>
      </c>
      <c r="T386">
        <f t="shared" si="59"/>
        <v>16.316938619477661</v>
      </c>
      <c r="V386" t="b">
        <f t="shared" si="55"/>
        <v>0</v>
      </c>
    </row>
    <row r="387" spans="8:22" x14ac:dyDescent="0.25">
      <c r="H387" s="4">
        <v>57</v>
      </c>
      <c r="I387" s="4">
        <v>16371</v>
      </c>
      <c r="J387" s="4">
        <f t="shared" si="56"/>
        <v>933147</v>
      </c>
      <c r="L387">
        <v>-15797477</v>
      </c>
      <c r="M387" s="4">
        <f t="shared" si="60"/>
        <v>16730624</v>
      </c>
      <c r="N387">
        <f t="shared" si="57"/>
        <v>1792.9248017729253</v>
      </c>
      <c r="R387" s="4">
        <v>-2802405</v>
      </c>
      <c r="S387" s="4">
        <f t="shared" si="58"/>
        <v>3735552</v>
      </c>
      <c r="T387">
        <f t="shared" si="59"/>
        <v>400.31763484209881</v>
      </c>
      <c r="V387" t="b">
        <f t="shared" si="55"/>
        <v>1</v>
      </c>
    </row>
    <row r="388" spans="8:22" x14ac:dyDescent="0.25">
      <c r="H388" s="4">
        <v>13993</v>
      </c>
      <c r="I388" s="4">
        <v>31787</v>
      </c>
      <c r="J388" s="4">
        <f t="shared" si="56"/>
        <v>444795491</v>
      </c>
      <c r="L388">
        <v>452758115</v>
      </c>
      <c r="M388" s="4">
        <f t="shared" si="60"/>
        <v>-7962624</v>
      </c>
      <c r="N388">
        <f t="shared" si="57"/>
        <v>1.7901764206508111</v>
      </c>
      <c r="R388" s="4">
        <v>447501155</v>
      </c>
      <c r="S388" s="4">
        <f t="shared" si="58"/>
        <v>-2705664</v>
      </c>
      <c r="T388">
        <f t="shared" si="59"/>
        <v>0.6082939361451396</v>
      </c>
      <c r="V388" t="b">
        <f t="shared" si="55"/>
        <v>1</v>
      </c>
    </row>
    <row r="389" spans="8:22" x14ac:dyDescent="0.25">
      <c r="H389" s="4">
        <v>10935</v>
      </c>
      <c r="I389" s="4">
        <v>4599</v>
      </c>
      <c r="J389" s="4">
        <f t="shared" si="56"/>
        <v>50290065</v>
      </c>
      <c r="L389">
        <v>41989813</v>
      </c>
      <c r="M389" s="4">
        <f t="shared" si="60"/>
        <v>8300252</v>
      </c>
      <c r="N389">
        <f t="shared" si="57"/>
        <v>16.504754965021419</v>
      </c>
      <c r="R389" s="4">
        <v>36294581</v>
      </c>
      <c r="S389" s="4">
        <f t="shared" si="58"/>
        <v>13995484</v>
      </c>
      <c r="T389">
        <f t="shared" si="59"/>
        <v>27.829520602130859</v>
      </c>
      <c r="V389" t="b">
        <f t="shared" si="55"/>
        <v>0</v>
      </c>
    </row>
    <row r="390" spans="8:22" x14ac:dyDescent="0.25">
      <c r="H390" s="4">
        <v>-11910</v>
      </c>
      <c r="I390" s="4">
        <v>26345</v>
      </c>
      <c r="J390" s="4">
        <f t="shared" si="56"/>
        <v>-313768950</v>
      </c>
      <c r="L390">
        <v>-297980194</v>
      </c>
      <c r="M390" s="4">
        <f t="shared" si="60"/>
        <v>-15788756</v>
      </c>
      <c r="N390">
        <f t="shared" si="57"/>
        <v>5.0319689057824242</v>
      </c>
      <c r="R390" s="4">
        <v>-305072674</v>
      </c>
      <c r="S390" s="4">
        <f t="shared" si="58"/>
        <v>-8696276</v>
      </c>
      <c r="T390">
        <f t="shared" si="59"/>
        <v>2.7715540368159437</v>
      </c>
      <c r="V390" t="b">
        <f t="shared" si="55"/>
        <v>1</v>
      </c>
    </row>
    <row r="391" spans="8:22" x14ac:dyDescent="0.25">
      <c r="H391" s="4">
        <v>6453</v>
      </c>
      <c r="I391" s="4">
        <v>10013</v>
      </c>
      <c r="J391" s="4">
        <f t="shared" si="56"/>
        <v>64613889</v>
      </c>
      <c r="L391">
        <v>64477873</v>
      </c>
      <c r="M391" s="4">
        <f t="shared" si="60"/>
        <v>136016</v>
      </c>
      <c r="N391">
        <f t="shared" si="57"/>
        <v>0.21050582483899088</v>
      </c>
      <c r="R391" s="4">
        <v>64569009</v>
      </c>
      <c r="S391" s="4">
        <f t="shared" si="58"/>
        <v>44880</v>
      </c>
      <c r="T391">
        <f t="shared" si="59"/>
        <v>6.9458750579151796E-2</v>
      </c>
      <c r="V391" t="b">
        <f t="shared" si="55"/>
        <v>1</v>
      </c>
    </row>
    <row r="392" spans="8:22" x14ac:dyDescent="0.25">
      <c r="H392" s="4">
        <v>17061</v>
      </c>
      <c r="I392" s="4">
        <v>19674</v>
      </c>
      <c r="J392" s="4">
        <f t="shared" si="56"/>
        <v>335658114</v>
      </c>
      <c r="L392">
        <v>326229015</v>
      </c>
      <c r="M392" s="4">
        <f t="shared" si="60"/>
        <v>9429099</v>
      </c>
      <c r="N392">
        <f t="shared" si="57"/>
        <v>2.8091378121727755</v>
      </c>
      <c r="R392" s="4">
        <v>313484567</v>
      </c>
      <c r="S392" s="4">
        <f t="shared" si="58"/>
        <v>22173547</v>
      </c>
      <c r="T392">
        <f t="shared" si="59"/>
        <v>6.6059916549492375</v>
      </c>
      <c r="V392" t="b">
        <f t="shared" si="55"/>
        <v>0</v>
      </c>
    </row>
    <row r="393" spans="8:22" x14ac:dyDescent="0.25">
      <c r="H393" s="4">
        <v>-11349</v>
      </c>
      <c r="I393" s="4">
        <v>15891</v>
      </c>
      <c r="J393" s="4">
        <f t="shared" si="56"/>
        <v>-180346959</v>
      </c>
      <c r="L393">
        <v>-525420623</v>
      </c>
      <c r="M393" s="4">
        <f t="shared" si="60"/>
        <v>345073664</v>
      </c>
      <c r="N393">
        <f t="shared" si="57"/>
        <v>191.33877605332952</v>
      </c>
      <c r="R393" s="4">
        <v>-582628175</v>
      </c>
      <c r="S393" s="4">
        <f t="shared" si="58"/>
        <v>402281216</v>
      </c>
      <c r="T393">
        <f t="shared" si="59"/>
        <v>223.05960590108981</v>
      </c>
      <c r="V393" t="b">
        <f t="shared" si="55"/>
        <v>0</v>
      </c>
    </row>
    <row r="394" spans="8:22" x14ac:dyDescent="0.25">
      <c r="H394" s="4">
        <v>-14909</v>
      </c>
      <c r="I394" s="4">
        <v>6286</v>
      </c>
      <c r="J394" s="4">
        <f t="shared" si="56"/>
        <v>-93717974</v>
      </c>
      <c r="L394">
        <v>-1169635603</v>
      </c>
      <c r="M394" s="4">
        <f t="shared" si="60"/>
        <v>1075917629</v>
      </c>
      <c r="N394">
        <f t="shared" si="57"/>
        <v>1148.0376528412789</v>
      </c>
      <c r="R394" s="4">
        <v>-1185777171</v>
      </c>
      <c r="S394" s="4">
        <f t="shared" si="58"/>
        <v>1092059197</v>
      </c>
      <c r="T394">
        <f t="shared" si="59"/>
        <v>1165.2612091251567</v>
      </c>
      <c r="V394" t="b">
        <f t="shared" si="55"/>
        <v>0</v>
      </c>
    </row>
    <row r="395" spans="8:22" x14ac:dyDescent="0.25">
      <c r="H395" s="4">
        <v>-10687</v>
      </c>
      <c r="I395" s="4">
        <v>-1134</v>
      </c>
      <c r="J395" s="4">
        <f t="shared" si="56"/>
        <v>12119058</v>
      </c>
      <c r="L395">
        <v>-1343684525</v>
      </c>
      <c r="M395" s="4">
        <f t="shared" si="60"/>
        <v>1355803583</v>
      </c>
      <c r="N395">
        <f t="shared" si="57"/>
        <v>11187.367722804858</v>
      </c>
      <c r="R395" s="4">
        <v>-1381291437</v>
      </c>
      <c r="S395" s="4">
        <f t="shared" si="58"/>
        <v>1393410495</v>
      </c>
      <c r="T395">
        <f t="shared" si="59"/>
        <v>11497.679893932351</v>
      </c>
      <c r="V395" t="b">
        <f t="shared" si="55"/>
        <v>0</v>
      </c>
    </row>
    <row r="396" spans="8:22" x14ac:dyDescent="0.25">
      <c r="H396" s="4">
        <v>12017</v>
      </c>
      <c r="I396" s="4">
        <v>22643</v>
      </c>
      <c r="J396" s="4">
        <f t="shared" si="56"/>
        <v>272100931</v>
      </c>
      <c r="L396">
        <v>249864707</v>
      </c>
      <c r="M396" s="4">
        <f t="shared" si="60"/>
        <v>22236224</v>
      </c>
      <c r="N396">
        <f t="shared" si="57"/>
        <v>8.1720499515674199</v>
      </c>
      <c r="R396" s="4">
        <v>252755715</v>
      </c>
      <c r="S396" s="4">
        <f t="shared" si="58"/>
        <v>19345216</v>
      </c>
      <c r="T396">
        <f t="shared" si="59"/>
        <v>7.1095736162696186</v>
      </c>
      <c r="V396" t="b">
        <f t="shared" si="55"/>
        <v>1</v>
      </c>
    </row>
    <row r="397" spans="8:22" x14ac:dyDescent="0.25">
      <c r="H397" s="4">
        <v>30075</v>
      </c>
      <c r="I397" s="4">
        <v>-27011</v>
      </c>
      <c r="J397" s="4">
        <f t="shared" si="56"/>
        <v>-812355825</v>
      </c>
      <c r="L397">
        <v>-829030577</v>
      </c>
      <c r="M397" s="4">
        <f t="shared" si="60"/>
        <v>16674752</v>
      </c>
      <c r="N397">
        <f t="shared" si="57"/>
        <v>2.0526414025528776</v>
      </c>
      <c r="R397" s="4">
        <v>-828231857</v>
      </c>
      <c r="S397" s="4">
        <f t="shared" si="58"/>
        <v>15876032</v>
      </c>
      <c r="T397">
        <f t="shared" si="59"/>
        <v>1.9543199557903088</v>
      </c>
      <c r="V397" t="b">
        <f t="shared" si="55"/>
        <v>1</v>
      </c>
    </row>
    <row r="398" spans="8:22" x14ac:dyDescent="0.25">
      <c r="H398" s="4">
        <v>-17995</v>
      </c>
      <c r="I398" s="4">
        <v>-29495</v>
      </c>
      <c r="J398" s="4">
        <f t="shared" si="56"/>
        <v>530762525</v>
      </c>
      <c r="L398">
        <v>525955313</v>
      </c>
      <c r="M398" s="4">
        <f t="shared" si="60"/>
        <v>4807212</v>
      </c>
      <c r="N398">
        <f t="shared" si="57"/>
        <v>0.90571805159002128</v>
      </c>
      <c r="R398" s="4">
        <v>526219505</v>
      </c>
      <c r="S398" s="4">
        <f t="shared" si="58"/>
        <v>4543020</v>
      </c>
      <c r="T398">
        <f t="shared" si="59"/>
        <v>0.85594211837016942</v>
      </c>
      <c r="V398" t="b">
        <f t="shared" si="55"/>
        <v>1</v>
      </c>
    </row>
    <row r="399" spans="8:22" x14ac:dyDescent="0.25">
      <c r="H399" s="4">
        <v>-31042</v>
      </c>
      <c r="I399" s="4">
        <v>-17853</v>
      </c>
      <c r="J399" s="4">
        <f t="shared" si="56"/>
        <v>554192826</v>
      </c>
      <c r="L399">
        <v>305050809</v>
      </c>
      <c r="M399" s="4">
        <f t="shared" si="60"/>
        <v>249142017</v>
      </c>
      <c r="N399">
        <f t="shared" si="57"/>
        <v>44.955835823107535</v>
      </c>
      <c r="R399" s="4">
        <v>259127737</v>
      </c>
      <c r="S399" s="4">
        <f t="shared" si="58"/>
        <v>295065089</v>
      </c>
      <c r="T399">
        <f t="shared" si="59"/>
        <v>53.242314796763537</v>
      </c>
      <c r="V399" t="b">
        <f t="shared" si="55"/>
        <v>0</v>
      </c>
    </row>
    <row r="400" spans="8:22" x14ac:dyDescent="0.25">
      <c r="H400" s="4">
        <v>-15656</v>
      </c>
      <c r="I400" s="4">
        <v>-27828</v>
      </c>
      <c r="J400" s="4">
        <f t="shared" si="56"/>
        <v>435675168</v>
      </c>
      <c r="L400">
        <v>426397212</v>
      </c>
      <c r="M400" s="4">
        <f t="shared" si="60"/>
        <v>9277956</v>
      </c>
      <c r="N400">
        <f t="shared" si="57"/>
        <v>2.1295581390583176</v>
      </c>
      <c r="R400" s="4">
        <v>435533340</v>
      </c>
      <c r="S400" s="4">
        <f t="shared" si="58"/>
        <v>141828</v>
      </c>
      <c r="T400">
        <f t="shared" si="59"/>
        <v>3.255361113443124E-2</v>
      </c>
      <c r="V400" t="b">
        <f t="shared" si="55"/>
        <v>1</v>
      </c>
    </row>
    <row r="401" spans="8:22" x14ac:dyDescent="0.25">
      <c r="H401" s="4">
        <v>-18555</v>
      </c>
      <c r="I401" s="4">
        <v>28215</v>
      </c>
      <c r="J401" s="4">
        <f t="shared" si="56"/>
        <v>-523529325</v>
      </c>
      <c r="L401">
        <v>-598129281</v>
      </c>
      <c r="M401" s="4">
        <f t="shared" si="60"/>
        <v>74599956</v>
      </c>
      <c r="N401">
        <f t="shared" si="57"/>
        <v>14.249432159316003</v>
      </c>
      <c r="R401" s="4">
        <v>-597368705</v>
      </c>
      <c r="S401" s="4">
        <f t="shared" si="58"/>
        <v>73839380</v>
      </c>
      <c r="T401">
        <f t="shared" si="59"/>
        <v>14.104153573441183</v>
      </c>
      <c r="V401" t="b">
        <f t="shared" si="55"/>
        <v>1</v>
      </c>
    </row>
    <row r="402" spans="8:22" x14ac:dyDescent="0.25">
      <c r="H402" s="4">
        <v>-16137</v>
      </c>
      <c r="I402" s="4">
        <v>29115</v>
      </c>
      <c r="J402" s="4">
        <f t="shared" si="56"/>
        <v>-469828755</v>
      </c>
      <c r="L402">
        <v>-524536723</v>
      </c>
      <c r="M402" s="4">
        <f t="shared" si="60"/>
        <v>54707968</v>
      </c>
      <c r="N402">
        <f t="shared" si="57"/>
        <v>11.64423578118372</v>
      </c>
      <c r="R402" s="4">
        <v>-534365843</v>
      </c>
      <c r="S402" s="4">
        <f t="shared" si="58"/>
        <v>64537088</v>
      </c>
      <c r="T402">
        <f t="shared" si="59"/>
        <v>13.736300154723393</v>
      </c>
      <c r="V402" t="b">
        <f t="shared" si="55"/>
        <v>0</v>
      </c>
    </row>
    <row r="403" spans="8:22" x14ac:dyDescent="0.25">
      <c r="H403" s="4">
        <v>19182</v>
      </c>
      <c r="I403" s="4">
        <v>-25193</v>
      </c>
      <c r="J403" s="4">
        <f t="shared" si="56"/>
        <v>-483252126</v>
      </c>
      <c r="L403">
        <v>-464973335</v>
      </c>
      <c r="M403" s="4">
        <f t="shared" si="60"/>
        <v>-18278791</v>
      </c>
      <c r="N403">
        <f t="shared" si="57"/>
        <v>3.7824543373038368</v>
      </c>
      <c r="R403" s="4">
        <v>-468318231</v>
      </c>
      <c r="S403" s="4">
        <f t="shared" si="58"/>
        <v>-14933895</v>
      </c>
      <c r="T403">
        <f t="shared" si="59"/>
        <v>3.0902905950174753</v>
      </c>
      <c r="V403" t="b">
        <f t="shared" si="55"/>
        <v>1</v>
      </c>
    </row>
    <row r="404" spans="8:22" x14ac:dyDescent="0.25">
      <c r="H404" s="4">
        <v>-11880</v>
      </c>
      <c r="I404" s="4">
        <v>14319</v>
      </c>
      <c r="J404" s="4">
        <f t="shared" si="56"/>
        <v>-170109720</v>
      </c>
      <c r="L404">
        <v>-175105833</v>
      </c>
      <c r="M404" s="4">
        <f t="shared" si="60"/>
        <v>4996113</v>
      </c>
      <c r="N404">
        <f t="shared" si="57"/>
        <v>2.9369944292424912</v>
      </c>
      <c r="R404" s="4">
        <v>-155979817</v>
      </c>
      <c r="S404" s="4">
        <f t="shared" si="58"/>
        <v>-14129903</v>
      </c>
      <c r="T404">
        <f t="shared" si="59"/>
        <v>8.3063466332200182</v>
      </c>
      <c r="V404" t="b">
        <f t="shared" si="55"/>
        <v>0</v>
      </c>
    </row>
    <row r="405" spans="8:22" x14ac:dyDescent="0.25">
      <c r="H405" s="4">
        <v>13107</v>
      </c>
      <c r="I405" s="4">
        <v>31200</v>
      </c>
      <c r="J405" s="4">
        <f t="shared" si="56"/>
        <v>408938400</v>
      </c>
      <c r="L405">
        <v>389017552</v>
      </c>
      <c r="M405" s="4">
        <f t="shared" si="60"/>
        <v>19920848</v>
      </c>
      <c r="N405">
        <f t="shared" si="57"/>
        <v>4.871356663986556</v>
      </c>
      <c r="R405" s="4">
        <v>398571472</v>
      </c>
      <c r="S405" s="4">
        <f t="shared" si="58"/>
        <v>10366928</v>
      </c>
      <c r="T405">
        <f t="shared" si="59"/>
        <v>2.5350830345108211</v>
      </c>
      <c r="V405" t="b">
        <f t="shared" si="55"/>
        <v>1</v>
      </c>
    </row>
    <row r="406" spans="8:22" x14ac:dyDescent="0.25">
      <c r="H406" s="4">
        <v>14806</v>
      </c>
      <c r="I406" s="4">
        <v>-17976</v>
      </c>
      <c r="J406" s="4">
        <f t="shared" si="56"/>
        <v>-266152656</v>
      </c>
      <c r="L406">
        <v>-266326460</v>
      </c>
      <c r="M406" s="4">
        <f t="shared" si="60"/>
        <v>173804</v>
      </c>
      <c r="N406">
        <f t="shared" si="57"/>
        <v>6.5302372935928915E-2</v>
      </c>
      <c r="R406" s="4">
        <v>-328998332</v>
      </c>
      <c r="S406" s="4">
        <f t="shared" si="58"/>
        <v>62845676</v>
      </c>
      <c r="T406">
        <f t="shared" si="59"/>
        <v>23.61264281352879</v>
      </c>
      <c r="V406" t="b">
        <f t="shared" si="55"/>
        <v>0</v>
      </c>
    </row>
    <row r="407" spans="8:22" x14ac:dyDescent="0.25">
      <c r="H407" s="4">
        <v>-9787</v>
      </c>
      <c r="I407" s="4">
        <v>-28060</v>
      </c>
      <c r="J407" s="4">
        <f t="shared" si="56"/>
        <v>274623220</v>
      </c>
      <c r="L407">
        <v>264804868</v>
      </c>
      <c r="M407" s="4">
        <f t="shared" si="60"/>
        <v>9818352</v>
      </c>
      <c r="N407">
        <f t="shared" si="57"/>
        <v>3.5752082434981278</v>
      </c>
      <c r="R407" s="4">
        <v>258804228</v>
      </c>
      <c r="S407" s="4">
        <f t="shared" si="58"/>
        <v>15818992</v>
      </c>
      <c r="T407">
        <f t="shared" si="59"/>
        <v>5.7602529021398849</v>
      </c>
      <c r="V407" t="b">
        <f t="shared" si="55"/>
        <v>0</v>
      </c>
    </row>
    <row r="408" spans="8:22" x14ac:dyDescent="0.25">
      <c r="H408" s="4">
        <v>4382</v>
      </c>
      <c r="I408" s="4">
        <v>-14164</v>
      </c>
      <c r="J408" s="4">
        <f t="shared" si="56"/>
        <v>-62066648</v>
      </c>
      <c r="L408">
        <v>-63109676</v>
      </c>
      <c r="M408" s="4">
        <f t="shared" si="60"/>
        <v>1043028</v>
      </c>
      <c r="N408">
        <f t="shared" si="57"/>
        <v>1.680496746014059</v>
      </c>
      <c r="R408" s="4">
        <v>-63937068</v>
      </c>
      <c r="S408" s="4">
        <f t="shared" si="58"/>
        <v>1870420</v>
      </c>
      <c r="T408">
        <f t="shared" si="59"/>
        <v>3.0135669643380774</v>
      </c>
      <c r="V408" t="b">
        <f t="shared" si="55"/>
        <v>0</v>
      </c>
    </row>
    <row r="409" spans="8:22" x14ac:dyDescent="0.25">
      <c r="H409" s="4">
        <v>26220</v>
      </c>
      <c r="I409" s="4">
        <v>-21618</v>
      </c>
      <c r="J409" s="4">
        <f t="shared" si="56"/>
        <v>-566823960</v>
      </c>
      <c r="L409">
        <v>-573943149</v>
      </c>
      <c r="M409" s="4">
        <f t="shared" si="60"/>
        <v>7119189</v>
      </c>
      <c r="N409">
        <f t="shared" si="57"/>
        <v>1.2559788404145795</v>
      </c>
      <c r="R409" s="4">
        <v>-573301869</v>
      </c>
      <c r="S409" s="4">
        <f t="shared" si="58"/>
        <v>6477909</v>
      </c>
      <c r="T409">
        <f t="shared" si="59"/>
        <v>1.1428431853868704</v>
      </c>
      <c r="V409" t="b">
        <f t="shared" si="55"/>
        <v>1</v>
      </c>
    </row>
    <row r="410" spans="8:22" x14ac:dyDescent="0.25">
      <c r="H410" s="4">
        <v>-15814</v>
      </c>
      <c r="I410" s="4">
        <v>11683</v>
      </c>
      <c r="J410" s="4">
        <f t="shared" si="56"/>
        <v>-184754962</v>
      </c>
      <c r="L410">
        <v>-180658883</v>
      </c>
      <c r="M410" s="4">
        <f t="shared" si="60"/>
        <v>-4096079</v>
      </c>
      <c r="N410">
        <f t="shared" si="57"/>
        <v>2.2170332832522246</v>
      </c>
      <c r="R410" s="4">
        <v>-167308483</v>
      </c>
      <c r="S410" s="4">
        <f t="shared" si="58"/>
        <v>-17446479</v>
      </c>
      <c r="T410">
        <f t="shared" si="59"/>
        <v>9.4430367721328103</v>
      </c>
      <c r="V410" t="b">
        <f t="shared" si="55"/>
        <v>0</v>
      </c>
    </row>
    <row r="411" spans="8:22" x14ac:dyDescent="0.25">
      <c r="H411" s="4">
        <v>19762</v>
      </c>
      <c r="I411" s="4">
        <v>-24116</v>
      </c>
      <c r="J411" s="4">
        <f t="shared" si="56"/>
        <v>-476580392</v>
      </c>
      <c r="L411">
        <v>-481651820</v>
      </c>
      <c r="M411" s="4">
        <f t="shared" si="60"/>
        <v>5071428</v>
      </c>
      <c r="N411">
        <f t="shared" si="57"/>
        <v>1.0641285468580504</v>
      </c>
      <c r="R411" s="4">
        <v>-483702892</v>
      </c>
      <c r="S411" s="4">
        <f t="shared" si="58"/>
        <v>7122500</v>
      </c>
      <c r="T411">
        <f t="shared" si="59"/>
        <v>1.4945012676895864</v>
      </c>
      <c r="V411" t="b">
        <f t="shared" si="55"/>
        <v>0</v>
      </c>
    </row>
    <row r="412" spans="8:22" x14ac:dyDescent="0.25">
      <c r="H412" s="4">
        <v>-17868</v>
      </c>
      <c r="I412" s="4">
        <v>-27885</v>
      </c>
      <c r="J412" s="4">
        <f t="shared" si="56"/>
        <v>498249180</v>
      </c>
      <c r="L412">
        <v>493841371</v>
      </c>
      <c r="M412" s="4">
        <f t="shared" si="60"/>
        <v>4407809</v>
      </c>
      <c r="N412">
        <f t="shared" si="57"/>
        <v>0.88465955929922457</v>
      </c>
      <c r="R412" s="4">
        <v>507868123</v>
      </c>
      <c r="S412" s="4">
        <f t="shared" si="58"/>
        <v>-9618943</v>
      </c>
      <c r="T412">
        <f t="shared" si="59"/>
        <v>1.9305486865026051</v>
      </c>
      <c r="V412" t="b">
        <f t="shared" si="55"/>
        <v>0</v>
      </c>
    </row>
    <row r="413" spans="8:22" x14ac:dyDescent="0.25">
      <c r="H413" s="4">
        <v>-22389</v>
      </c>
      <c r="I413" s="4">
        <v>-28249</v>
      </c>
      <c r="J413" s="4">
        <f t="shared" si="56"/>
        <v>632466861</v>
      </c>
      <c r="L413">
        <v>578210609</v>
      </c>
      <c r="M413" s="4">
        <f t="shared" si="60"/>
        <v>54256252</v>
      </c>
      <c r="N413">
        <f t="shared" si="57"/>
        <v>8.5785130171428854</v>
      </c>
      <c r="R413" s="4">
        <v>574211121</v>
      </c>
      <c r="S413" s="4">
        <f t="shared" si="58"/>
        <v>58255740</v>
      </c>
      <c r="T413">
        <f t="shared" si="59"/>
        <v>9.2108762675551468</v>
      </c>
      <c r="V413" t="b">
        <f t="shared" si="55"/>
        <v>0</v>
      </c>
    </row>
    <row r="414" spans="8:22" x14ac:dyDescent="0.25">
      <c r="H414" s="4">
        <v>-23541</v>
      </c>
      <c r="I414" s="4">
        <v>-18411</v>
      </c>
      <c r="J414" s="4">
        <f t="shared" si="56"/>
        <v>433413351</v>
      </c>
      <c r="L414">
        <v>144017639</v>
      </c>
      <c r="M414" s="4">
        <f t="shared" si="60"/>
        <v>289395712</v>
      </c>
      <c r="N414">
        <f t="shared" si="57"/>
        <v>66.771296115425855</v>
      </c>
      <c r="R414" s="4">
        <v>157441255</v>
      </c>
      <c r="S414" s="4">
        <f t="shared" si="58"/>
        <v>275972096</v>
      </c>
      <c r="T414">
        <f t="shared" si="59"/>
        <v>63.674110491349403</v>
      </c>
      <c r="V414" t="b">
        <f t="shared" si="55"/>
        <v>1</v>
      </c>
    </row>
    <row r="415" spans="8:22" x14ac:dyDescent="0.25">
      <c r="H415" s="4">
        <v>-26989</v>
      </c>
      <c r="I415" s="4">
        <v>-28692</v>
      </c>
      <c r="J415" s="4">
        <f t="shared" si="56"/>
        <v>774368388</v>
      </c>
      <c r="L415">
        <v>734189700</v>
      </c>
      <c r="M415" s="4">
        <f t="shared" si="60"/>
        <v>40178688</v>
      </c>
      <c r="N415">
        <f t="shared" si="57"/>
        <v>5.1885754406596467</v>
      </c>
      <c r="R415" s="4">
        <v>721218692</v>
      </c>
      <c r="S415" s="4">
        <f t="shared" si="58"/>
        <v>53149696</v>
      </c>
      <c r="T415">
        <f t="shared" si="59"/>
        <v>6.8636190246960345</v>
      </c>
      <c r="V415" t="b">
        <f t="shared" si="55"/>
        <v>0</v>
      </c>
    </row>
    <row r="416" spans="8:22" x14ac:dyDescent="0.25">
      <c r="H416" s="4">
        <v>7191</v>
      </c>
      <c r="I416" s="4">
        <v>-5322</v>
      </c>
      <c r="J416" s="4">
        <f t="shared" si="56"/>
        <v>-38270502</v>
      </c>
      <c r="L416">
        <v>-55073643</v>
      </c>
      <c r="M416" s="4">
        <f t="shared" si="60"/>
        <v>16803141</v>
      </c>
      <c r="N416">
        <f t="shared" si="57"/>
        <v>43.906246643955704</v>
      </c>
      <c r="R416" s="4">
        <v>-41386347</v>
      </c>
      <c r="S416" s="4">
        <f t="shared" si="58"/>
        <v>3115845</v>
      </c>
      <c r="T416">
        <f t="shared" si="59"/>
        <v>8.1416360830594794</v>
      </c>
      <c r="V416" t="b">
        <f t="shared" si="55"/>
        <v>1</v>
      </c>
    </row>
    <row r="417" spans="8:22" x14ac:dyDescent="0.25">
      <c r="H417" s="4">
        <v>-6256</v>
      </c>
      <c r="I417" s="4">
        <v>27257</v>
      </c>
      <c r="J417" s="4">
        <f t="shared" si="56"/>
        <v>-170519792</v>
      </c>
      <c r="L417">
        <v>-178365108</v>
      </c>
      <c r="M417" s="4">
        <f t="shared" si="60"/>
        <v>7845316</v>
      </c>
      <c r="N417">
        <f t="shared" si="57"/>
        <v>4.6008242843739806</v>
      </c>
      <c r="R417" s="4">
        <v>-192497076</v>
      </c>
      <c r="S417" s="4">
        <f t="shared" si="58"/>
        <v>21977284</v>
      </c>
      <c r="T417">
        <f t="shared" si="59"/>
        <v>12.888406525853609</v>
      </c>
      <c r="V417" t="b">
        <f t="shared" si="55"/>
        <v>0</v>
      </c>
    </row>
    <row r="418" spans="8:22" x14ac:dyDescent="0.25">
      <c r="H418" s="4">
        <v>-32543</v>
      </c>
      <c r="I418" s="4">
        <v>14807</v>
      </c>
      <c r="J418" s="4">
        <f t="shared" si="56"/>
        <v>-481864201</v>
      </c>
      <c r="L418">
        <v>-864231053</v>
      </c>
      <c r="M418" s="4">
        <f t="shared" si="60"/>
        <v>382366852</v>
      </c>
      <c r="N418">
        <f t="shared" si="57"/>
        <v>79.351578973180466</v>
      </c>
      <c r="R418" s="4">
        <v>-886037901</v>
      </c>
      <c r="S418" s="4">
        <f t="shared" si="58"/>
        <v>404173700</v>
      </c>
      <c r="T418">
        <f t="shared" si="59"/>
        <v>83.87709631909344</v>
      </c>
      <c r="V418" t="b">
        <f t="shared" si="55"/>
        <v>0</v>
      </c>
    </row>
    <row r="419" spans="8:22" x14ac:dyDescent="0.25">
      <c r="H419" s="4">
        <v>4552</v>
      </c>
      <c r="I419" s="4">
        <v>890</v>
      </c>
      <c r="J419" s="4">
        <f t="shared" si="56"/>
        <v>4051280</v>
      </c>
      <c r="L419">
        <v>15144275</v>
      </c>
      <c r="M419" s="4">
        <f t="shared" si="60"/>
        <v>-11092995</v>
      </c>
      <c r="N419">
        <f t="shared" si="57"/>
        <v>273.81457218459354</v>
      </c>
      <c r="R419" s="4">
        <v>13828691</v>
      </c>
      <c r="S419" s="4">
        <f t="shared" si="58"/>
        <v>-9777411</v>
      </c>
      <c r="T419">
        <f t="shared" si="59"/>
        <v>241.34127979305308</v>
      </c>
      <c r="V419" t="b">
        <f t="shared" si="55"/>
        <v>1</v>
      </c>
    </row>
    <row r="420" spans="8:22" x14ac:dyDescent="0.25">
      <c r="H420" s="4">
        <v>338</v>
      </c>
      <c r="I420" s="4">
        <v>-5921</v>
      </c>
      <c r="J420" s="4">
        <f t="shared" si="56"/>
        <v>-2001298</v>
      </c>
      <c r="L420">
        <v>-2013427</v>
      </c>
      <c r="M420" s="4">
        <f t="shared" si="60"/>
        <v>12129</v>
      </c>
      <c r="N420">
        <f t="shared" si="57"/>
        <v>0.60605666922167512</v>
      </c>
      <c r="R420" s="4">
        <v>-2082803</v>
      </c>
      <c r="S420" s="4">
        <f t="shared" si="58"/>
        <v>81505</v>
      </c>
      <c r="T420">
        <f t="shared" si="59"/>
        <v>4.0726068781360896</v>
      </c>
      <c r="V420" t="b">
        <f t="shared" si="55"/>
        <v>0</v>
      </c>
    </row>
    <row r="421" spans="8:22" x14ac:dyDescent="0.25">
      <c r="H421" s="4">
        <v>16337</v>
      </c>
      <c r="I421" s="4">
        <v>11465</v>
      </c>
      <c r="J421" s="4">
        <f t="shared" si="56"/>
        <v>187303705</v>
      </c>
      <c r="L421">
        <v>180185437</v>
      </c>
      <c r="M421" s="4">
        <f t="shared" si="60"/>
        <v>7118268</v>
      </c>
      <c r="N421">
        <f t="shared" si="57"/>
        <v>3.8003882517967278</v>
      </c>
      <c r="R421" s="4">
        <v>148445533</v>
      </c>
      <c r="S421" s="4">
        <f t="shared" si="58"/>
        <v>38858172</v>
      </c>
      <c r="T421">
        <f t="shared" si="59"/>
        <v>20.746077606953904</v>
      </c>
      <c r="V421" t="b">
        <f t="shared" si="55"/>
        <v>0</v>
      </c>
    </row>
    <row r="422" spans="8:22" x14ac:dyDescent="0.25">
      <c r="H422" s="4">
        <v>28446</v>
      </c>
      <c r="I422" s="4">
        <v>-28909</v>
      </c>
      <c r="J422" s="4">
        <f t="shared" si="56"/>
        <v>-822345414</v>
      </c>
      <c r="L422">
        <v>-838647751</v>
      </c>
      <c r="M422" s="4">
        <f t="shared" si="60"/>
        <v>16302337</v>
      </c>
      <c r="N422">
        <f t="shared" si="57"/>
        <v>1.9824196405137366</v>
      </c>
      <c r="R422" s="4">
        <v>-813605063</v>
      </c>
      <c r="S422" s="4">
        <f t="shared" si="58"/>
        <v>-8740351</v>
      </c>
      <c r="T422">
        <f t="shared" si="59"/>
        <v>1.0628564166833185</v>
      </c>
      <c r="V422" t="b">
        <f t="shared" ref="V422:V485" si="61" xml:space="preserve"> T422 &lt; N422</f>
        <v>1</v>
      </c>
    </row>
    <row r="423" spans="8:22" x14ac:dyDescent="0.25">
      <c r="H423" s="4">
        <v>14441</v>
      </c>
      <c r="I423" s="4">
        <v>30257</v>
      </c>
      <c r="J423" s="4">
        <f t="shared" ref="J423:J486" si="62">H423*I423</f>
        <v>436941337</v>
      </c>
      <c r="L423">
        <v>437331737</v>
      </c>
      <c r="M423" s="4">
        <f t="shared" si="60"/>
        <v>-390400</v>
      </c>
      <c r="N423">
        <f t="shared" ref="N423:N486" si="63">IMABS(M423/J423 *100)</f>
        <v>8.9348378590236241E-2</v>
      </c>
      <c r="R423" s="4">
        <v>436649497</v>
      </c>
      <c r="S423" s="4">
        <f t="shared" ref="S423:S486" si="64">J423-R423</f>
        <v>291840</v>
      </c>
      <c r="T423">
        <f t="shared" ref="T423:T486" si="65">IMABS(S423/J423 *100)</f>
        <v>6.6791574814996271E-2</v>
      </c>
      <c r="V423" t="b">
        <f t="shared" si="61"/>
        <v>1</v>
      </c>
    </row>
    <row r="424" spans="8:22" x14ac:dyDescent="0.25">
      <c r="H424" s="4">
        <v>-490</v>
      </c>
      <c r="I424" s="4">
        <v>-5480</v>
      </c>
      <c r="J424" s="4">
        <f t="shared" si="62"/>
        <v>2685200</v>
      </c>
      <c r="L424">
        <v>-1070973884</v>
      </c>
      <c r="M424" s="4">
        <f t="shared" si="60"/>
        <v>1073659084</v>
      </c>
      <c r="N424">
        <f t="shared" si="63"/>
        <v>39984.324594071208</v>
      </c>
      <c r="R424" s="4">
        <v>-1129740732</v>
      </c>
      <c r="S424" s="4">
        <f t="shared" si="64"/>
        <v>1132425932</v>
      </c>
      <c r="T424">
        <f t="shared" si="65"/>
        <v>42172.870996573809</v>
      </c>
      <c r="V424" t="b">
        <f t="shared" si="61"/>
        <v>0</v>
      </c>
    </row>
    <row r="425" spans="8:22" x14ac:dyDescent="0.25">
      <c r="H425" s="4">
        <v>-29204</v>
      </c>
      <c r="I425" s="4">
        <v>31029</v>
      </c>
      <c r="J425" s="4">
        <f t="shared" si="62"/>
        <v>-906170916</v>
      </c>
      <c r="L425">
        <v>-1183226676</v>
      </c>
      <c r="M425" s="4">
        <f t="shared" si="60"/>
        <v>277055760</v>
      </c>
      <c r="N425">
        <f t="shared" si="63"/>
        <v>30.57433814174632</v>
      </c>
      <c r="R425" s="4">
        <v>-1182514740</v>
      </c>
      <c r="S425" s="4">
        <f t="shared" si="64"/>
        <v>276343824</v>
      </c>
      <c r="T425">
        <f t="shared" si="65"/>
        <v>30.495772830563901</v>
      </c>
      <c r="V425" t="b">
        <f t="shared" si="61"/>
        <v>1</v>
      </c>
    </row>
    <row r="426" spans="8:22" x14ac:dyDescent="0.25">
      <c r="H426" s="4">
        <v>-1416</v>
      </c>
      <c r="I426" s="4">
        <v>11012</v>
      </c>
      <c r="J426" s="4">
        <f t="shared" si="62"/>
        <v>-15592992</v>
      </c>
      <c r="L426">
        <v>-4129568</v>
      </c>
      <c r="M426" s="4">
        <f t="shared" si="60"/>
        <v>-11463424</v>
      </c>
      <c r="N426">
        <f t="shared" si="63"/>
        <v>73.516513059199923</v>
      </c>
      <c r="R426" s="4">
        <v>-86834976</v>
      </c>
      <c r="S426" s="4">
        <f t="shared" si="64"/>
        <v>71241984</v>
      </c>
      <c r="T426">
        <f t="shared" si="65"/>
        <v>456.88463124973066</v>
      </c>
      <c r="V426" t="b">
        <f t="shared" si="61"/>
        <v>0</v>
      </c>
    </row>
    <row r="427" spans="8:22" x14ac:dyDescent="0.25">
      <c r="H427" s="4">
        <v>-4725</v>
      </c>
      <c r="I427" s="4">
        <v>-30154</v>
      </c>
      <c r="J427" s="4">
        <f t="shared" si="62"/>
        <v>142477650</v>
      </c>
      <c r="L427">
        <v>133682993</v>
      </c>
      <c r="M427" s="4">
        <f t="shared" si="60"/>
        <v>8794657</v>
      </c>
      <c r="N427">
        <f t="shared" si="63"/>
        <v>6.1726572553660173</v>
      </c>
      <c r="R427" s="4">
        <v>135771185</v>
      </c>
      <c r="S427" s="4">
        <f t="shared" si="64"/>
        <v>6706465</v>
      </c>
      <c r="T427">
        <f t="shared" si="65"/>
        <v>4.7070294884846851</v>
      </c>
      <c r="V427" t="b">
        <f t="shared" si="61"/>
        <v>1</v>
      </c>
    </row>
    <row r="428" spans="8:22" x14ac:dyDescent="0.25">
      <c r="H428" s="4">
        <v>-25635</v>
      </c>
      <c r="I428" s="4">
        <v>-28506</v>
      </c>
      <c r="J428" s="4">
        <f t="shared" si="62"/>
        <v>730751310</v>
      </c>
      <c r="L428">
        <v>661028551</v>
      </c>
      <c r="M428" s="4">
        <f t="shared" si="60"/>
        <v>69722759</v>
      </c>
      <c r="N428">
        <f t="shared" si="63"/>
        <v>9.5412431077270323</v>
      </c>
      <c r="R428" s="4">
        <v>660860359</v>
      </c>
      <c r="S428" s="4">
        <f t="shared" si="64"/>
        <v>69890951</v>
      </c>
      <c r="T428">
        <f t="shared" si="65"/>
        <v>9.5642594195281028</v>
      </c>
      <c r="V428" t="b">
        <f t="shared" si="61"/>
        <v>0</v>
      </c>
    </row>
    <row r="429" spans="8:22" x14ac:dyDescent="0.25">
      <c r="H429" s="4">
        <v>20804</v>
      </c>
      <c r="I429" s="4">
        <v>22660</v>
      </c>
      <c r="J429" s="4">
        <f t="shared" si="62"/>
        <v>471418640</v>
      </c>
      <c r="L429">
        <v>483200976</v>
      </c>
      <c r="M429" s="4">
        <f t="shared" si="60"/>
        <v>-11782336</v>
      </c>
      <c r="N429">
        <f t="shared" si="63"/>
        <v>2.499336046618776</v>
      </c>
      <c r="R429" s="4">
        <v>476246992</v>
      </c>
      <c r="S429" s="4">
        <f t="shared" si="64"/>
        <v>-4828352</v>
      </c>
      <c r="T429">
        <f t="shared" si="65"/>
        <v>1.024217455635611</v>
      </c>
      <c r="V429" t="b">
        <f t="shared" si="61"/>
        <v>1</v>
      </c>
    </row>
    <row r="430" spans="8:22" x14ac:dyDescent="0.25">
      <c r="H430" s="4">
        <v>32198</v>
      </c>
      <c r="I430" s="4">
        <v>24381</v>
      </c>
      <c r="J430" s="4">
        <f t="shared" si="62"/>
        <v>785019438</v>
      </c>
      <c r="L430">
        <v>761775146</v>
      </c>
      <c r="M430" s="4">
        <f t="shared" si="60"/>
        <v>23244292</v>
      </c>
      <c r="N430">
        <f t="shared" si="63"/>
        <v>2.9609829865130042</v>
      </c>
      <c r="R430" s="4">
        <v>770160938</v>
      </c>
      <c r="S430" s="4">
        <f t="shared" si="64"/>
        <v>14858500</v>
      </c>
      <c r="T430">
        <f t="shared" si="65"/>
        <v>1.8927556797644547</v>
      </c>
      <c r="V430" t="b">
        <f t="shared" si="61"/>
        <v>1</v>
      </c>
    </row>
    <row r="431" spans="8:22" x14ac:dyDescent="0.25">
      <c r="H431" s="4">
        <v>1492</v>
      </c>
      <c r="I431" s="4">
        <v>19527</v>
      </c>
      <c r="J431" s="4">
        <f t="shared" si="62"/>
        <v>29134284</v>
      </c>
      <c r="L431">
        <v>40902267</v>
      </c>
      <c r="M431" s="4">
        <f t="shared" si="60"/>
        <v>-11767983</v>
      </c>
      <c r="N431">
        <f t="shared" si="63"/>
        <v>40.392216263148939</v>
      </c>
      <c r="R431" s="4">
        <v>34195323</v>
      </c>
      <c r="S431" s="4">
        <f t="shared" si="64"/>
        <v>-5061039</v>
      </c>
      <c r="T431">
        <f t="shared" si="65"/>
        <v>17.371420557306301</v>
      </c>
      <c r="V431" t="b">
        <f t="shared" si="61"/>
        <v>1</v>
      </c>
    </row>
    <row r="432" spans="8:22" x14ac:dyDescent="0.25">
      <c r="H432" s="4">
        <v>25212</v>
      </c>
      <c r="I432" s="4">
        <v>-31794</v>
      </c>
      <c r="J432" s="4">
        <f t="shared" si="62"/>
        <v>-801590328</v>
      </c>
      <c r="L432">
        <v>-808085629</v>
      </c>
      <c r="M432" s="4">
        <f t="shared" si="60"/>
        <v>6495301</v>
      </c>
      <c r="N432">
        <f t="shared" si="63"/>
        <v>0.81030181791315226</v>
      </c>
      <c r="R432" s="4">
        <v>-808092541</v>
      </c>
      <c r="S432" s="4">
        <f t="shared" si="64"/>
        <v>6502213</v>
      </c>
      <c r="T432">
        <f t="shared" si="65"/>
        <v>0.81116410376648151</v>
      </c>
      <c r="V432" t="b">
        <f t="shared" si="61"/>
        <v>0</v>
      </c>
    </row>
    <row r="433" spans="8:22" x14ac:dyDescent="0.25">
      <c r="H433" s="4">
        <v>-9051</v>
      </c>
      <c r="I433" s="4">
        <v>-7489</v>
      </c>
      <c r="J433" s="4">
        <f t="shared" si="62"/>
        <v>67782939</v>
      </c>
      <c r="L433">
        <v>-1007303397</v>
      </c>
      <c r="M433" s="4">
        <f t="shared" ref="M433:M496" si="66">J433-L433</f>
        <v>1075086336</v>
      </c>
      <c r="N433">
        <f t="shared" si="63"/>
        <v>1586.0721766579052</v>
      </c>
      <c r="R433" s="4">
        <v>-1064836837</v>
      </c>
      <c r="S433" s="4">
        <f t="shared" si="64"/>
        <v>1132619776</v>
      </c>
      <c r="T433">
        <f t="shared" si="65"/>
        <v>1670.9511164748992</v>
      </c>
      <c r="V433" t="b">
        <f t="shared" si="61"/>
        <v>0</v>
      </c>
    </row>
    <row r="434" spans="8:22" x14ac:dyDescent="0.25">
      <c r="H434" s="4">
        <v>22080</v>
      </c>
      <c r="I434" s="4">
        <v>8941</v>
      </c>
      <c r="J434" s="4">
        <f t="shared" si="62"/>
        <v>197417280</v>
      </c>
      <c r="L434">
        <v>175043628</v>
      </c>
      <c r="M434" s="4">
        <f t="shared" si="66"/>
        <v>22373652</v>
      </c>
      <c r="N434">
        <f t="shared" si="63"/>
        <v>11.333178129087788</v>
      </c>
      <c r="R434" s="4">
        <v>181873708</v>
      </c>
      <c r="S434" s="4">
        <f t="shared" si="64"/>
        <v>15543572</v>
      </c>
      <c r="T434">
        <f t="shared" si="65"/>
        <v>7.8734607223845856</v>
      </c>
      <c r="V434" t="b">
        <f t="shared" si="61"/>
        <v>1</v>
      </c>
    </row>
    <row r="435" spans="8:22" x14ac:dyDescent="0.25">
      <c r="H435" s="4">
        <v>14811</v>
      </c>
      <c r="I435" s="4">
        <v>14031</v>
      </c>
      <c r="J435" s="4">
        <f t="shared" si="62"/>
        <v>207813141</v>
      </c>
      <c r="L435">
        <v>200473365</v>
      </c>
      <c r="M435" s="4">
        <f t="shared" si="66"/>
        <v>7339776</v>
      </c>
      <c r="N435">
        <f t="shared" si="63"/>
        <v>3.5319113914937654</v>
      </c>
      <c r="R435" s="4">
        <v>194858005</v>
      </c>
      <c r="S435" s="4">
        <f t="shared" si="64"/>
        <v>12955136</v>
      </c>
      <c r="T435">
        <f t="shared" si="65"/>
        <v>6.2340311770755639</v>
      </c>
      <c r="V435" t="b">
        <f t="shared" si="61"/>
        <v>0</v>
      </c>
    </row>
    <row r="436" spans="8:22" x14ac:dyDescent="0.25">
      <c r="H436" s="4">
        <v>16514</v>
      </c>
      <c r="I436" s="4">
        <v>-23038</v>
      </c>
      <c r="J436" s="4">
        <f t="shared" si="62"/>
        <v>-380449532</v>
      </c>
      <c r="L436">
        <v>-374521083</v>
      </c>
      <c r="M436" s="4">
        <f t="shared" si="66"/>
        <v>-5928449</v>
      </c>
      <c r="N436">
        <f t="shared" si="63"/>
        <v>1.5582747516692963</v>
      </c>
      <c r="R436" s="4">
        <v>-362467835</v>
      </c>
      <c r="S436" s="4">
        <f t="shared" si="64"/>
        <v>-17981697</v>
      </c>
      <c r="T436">
        <f t="shared" si="65"/>
        <v>4.7264342540970716</v>
      </c>
      <c r="V436" t="b">
        <f t="shared" si="61"/>
        <v>0</v>
      </c>
    </row>
    <row r="437" spans="8:22" x14ac:dyDescent="0.25">
      <c r="H437" s="4">
        <v>-28285</v>
      </c>
      <c r="I437" s="4">
        <v>20806</v>
      </c>
      <c r="J437" s="4">
        <f t="shared" si="62"/>
        <v>-588497710</v>
      </c>
      <c r="L437">
        <v>-662195255</v>
      </c>
      <c r="M437" s="4">
        <f t="shared" si="66"/>
        <v>73697545</v>
      </c>
      <c r="N437">
        <f t="shared" si="63"/>
        <v>12.522996053799428</v>
      </c>
      <c r="R437" s="4">
        <v>-659333431</v>
      </c>
      <c r="S437" s="4">
        <f t="shared" si="64"/>
        <v>70835721</v>
      </c>
      <c r="T437">
        <f t="shared" si="65"/>
        <v>12.03670291257378</v>
      </c>
      <c r="V437" t="b">
        <f t="shared" si="61"/>
        <v>1</v>
      </c>
    </row>
    <row r="438" spans="8:22" x14ac:dyDescent="0.25">
      <c r="H438" s="4">
        <v>2070</v>
      </c>
      <c r="I438" s="4">
        <v>13826</v>
      </c>
      <c r="J438" s="4">
        <f t="shared" si="62"/>
        <v>28619820</v>
      </c>
      <c r="L438">
        <v>28600385</v>
      </c>
      <c r="M438" s="4">
        <f t="shared" si="66"/>
        <v>19435</v>
      </c>
      <c r="N438">
        <f t="shared" si="63"/>
        <v>6.7907485092498832E-2</v>
      </c>
      <c r="R438" s="4">
        <v>28644161</v>
      </c>
      <c r="S438" s="4">
        <f t="shared" si="64"/>
        <v>-24341</v>
      </c>
      <c r="T438">
        <f t="shared" si="65"/>
        <v>8.5049451743581889E-2</v>
      </c>
      <c r="V438" t="b">
        <f t="shared" si="61"/>
        <v>0</v>
      </c>
    </row>
    <row r="439" spans="8:22" x14ac:dyDescent="0.25">
      <c r="H439" s="4">
        <v>-749</v>
      </c>
      <c r="I439" s="4">
        <v>-16921</v>
      </c>
      <c r="J439" s="4">
        <f t="shared" si="62"/>
        <v>12673829</v>
      </c>
      <c r="L439">
        <v>-259707639</v>
      </c>
      <c r="M439" s="4">
        <f t="shared" si="66"/>
        <v>272381468</v>
      </c>
      <c r="N439">
        <f t="shared" si="63"/>
        <v>2149.1647709622716</v>
      </c>
      <c r="R439" s="4">
        <v>-315876087</v>
      </c>
      <c r="S439" s="4">
        <f t="shared" si="64"/>
        <v>328549916</v>
      </c>
      <c r="T439">
        <f t="shared" si="65"/>
        <v>2592.3492892321651</v>
      </c>
      <c r="V439" t="b">
        <f t="shared" si="61"/>
        <v>0</v>
      </c>
    </row>
    <row r="440" spans="8:22" x14ac:dyDescent="0.25">
      <c r="H440" s="4">
        <v>23827</v>
      </c>
      <c r="I440" s="4">
        <v>9473</v>
      </c>
      <c r="J440" s="4">
        <f t="shared" si="62"/>
        <v>225713171</v>
      </c>
      <c r="L440">
        <v>225790995</v>
      </c>
      <c r="M440" s="4">
        <f t="shared" si="66"/>
        <v>-77824</v>
      </c>
      <c r="N440">
        <f t="shared" si="63"/>
        <v>3.4479157620801851E-2</v>
      </c>
      <c r="R440" s="4">
        <v>226081555</v>
      </c>
      <c r="S440" s="4">
        <f t="shared" si="64"/>
        <v>-368384</v>
      </c>
      <c r="T440">
        <f t="shared" si="65"/>
        <v>0.16320890729057189</v>
      </c>
      <c r="V440" t="b">
        <f t="shared" si="61"/>
        <v>0</v>
      </c>
    </row>
    <row r="441" spans="8:22" x14ac:dyDescent="0.25">
      <c r="H441" s="4">
        <v>21863</v>
      </c>
      <c r="I441" s="4">
        <v>21419</v>
      </c>
      <c r="J441" s="4">
        <f t="shared" si="62"/>
        <v>468283597</v>
      </c>
      <c r="L441">
        <v>445974989</v>
      </c>
      <c r="M441" s="4">
        <f t="shared" si="66"/>
        <v>22308608</v>
      </c>
      <c r="N441">
        <f t="shared" si="63"/>
        <v>4.7639097638519248</v>
      </c>
      <c r="R441" s="4">
        <v>474989773</v>
      </c>
      <c r="S441" s="4">
        <f t="shared" si="64"/>
        <v>-6706176</v>
      </c>
      <c r="T441">
        <f t="shared" si="65"/>
        <v>1.4320757854774915</v>
      </c>
      <c r="V441" t="b">
        <f t="shared" si="61"/>
        <v>1</v>
      </c>
    </row>
    <row r="442" spans="8:22" x14ac:dyDescent="0.25">
      <c r="H442" s="4">
        <v>14452</v>
      </c>
      <c r="I442" s="4">
        <v>8238</v>
      </c>
      <c r="J442" s="4">
        <f t="shared" si="62"/>
        <v>119055576</v>
      </c>
      <c r="L442">
        <v>118995899</v>
      </c>
      <c r="M442" s="4">
        <f t="shared" si="66"/>
        <v>59677</v>
      </c>
      <c r="N442">
        <f t="shared" si="63"/>
        <v>5.012532970316317E-2</v>
      </c>
      <c r="R442" s="4">
        <v>119041211</v>
      </c>
      <c r="S442" s="4">
        <f t="shared" si="64"/>
        <v>14365</v>
      </c>
      <c r="T442">
        <f t="shared" si="65"/>
        <v>1.2065793541664944E-2</v>
      </c>
      <c r="V442" t="b">
        <f t="shared" si="61"/>
        <v>1</v>
      </c>
    </row>
    <row r="443" spans="8:22" x14ac:dyDescent="0.25">
      <c r="H443" s="4">
        <v>-21259</v>
      </c>
      <c r="I443" s="4">
        <v>6690</v>
      </c>
      <c r="J443" s="4">
        <f t="shared" si="62"/>
        <v>-142222710</v>
      </c>
      <c r="L443">
        <v>-1221855281</v>
      </c>
      <c r="M443" s="4">
        <f t="shared" si="66"/>
        <v>1079632571</v>
      </c>
      <c r="N443">
        <f t="shared" si="63"/>
        <v>759.11404796041359</v>
      </c>
      <c r="R443" s="4">
        <v>-1285000497</v>
      </c>
      <c r="S443" s="4">
        <f t="shared" si="64"/>
        <v>1142777787</v>
      </c>
      <c r="T443">
        <f t="shared" si="65"/>
        <v>803.51287568630914</v>
      </c>
      <c r="V443" t="b">
        <f t="shared" si="61"/>
        <v>0</v>
      </c>
    </row>
    <row r="444" spans="8:22" x14ac:dyDescent="0.25">
      <c r="H444" s="4">
        <v>15624</v>
      </c>
      <c r="I444" s="4">
        <v>-7507</v>
      </c>
      <c r="J444" s="4">
        <f t="shared" si="62"/>
        <v>-117289368</v>
      </c>
      <c r="L444">
        <v>-121193196</v>
      </c>
      <c r="M444" s="4">
        <f t="shared" si="66"/>
        <v>3903828</v>
      </c>
      <c r="N444">
        <f t="shared" si="63"/>
        <v>3.3283732929654799</v>
      </c>
      <c r="R444" s="4">
        <v>-120137196</v>
      </c>
      <c r="S444" s="4">
        <f t="shared" si="64"/>
        <v>2847828</v>
      </c>
      <c r="T444">
        <f t="shared" si="65"/>
        <v>2.4280359324640575</v>
      </c>
      <c r="V444" t="b">
        <f t="shared" si="61"/>
        <v>1</v>
      </c>
    </row>
    <row r="445" spans="8:22" x14ac:dyDescent="0.25">
      <c r="H445" s="4">
        <v>30177</v>
      </c>
      <c r="I445" s="4">
        <v>25475</v>
      </c>
      <c r="J445" s="4">
        <f t="shared" si="62"/>
        <v>768759075</v>
      </c>
      <c r="L445">
        <v>754837859</v>
      </c>
      <c r="M445" s="4">
        <f t="shared" si="66"/>
        <v>13921216</v>
      </c>
      <c r="N445">
        <f t="shared" si="63"/>
        <v>1.8108685090969496</v>
      </c>
      <c r="R445" s="4">
        <v>730195555</v>
      </c>
      <c r="S445" s="4">
        <f t="shared" si="64"/>
        <v>38563520</v>
      </c>
      <c r="T445">
        <f t="shared" si="65"/>
        <v>5.0163336283217212</v>
      </c>
      <c r="V445" t="b">
        <f t="shared" si="61"/>
        <v>0</v>
      </c>
    </row>
    <row r="446" spans="8:22" x14ac:dyDescent="0.25">
      <c r="H446" s="4">
        <v>-303</v>
      </c>
      <c r="I446" s="4">
        <v>-31311</v>
      </c>
      <c r="J446" s="4">
        <f t="shared" si="62"/>
        <v>9487233</v>
      </c>
      <c r="L446">
        <v>-268620415</v>
      </c>
      <c r="M446" s="4">
        <f t="shared" si="66"/>
        <v>278107648</v>
      </c>
      <c r="N446">
        <f t="shared" si="63"/>
        <v>2931.388403763247</v>
      </c>
      <c r="R446" s="4">
        <v>-249442175</v>
      </c>
      <c r="S446" s="4">
        <f t="shared" si="64"/>
        <v>258929408</v>
      </c>
      <c r="T446">
        <f t="shared" si="65"/>
        <v>2729.2405277703201</v>
      </c>
      <c r="V446" t="b">
        <f t="shared" si="61"/>
        <v>1</v>
      </c>
    </row>
    <row r="447" spans="8:22" x14ac:dyDescent="0.25">
      <c r="H447" s="4">
        <v>-21885</v>
      </c>
      <c r="I447" s="4">
        <v>32334</v>
      </c>
      <c r="J447" s="4">
        <f t="shared" si="62"/>
        <v>-707629590</v>
      </c>
      <c r="L447">
        <v>-1053014035</v>
      </c>
      <c r="M447" s="4">
        <f t="shared" si="66"/>
        <v>345384445</v>
      </c>
      <c r="N447">
        <f t="shared" si="63"/>
        <v>48.808649310439378</v>
      </c>
      <c r="R447" s="4">
        <v>-1050142483</v>
      </c>
      <c r="S447" s="4">
        <f t="shared" si="64"/>
        <v>342512893</v>
      </c>
      <c r="T447">
        <f t="shared" si="65"/>
        <v>48.402850564799024</v>
      </c>
      <c r="V447" t="b">
        <f t="shared" si="61"/>
        <v>1</v>
      </c>
    </row>
    <row r="448" spans="8:22" x14ac:dyDescent="0.25">
      <c r="H448" s="4">
        <v>21367</v>
      </c>
      <c r="I448" s="4">
        <v>19311</v>
      </c>
      <c r="J448" s="4">
        <f t="shared" si="62"/>
        <v>412618137</v>
      </c>
      <c r="L448">
        <v>412307417</v>
      </c>
      <c r="M448" s="4">
        <f t="shared" si="66"/>
        <v>310720</v>
      </c>
      <c r="N448">
        <f t="shared" si="63"/>
        <v>7.5304493946663331E-2</v>
      </c>
      <c r="R448" s="4">
        <v>412439769</v>
      </c>
      <c r="S448" s="4">
        <f t="shared" si="64"/>
        <v>178368</v>
      </c>
      <c r="T448">
        <f t="shared" si="65"/>
        <v>4.3228346988537732E-2</v>
      </c>
      <c r="V448" t="b">
        <f t="shared" si="61"/>
        <v>1</v>
      </c>
    </row>
    <row r="449" spans="8:22" x14ac:dyDescent="0.25">
      <c r="H449" s="4">
        <v>27848</v>
      </c>
      <c r="I449" s="4">
        <v>27401</v>
      </c>
      <c r="J449" s="4">
        <f t="shared" si="62"/>
        <v>763063048</v>
      </c>
      <c r="L449">
        <v>772716836</v>
      </c>
      <c r="M449" s="4">
        <f t="shared" si="66"/>
        <v>-9653788</v>
      </c>
      <c r="N449">
        <f t="shared" si="63"/>
        <v>1.2651363508300824</v>
      </c>
      <c r="R449" s="4">
        <v>684389924</v>
      </c>
      <c r="S449" s="4">
        <f t="shared" si="64"/>
        <v>78673124</v>
      </c>
      <c r="T449">
        <f t="shared" si="65"/>
        <v>10.31017347861405</v>
      </c>
      <c r="V449" t="b">
        <f t="shared" si="61"/>
        <v>0</v>
      </c>
    </row>
    <row r="450" spans="8:22" x14ac:dyDescent="0.25">
      <c r="H450" s="4">
        <v>12730</v>
      </c>
      <c r="I450" s="4">
        <v>-3534</v>
      </c>
      <c r="J450" s="4">
        <f t="shared" si="62"/>
        <v>-44987820</v>
      </c>
      <c r="L450">
        <v>-31444419</v>
      </c>
      <c r="M450" s="4">
        <f t="shared" si="66"/>
        <v>-13543401</v>
      </c>
      <c r="N450">
        <f t="shared" si="63"/>
        <v>30.104594977040449</v>
      </c>
      <c r="R450" s="4">
        <v>-57204931</v>
      </c>
      <c r="S450" s="4">
        <f t="shared" si="64"/>
        <v>12217111</v>
      </c>
      <c r="T450">
        <f t="shared" si="65"/>
        <v>27.156485911075485</v>
      </c>
      <c r="V450" t="b">
        <f t="shared" si="61"/>
        <v>1</v>
      </c>
    </row>
    <row r="451" spans="8:22" x14ac:dyDescent="0.25">
      <c r="H451" s="4">
        <v>-15784</v>
      </c>
      <c r="I451" s="4">
        <v>13827</v>
      </c>
      <c r="J451" s="4">
        <f t="shared" si="62"/>
        <v>-218245368</v>
      </c>
      <c r="L451">
        <v>-206734073</v>
      </c>
      <c r="M451" s="4">
        <f t="shared" si="66"/>
        <v>-11511295</v>
      </c>
      <c r="N451">
        <f t="shared" si="63"/>
        <v>5.2744739123168927</v>
      </c>
      <c r="R451" s="4">
        <v>-293258233</v>
      </c>
      <c r="S451" s="4">
        <f t="shared" si="64"/>
        <v>75012865</v>
      </c>
      <c r="T451">
        <f t="shared" si="65"/>
        <v>34.370885250586397</v>
      </c>
      <c r="V451" t="b">
        <f t="shared" si="61"/>
        <v>0</v>
      </c>
    </row>
    <row r="452" spans="8:22" x14ac:dyDescent="0.25">
      <c r="H452" s="4">
        <v>25520</v>
      </c>
      <c r="I452" s="4">
        <v>-423</v>
      </c>
      <c r="J452" s="4">
        <f t="shared" si="62"/>
        <v>-10794960</v>
      </c>
      <c r="L452">
        <v>735980</v>
      </c>
      <c r="M452" s="4">
        <f t="shared" si="66"/>
        <v>-11530940</v>
      </c>
      <c r="N452">
        <f t="shared" si="63"/>
        <v>106.81781127489126</v>
      </c>
      <c r="R452" s="4">
        <v>-923668</v>
      </c>
      <c r="S452" s="4">
        <f t="shared" si="64"/>
        <v>-9871292</v>
      </c>
      <c r="T452">
        <f t="shared" si="65"/>
        <v>91.443525497083826</v>
      </c>
      <c r="V452" t="b">
        <f t="shared" si="61"/>
        <v>1</v>
      </c>
    </row>
    <row r="453" spans="8:22" x14ac:dyDescent="0.25">
      <c r="H453" s="4">
        <v>722</v>
      </c>
      <c r="I453" s="4">
        <v>-15711</v>
      </c>
      <c r="J453" s="4">
        <f t="shared" si="62"/>
        <v>-11343342</v>
      </c>
      <c r="L453">
        <v>-8514334</v>
      </c>
      <c r="M453" s="4">
        <f t="shared" si="66"/>
        <v>-2829008</v>
      </c>
      <c r="N453">
        <f t="shared" si="63"/>
        <v>24.939810507344308</v>
      </c>
      <c r="R453" s="4">
        <v>-17050910</v>
      </c>
      <c r="S453" s="4">
        <f t="shared" si="64"/>
        <v>5707568</v>
      </c>
      <c r="T453">
        <f t="shared" si="65"/>
        <v>50.3164587649742</v>
      </c>
      <c r="V453" t="b">
        <f t="shared" si="61"/>
        <v>0</v>
      </c>
    </row>
    <row r="454" spans="8:22" x14ac:dyDescent="0.25">
      <c r="H454" s="4">
        <v>-5419</v>
      </c>
      <c r="I454" s="4">
        <v>29005</v>
      </c>
      <c r="J454" s="4">
        <f t="shared" si="62"/>
        <v>-157178095</v>
      </c>
      <c r="L454">
        <v>-232253935</v>
      </c>
      <c r="M454" s="4">
        <f t="shared" si="66"/>
        <v>75075840</v>
      </c>
      <c r="N454">
        <f t="shared" si="63"/>
        <v>47.764823717961463</v>
      </c>
      <c r="R454" s="4">
        <v>-236709615</v>
      </c>
      <c r="S454" s="4">
        <f t="shared" si="64"/>
        <v>79531520</v>
      </c>
      <c r="T454">
        <f t="shared" si="65"/>
        <v>50.599620767766652</v>
      </c>
      <c r="V454" t="b">
        <f t="shared" si="61"/>
        <v>0</v>
      </c>
    </row>
    <row r="455" spans="8:22" x14ac:dyDescent="0.25">
      <c r="H455" s="4">
        <v>-29471</v>
      </c>
      <c r="I455" s="4">
        <v>6944</v>
      </c>
      <c r="J455" s="4">
        <f t="shared" si="62"/>
        <v>-204646624</v>
      </c>
      <c r="L455">
        <v>-1284452304</v>
      </c>
      <c r="M455" s="4">
        <f t="shared" si="66"/>
        <v>1079805680</v>
      </c>
      <c r="N455">
        <f t="shared" si="63"/>
        <v>527.64402309417039</v>
      </c>
      <c r="R455" s="4">
        <v>-1346822096</v>
      </c>
      <c r="S455" s="4">
        <f t="shared" si="64"/>
        <v>1142175472</v>
      </c>
      <c r="T455">
        <f t="shared" si="65"/>
        <v>558.12084737835698</v>
      </c>
      <c r="V455" t="b">
        <f t="shared" si="61"/>
        <v>0</v>
      </c>
    </row>
    <row r="456" spans="8:22" x14ac:dyDescent="0.25">
      <c r="H456" s="4">
        <v>22129</v>
      </c>
      <c r="I456" s="4">
        <v>25409</v>
      </c>
      <c r="J456" s="4">
        <f t="shared" si="62"/>
        <v>562275761</v>
      </c>
      <c r="L456">
        <v>562460081</v>
      </c>
      <c r="M456" s="4">
        <f t="shared" si="66"/>
        <v>-184320</v>
      </c>
      <c r="N456">
        <f t="shared" si="63"/>
        <v>3.278106807808847E-2</v>
      </c>
      <c r="R456" s="4">
        <v>562042289</v>
      </c>
      <c r="S456" s="4">
        <f t="shared" si="64"/>
        <v>233472</v>
      </c>
      <c r="T456">
        <f t="shared" si="65"/>
        <v>4.1522686232245393E-2</v>
      </c>
      <c r="V456" t="b">
        <f t="shared" si="61"/>
        <v>0</v>
      </c>
    </row>
    <row r="457" spans="8:22" x14ac:dyDescent="0.25">
      <c r="H457" s="4">
        <v>22696</v>
      </c>
      <c r="I457" s="4">
        <v>-23225</v>
      </c>
      <c r="J457" s="4">
        <f t="shared" si="62"/>
        <v>-527114600</v>
      </c>
      <c r="L457">
        <v>-521251081</v>
      </c>
      <c r="M457" s="4">
        <f t="shared" si="66"/>
        <v>-5863519</v>
      </c>
      <c r="N457">
        <f t="shared" si="63"/>
        <v>1.1123803059145014</v>
      </c>
      <c r="R457" s="4">
        <v>-552659721</v>
      </c>
      <c r="S457" s="4">
        <f t="shared" si="64"/>
        <v>25545121</v>
      </c>
      <c r="T457">
        <f t="shared" si="65"/>
        <v>4.8462176915608106</v>
      </c>
      <c r="V457" t="b">
        <f t="shared" si="61"/>
        <v>0</v>
      </c>
    </row>
    <row r="458" spans="8:22" x14ac:dyDescent="0.25">
      <c r="H458" s="4">
        <v>-27015</v>
      </c>
      <c r="I458" s="4">
        <v>3345</v>
      </c>
      <c r="J458" s="4">
        <f t="shared" si="62"/>
        <v>-90365175</v>
      </c>
      <c r="L458">
        <v>-1151786231</v>
      </c>
      <c r="M458" s="4">
        <f t="shared" si="66"/>
        <v>1061421056</v>
      </c>
      <c r="N458">
        <f t="shared" si="63"/>
        <v>1174.5908266099191</v>
      </c>
      <c r="R458" s="4">
        <v>-1246871031</v>
      </c>
      <c r="S458" s="4">
        <f t="shared" si="64"/>
        <v>1156505856</v>
      </c>
      <c r="T458">
        <f t="shared" si="65"/>
        <v>1279.8136627301392</v>
      </c>
      <c r="V458" t="b">
        <f t="shared" si="61"/>
        <v>0</v>
      </c>
    </row>
    <row r="459" spans="8:22" x14ac:dyDescent="0.25">
      <c r="H459" s="4">
        <v>5926</v>
      </c>
      <c r="I459" s="4">
        <v>-7144</v>
      </c>
      <c r="J459" s="4">
        <f t="shared" si="62"/>
        <v>-42335344</v>
      </c>
      <c r="L459">
        <v>-25739068</v>
      </c>
      <c r="M459" s="4">
        <f t="shared" si="66"/>
        <v>-16596276</v>
      </c>
      <c r="N459">
        <f t="shared" si="63"/>
        <v>39.201939637008735</v>
      </c>
      <c r="R459" s="4">
        <v>-38416188</v>
      </c>
      <c r="S459" s="4">
        <f t="shared" si="64"/>
        <v>-3919156</v>
      </c>
      <c r="T459">
        <f t="shared" si="65"/>
        <v>9.2574091284105311</v>
      </c>
      <c r="V459" t="b">
        <f t="shared" si="61"/>
        <v>1</v>
      </c>
    </row>
    <row r="460" spans="8:22" x14ac:dyDescent="0.25">
      <c r="H460" s="4">
        <v>-8545</v>
      </c>
      <c r="I460" s="4">
        <v>-27998</v>
      </c>
      <c r="J460" s="4">
        <f t="shared" si="62"/>
        <v>239242910</v>
      </c>
      <c r="L460">
        <v>249289645</v>
      </c>
      <c r="M460" s="4">
        <f t="shared" si="66"/>
        <v>-10046735</v>
      </c>
      <c r="N460">
        <f t="shared" si="63"/>
        <v>4.1993867237277795</v>
      </c>
      <c r="R460" s="4">
        <v>248266925</v>
      </c>
      <c r="S460" s="4">
        <f t="shared" si="64"/>
        <v>-9024015</v>
      </c>
      <c r="T460">
        <f t="shared" si="65"/>
        <v>3.7719048811101654</v>
      </c>
      <c r="V460" t="b">
        <f t="shared" si="61"/>
        <v>1</v>
      </c>
    </row>
    <row r="461" spans="8:22" x14ac:dyDescent="0.25">
      <c r="H461" s="4">
        <v>-16838</v>
      </c>
      <c r="I461" s="4">
        <v>-4147</v>
      </c>
      <c r="J461" s="4">
        <f t="shared" si="62"/>
        <v>69827186</v>
      </c>
      <c r="L461">
        <v>-1083446482</v>
      </c>
      <c r="M461" s="4">
        <f t="shared" si="66"/>
        <v>1153273668</v>
      </c>
      <c r="N461">
        <f t="shared" si="63"/>
        <v>1651.6112621236089</v>
      </c>
      <c r="R461" s="4">
        <v>-1066713042</v>
      </c>
      <c r="S461" s="4">
        <f t="shared" si="64"/>
        <v>1136540228</v>
      </c>
      <c r="T461">
        <f t="shared" si="65"/>
        <v>1627.6471860114771</v>
      </c>
      <c r="V461" t="b">
        <f t="shared" si="61"/>
        <v>1</v>
      </c>
    </row>
    <row r="462" spans="8:22" x14ac:dyDescent="0.25">
      <c r="H462" s="4">
        <v>-15758</v>
      </c>
      <c r="I462" s="4">
        <v>-19862</v>
      </c>
      <c r="J462" s="4">
        <f t="shared" si="62"/>
        <v>312985396</v>
      </c>
      <c r="L462">
        <v>312924305</v>
      </c>
      <c r="M462" s="4">
        <f t="shared" si="66"/>
        <v>61091</v>
      </c>
      <c r="N462">
        <f t="shared" si="63"/>
        <v>1.9518802084938173E-2</v>
      </c>
      <c r="R462" s="4">
        <v>306981265</v>
      </c>
      <c r="S462" s="4">
        <f t="shared" si="64"/>
        <v>6004131</v>
      </c>
      <c r="T462">
        <f t="shared" si="65"/>
        <v>1.9183422219482726</v>
      </c>
      <c r="V462" t="b">
        <f t="shared" si="61"/>
        <v>0</v>
      </c>
    </row>
    <row r="463" spans="8:22" x14ac:dyDescent="0.25">
      <c r="H463" s="4">
        <v>-2616</v>
      </c>
      <c r="I463" s="4">
        <v>27451</v>
      </c>
      <c r="J463" s="4">
        <f t="shared" si="62"/>
        <v>-71811816</v>
      </c>
      <c r="L463">
        <v>-79962861</v>
      </c>
      <c r="M463" s="4">
        <f t="shared" si="66"/>
        <v>8151045</v>
      </c>
      <c r="N463">
        <f t="shared" si="63"/>
        <v>11.350562419978349</v>
      </c>
      <c r="R463" s="4">
        <v>-78016493</v>
      </c>
      <c r="S463" s="4">
        <f t="shared" si="64"/>
        <v>6204677</v>
      </c>
      <c r="T463">
        <f t="shared" si="65"/>
        <v>8.6401895197859915</v>
      </c>
      <c r="V463" t="b">
        <f t="shared" si="61"/>
        <v>1</v>
      </c>
    </row>
    <row r="464" spans="8:22" x14ac:dyDescent="0.25">
      <c r="H464" s="4">
        <v>1876</v>
      </c>
      <c r="I464" s="4">
        <v>10612</v>
      </c>
      <c r="J464" s="4">
        <f t="shared" si="62"/>
        <v>19908112</v>
      </c>
      <c r="L464">
        <v>19807488</v>
      </c>
      <c r="M464" s="4">
        <f t="shared" si="66"/>
        <v>100624</v>
      </c>
      <c r="N464">
        <f t="shared" si="63"/>
        <v>0.50544220366049775</v>
      </c>
      <c r="R464" s="4">
        <v>21356800</v>
      </c>
      <c r="S464" s="4">
        <f t="shared" si="64"/>
        <v>-1448688</v>
      </c>
      <c r="T464">
        <f t="shared" si="65"/>
        <v>7.2768728646895289</v>
      </c>
      <c r="V464" t="b">
        <f t="shared" si="61"/>
        <v>0</v>
      </c>
    </row>
    <row r="465" spans="8:22" x14ac:dyDescent="0.25">
      <c r="H465" s="4">
        <v>-32623</v>
      </c>
      <c r="I465" s="4">
        <v>-16118</v>
      </c>
      <c r="J465" s="4">
        <f t="shared" si="62"/>
        <v>525817514</v>
      </c>
      <c r="L465">
        <v>205719483</v>
      </c>
      <c r="M465" s="4">
        <f t="shared" si="66"/>
        <v>320098031</v>
      </c>
      <c r="N465">
        <f t="shared" si="63"/>
        <v>60.876258868775523</v>
      </c>
      <c r="R465" s="4">
        <v>184220603</v>
      </c>
      <c r="S465" s="4">
        <f t="shared" si="64"/>
        <v>341596911</v>
      </c>
      <c r="T465">
        <f t="shared" si="65"/>
        <v>64.964916897005452</v>
      </c>
      <c r="V465" t="b">
        <f t="shared" si="61"/>
        <v>0</v>
      </c>
    </row>
    <row r="466" spans="8:22" x14ac:dyDescent="0.25">
      <c r="H466" s="4">
        <v>24645</v>
      </c>
      <c r="I466" s="4">
        <v>27484</v>
      </c>
      <c r="J466" s="4">
        <f t="shared" si="62"/>
        <v>677343180</v>
      </c>
      <c r="L466">
        <v>677391228</v>
      </c>
      <c r="M466" s="4">
        <f t="shared" si="66"/>
        <v>-48048</v>
      </c>
      <c r="N466">
        <f t="shared" si="63"/>
        <v>7.0935976649237091E-3</v>
      </c>
      <c r="R466" s="4">
        <v>677456764</v>
      </c>
      <c r="S466" s="4">
        <f t="shared" si="64"/>
        <v>-113584</v>
      </c>
      <c r="T466">
        <f t="shared" si="65"/>
        <v>1.6769047560204267E-2</v>
      </c>
      <c r="V466" t="b">
        <f t="shared" si="61"/>
        <v>0</v>
      </c>
    </row>
    <row r="467" spans="8:22" x14ac:dyDescent="0.25">
      <c r="H467" s="4">
        <v>17540</v>
      </c>
      <c r="I467" s="4">
        <v>-20294</v>
      </c>
      <c r="J467" s="4">
        <f t="shared" si="62"/>
        <v>-355956760</v>
      </c>
      <c r="L467">
        <v>-372332377</v>
      </c>
      <c r="M467" s="4">
        <f t="shared" si="66"/>
        <v>16375617</v>
      </c>
      <c r="N467">
        <f t="shared" si="63"/>
        <v>4.6004511896332572</v>
      </c>
      <c r="R467" s="4">
        <v>-363123289</v>
      </c>
      <c r="S467" s="4">
        <f t="shared" si="64"/>
        <v>7166529</v>
      </c>
      <c r="T467">
        <f t="shared" si="65"/>
        <v>2.0133144823545424</v>
      </c>
      <c r="V467" t="b">
        <f t="shared" si="61"/>
        <v>1</v>
      </c>
    </row>
    <row r="468" spans="8:22" x14ac:dyDescent="0.25">
      <c r="H468" s="4">
        <v>6969</v>
      </c>
      <c r="I468" s="4">
        <v>-2343</v>
      </c>
      <c r="J468" s="4">
        <f t="shared" si="62"/>
        <v>-16328367</v>
      </c>
      <c r="L468">
        <v>-18124379</v>
      </c>
      <c r="M468" s="4">
        <f t="shared" si="66"/>
        <v>1796012</v>
      </c>
      <c r="N468">
        <f t="shared" si="63"/>
        <v>10.999336308401201</v>
      </c>
      <c r="R468" s="4">
        <v>-18150491</v>
      </c>
      <c r="S468" s="4">
        <f t="shared" si="64"/>
        <v>1822124</v>
      </c>
      <c r="T468">
        <f t="shared" si="65"/>
        <v>11.15925432102304</v>
      </c>
      <c r="V468" t="b">
        <f t="shared" si="61"/>
        <v>0</v>
      </c>
    </row>
    <row r="469" spans="8:22" x14ac:dyDescent="0.25">
      <c r="H469" s="4">
        <v>1504</v>
      </c>
      <c r="I469" s="4">
        <v>-27937</v>
      </c>
      <c r="J469" s="4">
        <f t="shared" si="62"/>
        <v>-42017248</v>
      </c>
      <c r="L469">
        <v>-52532257</v>
      </c>
      <c r="M469" s="4">
        <f t="shared" si="66"/>
        <v>10515009</v>
      </c>
      <c r="N469">
        <f t="shared" si="63"/>
        <v>25.025458592623679</v>
      </c>
      <c r="R469" s="4">
        <v>-43967009</v>
      </c>
      <c r="S469" s="4">
        <f t="shared" si="64"/>
        <v>1949761</v>
      </c>
      <c r="T469">
        <f t="shared" si="65"/>
        <v>4.6403824448474111</v>
      </c>
      <c r="V469" t="b">
        <f t="shared" si="61"/>
        <v>1</v>
      </c>
    </row>
    <row r="470" spans="8:22" x14ac:dyDescent="0.25">
      <c r="H470" s="4">
        <v>-10548</v>
      </c>
      <c r="I470" s="4">
        <v>-1254</v>
      </c>
      <c r="J470" s="4">
        <f t="shared" si="62"/>
        <v>13227192</v>
      </c>
      <c r="L470">
        <v>-1338104321</v>
      </c>
      <c r="M470" s="4">
        <f t="shared" si="66"/>
        <v>1351331513</v>
      </c>
      <c r="N470">
        <f t="shared" si="63"/>
        <v>10216.31433943047</v>
      </c>
      <c r="R470" s="4">
        <v>-1329843457</v>
      </c>
      <c r="S470" s="4">
        <f t="shared" si="64"/>
        <v>1343070649</v>
      </c>
      <c r="T470">
        <f t="shared" si="65"/>
        <v>10153.860690916106</v>
      </c>
      <c r="V470" t="b">
        <f t="shared" si="61"/>
        <v>1</v>
      </c>
    </row>
    <row r="471" spans="8:22" x14ac:dyDescent="0.25">
      <c r="H471" s="4">
        <v>26108</v>
      </c>
      <c r="I471" s="4">
        <v>27052</v>
      </c>
      <c r="J471" s="4">
        <f t="shared" si="62"/>
        <v>706273616</v>
      </c>
      <c r="L471">
        <v>692851708</v>
      </c>
      <c r="M471" s="4">
        <f t="shared" si="66"/>
        <v>13421908</v>
      </c>
      <c r="N471">
        <f t="shared" si="63"/>
        <v>1.9003836043055586</v>
      </c>
      <c r="R471" s="4">
        <v>685083644</v>
      </c>
      <c r="S471" s="4">
        <f t="shared" si="64"/>
        <v>21189972</v>
      </c>
      <c r="T471">
        <f t="shared" si="65"/>
        <v>3.0002496935975023</v>
      </c>
      <c r="V471" t="b">
        <f t="shared" si="61"/>
        <v>0</v>
      </c>
    </row>
    <row r="472" spans="8:22" x14ac:dyDescent="0.25">
      <c r="H472" s="4">
        <v>29025</v>
      </c>
      <c r="I472" s="4">
        <v>2479</v>
      </c>
      <c r="J472" s="4">
        <f t="shared" si="62"/>
        <v>71952975</v>
      </c>
      <c r="L472">
        <v>81333583</v>
      </c>
      <c r="M472" s="4">
        <f t="shared" si="66"/>
        <v>-9380608</v>
      </c>
      <c r="N472">
        <f t="shared" si="63"/>
        <v>13.03713710239222</v>
      </c>
      <c r="R472" s="4">
        <v>78220623</v>
      </c>
      <c r="S472" s="4">
        <f t="shared" si="64"/>
        <v>-6267648</v>
      </c>
      <c r="T472">
        <f t="shared" si="65"/>
        <v>8.7107558791002049</v>
      </c>
      <c r="V472" t="b">
        <f t="shared" si="61"/>
        <v>1</v>
      </c>
    </row>
    <row r="473" spans="8:22" x14ac:dyDescent="0.25">
      <c r="H473" s="4">
        <v>-12268</v>
      </c>
      <c r="I473" s="4">
        <v>5149</v>
      </c>
      <c r="J473" s="4">
        <f t="shared" si="62"/>
        <v>-63167932</v>
      </c>
      <c r="L473">
        <v>-1141170944</v>
      </c>
      <c r="M473" s="4">
        <f t="shared" si="66"/>
        <v>1078003012</v>
      </c>
      <c r="N473">
        <f t="shared" si="63"/>
        <v>1706.5668890347715</v>
      </c>
      <c r="R473" s="4">
        <v>-1146137344</v>
      </c>
      <c r="S473" s="4">
        <f t="shared" si="64"/>
        <v>1082969412</v>
      </c>
      <c r="T473">
        <f t="shared" si="65"/>
        <v>1714.4291062116772</v>
      </c>
      <c r="V473" t="b">
        <f t="shared" si="61"/>
        <v>0</v>
      </c>
    </row>
    <row r="474" spans="8:22" x14ac:dyDescent="0.25">
      <c r="H474" s="4">
        <v>3378</v>
      </c>
      <c r="I474" s="4">
        <v>-5097</v>
      </c>
      <c r="J474" s="4">
        <f t="shared" si="62"/>
        <v>-17217666</v>
      </c>
      <c r="L474">
        <v>-458827</v>
      </c>
      <c r="M474" s="4">
        <f t="shared" si="66"/>
        <v>-16758839</v>
      </c>
      <c r="N474">
        <f t="shared" si="63"/>
        <v>97.335138223729047</v>
      </c>
      <c r="R474" s="4">
        <v>-21360459</v>
      </c>
      <c r="S474" s="4">
        <f t="shared" si="64"/>
        <v>4142793</v>
      </c>
      <c r="T474">
        <f t="shared" si="65"/>
        <v>24.061292628164583</v>
      </c>
      <c r="V474" t="b">
        <f t="shared" si="61"/>
        <v>1</v>
      </c>
    </row>
    <row r="475" spans="8:22" x14ac:dyDescent="0.25">
      <c r="H475" s="4">
        <v>18932</v>
      </c>
      <c r="I475" s="4">
        <v>-16936</v>
      </c>
      <c r="J475" s="4">
        <f t="shared" si="62"/>
        <v>-320632352</v>
      </c>
      <c r="L475">
        <v>-322171604</v>
      </c>
      <c r="M475" s="4">
        <f t="shared" si="66"/>
        <v>1539252</v>
      </c>
      <c r="N475">
        <f t="shared" si="63"/>
        <v>0.48006758843848674</v>
      </c>
      <c r="R475" s="4">
        <v>-380128980</v>
      </c>
      <c r="S475" s="4">
        <f t="shared" si="64"/>
        <v>59496628</v>
      </c>
      <c r="T475">
        <f t="shared" si="65"/>
        <v>18.55602768369425</v>
      </c>
      <c r="V475" t="b">
        <f t="shared" si="61"/>
        <v>0</v>
      </c>
    </row>
    <row r="476" spans="8:22" x14ac:dyDescent="0.25">
      <c r="H476" s="4">
        <v>-25742</v>
      </c>
      <c r="I476" s="4">
        <v>-24074</v>
      </c>
      <c r="J476" s="4">
        <f t="shared" si="62"/>
        <v>619712908</v>
      </c>
      <c r="L476">
        <v>554966693</v>
      </c>
      <c r="M476" s="4">
        <f t="shared" si="66"/>
        <v>64746215</v>
      </c>
      <c r="N476">
        <f t="shared" si="63"/>
        <v>10.44777576264395</v>
      </c>
      <c r="R476" s="4">
        <v>499421861</v>
      </c>
      <c r="S476" s="4">
        <f t="shared" si="64"/>
        <v>120291047</v>
      </c>
      <c r="T476">
        <f t="shared" si="65"/>
        <v>19.410769962532392</v>
      </c>
      <c r="V476" t="b">
        <f t="shared" si="61"/>
        <v>0</v>
      </c>
    </row>
    <row r="477" spans="8:22" x14ac:dyDescent="0.25">
      <c r="H477" s="4">
        <v>-5701</v>
      </c>
      <c r="I477" s="4">
        <v>-5824</v>
      </c>
      <c r="J477" s="4">
        <f t="shared" si="62"/>
        <v>33202624</v>
      </c>
      <c r="L477">
        <v>-1044563776</v>
      </c>
      <c r="M477" s="4">
        <f t="shared" si="66"/>
        <v>1077766400</v>
      </c>
      <c r="N477">
        <f t="shared" si="63"/>
        <v>3246.02778382817</v>
      </c>
      <c r="R477" s="4">
        <v>-1027618624</v>
      </c>
      <c r="S477" s="4">
        <f t="shared" si="64"/>
        <v>1060821248</v>
      </c>
      <c r="T477">
        <f t="shared" si="65"/>
        <v>3194.9922030258813</v>
      </c>
      <c r="V477" t="b">
        <f t="shared" si="61"/>
        <v>1</v>
      </c>
    </row>
    <row r="478" spans="8:22" x14ac:dyDescent="0.25">
      <c r="H478" s="4">
        <v>-20157</v>
      </c>
      <c r="I478" s="4">
        <v>23501</v>
      </c>
      <c r="J478" s="4">
        <f t="shared" si="62"/>
        <v>-473709657</v>
      </c>
      <c r="L478">
        <v>-468496217</v>
      </c>
      <c r="M478" s="4">
        <f t="shared" si="66"/>
        <v>-5213440</v>
      </c>
      <c r="N478">
        <f t="shared" si="63"/>
        <v>1.1005559888765366</v>
      </c>
      <c r="R478" s="4">
        <v>-482001753</v>
      </c>
      <c r="S478" s="4">
        <f t="shared" si="64"/>
        <v>8292096</v>
      </c>
      <c r="T478">
        <f t="shared" si="65"/>
        <v>1.7504595647286962</v>
      </c>
      <c r="V478" t="b">
        <f t="shared" si="61"/>
        <v>0</v>
      </c>
    </row>
    <row r="479" spans="8:22" x14ac:dyDescent="0.25">
      <c r="H479" s="4">
        <v>28631</v>
      </c>
      <c r="I479" s="4">
        <v>4732</v>
      </c>
      <c r="J479" s="4">
        <f t="shared" si="62"/>
        <v>135481892</v>
      </c>
      <c r="L479">
        <v>147197540</v>
      </c>
      <c r="M479" s="4">
        <f t="shared" si="66"/>
        <v>-11715648</v>
      </c>
      <c r="N479">
        <f t="shared" si="63"/>
        <v>8.647390309547788</v>
      </c>
      <c r="R479" s="4">
        <v>126549092</v>
      </c>
      <c r="S479" s="4">
        <f t="shared" si="64"/>
        <v>8932800</v>
      </c>
      <c r="T479">
        <f t="shared" si="65"/>
        <v>6.5933534497731996</v>
      </c>
      <c r="V479" t="b">
        <f t="shared" si="61"/>
        <v>1</v>
      </c>
    </row>
    <row r="480" spans="8:22" x14ac:dyDescent="0.25">
      <c r="H480" s="4">
        <v>28460</v>
      </c>
      <c r="I480" s="4">
        <v>-470</v>
      </c>
      <c r="J480" s="4">
        <f t="shared" si="62"/>
        <v>-13376200</v>
      </c>
      <c r="L480">
        <v>-30163185</v>
      </c>
      <c r="M480" s="4">
        <f t="shared" si="66"/>
        <v>16786985</v>
      </c>
      <c r="N480">
        <f t="shared" si="63"/>
        <v>125.49890850914312</v>
      </c>
      <c r="R480" s="4">
        <v>-23627249</v>
      </c>
      <c r="S480" s="4">
        <f t="shared" si="64"/>
        <v>10251049</v>
      </c>
      <c r="T480">
        <f t="shared" si="65"/>
        <v>76.63648121290052</v>
      </c>
      <c r="V480" t="b">
        <f t="shared" si="61"/>
        <v>1</v>
      </c>
    </row>
    <row r="481" spans="8:22" x14ac:dyDescent="0.25">
      <c r="H481" s="4">
        <v>-25292</v>
      </c>
      <c r="I481" s="4">
        <v>-5580</v>
      </c>
      <c r="J481" s="4">
        <f t="shared" si="62"/>
        <v>141129360</v>
      </c>
      <c r="L481">
        <v>-932686464</v>
      </c>
      <c r="M481" s="4">
        <f t="shared" si="66"/>
        <v>1073815824</v>
      </c>
      <c r="N481">
        <f t="shared" si="63"/>
        <v>760.87344546875295</v>
      </c>
      <c r="R481" s="4">
        <v>-939964544</v>
      </c>
      <c r="S481" s="4">
        <f t="shared" si="64"/>
        <v>1081093904</v>
      </c>
      <c r="T481">
        <f t="shared" si="65"/>
        <v>766.03047303551864</v>
      </c>
      <c r="V481" t="b">
        <f t="shared" si="61"/>
        <v>0</v>
      </c>
    </row>
    <row r="482" spans="8:22" x14ac:dyDescent="0.25">
      <c r="H482" s="4">
        <v>-31944</v>
      </c>
      <c r="I482" s="4">
        <v>16524</v>
      </c>
      <c r="J482" s="4">
        <f t="shared" si="62"/>
        <v>-527842656</v>
      </c>
      <c r="L482">
        <v>-871937956</v>
      </c>
      <c r="M482" s="4">
        <f t="shared" si="66"/>
        <v>344095300</v>
      </c>
      <c r="N482">
        <f t="shared" si="63"/>
        <v>65.188990713171918</v>
      </c>
      <c r="R482" s="4">
        <v>-861615012</v>
      </c>
      <c r="S482" s="4">
        <f t="shared" si="64"/>
        <v>333772356</v>
      </c>
      <c r="T482">
        <f t="shared" si="65"/>
        <v>63.233304888493137</v>
      </c>
      <c r="V482" t="b">
        <f t="shared" si="61"/>
        <v>1</v>
      </c>
    </row>
    <row r="483" spans="8:22" x14ac:dyDescent="0.25">
      <c r="H483" s="4">
        <v>26555</v>
      </c>
      <c r="I483" s="4">
        <v>-26157</v>
      </c>
      <c r="J483" s="4">
        <f t="shared" si="62"/>
        <v>-694599135</v>
      </c>
      <c r="L483">
        <v>-711479263</v>
      </c>
      <c r="M483" s="4">
        <f t="shared" si="66"/>
        <v>16880128</v>
      </c>
      <c r="N483">
        <f t="shared" si="63"/>
        <v>2.4301970949042428</v>
      </c>
      <c r="R483" s="4">
        <v>-685826015</v>
      </c>
      <c r="S483" s="4">
        <f t="shared" si="64"/>
        <v>-8773120</v>
      </c>
      <c r="T483">
        <f t="shared" si="65"/>
        <v>1.2630479305160667</v>
      </c>
      <c r="V483" t="b">
        <f t="shared" si="61"/>
        <v>1</v>
      </c>
    </row>
    <row r="484" spans="8:22" x14ac:dyDescent="0.25">
      <c r="H484" s="4">
        <v>-5811</v>
      </c>
      <c r="I484" s="4">
        <v>-29586</v>
      </c>
      <c r="J484" s="4">
        <f t="shared" si="62"/>
        <v>171924246</v>
      </c>
      <c r="L484">
        <v>155468003</v>
      </c>
      <c r="M484" s="4">
        <f t="shared" si="66"/>
        <v>16456243</v>
      </c>
      <c r="N484">
        <f t="shared" si="63"/>
        <v>9.5717988491280046</v>
      </c>
      <c r="R484" s="4">
        <v>121617379</v>
      </c>
      <c r="S484" s="4">
        <f t="shared" si="64"/>
        <v>50306867</v>
      </c>
      <c r="T484">
        <f t="shared" si="65"/>
        <v>29.261065946451787</v>
      </c>
      <c r="V484" t="b">
        <f t="shared" si="61"/>
        <v>0</v>
      </c>
    </row>
    <row r="485" spans="8:22" x14ac:dyDescent="0.25">
      <c r="H485" s="4">
        <v>8294</v>
      </c>
      <c r="I485" s="4">
        <v>4799</v>
      </c>
      <c r="J485" s="4">
        <f t="shared" si="62"/>
        <v>39802906</v>
      </c>
      <c r="L485">
        <v>54498777</v>
      </c>
      <c r="M485" s="4">
        <f t="shared" si="66"/>
        <v>-14695871</v>
      </c>
      <c r="N485">
        <f t="shared" si="63"/>
        <v>36.921603161337011</v>
      </c>
      <c r="R485" s="4">
        <v>46461657</v>
      </c>
      <c r="S485" s="4">
        <f t="shared" si="64"/>
        <v>-6658751</v>
      </c>
      <c r="T485">
        <f t="shared" si="65"/>
        <v>16.729308659021029</v>
      </c>
      <c r="V485" t="b">
        <f t="shared" si="61"/>
        <v>1</v>
      </c>
    </row>
    <row r="486" spans="8:22" x14ac:dyDescent="0.25">
      <c r="H486" s="4">
        <v>-5947</v>
      </c>
      <c r="I486" s="4">
        <v>-29416</v>
      </c>
      <c r="J486" s="4">
        <f t="shared" si="62"/>
        <v>174936952</v>
      </c>
      <c r="L486">
        <v>195188284</v>
      </c>
      <c r="M486" s="4">
        <f t="shared" si="66"/>
        <v>-20251332</v>
      </c>
      <c r="N486">
        <f t="shared" si="63"/>
        <v>11.57636037925252</v>
      </c>
      <c r="R486" s="4">
        <v>180946492</v>
      </c>
      <c r="S486" s="4">
        <f t="shared" si="64"/>
        <v>-6009540</v>
      </c>
      <c r="T486">
        <f t="shared" si="65"/>
        <v>3.4352604931632738</v>
      </c>
      <c r="V486" t="b">
        <f t="shared" ref="V486:V537" si="67" xml:space="preserve"> T486 &lt; N486</f>
        <v>1</v>
      </c>
    </row>
    <row r="487" spans="8:22" x14ac:dyDescent="0.25">
      <c r="H487" s="4">
        <v>6567</v>
      </c>
      <c r="I487" s="4">
        <v>-14440</v>
      </c>
      <c r="J487" s="4">
        <f t="shared" ref="J487:J537" si="68">H487*I487</f>
        <v>-94827480</v>
      </c>
      <c r="L487">
        <v>-76660972</v>
      </c>
      <c r="M487" s="4">
        <f t="shared" si="66"/>
        <v>-18166508</v>
      </c>
      <c r="N487">
        <f t="shared" ref="N487:N537" si="69">IMABS(M487/J487 *100)</f>
        <v>19.157429892685116</v>
      </c>
      <c r="R487" s="4">
        <v>-102704620</v>
      </c>
      <c r="S487" s="4">
        <f t="shared" ref="S487:S537" si="70">J487-R487</f>
        <v>7877140</v>
      </c>
      <c r="T487">
        <f t="shared" ref="T487:T537" si="71">IMABS(S487/J487 *100)</f>
        <v>8.3068114854470458</v>
      </c>
      <c r="V487" t="b">
        <f t="shared" si="67"/>
        <v>1</v>
      </c>
    </row>
    <row r="488" spans="8:22" x14ac:dyDescent="0.25">
      <c r="H488" s="4">
        <v>2033</v>
      </c>
      <c r="I488" s="4">
        <v>-3182</v>
      </c>
      <c r="J488" s="4">
        <f t="shared" si="68"/>
        <v>-6469006</v>
      </c>
      <c r="L488">
        <v>-10188125</v>
      </c>
      <c r="M488" s="4">
        <f t="shared" si="66"/>
        <v>3719119</v>
      </c>
      <c r="N488">
        <f t="shared" si="69"/>
        <v>57.491351839834437</v>
      </c>
      <c r="R488" s="4">
        <v>-14069085</v>
      </c>
      <c r="S488" s="4">
        <f t="shared" si="70"/>
        <v>7600079</v>
      </c>
      <c r="T488">
        <f t="shared" si="71"/>
        <v>117.48449452667072</v>
      </c>
      <c r="V488" t="b">
        <f t="shared" si="67"/>
        <v>0</v>
      </c>
    </row>
    <row r="489" spans="8:22" x14ac:dyDescent="0.25">
      <c r="H489" s="4">
        <v>-30030</v>
      </c>
      <c r="I489" s="4">
        <v>-3599</v>
      </c>
      <c r="J489" s="4">
        <f t="shared" si="68"/>
        <v>108077970</v>
      </c>
      <c r="L489">
        <v>-1032971134</v>
      </c>
      <c r="M489" s="4">
        <f t="shared" si="66"/>
        <v>1141049104</v>
      </c>
      <c r="N489">
        <f t="shared" si="69"/>
        <v>1055.7647446561032</v>
      </c>
      <c r="R489" s="4">
        <v>-1098827902</v>
      </c>
      <c r="S489" s="4">
        <f t="shared" si="70"/>
        <v>1206905872</v>
      </c>
      <c r="T489">
        <f t="shared" si="71"/>
        <v>1116.6992422229989</v>
      </c>
      <c r="V489" t="b">
        <f t="shared" si="67"/>
        <v>0</v>
      </c>
    </row>
    <row r="490" spans="8:22" x14ac:dyDescent="0.25">
      <c r="H490" s="4">
        <v>-5222</v>
      </c>
      <c r="I490" s="4">
        <v>-19929</v>
      </c>
      <c r="J490" s="4">
        <f t="shared" si="68"/>
        <v>104069238</v>
      </c>
      <c r="L490">
        <v>92381085</v>
      </c>
      <c r="M490" s="4">
        <f t="shared" si="66"/>
        <v>11688153</v>
      </c>
      <c r="N490">
        <f t="shared" si="69"/>
        <v>11.231131528031367</v>
      </c>
      <c r="R490" s="4">
        <v>101412765</v>
      </c>
      <c r="S490" s="4">
        <f t="shared" si="70"/>
        <v>2656473</v>
      </c>
      <c r="T490">
        <f t="shared" si="71"/>
        <v>2.5526015670452011</v>
      </c>
      <c r="V490" t="b">
        <f t="shared" si="67"/>
        <v>1</v>
      </c>
    </row>
    <row r="491" spans="8:22" x14ac:dyDescent="0.25">
      <c r="H491" s="4">
        <v>327</v>
      </c>
      <c r="I491" s="4">
        <v>-21412</v>
      </c>
      <c r="J491" s="4">
        <f t="shared" si="68"/>
        <v>-7001724</v>
      </c>
      <c r="L491">
        <v>9771284</v>
      </c>
      <c r="M491" s="4">
        <f t="shared" si="66"/>
        <v>-16773008</v>
      </c>
      <c r="N491">
        <f t="shared" si="69"/>
        <v>239.55540092697171</v>
      </c>
      <c r="R491" s="4">
        <v>-11684588</v>
      </c>
      <c r="S491" s="4">
        <f t="shared" si="70"/>
        <v>4682864</v>
      </c>
      <c r="T491">
        <f t="shared" si="71"/>
        <v>66.881585163882491</v>
      </c>
      <c r="V491" t="b">
        <f t="shared" si="67"/>
        <v>1</v>
      </c>
    </row>
    <row r="492" spans="8:22" x14ac:dyDescent="0.25">
      <c r="H492" s="4">
        <v>-6622</v>
      </c>
      <c r="I492" s="4">
        <v>3092</v>
      </c>
      <c r="J492" s="4">
        <f t="shared" si="68"/>
        <v>-20475224</v>
      </c>
      <c r="L492">
        <v>-1098477912</v>
      </c>
      <c r="M492" s="4">
        <f t="shared" si="66"/>
        <v>1078002688</v>
      </c>
      <c r="N492">
        <f t="shared" si="69"/>
        <v>5264.9127941164397</v>
      </c>
      <c r="R492" s="4">
        <v>-1177222488</v>
      </c>
      <c r="S492" s="4">
        <f t="shared" si="70"/>
        <v>1156747264</v>
      </c>
      <c r="T492">
        <f t="shared" si="71"/>
        <v>5649.4974804671247</v>
      </c>
      <c r="V492" t="b">
        <f t="shared" si="67"/>
        <v>0</v>
      </c>
    </row>
    <row r="493" spans="8:22" x14ac:dyDescent="0.25">
      <c r="H493" s="4">
        <v>19305</v>
      </c>
      <c r="I493" s="4">
        <v>-1932</v>
      </c>
      <c r="J493" s="4">
        <f t="shared" si="68"/>
        <v>-37297260</v>
      </c>
      <c r="L493">
        <v>-54276780</v>
      </c>
      <c r="M493" s="4">
        <f t="shared" si="66"/>
        <v>16979520</v>
      </c>
      <c r="N493">
        <f t="shared" si="69"/>
        <v>45.524845524845524</v>
      </c>
      <c r="R493" s="4">
        <v>-48294572</v>
      </c>
      <c r="S493" s="4">
        <f t="shared" si="70"/>
        <v>10997312</v>
      </c>
      <c r="T493">
        <f t="shared" si="71"/>
        <v>29.485576152242821</v>
      </c>
      <c r="V493" t="b">
        <f t="shared" si="67"/>
        <v>1</v>
      </c>
    </row>
    <row r="494" spans="8:22" x14ac:dyDescent="0.25">
      <c r="H494" s="4">
        <v>4413</v>
      </c>
      <c r="I494" s="4">
        <v>29114</v>
      </c>
      <c r="J494" s="4">
        <f t="shared" si="68"/>
        <v>128480082</v>
      </c>
      <c r="L494">
        <v>110692175</v>
      </c>
      <c r="M494" s="4">
        <f t="shared" si="66"/>
        <v>17787907</v>
      </c>
      <c r="N494">
        <f t="shared" si="69"/>
        <v>13.84487519240531</v>
      </c>
      <c r="R494" s="4">
        <v>122168399</v>
      </c>
      <c r="S494" s="4">
        <f t="shared" si="70"/>
        <v>6311683</v>
      </c>
      <c r="T494">
        <f t="shared" si="71"/>
        <v>4.9125770327574978</v>
      </c>
      <c r="V494" t="b">
        <f t="shared" si="67"/>
        <v>1</v>
      </c>
    </row>
    <row r="495" spans="8:22" x14ac:dyDescent="0.25">
      <c r="H495" s="4">
        <v>-18429</v>
      </c>
      <c r="I495" s="4">
        <v>-21578</v>
      </c>
      <c r="J495" s="4">
        <f t="shared" si="68"/>
        <v>397660962</v>
      </c>
      <c r="L495">
        <v>385652505</v>
      </c>
      <c r="M495" s="4">
        <f t="shared" si="66"/>
        <v>12008457</v>
      </c>
      <c r="N495">
        <f t="shared" si="69"/>
        <v>3.0197726574930934</v>
      </c>
      <c r="R495" s="4">
        <v>392808729</v>
      </c>
      <c r="S495" s="4">
        <f t="shared" si="70"/>
        <v>4852233</v>
      </c>
      <c r="T495">
        <f t="shared" si="71"/>
        <v>1.2201934471002964</v>
      </c>
      <c r="V495" t="b">
        <f t="shared" si="67"/>
        <v>1</v>
      </c>
    </row>
    <row r="496" spans="8:22" x14ac:dyDescent="0.25">
      <c r="H496" s="4">
        <v>-12037</v>
      </c>
      <c r="I496" s="4">
        <v>-23842</v>
      </c>
      <c r="J496" s="4">
        <f t="shared" si="68"/>
        <v>286986154</v>
      </c>
      <c r="L496">
        <v>295939317</v>
      </c>
      <c r="M496" s="4">
        <f t="shared" si="66"/>
        <v>-8953163</v>
      </c>
      <c r="N496">
        <f t="shared" si="69"/>
        <v>3.1197194969900881</v>
      </c>
      <c r="R496" s="4">
        <v>222996469</v>
      </c>
      <c r="S496" s="4">
        <f t="shared" si="70"/>
        <v>63989685</v>
      </c>
      <c r="T496">
        <f t="shared" si="71"/>
        <v>22.297133192007585</v>
      </c>
      <c r="V496" t="b">
        <f t="shared" si="67"/>
        <v>0</v>
      </c>
    </row>
    <row r="497" spans="8:22" x14ac:dyDescent="0.25">
      <c r="H497" s="4">
        <v>24190</v>
      </c>
      <c r="I497" s="4">
        <v>-27223</v>
      </c>
      <c r="J497" s="4">
        <f t="shared" si="68"/>
        <v>-658524370</v>
      </c>
      <c r="L497">
        <v>-664691502</v>
      </c>
      <c r="M497" s="4">
        <f t="shared" ref="M497:M537" si="72">J497-L497</f>
        <v>6167132</v>
      </c>
      <c r="N497">
        <f t="shared" si="69"/>
        <v>0.93650778634054199</v>
      </c>
      <c r="R497" s="4">
        <v>-664768558</v>
      </c>
      <c r="S497" s="4">
        <f t="shared" si="70"/>
        <v>6244188</v>
      </c>
      <c r="T497">
        <f t="shared" si="71"/>
        <v>0.94820909968753331</v>
      </c>
      <c r="V497" t="b">
        <f t="shared" si="67"/>
        <v>0</v>
      </c>
    </row>
    <row r="498" spans="8:22" x14ac:dyDescent="0.25">
      <c r="H498" s="4">
        <v>-27074</v>
      </c>
      <c r="I498" s="4">
        <v>8803</v>
      </c>
      <c r="J498" s="4">
        <f t="shared" si="68"/>
        <v>-238332422</v>
      </c>
      <c r="L498">
        <v>-221842871</v>
      </c>
      <c r="M498" s="4">
        <f t="shared" si="72"/>
        <v>-16489551</v>
      </c>
      <c r="N498">
        <f t="shared" si="69"/>
        <v>6.9187191829066377</v>
      </c>
      <c r="R498" s="4">
        <v>-230373559</v>
      </c>
      <c r="S498" s="4">
        <f t="shared" si="70"/>
        <v>-7958863</v>
      </c>
      <c r="T498">
        <f t="shared" si="71"/>
        <v>3.3393958460255146</v>
      </c>
      <c r="V498" t="b">
        <f t="shared" si="67"/>
        <v>1</v>
      </c>
    </row>
    <row r="499" spans="8:22" x14ac:dyDescent="0.25">
      <c r="H499" s="4">
        <v>-2698</v>
      </c>
      <c r="I499" s="4">
        <v>-28834</v>
      </c>
      <c r="J499" s="4">
        <f t="shared" si="68"/>
        <v>77794132</v>
      </c>
      <c r="L499">
        <v>10285033</v>
      </c>
      <c r="M499" s="4">
        <f t="shared" si="72"/>
        <v>67509099</v>
      </c>
      <c r="N499">
        <f t="shared" si="69"/>
        <v>86.779166068720968</v>
      </c>
      <c r="R499" s="4">
        <v>-14387479</v>
      </c>
      <c r="S499" s="4">
        <f t="shared" si="70"/>
        <v>92181611</v>
      </c>
      <c r="T499">
        <f t="shared" si="71"/>
        <v>118.49429851598576</v>
      </c>
      <c r="V499" t="b">
        <f t="shared" si="67"/>
        <v>0</v>
      </c>
    </row>
    <row r="500" spans="8:22" x14ac:dyDescent="0.25">
      <c r="H500" s="4">
        <v>-20989</v>
      </c>
      <c r="I500" s="4">
        <v>-19458</v>
      </c>
      <c r="J500" s="4">
        <f t="shared" si="68"/>
        <v>408403962</v>
      </c>
      <c r="L500">
        <v>408332797</v>
      </c>
      <c r="M500" s="4">
        <f t="shared" si="72"/>
        <v>71165</v>
      </c>
      <c r="N500">
        <f t="shared" si="69"/>
        <v>1.74251492692424E-2</v>
      </c>
      <c r="R500" s="4">
        <v>408599037</v>
      </c>
      <c r="S500" s="4">
        <f t="shared" si="70"/>
        <v>-195075</v>
      </c>
      <c r="T500">
        <f t="shared" si="71"/>
        <v>4.7765207527541077E-2</v>
      </c>
      <c r="V500" t="b">
        <f t="shared" si="67"/>
        <v>0</v>
      </c>
    </row>
    <row r="501" spans="8:22" x14ac:dyDescent="0.25">
      <c r="H501" s="4">
        <v>29617</v>
      </c>
      <c r="I501" s="4">
        <v>15790</v>
      </c>
      <c r="J501" s="4">
        <f t="shared" si="68"/>
        <v>467652430</v>
      </c>
      <c r="L501">
        <v>455040831</v>
      </c>
      <c r="M501" s="4">
        <f t="shared" si="72"/>
        <v>12611599</v>
      </c>
      <c r="N501">
        <f t="shared" si="69"/>
        <v>2.6967889378870544</v>
      </c>
      <c r="R501" s="4">
        <v>426534463</v>
      </c>
      <c r="S501" s="4">
        <f t="shared" si="70"/>
        <v>41117967</v>
      </c>
      <c r="T501">
        <f t="shared" si="71"/>
        <v>8.7924202596359873</v>
      </c>
      <c r="V501" t="b">
        <f t="shared" si="67"/>
        <v>0</v>
      </c>
    </row>
    <row r="502" spans="8:22" x14ac:dyDescent="0.25">
      <c r="H502" s="4">
        <v>-28960</v>
      </c>
      <c r="I502" s="4">
        <v>21085</v>
      </c>
      <c r="J502" s="4">
        <f t="shared" si="68"/>
        <v>-610621600</v>
      </c>
      <c r="L502">
        <v>-616020132</v>
      </c>
      <c r="M502" s="4">
        <f t="shared" si="72"/>
        <v>5398532</v>
      </c>
      <c r="N502">
        <f t="shared" si="69"/>
        <v>0.88410432909677616</v>
      </c>
      <c r="R502" s="4">
        <v>-617218212</v>
      </c>
      <c r="S502" s="4">
        <f t="shared" si="70"/>
        <v>6596612</v>
      </c>
      <c r="T502">
        <f t="shared" si="71"/>
        <v>1.0803109487119356</v>
      </c>
      <c r="V502" t="b">
        <f t="shared" si="67"/>
        <v>0</v>
      </c>
    </row>
    <row r="503" spans="8:22" x14ac:dyDescent="0.25">
      <c r="H503" s="4">
        <v>-11205</v>
      </c>
      <c r="I503" s="4">
        <v>1832</v>
      </c>
      <c r="J503" s="4">
        <f t="shared" si="68"/>
        <v>-20527560</v>
      </c>
      <c r="L503">
        <v>-1345972700</v>
      </c>
      <c r="M503" s="4">
        <f t="shared" si="72"/>
        <v>1325445140</v>
      </c>
      <c r="N503">
        <f t="shared" si="69"/>
        <v>6456.9054480902751</v>
      </c>
      <c r="R503" s="4">
        <v>-1428694492</v>
      </c>
      <c r="S503" s="4">
        <f t="shared" si="70"/>
        <v>1408166932</v>
      </c>
      <c r="T503">
        <f t="shared" si="71"/>
        <v>6859.8846234038529</v>
      </c>
      <c r="V503" t="b">
        <f t="shared" si="67"/>
        <v>0</v>
      </c>
    </row>
    <row r="504" spans="8:22" x14ac:dyDescent="0.25">
      <c r="H504" s="4">
        <v>20229</v>
      </c>
      <c r="I504" s="4">
        <v>30516</v>
      </c>
      <c r="J504" s="4">
        <f t="shared" si="68"/>
        <v>617308164</v>
      </c>
      <c r="L504">
        <v>617221124</v>
      </c>
      <c r="M504" s="4">
        <f t="shared" si="72"/>
        <v>87040</v>
      </c>
      <c r="N504">
        <f t="shared" si="69"/>
        <v>1.4099926920778584E-2</v>
      </c>
      <c r="R504" s="4">
        <v>617286404</v>
      </c>
      <c r="S504" s="4">
        <f t="shared" si="70"/>
        <v>21760</v>
      </c>
      <c r="T504">
        <f t="shared" si="71"/>
        <v>3.524981730194646E-3</v>
      </c>
      <c r="V504" t="b">
        <f t="shared" si="67"/>
        <v>1</v>
      </c>
    </row>
    <row r="505" spans="8:22" x14ac:dyDescent="0.25">
      <c r="H505" s="4">
        <v>28692</v>
      </c>
      <c r="I505" s="4">
        <v>-10678</v>
      </c>
      <c r="J505" s="4">
        <f t="shared" si="68"/>
        <v>-306373176</v>
      </c>
      <c r="L505">
        <v>-323187753</v>
      </c>
      <c r="M505" s="4">
        <f t="shared" si="72"/>
        <v>16814577</v>
      </c>
      <c r="N505">
        <f t="shared" si="69"/>
        <v>5.4882667012597732</v>
      </c>
      <c r="R505" s="4">
        <v>-315605289</v>
      </c>
      <c r="S505" s="4">
        <f t="shared" si="70"/>
        <v>9232113</v>
      </c>
      <c r="T505">
        <f t="shared" si="71"/>
        <v>3.0133555164764165</v>
      </c>
      <c r="V505" t="b">
        <f t="shared" si="67"/>
        <v>1</v>
      </c>
    </row>
    <row r="506" spans="8:22" x14ac:dyDescent="0.25">
      <c r="H506" s="4">
        <v>-9974</v>
      </c>
      <c r="I506" s="4">
        <v>-14184</v>
      </c>
      <c r="J506" s="4">
        <f t="shared" si="68"/>
        <v>141471216</v>
      </c>
      <c r="L506">
        <v>110796212</v>
      </c>
      <c r="M506" s="4">
        <f t="shared" si="72"/>
        <v>30675004</v>
      </c>
      <c r="N506">
        <f t="shared" si="69"/>
        <v>21.682858794399561</v>
      </c>
      <c r="R506" s="4">
        <v>117068212</v>
      </c>
      <c r="S506" s="4">
        <f t="shared" si="70"/>
        <v>24403004</v>
      </c>
      <c r="T506">
        <f t="shared" si="71"/>
        <v>17.249448113883464</v>
      </c>
      <c r="V506" t="b">
        <f t="shared" si="67"/>
        <v>1</v>
      </c>
    </row>
    <row r="507" spans="8:22" x14ac:dyDescent="0.25">
      <c r="H507" s="4">
        <v>3872</v>
      </c>
      <c r="I507" s="4">
        <v>29139</v>
      </c>
      <c r="J507" s="4">
        <f t="shared" si="68"/>
        <v>112826208</v>
      </c>
      <c r="L507">
        <v>95643423</v>
      </c>
      <c r="M507" s="4">
        <f t="shared" si="72"/>
        <v>17182785</v>
      </c>
      <c r="N507">
        <f t="shared" si="69"/>
        <v>15.22942701397888</v>
      </c>
      <c r="R507" s="4">
        <v>108771359</v>
      </c>
      <c r="S507" s="4">
        <f t="shared" si="70"/>
        <v>4054849</v>
      </c>
      <c r="T507">
        <f t="shared" si="71"/>
        <v>3.5938892850143471</v>
      </c>
      <c r="V507" t="b">
        <f t="shared" si="67"/>
        <v>1</v>
      </c>
    </row>
    <row r="508" spans="8:22" x14ac:dyDescent="0.25">
      <c r="H508" s="4">
        <v>1320</v>
      </c>
      <c r="I508" s="4">
        <v>-16803</v>
      </c>
      <c r="J508" s="4">
        <f t="shared" si="68"/>
        <v>-22179960</v>
      </c>
      <c r="L508">
        <v>-5445628</v>
      </c>
      <c r="M508" s="4">
        <f t="shared" si="72"/>
        <v>-16734332</v>
      </c>
      <c r="N508">
        <f t="shared" si="69"/>
        <v>75.447980970209144</v>
      </c>
      <c r="R508" s="4">
        <v>-25410300</v>
      </c>
      <c r="S508" s="4">
        <f t="shared" si="70"/>
        <v>3230340</v>
      </c>
      <c r="T508">
        <f t="shared" si="71"/>
        <v>14.564228249284488</v>
      </c>
      <c r="V508" t="b">
        <f t="shared" si="67"/>
        <v>1</v>
      </c>
    </row>
    <row r="509" spans="8:22" x14ac:dyDescent="0.25">
      <c r="H509" s="4">
        <v>-11808</v>
      </c>
      <c r="I509" s="4">
        <v>187</v>
      </c>
      <c r="J509" s="4">
        <f t="shared" si="68"/>
        <v>-2208096</v>
      </c>
      <c r="L509">
        <v>-1431788709</v>
      </c>
      <c r="M509" s="4">
        <f t="shared" si="72"/>
        <v>1429580613</v>
      </c>
      <c r="N509">
        <f t="shared" si="69"/>
        <v>64742.683877874879</v>
      </c>
      <c r="R509" s="4">
        <v>-1427969957</v>
      </c>
      <c r="S509" s="4">
        <f t="shared" si="70"/>
        <v>1425761861</v>
      </c>
      <c r="T509">
        <f t="shared" si="71"/>
        <v>64569.740672506989</v>
      </c>
      <c r="V509" t="b">
        <f t="shared" si="67"/>
        <v>1</v>
      </c>
    </row>
    <row r="510" spans="8:22" x14ac:dyDescent="0.25">
      <c r="H510" s="4">
        <v>-603</v>
      </c>
      <c r="I510" s="4">
        <v>-8821</v>
      </c>
      <c r="J510" s="4">
        <f t="shared" si="68"/>
        <v>5319063</v>
      </c>
      <c r="L510">
        <v>7856855</v>
      </c>
      <c r="M510" s="4">
        <f t="shared" si="72"/>
        <v>-2537792</v>
      </c>
      <c r="N510">
        <f t="shared" si="69"/>
        <v>47.711260423123399</v>
      </c>
      <c r="R510" s="4">
        <v>9348823</v>
      </c>
      <c r="S510" s="4">
        <f t="shared" si="70"/>
        <v>-4029760</v>
      </c>
      <c r="T510">
        <f t="shared" si="71"/>
        <v>75.760711990062916</v>
      </c>
      <c r="V510" t="b">
        <f t="shared" si="67"/>
        <v>0</v>
      </c>
    </row>
    <row r="511" spans="8:22" x14ac:dyDescent="0.25">
      <c r="H511" s="4">
        <v>2227</v>
      </c>
      <c r="I511" s="4">
        <v>-23865</v>
      </c>
      <c r="J511" s="4">
        <f t="shared" si="68"/>
        <v>-53147355</v>
      </c>
      <c r="L511">
        <v>-64405159</v>
      </c>
      <c r="M511" s="4">
        <f t="shared" si="72"/>
        <v>11257804</v>
      </c>
      <c r="N511">
        <f t="shared" si="69"/>
        <v>21.182246981058604</v>
      </c>
      <c r="R511" s="4">
        <v>-55347367</v>
      </c>
      <c r="S511" s="4">
        <f t="shared" si="70"/>
        <v>2200012</v>
      </c>
      <c r="T511">
        <f t="shared" si="71"/>
        <v>4.1394571752441864</v>
      </c>
      <c r="V511" t="b">
        <f t="shared" si="67"/>
        <v>1</v>
      </c>
    </row>
    <row r="512" spans="8:22" x14ac:dyDescent="0.25">
      <c r="H512" s="4">
        <v>-13425</v>
      </c>
      <c r="I512" s="4">
        <v>26572</v>
      </c>
      <c r="J512" s="4">
        <f t="shared" si="68"/>
        <v>-356729100</v>
      </c>
      <c r="L512">
        <v>-343517452</v>
      </c>
      <c r="M512" s="4">
        <f t="shared" si="72"/>
        <v>-13211648</v>
      </c>
      <c r="N512">
        <f t="shared" si="69"/>
        <v>3.703552079154742</v>
      </c>
      <c r="R512" s="4">
        <v>-349154828</v>
      </c>
      <c r="S512" s="4">
        <f t="shared" si="70"/>
        <v>-7574272</v>
      </c>
      <c r="T512">
        <f t="shared" si="71"/>
        <v>2.1232559945347886</v>
      </c>
      <c r="V512" t="b">
        <f t="shared" si="67"/>
        <v>1</v>
      </c>
    </row>
    <row r="513" spans="8:22" x14ac:dyDescent="0.25">
      <c r="H513" s="4">
        <v>30930</v>
      </c>
      <c r="I513" s="4">
        <v>-19387</v>
      </c>
      <c r="J513" s="4">
        <f t="shared" si="68"/>
        <v>-599639910</v>
      </c>
      <c r="L513">
        <v>-594701414</v>
      </c>
      <c r="M513" s="4">
        <f t="shared" si="72"/>
        <v>-4938496</v>
      </c>
      <c r="N513">
        <f t="shared" si="69"/>
        <v>0.82357693636502616</v>
      </c>
      <c r="R513" s="4">
        <v>-625997926</v>
      </c>
      <c r="S513" s="4">
        <f t="shared" si="70"/>
        <v>26358016</v>
      </c>
      <c r="T513">
        <f t="shared" si="71"/>
        <v>4.3956407104390367</v>
      </c>
      <c r="V513" t="b">
        <f t="shared" si="67"/>
        <v>0</v>
      </c>
    </row>
    <row r="514" spans="8:22" x14ac:dyDescent="0.25">
      <c r="H514" s="4">
        <v>27989</v>
      </c>
      <c r="I514" s="4">
        <v>-18956</v>
      </c>
      <c r="J514" s="4">
        <f t="shared" si="68"/>
        <v>-530559484</v>
      </c>
      <c r="L514">
        <v>-537659132</v>
      </c>
      <c r="M514" s="4">
        <f t="shared" si="72"/>
        <v>7099648</v>
      </c>
      <c r="N514">
        <f t="shared" si="69"/>
        <v>1.3381436415902426</v>
      </c>
      <c r="R514" s="4">
        <v>-537809660</v>
      </c>
      <c r="S514" s="4">
        <f t="shared" si="70"/>
        <v>7250176</v>
      </c>
      <c r="T514">
        <f t="shared" si="71"/>
        <v>1.3665152011494341</v>
      </c>
      <c r="V514" t="b">
        <f t="shared" si="67"/>
        <v>0</v>
      </c>
    </row>
    <row r="515" spans="8:22" x14ac:dyDescent="0.25">
      <c r="H515" s="4">
        <v>-12989</v>
      </c>
      <c r="I515" s="4">
        <v>29867</v>
      </c>
      <c r="J515" s="4">
        <f t="shared" si="68"/>
        <v>-387942463</v>
      </c>
      <c r="L515">
        <v>-401378111</v>
      </c>
      <c r="M515" s="4">
        <f t="shared" si="72"/>
        <v>13435648</v>
      </c>
      <c r="N515">
        <f t="shared" si="69"/>
        <v>3.4633094547322085</v>
      </c>
      <c r="R515" s="4">
        <v>-405589055</v>
      </c>
      <c r="S515" s="4">
        <f t="shared" si="70"/>
        <v>17646592</v>
      </c>
      <c r="T515">
        <f t="shared" si="71"/>
        <v>4.5487652636777742</v>
      </c>
      <c r="V515" t="b">
        <f t="shared" si="67"/>
        <v>0</v>
      </c>
    </row>
    <row r="516" spans="8:22" x14ac:dyDescent="0.25">
      <c r="H516" s="4">
        <v>8509</v>
      </c>
      <c r="I516" s="4">
        <v>24680</v>
      </c>
      <c r="J516" s="4">
        <f t="shared" si="68"/>
        <v>210002120</v>
      </c>
      <c r="L516">
        <v>210515324</v>
      </c>
      <c r="M516" s="4">
        <f t="shared" si="72"/>
        <v>-513204</v>
      </c>
      <c r="N516">
        <f t="shared" si="69"/>
        <v>0.24438039006463361</v>
      </c>
      <c r="R516" s="4">
        <v>210035068</v>
      </c>
      <c r="S516" s="4">
        <f t="shared" si="70"/>
        <v>-32948</v>
      </c>
      <c r="T516">
        <f t="shared" si="71"/>
        <v>1.5689365421644317E-2</v>
      </c>
      <c r="V516" t="b">
        <f t="shared" si="67"/>
        <v>1</v>
      </c>
    </row>
    <row r="517" spans="8:22" x14ac:dyDescent="0.25">
      <c r="H517" s="4">
        <v>-17743</v>
      </c>
      <c r="I517" s="4">
        <v>-11303</v>
      </c>
      <c r="J517" s="4">
        <f t="shared" si="68"/>
        <v>200549129</v>
      </c>
      <c r="L517">
        <v>208051645</v>
      </c>
      <c r="M517" s="4">
        <f t="shared" si="72"/>
        <v>-7502516</v>
      </c>
      <c r="N517">
        <f t="shared" si="69"/>
        <v>3.7409865789045633</v>
      </c>
      <c r="R517" s="4">
        <v>140633533</v>
      </c>
      <c r="S517" s="4">
        <f t="shared" si="70"/>
        <v>59915596</v>
      </c>
      <c r="T517">
        <f t="shared" si="71"/>
        <v>29.875769742186215</v>
      </c>
      <c r="V517" t="b">
        <f t="shared" si="67"/>
        <v>0</v>
      </c>
    </row>
    <row r="518" spans="8:22" x14ac:dyDescent="0.25">
      <c r="H518" s="4">
        <v>4245</v>
      </c>
      <c r="I518" s="4">
        <v>28545</v>
      </c>
      <c r="J518" s="4">
        <f t="shared" si="68"/>
        <v>121173525</v>
      </c>
      <c r="L518">
        <v>112480597</v>
      </c>
      <c r="M518" s="4">
        <f t="shared" si="72"/>
        <v>8692928</v>
      </c>
      <c r="N518">
        <f t="shared" si="69"/>
        <v>7.1739499201661419</v>
      </c>
      <c r="R518" s="4">
        <v>123572565</v>
      </c>
      <c r="S518" s="4">
        <f t="shared" si="70"/>
        <v>-2399040</v>
      </c>
      <c r="T518">
        <f t="shared" si="71"/>
        <v>1.9798384176741579</v>
      </c>
      <c r="V518" t="b">
        <f t="shared" si="67"/>
        <v>1</v>
      </c>
    </row>
    <row r="519" spans="8:22" x14ac:dyDescent="0.25">
      <c r="H519" s="4">
        <v>24371</v>
      </c>
      <c r="I519" s="4">
        <v>-19756</v>
      </c>
      <c r="J519" s="4">
        <f t="shared" si="68"/>
        <v>-481473476</v>
      </c>
      <c r="L519">
        <v>-487650244</v>
      </c>
      <c r="M519" s="4">
        <f t="shared" si="72"/>
        <v>6176768</v>
      </c>
      <c r="N519">
        <f t="shared" si="69"/>
        <v>1.282888530291542</v>
      </c>
      <c r="R519" s="4">
        <v>-489446852</v>
      </c>
      <c r="S519" s="4">
        <f t="shared" si="70"/>
        <v>7973376</v>
      </c>
      <c r="T519">
        <f t="shared" si="71"/>
        <v>1.6560363960734565</v>
      </c>
      <c r="V519" t="b">
        <f t="shared" si="67"/>
        <v>0</v>
      </c>
    </row>
    <row r="520" spans="8:22" x14ac:dyDescent="0.25">
      <c r="H520" s="4">
        <v>20053</v>
      </c>
      <c r="I520" s="4">
        <v>24013</v>
      </c>
      <c r="J520" s="4">
        <f t="shared" si="68"/>
        <v>481532689</v>
      </c>
      <c r="L520">
        <v>459584017</v>
      </c>
      <c r="M520" s="4">
        <f t="shared" si="72"/>
        <v>21948672</v>
      </c>
      <c r="N520">
        <f t="shared" si="69"/>
        <v>4.5580855674784733</v>
      </c>
      <c r="R520" s="4">
        <v>465692945</v>
      </c>
      <c r="S520" s="4">
        <f t="shared" si="70"/>
        <v>15839744</v>
      </c>
      <c r="T520">
        <f t="shared" si="71"/>
        <v>3.2894431389267531</v>
      </c>
      <c r="V520" t="b">
        <f t="shared" si="67"/>
        <v>1</v>
      </c>
    </row>
    <row r="521" spans="8:22" x14ac:dyDescent="0.25">
      <c r="H521" s="4">
        <v>-922</v>
      </c>
      <c r="I521" s="4">
        <v>2146</v>
      </c>
      <c r="J521" s="4">
        <f t="shared" si="68"/>
        <v>-1978612</v>
      </c>
      <c r="L521">
        <v>-1109257535</v>
      </c>
      <c r="M521" s="4">
        <f t="shared" si="72"/>
        <v>1107278923</v>
      </c>
      <c r="N521">
        <f t="shared" si="69"/>
        <v>55962.408142677792</v>
      </c>
      <c r="R521" s="4">
        <v>-1164186687</v>
      </c>
      <c r="S521" s="4">
        <f t="shared" si="70"/>
        <v>1162208075</v>
      </c>
      <c r="T521">
        <f t="shared" si="71"/>
        <v>58738.553844816466</v>
      </c>
      <c r="V521" t="b">
        <f t="shared" si="67"/>
        <v>0</v>
      </c>
    </row>
    <row r="522" spans="8:22" x14ac:dyDescent="0.25">
      <c r="H522" s="4">
        <v>-11983</v>
      </c>
      <c r="I522" s="4">
        <v>5443</v>
      </c>
      <c r="J522" s="4">
        <f t="shared" si="68"/>
        <v>-65223469</v>
      </c>
      <c r="L522">
        <v>-1123236653</v>
      </c>
      <c r="M522" s="4">
        <f t="shared" si="72"/>
        <v>1058013184</v>
      </c>
      <c r="N522">
        <f t="shared" si="69"/>
        <v>1622.1357131433781</v>
      </c>
      <c r="R522" s="4">
        <v>-1207916333</v>
      </c>
      <c r="S522" s="4">
        <f t="shared" si="70"/>
        <v>1142692864</v>
      </c>
      <c r="T522">
        <f t="shared" si="71"/>
        <v>1751.9657901053988</v>
      </c>
      <c r="V522" t="b">
        <f t="shared" si="67"/>
        <v>0</v>
      </c>
    </row>
    <row r="523" spans="8:22" x14ac:dyDescent="0.25">
      <c r="H523" s="4">
        <v>23961</v>
      </c>
      <c r="I523" s="4">
        <v>1959</v>
      </c>
      <c r="J523" s="4">
        <f t="shared" si="68"/>
        <v>46939599</v>
      </c>
      <c r="L523">
        <v>35190523</v>
      </c>
      <c r="M523" s="4">
        <f t="shared" si="72"/>
        <v>11749076</v>
      </c>
      <c r="N523">
        <f t="shared" si="69"/>
        <v>25.030201046242428</v>
      </c>
      <c r="R523" s="4">
        <v>51017723</v>
      </c>
      <c r="S523" s="4">
        <f t="shared" si="70"/>
        <v>-4078124</v>
      </c>
      <c r="T523">
        <f t="shared" si="71"/>
        <v>8.6880247954397731</v>
      </c>
      <c r="V523" t="b">
        <f t="shared" si="67"/>
        <v>1</v>
      </c>
    </row>
    <row r="524" spans="8:22" x14ac:dyDescent="0.25">
      <c r="H524" s="4">
        <v>7379</v>
      </c>
      <c r="I524" s="4">
        <v>-21970</v>
      </c>
      <c r="J524" s="4">
        <f t="shared" si="68"/>
        <v>-162116630</v>
      </c>
      <c r="L524">
        <v>-156420099</v>
      </c>
      <c r="M524" s="4">
        <f t="shared" si="72"/>
        <v>-5696531</v>
      </c>
      <c r="N524">
        <f t="shared" si="69"/>
        <v>3.5138474072647572</v>
      </c>
      <c r="R524" s="4">
        <v>-143142147</v>
      </c>
      <c r="S524" s="4">
        <f t="shared" si="70"/>
        <v>-18974483</v>
      </c>
      <c r="T524">
        <f t="shared" si="71"/>
        <v>11.704217513033672</v>
      </c>
      <c r="V524" t="b">
        <f t="shared" si="67"/>
        <v>0</v>
      </c>
    </row>
    <row r="525" spans="8:22" x14ac:dyDescent="0.25">
      <c r="H525" s="4">
        <v>345</v>
      </c>
      <c r="I525" s="4">
        <v>-28137</v>
      </c>
      <c r="J525" s="4">
        <f t="shared" si="68"/>
        <v>-9707265</v>
      </c>
      <c r="L525">
        <v>7484827</v>
      </c>
      <c r="M525" s="4">
        <f t="shared" si="72"/>
        <v>-17192092</v>
      </c>
      <c r="N525">
        <f t="shared" si="69"/>
        <v>177.10541537703978</v>
      </c>
      <c r="R525" s="4">
        <v>-3712869</v>
      </c>
      <c r="S525" s="4">
        <f t="shared" si="70"/>
        <v>-5994396</v>
      </c>
      <c r="T525">
        <f t="shared" si="71"/>
        <v>61.751646833582882</v>
      </c>
      <c r="V525" t="b">
        <f t="shared" si="67"/>
        <v>1</v>
      </c>
    </row>
    <row r="526" spans="8:22" x14ac:dyDescent="0.25">
      <c r="H526" s="4">
        <v>28457</v>
      </c>
      <c r="I526" s="4">
        <v>531</v>
      </c>
      <c r="J526" s="4">
        <f t="shared" si="68"/>
        <v>15110667</v>
      </c>
      <c r="L526">
        <v>15104779</v>
      </c>
      <c r="M526" s="4">
        <f t="shared" si="72"/>
        <v>5888</v>
      </c>
      <c r="N526">
        <f t="shared" si="69"/>
        <v>3.8965851077255559E-2</v>
      </c>
      <c r="R526" s="4">
        <v>15110667</v>
      </c>
      <c r="S526" s="4">
        <f t="shared" si="70"/>
        <v>0</v>
      </c>
      <c r="T526">
        <f t="shared" si="71"/>
        <v>0</v>
      </c>
      <c r="V526" t="b">
        <f t="shared" si="67"/>
        <v>1</v>
      </c>
    </row>
    <row r="527" spans="8:22" x14ac:dyDescent="0.25">
      <c r="H527" s="4">
        <v>12644</v>
      </c>
      <c r="I527" s="4">
        <v>9163</v>
      </c>
      <c r="J527" s="4">
        <f t="shared" si="68"/>
        <v>115856972</v>
      </c>
      <c r="L527">
        <v>95789319</v>
      </c>
      <c r="M527" s="4">
        <f t="shared" si="72"/>
        <v>20067653</v>
      </c>
      <c r="N527">
        <f t="shared" si="69"/>
        <v>17.321057726245424</v>
      </c>
      <c r="R527" s="4">
        <v>122375175</v>
      </c>
      <c r="S527" s="4">
        <f t="shared" si="70"/>
        <v>-6518203</v>
      </c>
      <c r="T527">
        <f t="shared" si="71"/>
        <v>5.6260774707628292</v>
      </c>
      <c r="V527" t="b">
        <f t="shared" si="67"/>
        <v>1</v>
      </c>
    </row>
    <row r="528" spans="8:22" x14ac:dyDescent="0.25">
      <c r="H528" s="4">
        <v>-9583</v>
      </c>
      <c r="I528" s="4">
        <v>4653</v>
      </c>
      <c r="J528" s="4">
        <f t="shared" si="68"/>
        <v>-44589699</v>
      </c>
      <c r="L528">
        <v>-1123652227</v>
      </c>
      <c r="M528" s="4">
        <f t="shared" si="72"/>
        <v>1079062528</v>
      </c>
      <c r="N528">
        <f t="shared" si="69"/>
        <v>2419.9816374629486</v>
      </c>
      <c r="R528" s="4">
        <v>-1187680131</v>
      </c>
      <c r="S528" s="4">
        <f t="shared" si="70"/>
        <v>1143090432</v>
      </c>
      <c r="T528">
        <f t="shared" si="71"/>
        <v>2563.5751252772529</v>
      </c>
      <c r="V528" t="b">
        <f t="shared" si="67"/>
        <v>0</v>
      </c>
    </row>
    <row r="529" spans="8:22" x14ac:dyDescent="0.25">
      <c r="H529" s="4">
        <v>-20183</v>
      </c>
      <c r="I529" s="4">
        <v>27298</v>
      </c>
      <c r="J529" s="4">
        <f t="shared" si="68"/>
        <v>-550955534</v>
      </c>
      <c r="L529">
        <v>-545417877</v>
      </c>
      <c r="M529" s="4">
        <f t="shared" si="72"/>
        <v>-5537657</v>
      </c>
      <c r="N529">
        <f t="shared" si="69"/>
        <v>1.0051005313978751</v>
      </c>
      <c r="R529" s="4">
        <v>-559255957</v>
      </c>
      <c r="S529" s="4">
        <f t="shared" si="70"/>
        <v>8300423</v>
      </c>
      <c r="T529">
        <f t="shared" si="71"/>
        <v>1.5065504360647732</v>
      </c>
      <c r="V529" t="b">
        <f t="shared" si="67"/>
        <v>0</v>
      </c>
    </row>
    <row r="530" spans="8:22" x14ac:dyDescent="0.25">
      <c r="H530" s="4">
        <v>12508</v>
      </c>
      <c r="I530" s="4">
        <v>7894</v>
      </c>
      <c r="J530" s="4">
        <f t="shared" si="68"/>
        <v>98738152</v>
      </c>
      <c r="L530">
        <v>89012051</v>
      </c>
      <c r="M530" s="4">
        <f t="shared" si="72"/>
        <v>9726101</v>
      </c>
      <c r="N530">
        <f t="shared" si="69"/>
        <v>9.8503980507960076</v>
      </c>
      <c r="R530" s="4">
        <v>61370963</v>
      </c>
      <c r="S530" s="4">
        <f t="shared" si="70"/>
        <v>37367189</v>
      </c>
      <c r="T530">
        <f t="shared" si="71"/>
        <v>37.844731993768733</v>
      </c>
      <c r="V530" t="b">
        <f t="shared" si="67"/>
        <v>0</v>
      </c>
    </row>
    <row r="531" spans="8:22" x14ac:dyDescent="0.25">
      <c r="H531" s="4">
        <v>-6967</v>
      </c>
      <c r="I531" s="4">
        <v>22076</v>
      </c>
      <c r="J531" s="4">
        <f t="shared" si="68"/>
        <v>-153803492</v>
      </c>
      <c r="L531">
        <v>-160515812</v>
      </c>
      <c r="M531" s="4">
        <f t="shared" si="72"/>
        <v>6712320</v>
      </c>
      <c r="N531">
        <f t="shared" si="69"/>
        <v>4.3642182064370818</v>
      </c>
      <c r="R531" s="4">
        <v>-159726308</v>
      </c>
      <c r="S531" s="4">
        <f t="shared" si="70"/>
        <v>5922816</v>
      </c>
      <c r="T531">
        <f t="shared" si="71"/>
        <v>3.8508982617897911</v>
      </c>
      <c r="V531" t="b">
        <f t="shared" si="67"/>
        <v>1</v>
      </c>
    </row>
    <row r="532" spans="8:22" x14ac:dyDescent="0.25">
      <c r="H532" s="4">
        <v>-13130</v>
      </c>
      <c r="I532" s="4">
        <v>-3456</v>
      </c>
      <c r="J532" s="4">
        <f t="shared" si="68"/>
        <v>45377280</v>
      </c>
      <c r="L532">
        <v>-1012679104</v>
      </c>
      <c r="M532" s="4">
        <f t="shared" si="72"/>
        <v>1058056384</v>
      </c>
      <c r="N532">
        <f t="shared" si="69"/>
        <v>2331.6875405489268</v>
      </c>
      <c r="R532" s="4">
        <v>-1016346048</v>
      </c>
      <c r="S532" s="4">
        <f t="shared" si="70"/>
        <v>1061723328</v>
      </c>
      <c r="T532">
        <f t="shared" si="71"/>
        <v>2339.7685537784546</v>
      </c>
      <c r="V532" t="b">
        <f t="shared" si="67"/>
        <v>0</v>
      </c>
    </row>
    <row r="533" spans="8:22" x14ac:dyDescent="0.25">
      <c r="H533" s="4">
        <v>18404</v>
      </c>
      <c r="I533" s="4">
        <v>-14811</v>
      </c>
      <c r="J533" s="4">
        <f t="shared" si="68"/>
        <v>-272581644</v>
      </c>
      <c r="L533">
        <v>-286517212</v>
      </c>
      <c r="M533" s="4">
        <f t="shared" si="72"/>
        <v>13935568</v>
      </c>
      <c r="N533">
        <f t="shared" si="69"/>
        <v>5.1124381654987738</v>
      </c>
      <c r="R533" s="4">
        <v>-298031836</v>
      </c>
      <c r="S533" s="4">
        <f t="shared" si="70"/>
        <v>25450192</v>
      </c>
      <c r="T533">
        <f t="shared" si="71"/>
        <v>9.3367226151149048</v>
      </c>
      <c r="V533" t="b">
        <f t="shared" si="67"/>
        <v>0</v>
      </c>
    </row>
    <row r="534" spans="8:22" x14ac:dyDescent="0.25">
      <c r="H534" s="4">
        <v>-28491</v>
      </c>
      <c r="I534" s="4">
        <v>-32625</v>
      </c>
      <c r="J534" s="4">
        <f t="shared" si="68"/>
        <v>929518875</v>
      </c>
      <c r="L534">
        <v>591333723</v>
      </c>
      <c r="M534" s="4">
        <f t="shared" si="72"/>
        <v>338185152</v>
      </c>
      <c r="N534">
        <f t="shared" si="69"/>
        <v>36.382817078351422</v>
      </c>
      <c r="R534" s="4">
        <v>576899675</v>
      </c>
      <c r="S534" s="4">
        <f t="shared" si="70"/>
        <v>352619200</v>
      </c>
      <c r="T534">
        <f t="shared" si="71"/>
        <v>37.935668600597275</v>
      </c>
      <c r="V534" t="b">
        <f t="shared" si="67"/>
        <v>0</v>
      </c>
    </row>
    <row r="535" spans="8:22" x14ac:dyDescent="0.25">
      <c r="H535" s="4">
        <v>-28904</v>
      </c>
      <c r="I535" s="4">
        <v>2894</v>
      </c>
      <c r="J535" s="4">
        <f t="shared" si="68"/>
        <v>-83648176</v>
      </c>
      <c r="L535">
        <v>-1140872345</v>
      </c>
      <c r="M535" s="4">
        <f t="shared" si="72"/>
        <v>1057224169</v>
      </c>
      <c r="N535">
        <f t="shared" si="69"/>
        <v>1263.8938702022624</v>
      </c>
      <c r="R535" s="4">
        <v>-1147095449</v>
      </c>
      <c r="S535" s="4">
        <f t="shared" si="70"/>
        <v>1063447273</v>
      </c>
      <c r="T535">
        <f t="shared" si="71"/>
        <v>1271.3334872956464</v>
      </c>
      <c r="V535" t="b">
        <f t="shared" si="67"/>
        <v>0</v>
      </c>
    </row>
    <row r="536" spans="8:22" x14ac:dyDescent="0.25">
      <c r="H536" s="4">
        <v>28280</v>
      </c>
      <c r="I536" s="4">
        <v>-5232</v>
      </c>
      <c r="J536" s="4">
        <f t="shared" si="68"/>
        <v>-147960960</v>
      </c>
      <c r="L536">
        <v>-155452352</v>
      </c>
      <c r="M536" s="4">
        <f t="shared" si="72"/>
        <v>7491392</v>
      </c>
      <c r="N536">
        <f t="shared" si="69"/>
        <v>5.0630869115745121</v>
      </c>
      <c r="R536" s="4">
        <v>-154694592</v>
      </c>
      <c r="S536" s="4">
        <f t="shared" si="70"/>
        <v>6733632</v>
      </c>
      <c r="T536">
        <f t="shared" si="71"/>
        <v>4.5509518186418907</v>
      </c>
      <c r="V536" t="b">
        <f t="shared" si="67"/>
        <v>1</v>
      </c>
    </row>
    <row r="537" spans="8:22" x14ac:dyDescent="0.25">
      <c r="H537" s="4">
        <v>-13706</v>
      </c>
      <c r="I537" s="4">
        <v>2855</v>
      </c>
      <c r="J537" s="4">
        <f t="shared" si="68"/>
        <v>-39130630</v>
      </c>
      <c r="L537">
        <v>-1096070287</v>
      </c>
      <c r="M537" s="4">
        <f t="shared" si="72"/>
        <v>1056939657</v>
      </c>
      <c r="N537">
        <f t="shared" si="69"/>
        <v>2701.0545370723653</v>
      </c>
      <c r="R537" s="4">
        <v>-1179016847</v>
      </c>
      <c r="S537" s="4">
        <f t="shared" si="70"/>
        <v>1139886217</v>
      </c>
      <c r="T537">
        <f t="shared" si="71"/>
        <v>2913.0280217824247</v>
      </c>
      <c r="V537" t="b">
        <f t="shared" si="67"/>
        <v>0</v>
      </c>
    </row>
    <row r="538" spans="8:22" x14ac:dyDescent="0.25">
      <c r="J538" s="9"/>
    </row>
  </sheetData>
  <mergeCells count="2">
    <mergeCell ref="R35:T35"/>
    <mergeCell ref="L35:N35"/>
  </mergeCells>
  <conditionalFormatting sqref="N38:N537">
    <cfRule type="expression" dxfId="1" priority="2">
      <formula>N38 &lt; T38</formula>
    </cfRule>
  </conditionalFormatting>
  <conditionalFormatting sqref="T38:T537">
    <cfRule type="expression" dxfId="0" priority="1">
      <formula>T38&lt;N38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48BE-8C28-4370-AF16-5BB5EBDFC115}">
  <dimension ref="B2:Q504"/>
  <sheetViews>
    <sheetView workbookViewId="0">
      <selection activeCell="U8" sqref="U8"/>
    </sheetView>
  </sheetViews>
  <sheetFormatPr defaultRowHeight="15" x14ac:dyDescent="0.25"/>
  <cols>
    <col min="5" max="5" width="12.28515625" bestFit="1" customWidth="1"/>
  </cols>
  <sheetData>
    <row r="2" spans="2:17" x14ac:dyDescent="0.25">
      <c r="E2" s="27" t="s">
        <v>44</v>
      </c>
      <c r="F2" s="27"/>
      <c r="G2" s="27"/>
      <c r="H2" s="27"/>
      <c r="I2" s="27"/>
      <c r="J2" s="2"/>
      <c r="K2" s="2"/>
      <c r="L2" s="2"/>
      <c r="M2" s="27" t="s">
        <v>30</v>
      </c>
      <c r="N2" s="27"/>
      <c r="O2" s="27"/>
      <c r="P2" s="27"/>
      <c r="Q2" s="27"/>
    </row>
    <row r="4" spans="2:17" x14ac:dyDescent="0.25">
      <c r="B4" s="3" t="s">
        <v>5</v>
      </c>
      <c r="C4" s="3" t="s">
        <v>6</v>
      </c>
      <c r="D4" s="3"/>
      <c r="E4" s="3" t="s">
        <v>19</v>
      </c>
      <c r="F4" s="3" t="s">
        <v>39</v>
      </c>
      <c r="G4" s="3" t="s">
        <v>9</v>
      </c>
      <c r="H4" s="3" t="s">
        <v>40</v>
      </c>
      <c r="I4" s="3" t="s">
        <v>41</v>
      </c>
      <c r="J4" s="12" t="s">
        <v>42</v>
      </c>
      <c r="L4" s="3"/>
      <c r="M4" s="3" t="s">
        <v>43</v>
      </c>
      <c r="N4" s="3" t="s">
        <v>9</v>
      </c>
      <c r="O4" s="3" t="s">
        <v>40</v>
      </c>
      <c r="P4" s="3" t="s">
        <v>24</v>
      </c>
      <c r="Q4" s="7" t="s">
        <v>42</v>
      </c>
    </row>
    <row r="5" spans="2:17" x14ac:dyDescent="0.25">
      <c r="B5" s="4">
        <v>483840</v>
      </c>
      <c r="C5" s="4">
        <v>3328985996</v>
      </c>
      <c r="D5" s="4"/>
      <c r="E5" s="4">
        <f t="shared" ref="E5:E68" si="0">B5*C5</f>
        <v>1610696584304640</v>
      </c>
      <c r="F5" s="4">
        <v>1584313686823860</v>
      </c>
      <c r="G5" s="4">
        <f>E5-F5</f>
        <v>26382897480780</v>
      </c>
      <c r="H5" s="4">
        <f>ABS(G5/E5)</f>
        <v>1.6379805941023871E-2</v>
      </c>
      <c r="I5" s="4">
        <f>ABS(H5*100)</f>
        <v>1.6379805941023871</v>
      </c>
      <c r="J5" s="12">
        <f>AVERAGE(I5:I504)</f>
        <v>0.11859859643535088</v>
      </c>
      <c r="L5" s="4"/>
      <c r="M5" s="4">
        <v>1610685937095610</v>
      </c>
      <c r="N5" s="4">
        <f t="shared" ref="N5:N68" si="1">B5*C5-M5</f>
        <v>10647209030</v>
      </c>
      <c r="O5" s="4">
        <f>N5/E5</f>
        <v>6.6103132854140541E-6</v>
      </c>
      <c r="P5" s="4">
        <f>ABS(O5*100)</f>
        <v>6.6103132854140542E-4</v>
      </c>
      <c r="Q5" s="7">
        <f>AVERAGE(P5:P504)</f>
        <v>3.7525468794328827E-3</v>
      </c>
    </row>
    <row r="6" spans="2:17" x14ac:dyDescent="0.25">
      <c r="B6" s="4">
        <v>2908189018</v>
      </c>
      <c r="C6" s="4">
        <v>2926443356</v>
      </c>
      <c r="D6" s="4"/>
      <c r="E6" s="4">
        <f t="shared" si="0"/>
        <v>8.5106504297182648E+18</v>
      </c>
      <c r="F6" s="4">
        <v>8.5107221609670799E+18</v>
      </c>
      <c r="G6" s="4">
        <f t="shared" ref="G6:G69" si="2">E6-F6</f>
        <v>-71731248815104</v>
      </c>
      <c r="H6" s="4">
        <f t="shared" ref="H6:H69" si="3">ABS(G6/E6)</f>
        <v>8.4284097211449659E-6</v>
      </c>
      <c r="I6" s="4">
        <f t="shared" ref="I6:I69" si="4">ABS(H6*100)</f>
        <v>8.4284097211449662E-4</v>
      </c>
      <c r="J6" s="4"/>
      <c r="K6" s="4"/>
      <c r="L6" s="4"/>
      <c r="M6" s="4">
        <v>8.5106518520303299E+18</v>
      </c>
      <c r="N6" s="4">
        <f t="shared" si="1"/>
        <v>-1422312065024</v>
      </c>
      <c r="O6" s="4">
        <f t="shared" ref="O6:O69" si="5">N6/E6</f>
        <v>-1.6712142941007671E-7</v>
      </c>
      <c r="P6" s="4">
        <f t="shared" ref="P6:P69" si="6">ABS(O6*100)</f>
        <v>1.6712142941007672E-5</v>
      </c>
      <c r="Q6" s="4"/>
    </row>
    <row r="7" spans="2:17" x14ac:dyDescent="0.25">
      <c r="B7" s="4">
        <v>1031989883</v>
      </c>
      <c r="C7" s="4">
        <v>3485856671</v>
      </c>
      <c r="D7" s="4"/>
      <c r="E7" s="4">
        <f t="shared" si="0"/>
        <v>3.5973688180600596E+18</v>
      </c>
      <c r="F7" s="4">
        <v>3.5973693548985201E+18</v>
      </c>
      <c r="G7" s="4">
        <f t="shared" si="2"/>
        <v>-536838460416</v>
      </c>
      <c r="H7" s="4">
        <f t="shared" si="3"/>
        <v>1.4923086499245829E-7</v>
      </c>
      <c r="I7" s="4">
        <f t="shared" si="4"/>
        <v>1.492308649924583E-5</v>
      </c>
      <c r="J7" s="4"/>
      <c r="K7" s="4"/>
      <c r="L7" s="4"/>
      <c r="M7" s="4">
        <v>3.5976415035455099E+18</v>
      </c>
      <c r="N7" s="4">
        <f t="shared" si="1"/>
        <v>-272685485450240</v>
      </c>
      <c r="O7" s="4">
        <f t="shared" si="5"/>
        <v>-7.5801370179577572E-5</v>
      </c>
      <c r="P7" s="4">
        <f t="shared" si="6"/>
        <v>7.5801370179577575E-3</v>
      </c>
      <c r="Q7" s="4"/>
    </row>
    <row r="8" spans="2:17" x14ac:dyDescent="0.25">
      <c r="B8" s="4">
        <v>1589292733</v>
      </c>
      <c r="C8" s="4">
        <v>40936964</v>
      </c>
      <c r="D8" s="4"/>
      <c r="E8" s="4">
        <f t="shared" si="0"/>
        <v>6.5060819396282608E+16</v>
      </c>
      <c r="F8" s="4">
        <v>6.5003642788831696E+16</v>
      </c>
      <c r="G8" s="4">
        <f t="shared" si="2"/>
        <v>57176607450912</v>
      </c>
      <c r="H8" s="4">
        <f t="shared" si="3"/>
        <v>8.7881781971806692E-4</v>
      </c>
      <c r="I8" s="4">
        <f t="shared" si="4"/>
        <v>8.7881781971806697E-2</v>
      </c>
      <c r="J8" s="4"/>
      <c r="K8" s="4"/>
      <c r="L8" s="4"/>
      <c r="M8" s="4">
        <v>6.50608490111882E+16</v>
      </c>
      <c r="N8" s="4">
        <f t="shared" si="1"/>
        <v>-29614905592</v>
      </c>
      <c r="O8" s="4">
        <f t="shared" si="5"/>
        <v>-4.5518802048306374E-7</v>
      </c>
      <c r="P8" s="4">
        <f t="shared" si="6"/>
        <v>4.5518802048306371E-5</v>
      </c>
      <c r="Q8" s="4"/>
    </row>
    <row r="9" spans="2:17" x14ac:dyDescent="0.25">
      <c r="B9" s="4">
        <v>1373079715</v>
      </c>
      <c r="C9" s="4">
        <v>31363075</v>
      </c>
      <c r="D9" s="4"/>
      <c r="E9" s="4">
        <f t="shared" si="0"/>
        <v>4.3064002082523624E+16</v>
      </c>
      <c r="F9" s="4">
        <v>4.31112325791114E+16</v>
      </c>
      <c r="G9" s="4">
        <f t="shared" si="2"/>
        <v>-47230496587776</v>
      </c>
      <c r="H9" s="4">
        <f t="shared" si="3"/>
        <v>1.0967512145589283E-3</v>
      </c>
      <c r="I9" s="4">
        <f t="shared" si="4"/>
        <v>0.10967512145589284</v>
      </c>
      <c r="J9" s="4"/>
      <c r="K9" s="4"/>
      <c r="L9" s="4"/>
      <c r="M9" s="4">
        <v>4.30645289495454E+16</v>
      </c>
      <c r="N9" s="4">
        <f t="shared" si="1"/>
        <v>-526867021776</v>
      </c>
      <c r="O9" s="4">
        <f t="shared" si="5"/>
        <v>-1.2234511338875652E-5</v>
      </c>
      <c r="P9" s="4">
        <f t="shared" si="6"/>
        <v>1.2234511338875653E-3</v>
      </c>
      <c r="Q9" s="4"/>
    </row>
    <row r="10" spans="2:17" x14ac:dyDescent="0.25">
      <c r="B10" s="4">
        <v>1532956854</v>
      </c>
      <c r="C10" s="4">
        <v>222003226</v>
      </c>
      <c r="D10" s="4"/>
      <c r="E10" s="4">
        <f t="shared" si="0"/>
        <v>3.4032136690681101E+17</v>
      </c>
      <c r="F10" s="4">
        <v>3.4032146882153402E+17</v>
      </c>
      <c r="G10" s="4">
        <f t="shared" si="2"/>
        <v>-101914723008</v>
      </c>
      <c r="H10" s="4">
        <f t="shared" si="3"/>
        <v>2.9946613089358843E-7</v>
      </c>
      <c r="I10" s="4">
        <f t="shared" si="4"/>
        <v>2.9946613089358843E-5</v>
      </c>
      <c r="J10" s="4"/>
      <c r="K10" s="4"/>
      <c r="L10" s="4"/>
      <c r="M10" s="4">
        <v>3.4032009577869498E+17</v>
      </c>
      <c r="N10" s="4">
        <f t="shared" si="1"/>
        <v>1271128116032</v>
      </c>
      <c r="O10" s="4">
        <f t="shared" si="5"/>
        <v>3.7350817187451781E-6</v>
      </c>
      <c r="P10" s="4">
        <f t="shared" si="6"/>
        <v>3.7350817187451781E-4</v>
      </c>
      <c r="Q10" s="4"/>
    </row>
    <row r="11" spans="2:17" x14ac:dyDescent="0.25">
      <c r="B11" s="4">
        <v>478906425</v>
      </c>
      <c r="C11" s="4">
        <v>2031944434</v>
      </c>
      <c r="D11" s="4"/>
      <c r="E11" s="4">
        <f t="shared" si="0"/>
        <v>9.7311124468558848E+17</v>
      </c>
      <c r="F11" s="4">
        <v>9.8080271560551603E+17</v>
      </c>
      <c r="G11" s="4">
        <f t="shared" si="2"/>
        <v>-7691470919927552</v>
      </c>
      <c r="H11" s="4">
        <f t="shared" si="3"/>
        <v>7.9039996320386368E-3</v>
      </c>
      <c r="I11" s="4">
        <f t="shared" si="4"/>
        <v>0.79039996320386363</v>
      </c>
      <c r="J11" s="4"/>
      <c r="K11" s="4"/>
      <c r="L11" s="4"/>
      <c r="M11" s="4">
        <v>9.7310993478386803E+17</v>
      </c>
      <c r="N11" s="4">
        <f t="shared" si="1"/>
        <v>1309901720448</v>
      </c>
      <c r="O11" s="4">
        <f t="shared" si="5"/>
        <v>1.3460965820729245E-6</v>
      </c>
      <c r="P11" s="4">
        <f t="shared" si="6"/>
        <v>1.3460965820729243E-4</v>
      </c>
      <c r="Q11" s="4"/>
    </row>
    <row r="12" spans="2:17" x14ac:dyDescent="0.25">
      <c r="B12" s="4">
        <v>1993261805</v>
      </c>
      <c r="C12" s="4">
        <v>1689240265</v>
      </c>
      <c r="D12" s="4"/>
      <c r="E12" s="4">
        <f t="shared" si="0"/>
        <v>3.3670980996925783E+18</v>
      </c>
      <c r="F12" s="4">
        <v>3.36969674199326E+18</v>
      </c>
      <c r="G12" s="4">
        <f t="shared" si="2"/>
        <v>-2598642300681728</v>
      </c>
      <c r="H12" s="4">
        <f t="shared" si="3"/>
        <v>7.7177504894169503E-4</v>
      </c>
      <c r="I12" s="4">
        <f t="shared" si="4"/>
        <v>7.7177504894169496E-2</v>
      </c>
      <c r="J12" s="4"/>
      <c r="K12" s="4"/>
      <c r="L12" s="4"/>
      <c r="M12" s="4">
        <v>3.3673792533599099E+18</v>
      </c>
      <c r="N12" s="4">
        <f t="shared" si="1"/>
        <v>-281153667331584</v>
      </c>
      <c r="O12" s="4">
        <f t="shared" si="5"/>
        <v>-8.3500289865998795E-5</v>
      </c>
      <c r="P12" s="4">
        <f t="shared" si="6"/>
        <v>8.3500289865998788E-3</v>
      </c>
      <c r="Q12" s="4"/>
    </row>
    <row r="13" spans="2:17" x14ac:dyDescent="0.25">
      <c r="B13" s="4">
        <v>1325922462</v>
      </c>
      <c r="C13" s="4">
        <v>2822497616</v>
      </c>
      <c r="D13" s="4"/>
      <c r="E13" s="4">
        <f t="shared" si="0"/>
        <v>3.7424129879958508E+18</v>
      </c>
      <c r="F13" s="4">
        <v>3.7424480462623698E+18</v>
      </c>
      <c r="G13" s="4">
        <f t="shared" si="2"/>
        <v>-35058266519040</v>
      </c>
      <c r="H13" s="4">
        <f t="shared" si="3"/>
        <v>9.3678240834169712E-6</v>
      </c>
      <c r="I13" s="4">
        <f t="shared" si="4"/>
        <v>9.3678240834169709E-4</v>
      </c>
      <c r="J13" s="4"/>
      <c r="K13" s="4"/>
      <c r="L13" s="4"/>
      <c r="M13" s="4">
        <v>3.7426886377182802E+18</v>
      </c>
      <c r="N13" s="4">
        <f t="shared" si="1"/>
        <v>-275649722429440</v>
      </c>
      <c r="O13" s="4">
        <f t="shared" si="5"/>
        <v>-7.3655612919689244E-5</v>
      </c>
      <c r="P13" s="4">
        <f t="shared" si="6"/>
        <v>7.3655612919689244E-3</v>
      </c>
      <c r="Q13" s="4"/>
    </row>
    <row r="14" spans="2:17" x14ac:dyDescent="0.25">
      <c r="B14" s="4">
        <v>2791617356</v>
      </c>
      <c r="C14" s="4">
        <v>211315737</v>
      </c>
      <c r="D14" s="4"/>
      <c r="E14" s="4">
        <f t="shared" si="0"/>
        <v>5.8991267900513139E+17</v>
      </c>
      <c r="F14" s="4">
        <v>5.8993506097942195E+17</v>
      </c>
      <c r="G14" s="4">
        <f t="shared" si="2"/>
        <v>-22381974290560</v>
      </c>
      <c r="H14" s="4">
        <f t="shared" si="3"/>
        <v>3.7941165001414233E-5</v>
      </c>
      <c r="I14" s="4">
        <f t="shared" si="4"/>
        <v>3.7941165001414232E-3</v>
      </c>
      <c r="J14" s="4"/>
      <c r="K14" s="4"/>
      <c r="L14" s="4"/>
      <c r="M14" s="4">
        <v>5.8991521287545395E+17</v>
      </c>
      <c r="N14" s="4">
        <f t="shared" si="1"/>
        <v>-2533870322560</v>
      </c>
      <c r="O14" s="4">
        <f t="shared" si="5"/>
        <v>-4.2953311782233435E-6</v>
      </c>
      <c r="P14" s="4">
        <f t="shared" si="6"/>
        <v>4.2953311782233436E-4</v>
      </c>
      <c r="Q14" s="4"/>
    </row>
    <row r="15" spans="2:17" x14ac:dyDescent="0.25">
      <c r="B15" s="4">
        <v>1034199675</v>
      </c>
      <c r="C15" s="4">
        <v>1524994741</v>
      </c>
      <c r="D15" s="4"/>
      <c r="E15" s="4">
        <f t="shared" si="0"/>
        <v>1.5771490655189092E+18</v>
      </c>
      <c r="F15" s="4">
        <v>1.5787503967941199E+18</v>
      </c>
      <c r="G15" s="4">
        <f t="shared" si="2"/>
        <v>-1601331275210752</v>
      </c>
      <c r="H15" s="4">
        <f t="shared" si="3"/>
        <v>1.0153328624544987E-3</v>
      </c>
      <c r="I15" s="4">
        <f t="shared" si="4"/>
        <v>0.10153328624544987</v>
      </c>
      <c r="J15" s="4"/>
      <c r="K15" s="4"/>
      <c r="L15" s="4"/>
      <c r="M15" s="4">
        <v>1.57714838328271E+18</v>
      </c>
      <c r="N15" s="4">
        <f t="shared" si="1"/>
        <v>682236199168</v>
      </c>
      <c r="O15" s="4">
        <f t="shared" si="5"/>
        <v>4.3257559737609998E-7</v>
      </c>
      <c r="P15" s="4">
        <f t="shared" si="6"/>
        <v>4.3257559737609997E-5</v>
      </c>
      <c r="Q15" s="4"/>
    </row>
    <row r="16" spans="2:17" x14ac:dyDescent="0.25">
      <c r="B16" s="4">
        <v>70814216</v>
      </c>
      <c r="C16" s="4">
        <v>3383113619</v>
      </c>
      <c r="D16" s="4"/>
      <c r="E16" s="4">
        <f t="shared" si="0"/>
        <v>2.3957253856840771E+17</v>
      </c>
      <c r="F16" s="4">
        <v>2.3976218717901901E+17</v>
      </c>
      <c r="G16" s="4">
        <f t="shared" si="2"/>
        <v>-189648610611296</v>
      </c>
      <c r="H16" s="4">
        <f t="shared" si="3"/>
        <v>7.9161247672442894E-4</v>
      </c>
      <c r="I16" s="4">
        <f t="shared" si="4"/>
        <v>7.9161247672442897E-2</v>
      </c>
      <c r="J16" s="4"/>
      <c r="K16" s="4"/>
      <c r="L16" s="4"/>
      <c r="M16" s="4">
        <v>2.3957244259141501E+17</v>
      </c>
      <c r="N16" s="4">
        <f t="shared" si="1"/>
        <v>95976992704</v>
      </c>
      <c r="O16" s="4">
        <f t="shared" si="5"/>
        <v>4.0061767211518136E-7</v>
      </c>
      <c r="P16" s="4">
        <f t="shared" si="6"/>
        <v>4.0061767211518133E-5</v>
      </c>
      <c r="Q16" s="4"/>
    </row>
    <row r="17" spans="2:17" x14ac:dyDescent="0.25">
      <c r="B17" s="4">
        <v>527701054</v>
      </c>
      <c r="C17" s="4">
        <v>672147536</v>
      </c>
      <c r="D17" s="4"/>
      <c r="E17" s="4">
        <f t="shared" si="0"/>
        <v>3.5469296319070298E+17</v>
      </c>
      <c r="F17" s="4">
        <v>3.5520349179850899E+17</v>
      </c>
      <c r="G17" s="4">
        <f t="shared" si="2"/>
        <v>-510528607806016</v>
      </c>
      <c r="H17" s="4">
        <f t="shared" si="3"/>
        <v>1.4393536404372562E-3</v>
      </c>
      <c r="I17" s="4">
        <f t="shared" si="4"/>
        <v>0.14393536404372562</v>
      </c>
      <c r="J17" s="4"/>
      <c r="K17" s="4"/>
      <c r="L17" s="4"/>
      <c r="M17" s="4">
        <v>3.5469288767022003E+17</v>
      </c>
      <c r="N17" s="4">
        <f t="shared" si="1"/>
        <v>75520482944</v>
      </c>
      <c r="O17" s="4">
        <f t="shared" si="5"/>
        <v>2.1291790585480524E-7</v>
      </c>
      <c r="P17" s="4">
        <f t="shared" si="6"/>
        <v>2.1291790585480524E-5</v>
      </c>
      <c r="Q17" s="4"/>
    </row>
    <row r="18" spans="2:17" x14ac:dyDescent="0.25">
      <c r="B18" s="4">
        <v>248166429</v>
      </c>
      <c r="C18" s="4">
        <v>3660292020</v>
      </c>
      <c r="D18" s="4"/>
      <c r="E18" s="4">
        <f t="shared" si="0"/>
        <v>9.0836159970059661E+17</v>
      </c>
      <c r="F18" s="4">
        <v>9.0924029980389504E+17</v>
      </c>
      <c r="G18" s="4">
        <f t="shared" si="2"/>
        <v>-878700103298432</v>
      </c>
      <c r="H18" s="4">
        <f t="shared" si="3"/>
        <v>9.6734615772844066E-4</v>
      </c>
      <c r="I18" s="4">
        <f t="shared" si="4"/>
        <v>9.6734615772844063E-2</v>
      </c>
      <c r="J18" s="4"/>
      <c r="K18" s="4"/>
      <c r="L18" s="4"/>
      <c r="M18" s="4">
        <v>9.0836141537072896E+17</v>
      </c>
      <c r="N18" s="4">
        <f t="shared" si="1"/>
        <v>184329867648</v>
      </c>
      <c r="O18" s="4">
        <f t="shared" si="5"/>
        <v>2.0292564955272947E-7</v>
      </c>
      <c r="P18" s="4">
        <f t="shared" si="6"/>
        <v>2.0292564955272947E-5</v>
      </c>
      <c r="Q18" s="4"/>
    </row>
    <row r="19" spans="2:17" x14ac:dyDescent="0.25">
      <c r="B19" s="4">
        <v>2295306513</v>
      </c>
      <c r="C19" s="4">
        <v>2954462048</v>
      </c>
      <c r="D19" s="4"/>
      <c r="E19" s="4">
        <f t="shared" si="0"/>
        <v>6.7813959811857183E+18</v>
      </c>
      <c r="F19" s="4">
        <v>6.7813986318764298E+18</v>
      </c>
      <c r="G19" s="4">
        <f t="shared" si="2"/>
        <v>-2650690711552</v>
      </c>
      <c r="H19" s="4">
        <f t="shared" si="3"/>
        <v>3.9087685174351523E-7</v>
      </c>
      <c r="I19" s="4">
        <f t="shared" si="4"/>
        <v>3.9087685174351521E-5</v>
      </c>
      <c r="J19" s="4"/>
      <c r="K19" s="4"/>
      <c r="L19" s="4"/>
      <c r="M19" s="4">
        <v>6.7813978792918804E+18</v>
      </c>
      <c r="N19" s="4">
        <f t="shared" si="1"/>
        <v>-1898106162176</v>
      </c>
      <c r="O19" s="4">
        <f t="shared" si="5"/>
        <v>-2.798990307367538E-7</v>
      </c>
      <c r="P19" s="4">
        <f t="shared" si="6"/>
        <v>2.7989903073675379E-5</v>
      </c>
      <c r="Q19" s="4"/>
    </row>
    <row r="20" spans="2:17" x14ac:dyDescent="0.25">
      <c r="B20" s="4">
        <v>3513804706</v>
      </c>
      <c r="C20" s="4">
        <v>3499680161</v>
      </c>
      <c r="D20" s="4"/>
      <c r="E20" s="4">
        <f t="shared" si="0"/>
        <v>1.2297192619216638E+19</v>
      </c>
      <c r="F20" s="4">
        <v>1.2297217750844201E+19</v>
      </c>
      <c r="G20" s="4">
        <f t="shared" si="2"/>
        <v>-25131627563008</v>
      </c>
      <c r="H20" s="4">
        <f t="shared" si="3"/>
        <v>2.0436882092694216E-6</v>
      </c>
      <c r="I20" s="4">
        <f t="shared" si="4"/>
        <v>2.0436882092694217E-4</v>
      </c>
      <c r="J20" s="4"/>
      <c r="K20" s="4"/>
      <c r="L20" s="4"/>
      <c r="M20" s="4">
        <v>1.2297481188370301E+19</v>
      </c>
      <c r="N20" s="4">
        <f t="shared" si="1"/>
        <v>-288569153662976</v>
      </c>
      <c r="O20" s="4">
        <f t="shared" si="5"/>
        <v>-2.3466262796602319E-5</v>
      </c>
      <c r="P20" s="4">
        <f t="shared" si="6"/>
        <v>2.3466262796602317E-3</v>
      </c>
      <c r="Q20" s="4"/>
    </row>
    <row r="21" spans="2:17" x14ac:dyDescent="0.25">
      <c r="B21" s="4">
        <v>2896378713</v>
      </c>
      <c r="C21" s="4">
        <v>3265478021</v>
      </c>
      <c r="D21" s="4"/>
      <c r="E21" s="4">
        <f t="shared" si="0"/>
        <v>9.4580610277937664E+18</v>
      </c>
      <c r="F21" s="4">
        <v>9.4580546539807293E+18</v>
      </c>
      <c r="G21" s="4">
        <f t="shared" si="2"/>
        <v>6373813037056</v>
      </c>
      <c r="H21" s="4">
        <f t="shared" si="3"/>
        <v>6.7390271836116355E-7</v>
      </c>
      <c r="I21" s="4">
        <f t="shared" si="4"/>
        <v>6.7390271836116351E-5</v>
      </c>
      <c r="J21" s="4"/>
      <c r="K21" s="4"/>
      <c r="L21" s="4"/>
      <c r="M21" s="4">
        <v>9.4583424883189596E+18</v>
      </c>
      <c r="N21" s="4">
        <f t="shared" si="1"/>
        <v>-281460525193216</v>
      </c>
      <c r="O21" s="4">
        <f t="shared" si="5"/>
        <v>-2.9758797745764902E-5</v>
      </c>
      <c r="P21" s="4">
        <f t="shared" si="6"/>
        <v>2.97587977457649E-3</v>
      </c>
      <c r="Q21" s="4"/>
    </row>
    <row r="22" spans="2:17" x14ac:dyDescent="0.25">
      <c r="B22" s="4">
        <v>1635745986</v>
      </c>
      <c r="C22" s="4">
        <v>196605975</v>
      </c>
      <c r="D22" s="4"/>
      <c r="E22" s="4">
        <f t="shared" si="0"/>
        <v>3.2159743442986637E+17</v>
      </c>
      <c r="F22" s="4">
        <v>3.2159525239649101E+17</v>
      </c>
      <c r="G22" s="4">
        <f t="shared" si="2"/>
        <v>2182033375360</v>
      </c>
      <c r="H22" s="4">
        <f t="shared" si="3"/>
        <v>6.7849837770887303E-6</v>
      </c>
      <c r="I22" s="4">
        <f t="shared" si="4"/>
        <v>6.78498377708873E-4</v>
      </c>
      <c r="J22" s="4"/>
      <c r="K22" s="4"/>
      <c r="L22" s="4"/>
      <c r="M22" s="4">
        <v>3.2159742156678797E+17</v>
      </c>
      <c r="N22" s="4">
        <f t="shared" si="1"/>
        <v>12863078400</v>
      </c>
      <c r="O22" s="4">
        <f t="shared" si="5"/>
        <v>3.9997453408805622E-8</v>
      </c>
      <c r="P22" s="4">
        <f t="shared" si="6"/>
        <v>3.9997453408805625E-6</v>
      </c>
      <c r="Q22" s="4"/>
    </row>
    <row r="23" spans="2:17" x14ac:dyDescent="0.25">
      <c r="B23" s="4">
        <v>2960771424</v>
      </c>
      <c r="C23" s="4">
        <v>1211019408</v>
      </c>
      <c r="D23" s="4"/>
      <c r="E23" s="4">
        <f t="shared" si="0"/>
        <v>3.585551657115797E+18</v>
      </c>
      <c r="F23" s="4">
        <v>3.5860872807823601E+18</v>
      </c>
      <c r="G23" s="4">
        <f t="shared" si="2"/>
        <v>-535623666563072</v>
      </c>
      <c r="H23" s="4">
        <f t="shared" si="3"/>
        <v>1.4938389341012185E-4</v>
      </c>
      <c r="I23" s="4">
        <f t="shared" si="4"/>
        <v>1.4938389341012185E-2</v>
      </c>
      <c r="J23" s="4"/>
      <c r="K23" s="4"/>
      <c r="L23" s="4"/>
      <c r="M23" s="4">
        <v>3.5858330304576399E+18</v>
      </c>
      <c r="N23" s="4">
        <f t="shared" si="1"/>
        <v>-281373341842944</v>
      </c>
      <c r="O23" s="4">
        <f t="shared" si="5"/>
        <v>-7.8474212269271707E-5</v>
      </c>
      <c r="P23" s="4">
        <f t="shared" si="6"/>
        <v>7.84742122692717E-3</v>
      </c>
      <c r="Q23" s="4"/>
    </row>
    <row r="24" spans="2:17" x14ac:dyDescent="0.25">
      <c r="B24" s="4">
        <v>3694835128</v>
      </c>
      <c r="C24" s="4">
        <v>145269265</v>
      </c>
      <c r="D24" s="4"/>
      <c r="E24" s="4">
        <f t="shared" si="0"/>
        <v>5.3674598334074093E+17</v>
      </c>
      <c r="F24" s="4">
        <v>5.3700521724224499E+17</v>
      </c>
      <c r="G24" s="4">
        <f t="shared" si="2"/>
        <v>-259233901504064</v>
      </c>
      <c r="H24" s="4">
        <f t="shared" si="3"/>
        <v>4.8297315592484886E-4</v>
      </c>
      <c r="I24" s="4">
        <f t="shared" si="4"/>
        <v>4.8297315592484888E-2</v>
      </c>
      <c r="J24" s="4"/>
      <c r="K24" s="4"/>
      <c r="L24" s="4"/>
      <c r="M24" s="4">
        <v>5.3674556585472198E+17</v>
      </c>
      <c r="N24" s="4">
        <f t="shared" si="1"/>
        <v>417486018944</v>
      </c>
      <c r="O24" s="4">
        <f t="shared" si="5"/>
        <v>7.778093025411026E-7</v>
      </c>
      <c r="P24" s="4">
        <f t="shared" si="6"/>
        <v>7.7780930254110265E-5</v>
      </c>
      <c r="Q24" s="4"/>
    </row>
    <row r="25" spans="2:17" x14ac:dyDescent="0.25">
      <c r="B25" s="4">
        <v>524864574</v>
      </c>
      <c r="C25" s="4">
        <v>2339962646</v>
      </c>
      <c r="D25" s="4"/>
      <c r="E25" s="4">
        <f t="shared" si="0"/>
        <v>1.2281634973687027E+18</v>
      </c>
      <c r="F25" s="4">
        <v>1.2332674275866601E+18</v>
      </c>
      <c r="G25" s="4">
        <f t="shared" si="2"/>
        <v>-5103930217957376</v>
      </c>
      <c r="H25" s="4">
        <f t="shared" si="3"/>
        <v>4.1557416654153688E-3</v>
      </c>
      <c r="I25" s="4">
        <f t="shared" si="4"/>
        <v>0.41557416654153689</v>
      </c>
      <c r="J25" s="4"/>
      <c r="K25" s="4"/>
      <c r="L25" s="4"/>
      <c r="M25" s="4">
        <v>1.22844865335888E+18</v>
      </c>
      <c r="N25" s="4">
        <f t="shared" si="1"/>
        <v>-285155990177280</v>
      </c>
      <c r="O25" s="4">
        <f t="shared" si="5"/>
        <v>-2.3218080555904546E-4</v>
      </c>
      <c r="P25" s="4">
        <f t="shared" si="6"/>
        <v>2.3218080555904547E-2</v>
      </c>
      <c r="Q25" s="4"/>
    </row>
    <row r="26" spans="2:17" x14ac:dyDescent="0.25">
      <c r="B26" s="4">
        <v>3514658210</v>
      </c>
      <c r="C26" s="4">
        <v>2325502229</v>
      </c>
      <c r="D26" s="4"/>
      <c r="E26" s="4">
        <f t="shared" si="0"/>
        <v>8.17334550152815E+18</v>
      </c>
      <c r="F26" s="4">
        <v>8.1821975618660403E+18</v>
      </c>
      <c r="G26" s="4">
        <f t="shared" si="2"/>
        <v>-8852060337890304</v>
      </c>
      <c r="H26" s="4">
        <f t="shared" si="3"/>
        <v>1.0830400276404877E-3</v>
      </c>
      <c r="I26" s="4">
        <f t="shared" si="4"/>
        <v>0.10830400276404878</v>
      </c>
      <c r="J26" s="4"/>
      <c r="K26" s="4"/>
      <c r="L26" s="4"/>
      <c r="M26" s="4">
        <v>8.17334531919522E+18</v>
      </c>
      <c r="N26" s="4">
        <f t="shared" si="1"/>
        <v>182332930048</v>
      </c>
      <c r="O26" s="4">
        <f t="shared" si="5"/>
        <v>2.2308237185606515E-8</v>
      </c>
      <c r="P26" s="4">
        <f t="shared" si="6"/>
        <v>2.2308237185606513E-6</v>
      </c>
      <c r="Q26" s="4"/>
    </row>
    <row r="27" spans="2:17" x14ac:dyDescent="0.25">
      <c r="B27" s="4">
        <v>1190958221</v>
      </c>
      <c r="C27" s="4">
        <v>1050082941</v>
      </c>
      <c r="D27" s="4"/>
      <c r="E27" s="4">
        <f t="shared" si="0"/>
        <v>1.250604911315808E+18</v>
      </c>
      <c r="F27" s="4">
        <v>1.2506040300167301E+18</v>
      </c>
      <c r="G27" s="4">
        <f t="shared" si="2"/>
        <v>881299077888</v>
      </c>
      <c r="H27" s="4">
        <f t="shared" si="3"/>
        <v>7.0469823835950912E-7</v>
      </c>
      <c r="I27" s="4">
        <f t="shared" si="4"/>
        <v>7.0469823835950907E-5</v>
      </c>
      <c r="J27" s="4"/>
      <c r="K27" s="4"/>
      <c r="L27" s="4"/>
      <c r="M27" s="4">
        <v>1.2508863673386801E+18</v>
      </c>
      <c r="N27" s="4">
        <f t="shared" si="1"/>
        <v>-281456022872064</v>
      </c>
      <c r="O27" s="4">
        <f t="shared" si="5"/>
        <v>-2.2505590720568467E-4</v>
      </c>
      <c r="P27" s="4">
        <f t="shared" si="6"/>
        <v>2.2505590720568468E-2</v>
      </c>
      <c r="Q27" s="4"/>
    </row>
    <row r="28" spans="2:17" x14ac:dyDescent="0.25">
      <c r="B28" s="4">
        <v>3341276558</v>
      </c>
      <c r="C28" s="4">
        <v>1414683304</v>
      </c>
      <c r="D28" s="4"/>
      <c r="E28" s="4">
        <f t="shared" si="0"/>
        <v>4.7268481606491873E+18</v>
      </c>
      <c r="F28" s="4">
        <v>4.7268483210532198E+18</v>
      </c>
      <c r="G28" s="4">
        <f t="shared" si="2"/>
        <v>-160404032512</v>
      </c>
      <c r="H28" s="4">
        <f t="shared" si="3"/>
        <v>3.3934670008517902E-8</v>
      </c>
      <c r="I28" s="4">
        <f t="shared" si="4"/>
        <v>3.3934670008517902E-6</v>
      </c>
      <c r="J28" s="4"/>
      <c r="K28" s="4"/>
      <c r="L28" s="4"/>
      <c r="M28" s="4">
        <v>4.7268485420199598E+18</v>
      </c>
      <c r="N28" s="4">
        <f t="shared" si="1"/>
        <v>-381370772480</v>
      </c>
      <c r="O28" s="4">
        <f t="shared" si="5"/>
        <v>-8.0681832696657302E-8</v>
      </c>
      <c r="P28" s="4">
        <f t="shared" si="6"/>
        <v>8.0681832696657309E-6</v>
      </c>
      <c r="Q28" s="4"/>
    </row>
    <row r="29" spans="2:17" x14ac:dyDescent="0.25">
      <c r="B29" s="4">
        <v>214182425</v>
      </c>
      <c r="C29" s="4">
        <v>1473334959</v>
      </c>
      <c r="D29" s="4"/>
      <c r="E29" s="4">
        <f t="shared" si="0"/>
        <v>3.1556245435589555E+17</v>
      </c>
      <c r="F29" s="4">
        <v>3.1582561391433402E+17</v>
      </c>
      <c r="G29" s="4">
        <f t="shared" si="2"/>
        <v>-263159558438464</v>
      </c>
      <c r="H29" s="4">
        <f t="shared" si="3"/>
        <v>8.3393811527929468E-4</v>
      </c>
      <c r="I29" s="4">
        <f t="shared" si="4"/>
        <v>8.3393811527929462E-2</v>
      </c>
      <c r="J29" s="4"/>
      <c r="K29" s="4"/>
      <c r="L29" s="4"/>
      <c r="M29" s="4">
        <v>3.1556281545610899E+17</v>
      </c>
      <c r="N29" s="4">
        <f t="shared" si="1"/>
        <v>-361100213440</v>
      </c>
      <c r="O29" s="4">
        <f t="shared" si="5"/>
        <v>-1.1443066450254769E-6</v>
      </c>
      <c r="P29" s="4">
        <f t="shared" si="6"/>
        <v>1.1443066450254769E-4</v>
      </c>
      <c r="Q29" s="4"/>
    </row>
    <row r="30" spans="2:17" x14ac:dyDescent="0.25">
      <c r="B30" s="4">
        <v>1095424642</v>
      </c>
      <c r="C30" s="4">
        <v>4015235550</v>
      </c>
      <c r="D30" s="4"/>
      <c r="E30" s="4">
        <f t="shared" si="0"/>
        <v>4.3983879649044229E+18</v>
      </c>
      <c r="F30" s="4">
        <v>4.3983879833831101E+18</v>
      </c>
      <c r="G30" s="4">
        <f t="shared" si="2"/>
        <v>-18478687232</v>
      </c>
      <c r="H30" s="4">
        <f t="shared" si="3"/>
        <v>4.2012408590249364E-9</v>
      </c>
      <c r="I30" s="4">
        <f t="shared" si="4"/>
        <v>4.2012408590249362E-7</v>
      </c>
      <c r="J30" s="4"/>
      <c r="K30" s="4"/>
      <c r="L30" s="4"/>
      <c r="M30" s="4">
        <v>4.39867325434035E+18</v>
      </c>
      <c r="N30" s="4">
        <f t="shared" si="1"/>
        <v>-285289435927040</v>
      </c>
      <c r="O30" s="4">
        <f t="shared" si="5"/>
        <v>-6.486227186037677E-5</v>
      </c>
      <c r="P30" s="4">
        <f t="shared" si="6"/>
        <v>6.4862271860376772E-3</v>
      </c>
      <c r="Q30" s="4"/>
    </row>
    <row r="31" spans="2:17" x14ac:dyDescent="0.25">
      <c r="B31" s="4">
        <v>2216516360</v>
      </c>
      <c r="C31" s="4">
        <v>2722122564</v>
      </c>
      <c r="D31" s="4"/>
      <c r="E31" s="4">
        <f t="shared" si="0"/>
        <v>6.0336291970311475E+18</v>
      </c>
      <c r="F31" s="4">
        <v>6.0341779015007898E+18</v>
      </c>
      <c r="G31" s="4">
        <f t="shared" si="2"/>
        <v>-548704469642240</v>
      </c>
      <c r="H31" s="4">
        <f t="shared" si="3"/>
        <v>9.0941032622990906E-5</v>
      </c>
      <c r="I31" s="4">
        <f t="shared" si="4"/>
        <v>9.0941032622990914E-3</v>
      </c>
      <c r="J31" s="4"/>
      <c r="K31" s="4"/>
      <c r="L31" s="4"/>
      <c r="M31" s="4">
        <v>6.0336291998706801E+18</v>
      </c>
      <c r="N31" s="4">
        <f t="shared" si="1"/>
        <v>-2839532544</v>
      </c>
      <c r="O31" s="4">
        <f t="shared" si="5"/>
        <v>-4.7061767491399613E-10</v>
      </c>
      <c r="P31" s="4">
        <f t="shared" si="6"/>
        <v>4.706176749139961E-8</v>
      </c>
      <c r="Q31" s="4"/>
    </row>
    <row r="32" spans="2:17" x14ac:dyDescent="0.25">
      <c r="B32" s="4">
        <v>2064918774</v>
      </c>
      <c r="C32" s="4">
        <v>3169773945</v>
      </c>
      <c r="D32" s="4"/>
      <c r="E32" s="4">
        <f t="shared" si="0"/>
        <v>6.5453257283665439E+18</v>
      </c>
      <c r="F32" s="4">
        <v>6.5453257284982098E+18</v>
      </c>
      <c r="G32" s="4">
        <f t="shared" si="2"/>
        <v>-131665920</v>
      </c>
      <c r="H32" s="4">
        <f t="shared" si="3"/>
        <v>2.0116022557804566E-11</v>
      </c>
      <c r="I32" s="4">
        <f t="shared" si="4"/>
        <v>2.0116022557804567E-9</v>
      </c>
      <c r="J32" s="4"/>
      <c r="K32" s="4"/>
      <c r="L32" s="4"/>
      <c r="M32" s="4">
        <v>6.5453216221843702E+18</v>
      </c>
      <c r="N32" s="4">
        <f t="shared" si="1"/>
        <v>4106182173696</v>
      </c>
      <c r="O32" s="4">
        <f t="shared" si="5"/>
        <v>6.273457340557353E-7</v>
      </c>
      <c r="P32" s="4">
        <f t="shared" si="6"/>
        <v>6.2734573405573524E-5</v>
      </c>
      <c r="Q32" s="4"/>
    </row>
    <row r="33" spans="2:17" x14ac:dyDescent="0.25">
      <c r="B33" s="4">
        <v>1419817641</v>
      </c>
      <c r="C33" s="4">
        <v>2653425468</v>
      </c>
      <c r="D33" s="4"/>
      <c r="E33" s="4">
        <f t="shared" si="0"/>
        <v>3.7673802885450808E+18</v>
      </c>
      <c r="F33" s="4">
        <v>3.7622441482071398E+18</v>
      </c>
      <c r="G33" s="4">
        <f t="shared" si="2"/>
        <v>5136140337940992</v>
      </c>
      <c r="H33" s="4">
        <f t="shared" si="3"/>
        <v>1.3633187903959944E-3</v>
      </c>
      <c r="I33" s="4">
        <f t="shared" si="4"/>
        <v>0.13633187903959945</v>
      </c>
      <c r="J33" s="4"/>
      <c r="K33" s="4"/>
      <c r="L33" s="4"/>
      <c r="M33" s="4">
        <v>3.7673802826782899E+18</v>
      </c>
      <c r="N33" s="4">
        <f t="shared" si="1"/>
        <v>5866790912</v>
      </c>
      <c r="O33" s="4">
        <f t="shared" si="5"/>
        <v>1.5572600753468632E-9</v>
      </c>
      <c r="P33" s="4">
        <f t="shared" si="6"/>
        <v>1.5572600753468632E-7</v>
      </c>
      <c r="Q33" s="4"/>
    </row>
    <row r="34" spans="2:17" x14ac:dyDescent="0.25">
      <c r="B34" s="4">
        <v>3162123640</v>
      </c>
      <c r="C34" s="4">
        <v>1291103897</v>
      </c>
      <c r="D34" s="4"/>
      <c r="E34" s="4">
        <f t="shared" si="0"/>
        <v>4.0826301543998249E+18</v>
      </c>
      <c r="F34" s="4">
        <v>4.08263015474801E+18</v>
      </c>
      <c r="G34" s="4">
        <f t="shared" si="2"/>
        <v>-348185088</v>
      </c>
      <c r="H34" s="4">
        <f t="shared" si="3"/>
        <v>8.5284504065293079E-11</v>
      </c>
      <c r="I34" s="4">
        <f t="shared" si="4"/>
        <v>8.5284504065293071E-9</v>
      </c>
      <c r="J34" s="4"/>
      <c r="K34" s="4"/>
      <c r="L34" s="4"/>
      <c r="M34" s="4">
        <v>4.08263015139874E+18</v>
      </c>
      <c r="N34" s="4">
        <f t="shared" si="1"/>
        <v>3001084928</v>
      </c>
      <c r="O34" s="4">
        <f t="shared" si="5"/>
        <v>7.3508616124969087E-10</v>
      </c>
      <c r="P34" s="4">
        <f t="shared" si="6"/>
        <v>7.350861612496908E-8</v>
      </c>
      <c r="Q34" s="4"/>
    </row>
    <row r="35" spans="2:17" x14ac:dyDescent="0.25">
      <c r="B35" s="4">
        <v>3129834869</v>
      </c>
      <c r="C35" s="4">
        <v>219444762</v>
      </c>
      <c r="D35" s="4"/>
      <c r="E35" s="4">
        <f t="shared" si="0"/>
        <v>6.8682586792700621E+17</v>
      </c>
      <c r="F35" s="4">
        <v>6.86825996757152E+17</v>
      </c>
      <c r="G35" s="4">
        <f t="shared" si="2"/>
        <v>-128830145792</v>
      </c>
      <c r="H35" s="4">
        <f t="shared" si="3"/>
        <v>1.8757322897700133E-7</v>
      </c>
      <c r="I35" s="4">
        <f t="shared" si="4"/>
        <v>1.8757322897700132E-5</v>
      </c>
      <c r="J35" s="4"/>
      <c r="K35" s="4"/>
      <c r="L35" s="4"/>
      <c r="M35" s="4">
        <v>6.8682293742489997E+17</v>
      </c>
      <c r="N35" s="4">
        <f t="shared" si="1"/>
        <v>2930502106240</v>
      </c>
      <c r="O35" s="4">
        <f t="shared" si="5"/>
        <v>4.2667322870131689E-6</v>
      </c>
      <c r="P35" s="4">
        <f t="shared" si="6"/>
        <v>4.2667322870131692E-4</v>
      </c>
      <c r="Q35" s="4"/>
    </row>
    <row r="36" spans="2:17" x14ac:dyDescent="0.25">
      <c r="B36" s="4">
        <v>4171764209</v>
      </c>
      <c r="C36" s="4">
        <v>3056807788</v>
      </c>
      <c r="D36" s="4"/>
      <c r="E36" s="4">
        <f t="shared" si="0"/>
        <v>1.275228132377086E+19</v>
      </c>
      <c r="F36" s="4">
        <v>1.27525713640361E+19</v>
      </c>
      <c r="G36" s="4">
        <f t="shared" si="2"/>
        <v>-290040265240576</v>
      </c>
      <c r="H36" s="4">
        <f t="shared" si="3"/>
        <v>2.2744186540170434E-5</v>
      </c>
      <c r="I36" s="4">
        <f t="shared" si="4"/>
        <v>2.2744186540170435E-3</v>
      </c>
      <c r="J36" s="4"/>
      <c r="K36" s="4"/>
      <c r="L36" s="4"/>
      <c r="M36" s="4">
        <v>1.27525624484382E+19</v>
      </c>
      <c r="N36" s="4">
        <f t="shared" si="1"/>
        <v>-281124667340800</v>
      </c>
      <c r="O36" s="4">
        <f t="shared" si="5"/>
        <v>-2.2045049054616624E-5</v>
      </c>
      <c r="P36" s="4">
        <f t="shared" si="6"/>
        <v>2.2045049054616626E-3</v>
      </c>
      <c r="Q36" s="4"/>
    </row>
    <row r="37" spans="2:17" x14ac:dyDescent="0.25">
      <c r="B37" s="4">
        <v>2920662364</v>
      </c>
      <c r="C37" s="4">
        <v>1169497739</v>
      </c>
      <c r="D37" s="4"/>
      <c r="E37" s="4">
        <f t="shared" si="0"/>
        <v>3.4157080310803948E+18</v>
      </c>
      <c r="F37" s="4">
        <v>3.4156840879261302E+18</v>
      </c>
      <c r="G37" s="4">
        <f t="shared" si="2"/>
        <v>23943154264576</v>
      </c>
      <c r="H37" s="4">
        <f t="shared" si="3"/>
        <v>7.0097192285497353E-6</v>
      </c>
      <c r="I37" s="4">
        <f t="shared" si="4"/>
        <v>7.0097192285497353E-4</v>
      </c>
      <c r="J37" s="4"/>
      <c r="K37" s="4"/>
      <c r="L37" s="4"/>
      <c r="M37" s="4">
        <v>3.4157076841601101E+18</v>
      </c>
      <c r="N37" s="4">
        <f t="shared" si="1"/>
        <v>346920284672</v>
      </c>
      <c r="O37" s="4">
        <f t="shared" si="5"/>
        <v>1.0156614134325423E-7</v>
      </c>
      <c r="P37" s="4">
        <f t="shared" si="6"/>
        <v>1.0156614134325423E-5</v>
      </c>
      <c r="Q37" s="4"/>
    </row>
    <row r="38" spans="2:17" x14ac:dyDescent="0.25">
      <c r="B38" s="4">
        <v>556384322</v>
      </c>
      <c r="C38" s="4">
        <v>1823630553</v>
      </c>
      <c r="D38" s="4"/>
      <c r="E38" s="4">
        <f t="shared" si="0"/>
        <v>1.0146394488093901E+18</v>
      </c>
      <c r="F38" s="4">
        <v>1.01170162819617E+18</v>
      </c>
      <c r="G38" s="4">
        <f t="shared" si="2"/>
        <v>2937820613220096</v>
      </c>
      <c r="H38" s="4">
        <f t="shared" si="3"/>
        <v>2.8954330690250879E-3</v>
      </c>
      <c r="I38" s="4">
        <f t="shared" si="4"/>
        <v>0.28954330690250879</v>
      </c>
      <c r="J38" s="4"/>
      <c r="K38" s="4"/>
      <c r="L38" s="4"/>
      <c r="M38" s="4">
        <v>1.01463949771599E+18</v>
      </c>
      <c r="N38" s="4">
        <f t="shared" si="1"/>
        <v>-48906599936</v>
      </c>
      <c r="O38" s="4">
        <f t="shared" si="5"/>
        <v>-4.8200964385317906E-8</v>
      </c>
      <c r="P38" s="4">
        <f t="shared" si="6"/>
        <v>4.8200964385317908E-6</v>
      </c>
      <c r="Q38" s="4"/>
    </row>
    <row r="39" spans="2:17" x14ac:dyDescent="0.25">
      <c r="B39" s="4">
        <v>2104121594</v>
      </c>
      <c r="C39" s="4">
        <v>729374806</v>
      </c>
      <c r="D39" s="4"/>
      <c r="E39" s="4">
        <f t="shared" si="0"/>
        <v>1.5346932794241608E+18</v>
      </c>
      <c r="F39" s="4">
        <v>1.5346657878495501E+18</v>
      </c>
      <c r="G39" s="4">
        <f t="shared" si="2"/>
        <v>27491574610688</v>
      </c>
      <c r="H39" s="4">
        <f t="shared" si="3"/>
        <v>1.7913400012413712E-5</v>
      </c>
      <c r="I39" s="4">
        <f t="shared" si="4"/>
        <v>1.7913400012413711E-3</v>
      </c>
      <c r="J39" s="4"/>
      <c r="K39" s="4"/>
      <c r="L39" s="4"/>
      <c r="M39" s="4">
        <v>1.5346935869169101E+18</v>
      </c>
      <c r="N39" s="4">
        <f t="shared" si="1"/>
        <v>-307492749312</v>
      </c>
      <c r="O39" s="4">
        <f t="shared" si="5"/>
        <v>-2.0036104506001078E-7</v>
      </c>
      <c r="P39" s="4">
        <f t="shared" si="6"/>
        <v>2.0036104506001078E-5</v>
      </c>
      <c r="Q39" s="4"/>
    </row>
    <row r="40" spans="2:17" x14ac:dyDescent="0.25">
      <c r="B40" s="4">
        <v>1507322547</v>
      </c>
      <c r="C40" s="4">
        <v>3517975971</v>
      </c>
      <c r="D40" s="4"/>
      <c r="E40" s="4">
        <f t="shared" si="0"/>
        <v>5.3027245008925184E+18</v>
      </c>
      <c r="F40" s="4">
        <v>5.3027685734742405E+18</v>
      </c>
      <c r="G40" s="4">
        <f t="shared" si="2"/>
        <v>-44072581722112</v>
      </c>
      <c r="H40" s="4">
        <f t="shared" si="3"/>
        <v>8.3113089723394081E-6</v>
      </c>
      <c r="I40" s="4">
        <f t="shared" si="4"/>
        <v>8.3113089723394081E-4</v>
      </c>
      <c r="J40" s="4"/>
      <c r="K40" s="4"/>
      <c r="L40" s="4"/>
      <c r="M40" s="4">
        <v>5.30272416653649E+18</v>
      </c>
      <c r="N40" s="4">
        <f t="shared" si="1"/>
        <v>334356028416</v>
      </c>
      <c r="O40" s="4">
        <f t="shared" si="5"/>
        <v>6.3053629951871626E-8</v>
      </c>
      <c r="P40" s="4">
        <f t="shared" si="6"/>
        <v>6.3053629951871624E-6</v>
      </c>
      <c r="Q40" s="4"/>
    </row>
    <row r="41" spans="2:17" x14ac:dyDescent="0.25">
      <c r="B41" s="4">
        <v>3850814411</v>
      </c>
      <c r="C41" s="4">
        <v>1709989067</v>
      </c>
      <c r="D41" s="4"/>
      <c r="E41" s="4">
        <f t="shared" si="0"/>
        <v>6.584850541856044E+18</v>
      </c>
      <c r="F41" s="4">
        <v>6.59138224961523E+18</v>
      </c>
      <c r="G41" s="4">
        <f t="shared" si="2"/>
        <v>-6531707759185920</v>
      </c>
      <c r="H41" s="4">
        <f t="shared" si="3"/>
        <v>9.919295385168842E-4</v>
      </c>
      <c r="I41" s="4">
        <f t="shared" si="4"/>
        <v>9.9192953851688415E-2</v>
      </c>
      <c r="J41" s="4"/>
      <c r="K41" s="4"/>
      <c r="L41" s="4"/>
      <c r="M41" s="4">
        <v>6.5848508029514199E+18</v>
      </c>
      <c r="N41" s="4">
        <f t="shared" si="1"/>
        <v>-261095375872</v>
      </c>
      <c r="O41" s="4">
        <f t="shared" si="5"/>
        <v>-3.9650919062227665E-8</v>
      </c>
      <c r="P41" s="4">
        <f t="shared" si="6"/>
        <v>3.9650919062227667E-6</v>
      </c>
      <c r="Q41" s="4"/>
    </row>
    <row r="42" spans="2:17" x14ac:dyDescent="0.25">
      <c r="B42" s="4">
        <v>4186175987</v>
      </c>
      <c r="C42" s="4">
        <v>2036048626</v>
      </c>
      <c r="D42" s="4"/>
      <c r="E42" s="4">
        <f t="shared" si="0"/>
        <v>8.5232578665255434E+18</v>
      </c>
      <c r="F42" s="4">
        <v>8.5314482818495396E+18</v>
      </c>
      <c r="G42" s="4">
        <f t="shared" si="2"/>
        <v>-8190415323996160</v>
      </c>
      <c r="H42" s="4">
        <f t="shared" si="3"/>
        <v>9.6094890618802023E-4</v>
      </c>
      <c r="I42" s="4">
        <f t="shared" si="4"/>
        <v>9.6094890618802026E-2</v>
      </c>
      <c r="J42" s="4"/>
      <c r="K42" s="4"/>
      <c r="L42" s="4"/>
      <c r="M42" s="4">
        <v>8.5235395152077896E+18</v>
      </c>
      <c r="N42" s="4">
        <f t="shared" si="1"/>
        <v>-281648682246144</v>
      </c>
      <c r="O42" s="4">
        <f t="shared" si="5"/>
        <v>-3.304472147349878E-5</v>
      </c>
      <c r="P42" s="4">
        <f t="shared" si="6"/>
        <v>3.3044721473498781E-3</v>
      </c>
      <c r="Q42" s="4"/>
    </row>
    <row r="43" spans="2:17" x14ac:dyDescent="0.25">
      <c r="B43" s="4">
        <v>1975341291</v>
      </c>
      <c r="C43" s="4">
        <v>869329511</v>
      </c>
      <c r="D43" s="4"/>
      <c r="E43" s="4">
        <f t="shared" si="0"/>
        <v>1.7172224785631388E+18</v>
      </c>
      <c r="F43" s="4">
        <v>1.7172224776716101E+18</v>
      </c>
      <c r="G43" s="4">
        <f t="shared" si="2"/>
        <v>891528704</v>
      </c>
      <c r="H43" s="4">
        <f t="shared" si="3"/>
        <v>5.1916901573870251E-10</v>
      </c>
      <c r="I43" s="4">
        <f t="shared" si="4"/>
        <v>5.1916901573870254E-8</v>
      </c>
      <c r="J43" s="4"/>
      <c r="K43" s="4"/>
      <c r="L43" s="4"/>
      <c r="M43" s="4">
        <v>1.7172220461311601E+18</v>
      </c>
      <c r="N43" s="4">
        <f t="shared" si="1"/>
        <v>432431978752</v>
      </c>
      <c r="O43" s="4">
        <f t="shared" si="5"/>
        <v>2.5182059060502818E-7</v>
      </c>
      <c r="P43" s="4">
        <f t="shared" si="6"/>
        <v>2.5182059060502817E-5</v>
      </c>
      <c r="Q43" s="4"/>
    </row>
    <row r="44" spans="2:17" x14ac:dyDescent="0.25">
      <c r="B44" s="4">
        <v>56891398</v>
      </c>
      <c r="C44" s="4">
        <v>3797049796</v>
      </c>
      <c r="D44" s="4"/>
      <c r="E44" s="4">
        <f t="shared" si="0"/>
        <v>2.1601947117005482E+17</v>
      </c>
      <c r="F44" s="4">
        <v>2.17890742324196E+17</v>
      </c>
      <c r="G44" s="4">
        <f t="shared" si="2"/>
        <v>-1871271154141184</v>
      </c>
      <c r="H44" s="4">
        <f t="shared" si="3"/>
        <v>8.6625115041971488E-3</v>
      </c>
      <c r="I44" s="4">
        <f t="shared" si="4"/>
        <v>0.8662511504197149</v>
      </c>
      <c r="J44" s="4"/>
      <c r="K44" s="4"/>
      <c r="L44" s="4"/>
      <c r="M44" s="4">
        <v>2.16017793004368E+17</v>
      </c>
      <c r="N44" s="4">
        <f t="shared" si="1"/>
        <v>1678165686816</v>
      </c>
      <c r="O44" s="4">
        <f t="shared" si="5"/>
        <v>7.7685852933827187E-6</v>
      </c>
      <c r="P44" s="4">
        <f t="shared" si="6"/>
        <v>7.7685852933827185E-4</v>
      </c>
      <c r="Q44" s="4"/>
    </row>
    <row r="45" spans="2:17" x14ac:dyDescent="0.25">
      <c r="B45" s="4">
        <v>3389197716</v>
      </c>
      <c r="C45" s="4">
        <v>4127042027</v>
      </c>
      <c r="D45" s="4"/>
      <c r="E45" s="4">
        <f t="shared" si="0"/>
        <v>1.398736141174441E+19</v>
      </c>
      <c r="F45" s="4">
        <v>1.39873580416641E+19</v>
      </c>
      <c r="G45" s="4">
        <f t="shared" si="2"/>
        <v>3370080309248</v>
      </c>
      <c r="H45" s="4">
        <f t="shared" si="3"/>
        <v>2.4093752996318024E-7</v>
      </c>
      <c r="I45" s="4">
        <f t="shared" si="4"/>
        <v>2.4093752996318023E-5</v>
      </c>
      <c r="J45" s="4"/>
      <c r="K45" s="4"/>
      <c r="L45" s="4"/>
      <c r="M45" s="4">
        <v>1.3987636139435E+19</v>
      </c>
      <c r="N45" s="4">
        <f t="shared" si="1"/>
        <v>-274727690590208</v>
      </c>
      <c r="O45" s="4">
        <f t="shared" si="5"/>
        <v>-1.9641137631543177E-5</v>
      </c>
      <c r="P45" s="4">
        <f t="shared" si="6"/>
        <v>1.9641137631543175E-3</v>
      </c>
      <c r="Q45" s="4"/>
    </row>
    <row r="46" spans="2:17" x14ac:dyDescent="0.25">
      <c r="B46" s="4">
        <v>2235511562</v>
      </c>
      <c r="C46" s="4">
        <v>450577461</v>
      </c>
      <c r="D46" s="4"/>
      <c r="E46" s="4">
        <f t="shared" si="0"/>
        <v>1.0072711236421041E+18</v>
      </c>
      <c r="F46" s="4">
        <v>1.0061549654275E+18</v>
      </c>
      <c r="G46" s="4">
        <f t="shared" si="2"/>
        <v>1116158214604032</v>
      </c>
      <c r="H46" s="4">
        <f t="shared" si="3"/>
        <v>1.1081010746820702E-3</v>
      </c>
      <c r="I46" s="4">
        <f t="shared" si="4"/>
        <v>0.11081010746820702</v>
      </c>
      <c r="J46" s="4"/>
      <c r="K46" s="4"/>
      <c r="L46" s="4"/>
      <c r="M46" s="4">
        <v>1.00727165380317E+18</v>
      </c>
      <c r="N46" s="4">
        <f t="shared" si="1"/>
        <v>-530161065984</v>
      </c>
      <c r="O46" s="4">
        <f t="shared" si="5"/>
        <v>-5.263340262024356E-7</v>
      </c>
      <c r="P46" s="4">
        <f t="shared" si="6"/>
        <v>5.2633402620243557E-5</v>
      </c>
      <c r="Q46" s="4"/>
    </row>
    <row r="47" spans="2:17" x14ac:dyDescent="0.25">
      <c r="B47" s="4">
        <v>3892036559</v>
      </c>
      <c r="C47" s="4">
        <v>1308160667</v>
      </c>
      <c r="D47" s="4"/>
      <c r="E47" s="4">
        <f t="shared" si="0"/>
        <v>5.0914091410098248E+18</v>
      </c>
      <c r="F47" s="4">
        <v>5.0914137248042803E+18</v>
      </c>
      <c r="G47" s="4">
        <f t="shared" si="2"/>
        <v>-4583794455552</v>
      </c>
      <c r="H47" s="4">
        <f t="shared" si="3"/>
        <v>9.0029976546784751E-7</v>
      </c>
      <c r="I47" s="4">
        <f t="shared" si="4"/>
        <v>9.0029976546784749E-5</v>
      </c>
      <c r="J47" s="4"/>
      <c r="K47" s="4"/>
      <c r="L47" s="4"/>
      <c r="M47" s="4">
        <v>5.0916906040988099E+18</v>
      </c>
      <c r="N47" s="4">
        <f t="shared" si="1"/>
        <v>-281463088985088</v>
      </c>
      <c r="O47" s="4">
        <f t="shared" si="5"/>
        <v>-5.5281962456716431E-5</v>
      </c>
      <c r="P47" s="4">
        <f t="shared" si="6"/>
        <v>5.5281962456716427E-3</v>
      </c>
      <c r="Q47" s="4"/>
    </row>
    <row r="48" spans="2:17" x14ac:dyDescent="0.25">
      <c r="B48" s="4">
        <v>106493964</v>
      </c>
      <c r="C48" s="4">
        <v>2414021919</v>
      </c>
      <c r="D48" s="4"/>
      <c r="E48" s="4">
        <f t="shared" si="0"/>
        <v>2.5707876333719693E+17</v>
      </c>
      <c r="F48" s="4">
        <v>2.63345508161036E+17</v>
      </c>
      <c r="G48" s="4">
        <f t="shared" si="2"/>
        <v>-6266744823839072</v>
      </c>
      <c r="H48" s="4">
        <f t="shared" si="3"/>
        <v>2.4376750309862454E-2</v>
      </c>
      <c r="I48" s="4">
        <f t="shared" si="4"/>
        <v>2.4376750309862456</v>
      </c>
      <c r="J48" s="4"/>
      <c r="K48" s="4"/>
      <c r="L48" s="4"/>
      <c r="M48" s="4">
        <v>2.5707842831536099E+17</v>
      </c>
      <c r="N48" s="4">
        <f t="shared" si="1"/>
        <v>335021835936</v>
      </c>
      <c r="O48" s="4">
        <f t="shared" si="5"/>
        <v>1.3031875196029676E-6</v>
      </c>
      <c r="P48" s="4">
        <f t="shared" si="6"/>
        <v>1.3031875196029677E-4</v>
      </c>
      <c r="Q48" s="4"/>
    </row>
    <row r="49" spans="2:17" x14ac:dyDescent="0.25">
      <c r="B49" s="4">
        <v>3401973653</v>
      </c>
      <c r="C49" s="4">
        <v>1817502936</v>
      </c>
      <c r="D49" s="4"/>
      <c r="E49" s="4">
        <f t="shared" si="0"/>
        <v>6.1830971025221448E+18</v>
      </c>
      <c r="F49" s="4">
        <v>6.1871785890507397E+18</v>
      </c>
      <c r="G49" s="4">
        <f t="shared" si="2"/>
        <v>-4081486528594944</v>
      </c>
      <c r="H49" s="4">
        <f t="shared" si="3"/>
        <v>6.6010390277229615E-4</v>
      </c>
      <c r="I49" s="4">
        <f t="shared" si="4"/>
        <v>6.6010390277229616E-2</v>
      </c>
      <c r="J49" s="4"/>
      <c r="K49" s="4"/>
      <c r="L49" s="4"/>
      <c r="M49" s="4">
        <v>6.1833786018405796E+18</v>
      </c>
      <c r="N49" s="4">
        <f t="shared" si="1"/>
        <v>-281499318434816</v>
      </c>
      <c r="O49" s="4">
        <f t="shared" si="5"/>
        <v>-4.5527235585543322E-5</v>
      </c>
      <c r="P49" s="4">
        <f t="shared" si="6"/>
        <v>4.552723558554332E-3</v>
      </c>
      <c r="Q49" s="4"/>
    </row>
    <row r="50" spans="2:17" x14ac:dyDescent="0.25">
      <c r="B50" s="4">
        <v>4078817766</v>
      </c>
      <c r="C50" s="4">
        <v>28848131</v>
      </c>
      <c r="D50" s="4"/>
      <c r="E50" s="4">
        <f t="shared" si="0"/>
        <v>1.1766626923869534E+17</v>
      </c>
      <c r="F50" s="4">
        <v>1.17633994192356E+17</v>
      </c>
      <c r="G50" s="4">
        <f t="shared" si="2"/>
        <v>32275046339344</v>
      </c>
      <c r="H50" s="4">
        <f t="shared" si="3"/>
        <v>2.742931049668237E-4</v>
      </c>
      <c r="I50" s="4">
        <f t="shared" si="4"/>
        <v>2.7429310496682371E-2</v>
      </c>
      <c r="J50" s="4"/>
      <c r="K50" s="4"/>
      <c r="L50" s="4"/>
      <c r="M50" s="4">
        <v>1.17666247982024E+17</v>
      </c>
      <c r="N50" s="4">
        <f t="shared" si="1"/>
        <v>21256671344</v>
      </c>
      <c r="O50" s="4">
        <f t="shared" si="5"/>
        <v>1.8065220799071277E-7</v>
      </c>
      <c r="P50" s="4">
        <f t="shared" si="6"/>
        <v>1.8065220799071278E-5</v>
      </c>
      <c r="Q50" s="4"/>
    </row>
    <row r="51" spans="2:17" x14ac:dyDescent="0.25">
      <c r="B51" s="4">
        <v>3917942739</v>
      </c>
      <c r="C51" s="4">
        <v>3939195861</v>
      </c>
      <c r="D51" s="4"/>
      <c r="E51" s="4">
        <f t="shared" si="0"/>
        <v>1.5433543821103802E+19</v>
      </c>
      <c r="F51" s="4">
        <v>1.54335438535679E+19</v>
      </c>
      <c r="G51" s="4">
        <f t="shared" si="2"/>
        <v>-32464097280</v>
      </c>
      <c r="H51" s="4">
        <f t="shared" si="3"/>
        <v>2.1034765350268191E-9</v>
      </c>
      <c r="I51" s="4">
        <f t="shared" si="4"/>
        <v>2.103476535026819E-7</v>
      </c>
      <c r="J51" s="4"/>
      <c r="K51" s="4"/>
      <c r="L51" s="4"/>
      <c r="M51" s="4">
        <v>1.54338253964136E+19</v>
      </c>
      <c r="N51" s="4">
        <f t="shared" si="1"/>
        <v>-281575309797376</v>
      </c>
      <c r="O51" s="4">
        <f t="shared" si="5"/>
        <v>-1.824437167906637E-5</v>
      </c>
      <c r="P51" s="4">
        <f t="shared" si="6"/>
        <v>1.8244371679066369E-3</v>
      </c>
      <c r="Q51" s="4"/>
    </row>
    <row r="52" spans="2:17" x14ac:dyDescent="0.25">
      <c r="B52" s="4">
        <v>2978933603</v>
      </c>
      <c r="C52" s="4">
        <v>1518792373</v>
      </c>
      <c r="D52" s="4"/>
      <c r="E52" s="4">
        <f t="shared" si="0"/>
        <v>4.5243816359098097E+18</v>
      </c>
      <c r="F52" s="4">
        <v>4.5263418288384502E+18</v>
      </c>
      <c r="G52" s="4">
        <f t="shared" si="2"/>
        <v>-1960192928640512</v>
      </c>
      <c r="H52" s="4">
        <f t="shared" si="3"/>
        <v>4.332510133722033E-4</v>
      </c>
      <c r="I52" s="4">
        <f t="shared" si="4"/>
        <v>4.3325101337220333E-2</v>
      </c>
      <c r="J52" s="4"/>
      <c r="K52" s="4"/>
      <c r="L52" s="4"/>
      <c r="M52" s="4">
        <v>4.52466305404531E+18</v>
      </c>
      <c r="N52" s="4">
        <f t="shared" si="1"/>
        <v>-281418135500288</v>
      </c>
      <c r="O52" s="4">
        <f t="shared" si="5"/>
        <v>-6.2200353141451459E-5</v>
      </c>
      <c r="P52" s="4">
        <f t="shared" si="6"/>
        <v>6.2200353141451462E-3</v>
      </c>
      <c r="Q52" s="4"/>
    </row>
    <row r="53" spans="2:17" x14ac:dyDescent="0.25">
      <c r="B53" s="4">
        <v>1152843401</v>
      </c>
      <c r="C53" s="4">
        <v>1310322844</v>
      </c>
      <c r="D53" s="4"/>
      <c r="E53" s="4">
        <f t="shared" si="0"/>
        <v>1.5105970438849523E+18</v>
      </c>
      <c r="F53" s="4">
        <v>1.5105208492584599E+18</v>
      </c>
      <c r="G53" s="4">
        <f t="shared" si="2"/>
        <v>76194626492416</v>
      </c>
      <c r="H53" s="4">
        <f t="shared" si="3"/>
        <v>5.0440073877318547E-5</v>
      </c>
      <c r="I53" s="4">
        <f t="shared" si="4"/>
        <v>5.044007387731855E-3</v>
      </c>
      <c r="J53" s="4"/>
      <c r="K53" s="4"/>
      <c r="L53" s="4"/>
      <c r="M53" s="4">
        <v>1.5108785157463199E+18</v>
      </c>
      <c r="N53" s="4">
        <f t="shared" si="1"/>
        <v>-281471861367552</v>
      </c>
      <c r="O53" s="4">
        <f t="shared" si="5"/>
        <v>-1.8633153196411856E-4</v>
      </c>
      <c r="P53" s="4">
        <f t="shared" si="6"/>
        <v>1.8633153196411855E-2</v>
      </c>
      <c r="Q53" s="4"/>
    </row>
    <row r="54" spans="2:17" x14ac:dyDescent="0.25">
      <c r="B54" s="4">
        <v>3396219284</v>
      </c>
      <c r="C54" s="4">
        <v>3801433029</v>
      </c>
      <c r="D54" s="4"/>
      <c r="E54" s="4">
        <f t="shared" si="0"/>
        <v>1.291050015992433E+19</v>
      </c>
      <c r="F54" s="4">
        <v>1.2912468996886401E+19</v>
      </c>
      <c r="G54" s="4">
        <f t="shared" si="2"/>
        <v>-1968836962070528</v>
      </c>
      <c r="H54" s="4">
        <f t="shared" si="3"/>
        <v>1.5249889142033576E-4</v>
      </c>
      <c r="I54" s="4">
        <f t="shared" si="4"/>
        <v>1.5249889142033575E-2</v>
      </c>
      <c r="J54" s="4"/>
      <c r="K54" s="4"/>
      <c r="L54" s="4"/>
      <c r="M54" s="4">
        <v>1.2910781412722201E+19</v>
      </c>
      <c r="N54" s="4">
        <f t="shared" si="1"/>
        <v>-281252797870080</v>
      </c>
      <c r="O54" s="4">
        <f t="shared" si="5"/>
        <v>-2.1784810378076665E-5</v>
      </c>
      <c r="P54" s="4">
        <f t="shared" si="6"/>
        <v>2.1784810378076666E-3</v>
      </c>
      <c r="Q54" s="4"/>
    </row>
    <row r="55" spans="2:17" x14ac:dyDescent="0.25">
      <c r="B55" s="4">
        <v>1177327756</v>
      </c>
      <c r="C55" s="4">
        <v>194904087</v>
      </c>
      <c r="D55" s="4"/>
      <c r="E55" s="4">
        <f t="shared" si="0"/>
        <v>2.2946599138293878E+17</v>
      </c>
      <c r="F55" s="4">
        <v>2.2947537665565101E+17</v>
      </c>
      <c r="G55" s="4">
        <f t="shared" si="2"/>
        <v>-9385272712224</v>
      </c>
      <c r="H55" s="4">
        <f t="shared" si="3"/>
        <v>4.0900495344260467E-5</v>
      </c>
      <c r="I55" s="4">
        <f t="shared" si="4"/>
        <v>4.0900495344260469E-3</v>
      </c>
      <c r="J55" s="4"/>
      <c r="K55" s="4"/>
      <c r="L55" s="4"/>
      <c r="M55" s="4">
        <v>2.2946599081048899E+17</v>
      </c>
      <c r="N55" s="4">
        <f t="shared" si="1"/>
        <v>572449792</v>
      </c>
      <c r="O55" s="4">
        <f t="shared" si="5"/>
        <v>2.4947042851534412E-9</v>
      </c>
      <c r="P55" s="4">
        <f t="shared" si="6"/>
        <v>2.494704285153441E-7</v>
      </c>
      <c r="Q55" s="4"/>
    </row>
    <row r="56" spans="2:17" x14ac:dyDescent="0.25">
      <c r="B56" s="4">
        <v>1395282086</v>
      </c>
      <c r="C56" s="4">
        <v>239003164</v>
      </c>
      <c r="D56" s="4"/>
      <c r="E56" s="4">
        <f t="shared" si="0"/>
        <v>3.3347683322652013E+17</v>
      </c>
      <c r="F56" s="4">
        <v>3.3352336826513997E+17</v>
      </c>
      <c r="G56" s="4">
        <f t="shared" si="2"/>
        <v>-46535038619840</v>
      </c>
      <c r="H56" s="4">
        <f t="shared" si="3"/>
        <v>1.3954504176375647E-4</v>
      </c>
      <c r="I56" s="4">
        <f t="shared" si="4"/>
        <v>1.3954504176375646E-2</v>
      </c>
      <c r="J56" s="4"/>
      <c r="K56" s="4"/>
      <c r="L56" s="4"/>
      <c r="M56" s="4">
        <v>3.3347679625316102E+17</v>
      </c>
      <c r="N56" s="4">
        <f t="shared" si="1"/>
        <v>36973359104</v>
      </c>
      <c r="O56" s="4">
        <f t="shared" si="5"/>
        <v>1.1087234680222954E-7</v>
      </c>
      <c r="P56" s="4">
        <f t="shared" si="6"/>
        <v>1.1087234680222953E-5</v>
      </c>
      <c r="Q56" s="4"/>
    </row>
    <row r="57" spans="2:17" x14ac:dyDescent="0.25">
      <c r="B57" s="4">
        <v>2146003199</v>
      </c>
      <c r="C57" s="4">
        <v>2930813789</v>
      </c>
      <c r="D57" s="4"/>
      <c r="E57" s="4">
        <f t="shared" si="0"/>
        <v>6.2895357668673106E+18</v>
      </c>
      <c r="F57" s="4">
        <v>6.2895357668909896E+18</v>
      </c>
      <c r="G57" s="4">
        <f t="shared" si="2"/>
        <v>-23678976</v>
      </c>
      <c r="H57" s="4">
        <f t="shared" si="3"/>
        <v>3.7648209466807781E-12</v>
      </c>
      <c r="I57" s="4">
        <f t="shared" si="4"/>
        <v>3.7648209466807781E-10</v>
      </c>
      <c r="J57" s="4"/>
      <c r="K57" s="4"/>
      <c r="L57" s="4"/>
      <c r="M57" s="4">
        <v>6.2895362219144499E+18</v>
      </c>
      <c r="N57" s="4">
        <f t="shared" si="1"/>
        <v>-455047139328</v>
      </c>
      <c r="O57" s="4">
        <f t="shared" si="5"/>
        <v>-7.2349877033078661E-8</v>
      </c>
      <c r="P57" s="4">
        <f t="shared" si="6"/>
        <v>7.2349877033078661E-6</v>
      </c>
      <c r="Q57" s="4"/>
    </row>
    <row r="58" spans="2:17" x14ac:dyDescent="0.25">
      <c r="B58" s="4">
        <v>2223682825</v>
      </c>
      <c r="C58" s="4">
        <v>3786496963</v>
      </c>
      <c r="D58" s="4"/>
      <c r="E58" s="4">
        <f t="shared" si="0"/>
        <v>8.4199682635377603E+18</v>
      </c>
      <c r="F58" s="4">
        <v>8.4180338225432801E+18</v>
      </c>
      <c r="G58" s="4">
        <f t="shared" si="2"/>
        <v>1934440994480128</v>
      </c>
      <c r="H58" s="4">
        <f t="shared" si="3"/>
        <v>2.2974445199005385E-4</v>
      </c>
      <c r="I58" s="4">
        <f t="shared" si="4"/>
        <v>2.2974445199005385E-2</v>
      </c>
      <c r="J58" s="4"/>
      <c r="K58" s="4"/>
      <c r="L58" s="4"/>
      <c r="M58" s="4">
        <v>8.4199686164454103E+18</v>
      </c>
      <c r="N58" s="4">
        <f t="shared" si="1"/>
        <v>-352907650048</v>
      </c>
      <c r="O58" s="4">
        <f t="shared" si="5"/>
        <v>-4.1913180549177177E-8</v>
      </c>
      <c r="P58" s="4">
        <f t="shared" si="6"/>
        <v>4.1913180549177175E-6</v>
      </c>
      <c r="Q58" s="4"/>
    </row>
    <row r="59" spans="2:17" x14ac:dyDescent="0.25">
      <c r="B59" s="4">
        <v>363182635</v>
      </c>
      <c r="C59" s="4">
        <v>2042808051</v>
      </c>
      <c r="D59" s="4"/>
      <c r="E59" s="4">
        <f t="shared" si="0"/>
        <v>7.4191241076139443E+17</v>
      </c>
      <c r="F59" s="4">
        <v>7.4796703115970406E+17</v>
      </c>
      <c r="G59" s="4">
        <f t="shared" si="2"/>
        <v>-6054620398309632</v>
      </c>
      <c r="H59" s="4">
        <f t="shared" si="3"/>
        <v>8.1608291093230555E-3</v>
      </c>
      <c r="I59" s="4">
        <f t="shared" si="4"/>
        <v>0.81608291093230556</v>
      </c>
      <c r="J59" s="4"/>
      <c r="K59" s="4"/>
      <c r="L59" s="4"/>
      <c r="M59" s="4">
        <v>7.4219378124588902E+17</v>
      </c>
      <c r="N59" s="4">
        <f t="shared" si="1"/>
        <v>-281370484494592</v>
      </c>
      <c r="O59" s="4">
        <f t="shared" si="5"/>
        <v>-3.7925027323081572E-4</v>
      </c>
      <c r="P59" s="4">
        <f t="shared" si="6"/>
        <v>3.7925027323081568E-2</v>
      </c>
      <c r="Q59" s="4"/>
    </row>
    <row r="60" spans="2:17" x14ac:dyDescent="0.25">
      <c r="B60" s="4">
        <v>706447956</v>
      </c>
      <c r="C60" s="4">
        <v>2791823692</v>
      </c>
      <c r="D60" s="4"/>
      <c r="E60" s="4">
        <f t="shared" si="0"/>
        <v>1.9722781407257736E+18</v>
      </c>
      <c r="F60" s="4">
        <v>1.9726656350809001E+18</v>
      </c>
      <c r="G60" s="4">
        <f t="shared" si="2"/>
        <v>-387494355126528</v>
      </c>
      <c r="H60" s="4">
        <f t="shared" si="3"/>
        <v>1.9647044051501527E-4</v>
      </c>
      <c r="I60" s="4">
        <f t="shared" si="4"/>
        <v>1.9647044051501528E-2</v>
      </c>
      <c r="J60" s="4"/>
      <c r="K60" s="4"/>
      <c r="L60" s="4"/>
      <c r="M60" s="4">
        <v>1.97227663084814E+18</v>
      </c>
      <c r="N60" s="4">
        <f t="shared" si="1"/>
        <v>1509877633536</v>
      </c>
      <c r="O60" s="4">
        <f t="shared" si="5"/>
        <v>7.6555005217488446E-7</v>
      </c>
      <c r="P60" s="4">
        <f t="shared" si="6"/>
        <v>7.6555005217488444E-5</v>
      </c>
      <c r="Q60" s="4"/>
    </row>
    <row r="61" spans="2:17" x14ac:dyDescent="0.25">
      <c r="B61" s="4">
        <v>1562156218</v>
      </c>
      <c r="C61" s="4">
        <v>2671309630</v>
      </c>
      <c r="D61" s="4"/>
      <c r="E61" s="4">
        <f t="shared" si="0"/>
        <v>4.1730029487077796E+18</v>
      </c>
      <c r="F61" s="4">
        <v>4.1745134933027702E+18</v>
      </c>
      <c r="G61" s="4">
        <f t="shared" si="2"/>
        <v>-1510544594990592</v>
      </c>
      <c r="H61" s="4">
        <f t="shared" si="3"/>
        <v>3.6198023666826075E-4</v>
      </c>
      <c r="I61" s="4">
        <f t="shared" si="4"/>
        <v>3.6198023666826076E-2</v>
      </c>
      <c r="J61" s="4"/>
      <c r="K61" s="4"/>
      <c r="L61" s="4"/>
      <c r="M61" s="4">
        <v>4.1732894821862799E+18</v>
      </c>
      <c r="N61" s="4">
        <f t="shared" si="1"/>
        <v>-286533478500352</v>
      </c>
      <c r="O61" s="4">
        <f t="shared" si="5"/>
        <v>-6.8663617548863829E-5</v>
      </c>
      <c r="P61" s="4">
        <f t="shared" si="6"/>
        <v>6.8663617548863831E-3</v>
      </c>
      <c r="Q61" s="4"/>
    </row>
    <row r="62" spans="2:17" x14ac:dyDescent="0.25">
      <c r="B62" s="4">
        <v>1448721580</v>
      </c>
      <c r="C62" s="4">
        <v>1852267228</v>
      </c>
      <c r="D62" s="4"/>
      <c r="E62" s="4">
        <f t="shared" si="0"/>
        <v>2.6834195051303803E+18</v>
      </c>
      <c r="F62" s="4">
        <v>2.6771834258649902E+18</v>
      </c>
      <c r="G62" s="4">
        <f t="shared" si="2"/>
        <v>6236079265390080</v>
      </c>
      <c r="H62" s="4">
        <f t="shared" si="3"/>
        <v>2.3239300651528524E-3</v>
      </c>
      <c r="I62" s="4">
        <f t="shared" si="4"/>
        <v>0.23239300651528524</v>
      </c>
      <c r="J62" s="4"/>
      <c r="K62" s="4"/>
      <c r="L62" s="4"/>
      <c r="M62" s="4">
        <v>2.68341932749698E+18</v>
      </c>
      <c r="N62" s="4">
        <f t="shared" si="1"/>
        <v>177633400320</v>
      </c>
      <c r="O62" s="4">
        <f t="shared" si="5"/>
        <v>6.6196656907496558E-8</v>
      </c>
      <c r="P62" s="4">
        <f t="shared" si="6"/>
        <v>6.6196656907496557E-6</v>
      </c>
      <c r="Q62" s="4"/>
    </row>
    <row r="63" spans="2:17" x14ac:dyDescent="0.25">
      <c r="B63" s="4">
        <v>18339842</v>
      </c>
      <c r="C63" s="4">
        <v>3993471964</v>
      </c>
      <c r="D63" s="4"/>
      <c r="E63" s="4">
        <f t="shared" si="0"/>
        <v>7.3239644851189696E+16</v>
      </c>
      <c r="F63" s="4">
        <v>7.3265477023920896E+16</v>
      </c>
      <c r="G63" s="4">
        <f t="shared" si="2"/>
        <v>-25832172731200</v>
      </c>
      <c r="H63" s="4">
        <f t="shared" si="3"/>
        <v>3.5270750948733449E-4</v>
      </c>
      <c r="I63" s="4">
        <f t="shared" si="4"/>
        <v>3.5270750948733449E-2</v>
      </c>
      <c r="J63" s="4"/>
      <c r="K63" s="4"/>
      <c r="L63" s="4"/>
      <c r="M63" s="4">
        <v>7.3243647206323008E+16</v>
      </c>
      <c r="N63" s="4">
        <f t="shared" si="1"/>
        <v>-4002355133312</v>
      </c>
      <c r="O63" s="4">
        <f t="shared" si="5"/>
        <v>-5.4647385872010906E-5</v>
      </c>
      <c r="P63" s="4">
        <f t="shared" si="6"/>
        <v>5.4647385872010909E-3</v>
      </c>
      <c r="Q63" s="4"/>
    </row>
    <row r="64" spans="2:17" x14ac:dyDescent="0.25">
      <c r="B64" s="4">
        <v>2275342095</v>
      </c>
      <c r="C64" s="4">
        <v>2704973634</v>
      </c>
      <c r="D64" s="4"/>
      <c r="E64" s="4">
        <f t="shared" si="0"/>
        <v>6.1547403753053235E+18</v>
      </c>
      <c r="F64" s="4">
        <v>6.1530332406610504E+18</v>
      </c>
      <c r="G64" s="4">
        <f t="shared" si="2"/>
        <v>1707134644273152</v>
      </c>
      <c r="H64" s="4">
        <f t="shared" si="3"/>
        <v>2.7736907492031536E-4</v>
      </c>
      <c r="I64" s="4">
        <f t="shared" si="4"/>
        <v>2.7736907492031535E-2</v>
      </c>
      <c r="J64" s="4"/>
      <c r="K64" s="4"/>
      <c r="L64" s="4"/>
      <c r="M64" s="4">
        <v>6.1550203921241098E+18</v>
      </c>
      <c r="N64" s="4">
        <f t="shared" si="1"/>
        <v>-280016818786304</v>
      </c>
      <c r="O64" s="4">
        <f t="shared" si="5"/>
        <v>-4.549612196638156E-5</v>
      </c>
      <c r="P64" s="4">
        <f t="shared" si="6"/>
        <v>4.549612196638156E-3</v>
      </c>
      <c r="Q64" s="4"/>
    </row>
    <row r="65" spans="2:17" x14ac:dyDescent="0.25">
      <c r="B65" s="4">
        <v>3007053158</v>
      </c>
      <c r="C65" s="4">
        <v>2383325980</v>
      </c>
      <c r="D65" s="4"/>
      <c r="E65" s="4">
        <f t="shared" si="0"/>
        <v>7.1667879147024445E+18</v>
      </c>
      <c r="F65" s="4">
        <v>7.1710752826115799E+18</v>
      </c>
      <c r="G65" s="4">
        <f t="shared" si="2"/>
        <v>-4287367909135360</v>
      </c>
      <c r="H65" s="4">
        <f t="shared" si="3"/>
        <v>5.9822726166347919E-4</v>
      </c>
      <c r="I65" s="4">
        <f t="shared" si="4"/>
        <v>5.9822726166347921E-2</v>
      </c>
      <c r="J65" s="4"/>
      <c r="K65" s="4"/>
      <c r="L65" s="4"/>
      <c r="M65" s="4">
        <v>7.1670693969272197E+18</v>
      </c>
      <c r="N65" s="4">
        <f t="shared" si="1"/>
        <v>-281482224775168</v>
      </c>
      <c r="O65" s="4">
        <f t="shared" si="5"/>
        <v>-3.927592502042873E-5</v>
      </c>
      <c r="P65" s="4">
        <f t="shared" si="6"/>
        <v>3.9275925020428731E-3</v>
      </c>
      <c r="Q65" s="4"/>
    </row>
    <row r="66" spans="2:17" x14ac:dyDescent="0.25">
      <c r="B66" s="4">
        <v>701342803</v>
      </c>
      <c r="C66" s="4">
        <v>2393776413</v>
      </c>
      <c r="D66" s="4"/>
      <c r="E66" s="4">
        <f t="shared" si="0"/>
        <v>1.6788578592487055E+18</v>
      </c>
      <c r="F66" s="4">
        <v>1.67531399264142E+18</v>
      </c>
      <c r="G66" s="4">
        <f t="shared" si="2"/>
        <v>3543866607285504</v>
      </c>
      <c r="H66" s="4">
        <f t="shared" si="3"/>
        <v>2.1108794814061246E-3</v>
      </c>
      <c r="I66" s="4">
        <f t="shared" si="4"/>
        <v>0.21108794814061246</v>
      </c>
      <c r="J66" s="4"/>
      <c r="K66" s="4"/>
      <c r="L66" s="4"/>
      <c r="M66" s="4">
        <v>1.6788575619092401E+18</v>
      </c>
      <c r="N66" s="4">
        <f t="shared" si="1"/>
        <v>297339465472</v>
      </c>
      <c r="O66" s="4">
        <f t="shared" si="5"/>
        <v>1.7710818330091412E-7</v>
      </c>
      <c r="P66" s="4">
        <f t="shared" si="6"/>
        <v>1.7710818330091412E-5</v>
      </c>
      <c r="Q66" s="4"/>
    </row>
    <row r="67" spans="2:17" x14ac:dyDescent="0.25">
      <c r="B67" s="4">
        <v>949244529</v>
      </c>
      <c r="C67" s="4">
        <v>674639440</v>
      </c>
      <c r="D67" s="4"/>
      <c r="E67" s="4">
        <f t="shared" si="0"/>
        <v>6.4039779746762381E+17</v>
      </c>
      <c r="F67" s="4">
        <v>6.3992561039045402E+17</v>
      </c>
      <c r="G67" s="4">
        <f t="shared" si="2"/>
        <v>472187077169792</v>
      </c>
      <c r="H67" s="4">
        <f t="shared" si="3"/>
        <v>7.37334011823587E-4</v>
      </c>
      <c r="I67" s="4">
        <f t="shared" si="4"/>
        <v>7.3733401182358702E-2</v>
      </c>
      <c r="J67" s="4"/>
      <c r="K67" s="4"/>
      <c r="L67" s="4"/>
      <c r="M67" s="4">
        <v>6.4039786744876198E+17</v>
      </c>
      <c r="N67" s="4">
        <f t="shared" si="1"/>
        <v>-69981138176</v>
      </c>
      <c r="O67" s="4">
        <f t="shared" si="5"/>
        <v>-1.0927760597043276E-7</v>
      </c>
      <c r="P67" s="4">
        <f t="shared" si="6"/>
        <v>1.0927760597043277E-5</v>
      </c>
      <c r="Q67" s="4"/>
    </row>
    <row r="68" spans="2:17" x14ac:dyDescent="0.25">
      <c r="B68" s="4">
        <v>549254209</v>
      </c>
      <c r="C68" s="4">
        <v>3276545414</v>
      </c>
      <c r="D68" s="4"/>
      <c r="E68" s="4">
        <f t="shared" si="0"/>
        <v>1.7996563596191475E+18</v>
      </c>
      <c r="F68" s="4">
        <v>1.79965637847345E+18</v>
      </c>
      <c r="G68" s="4">
        <f t="shared" si="2"/>
        <v>-18854302464</v>
      </c>
      <c r="H68" s="4">
        <f t="shared" si="3"/>
        <v>1.0476612583965776E-8</v>
      </c>
      <c r="I68" s="4">
        <f t="shared" si="4"/>
        <v>1.0476612583965777E-6</v>
      </c>
      <c r="J68" s="4"/>
      <c r="K68" s="4"/>
      <c r="L68" s="4"/>
      <c r="M68" s="4">
        <v>1.7996570087333499E+18</v>
      </c>
      <c r="N68" s="4">
        <f t="shared" si="1"/>
        <v>-649114202368</v>
      </c>
      <c r="O68" s="4">
        <f t="shared" si="5"/>
        <v>-3.6068786071212442E-7</v>
      </c>
      <c r="P68" s="4">
        <f t="shared" si="6"/>
        <v>3.6068786071212443E-5</v>
      </c>
      <c r="Q68" s="4"/>
    </row>
    <row r="69" spans="2:17" x14ac:dyDescent="0.25">
      <c r="B69" s="4">
        <v>1558112441</v>
      </c>
      <c r="C69" s="4">
        <v>2521412396</v>
      </c>
      <c r="D69" s="4"/>
      <c r="E69" s="4">
        <f t="shared" ref="E69:E132" si="7">B69*C69</f>
        <v>3.9286440230992184E+18</v>
      </c>
      <c r="F69" s="4">
        <v>3.92642418131791E+18</v>
      </c>
      <c r="G69" s="4">
        <f t="shared" si="2"/>
        <v>2219841781308416</v>
      </c>
      <c r="H69" s="4">
        <f t="shared" si="3"/>
        <v>5.6504019408641485E-4</v>
      </c>
      <c r="I69" s="4">
        <f t="shared" si="4"/>
        <v>5.6504019408641484E-2</v>
      </c>
      <c r="J69" s="4"/>
      <c r="K69" s="4"/>
      <c r="L69" s="4"/>
      <c r="M69" s="4">
        <v>3.92892558381169E+18</v>
      </c>
      <c r="N69" s="4">
        <f t="shared" ref="N69:N132" si="8">B69*C69-M69</f>
        <v>-281560712471552</v>
      </c>
      <c r="O69" s="4">
        <f t="shared" si="5"/>
        <v>-7.1668675200924704E-5</v>
      </c>
      <c r="P69" s="4">
        <f t="shared" si="6"/>
        <v>7.1668675200924703E-3</v>
      </c>
      <c r="Q69" s="4"/>
    </row>
    <row r="70" spans="2:17" x14ac:dyDescent="0.25">
      <c r="B70" s="4">
        <v>3345273742</v>
      </c>
      <c r="C70" s="4">
        <v>2593689397</v>
      </c>
      <c r="D70" s="4"/>
      <c r="E70" s="4">
        <f t="shared" si="7"/>
        <v>8.676601034687914E+18</v>
      </c>
      <c r="F70" s="4">
        <v>8.6819449297763901E+18</v>
      </c>
      <c r="G70" s="4">
        <f t="shared" ref="G70:G133" si="9">E70-F70</f>
        <v>-5343895088476160</v>
      </c>
      <c r="H70" s="4">
        <f t="shared" ref="H70:H133" si="10">ABS(G70/E70)</f>
        <v>6.1589729285834024E-4</v>
      </c>
      <c r="I70" s="4">
        <f t="shared" ref="I70:I133" si="11">ABS(H70*100)</f>
        <v>6.1589729285834026E-2</v>
      </c>
      <c r="J70" s="4"/>
      <c r="K70" s="4"/>
      <c r="L70" s="4"/>
      <c r="M70" s="4">
        <v>8.6765999932201595E+18</v>
      </c>
      <c r="N70" s="4">
        <f t="shared" si="8"/>
        <v>1041467754496</v>
      </c>
      <c r="O70" s="4">
        <f t="shared" ref="O70:O133" si="12">N70/E70</f>
        <v>1.2003176708625284E-7</v>
      </c>
      <c r="P70" s="4">
        <f t="shared" ref="P70:P133" si="13">ABS(O70*100)</f>
        <v>1.2003176708625283E-5</v>
      </c>
      <c r="Q70" s="4"/>
    </row>
    <row r="71" spans="2:17" x14ac:dyDescent="0.25">
      <c r="B71" s="4">
        <v>412649009</v>
      </c>
      <c r="C71" s="4">
        <v>4136931821</v>
      </c>
      <c r="D71" s="4"/>
      <c r="E71" s="4">
        <f t="shared" si="7"/>
        <v>1.7071008162362153E+18</v>
      </c>
      <c r="F71" s="4">
        <v>1.7075273550968901E+18</v>
      </c>
      <c r="G71" s="4">
        <f t="shared" si="9"/>
        <v>-426538860674816</v>
      </c>
      <c r="H71" s="4">
        <f t="shared" si="10"/>
        <v>2.4986155276713012E-4</v>
      </c>
      <c r="I71" s="4">
        <f t="shared" si="11"/>
        <v>2.4986155276713013E-2</v>
      </c>
      <c r="J71" s="4"/>
      <c r="K71" s="4"/>
      <c r="L71" s="4"/>
      <c r="M71" s="4">
        <v>1.70710012059871E+18</v>
      </c>
      <c r="N71" s="4">
        <f t="shared" si="8"/>
        <v>695637505280</v>
      </c>
      <c r="O71" s="4">
        <f t="shared" si="12"/>
        <v>4.0749643996640389E-7</v>
      </c>
      <c r="P71" s="4">
        <f t="shared" si="13"/>
        <v>4.074964399664039E-5</v>
      </c>
      <c r="Q71" s="4"/>
    </row>
    <row r="72" spans="2:17" x14ac:dyDescent="0.25">
      <c r="B72" s="4">
        <v>2412373791</v>
      </c>
      <c r="C72" s="4">
        <v>1259156118</v>
      </c>
      <c r="D72" s="4"/>
      <c r="E72" s="4">
        <f t="shared" si="7"/>
        <v>3.0375552178405033E+18</v>
      </c>
      <c r="F72" s="4">
        <v>3.0375552176242299E+18</v>
      </c>
      <c r="G72" s="4">
        <f t="shared" si="9"/>
        <v>216273408</v>
      </c>
      <c r="H72" s="4">
        <f t="shared" si="10"/>
        <v>7.1199827654081561E-11</v>
      </c>
      <c r="I72" s="4">
        <f t="shared" si="11"/>
        <v>7.119982765408156E-9</v>
      </c>
      <c r="J72" s="4"/>
      <c r="K72" s="4"/>
      <c r="L72" s="4"/>
      <c r="M72" s="4">
        <v>3.0375532842966098E+18</v>
      </c>
      <c r="N72" s="4">
        <f t="shared" si="8"/>
        <v>1933543893504</v>
      </c>
      <c r="O72" s="4">
        <f t="shared" si="12"/>
        <v>6.3654608882422856E-7</v>
      </c>
      <c r="P72" s="4">
        <f t="shared" si="13"/>
        <v>6.3654608882422859E-5</v>
      </c>
      <c r="Q72" s="4"/>
    </row>
    <row r="73" spans="2:17" x14ac:dyDescent="0.25">
      <c r="B73" s="4">
        <v>4123573739</v>
      </c>
      <c r="C73" s="4">
        <v>3208505726</v>
      </c>
      <c r="D73" s="4"/>
      <c r="E73" s="4">
        <f t="shared" si="7"/>
        <v>1.323050995316473E+19</v>
      </c>
      <c r="F73" s="4">
        <v>1.3230510187016401E+19</v>
      </c>
      <c r="G73" s="4">
        <f t="shared" si="9"/>
        <v>-233851670528</v>
      </c>
      <c r="H73" s="4">
        <f t="shared" si="10"/>
        <v>1.7675181935981448E-8</v>
      </c>
      <c r="I73" s="4">
        <f t="shared" si="11"/>
        <v>1.7675181935981449E-6</v>
      </c>
      <c r="J73" s="4"/>
      <c r="K73" s="4"/>
      <c r="L73" s="4"/>
      <c r="M73" s="4">
        <v>1.32310689286091E+19</v>
      </c>
      <c r="N73" s="4">
        <f t="shared" si="8"/>
        <v>-558975444369408</v>
      </c>
      <c r="O73" s="4">
        <f t="shared" si="12"/>
        <v>-4.2248971985822916E-5</v>
      </c>
      <c r="P73" s="4">
        <f t="shared" si="13"/>
        <v>4.2248971985822913E-3</v>
      </c>
      <c r="Q73" s="4"/>
    </row>
    <row r="74" spans="2:17" x14ac:dyDescent="0.25">
      <c r="B74" s="4">
        <v>799645791</v>
      </c>
      <c r="C74" s="4">
        <v>1742045903</v>
      </c>
      <c r="D74" s="4"/>
      <c r="E74" s="4">
        <f t="shared" si="7"/>
        <v>1.3930196740627443E+18</v>
      </c>
      <c r="F74" s="4">
        <v>1.39795832588813E+18</v>
      </c>
      <c r="G74" s="4">
        <f t="shared" si="9"/>
        <v>-4938651825385728</v>
      </c>
      <c r="H74" s="4">
        <f t="shared" si="10"/>
        <v>3.5452850504129217E-3</v>
      </c>
      <c r="I74" s="4">
        <f t="shared" si="11"/>
        <v>0.35452850504129219</v>
      </c>
      <c r="J74" s="4"/>
      <c r="K74" s="4"/>
      <c r="L74" s="4"/>
      <c r="M74" s="4">
        <v>1.3930195717096499E+18</v>
      </c>
      <c r="N74" s="4">
        <f t="shared" si="8"/>
        <v>102353094400</v>
      </c>
      <c r="O74" s="4">
        <f t="shared" si="12"/>
        <v>7.3475699091518941E-8</v>
      </c>
      <c r="P74" s="4">
        <f t="shared" si="13"/>
        <v>7.3475699091518939E-6</v>
      </c>
      <c r="Q74" s="4"/>
    </row>
    <row r="75" spans="2:17" x14ac:dyDescent="0.25">
      <c r="B75" s="4">
        <v>2140002047</v>
      </c>
      <c r="C75" s="4">
        <v>761565786</v>
      </c>
      <c r="D75" s="4"/>
      <c r="E75" s="4">
        <f t="shared" si="7"/>
        <v>1.629752340965164E+18</v>
      </c>
      <c r="F75" s="4">
        <v>1.62977575166529E+18</v>
      </c>
      <c r="G75" s="4">
        <f t="shared" si="9"/>
        <v>-23410700125952</v>
      </c>
      <c r="H75" s="4">
        <f t="shared" si="10"/>
        <v>1.4364575240976692E-5</v>
      </c>
      <c r="I75" s="4">
        <f t="shared" si="11"/>
        <v>1.4364575240976693E-3</v>
      </c>
      <c r="J75" s="4"/>
      <c r="K75" s="4"/>
      <c r="L75" s="4"/>
      <c r="M75" s="4">
        <v>1.6297503886677901E+18</v>
      </c>
      <c r="N75" s="4">
        <f t="shared" si="8"/>
        <v>1952297373952</v>
      </c>
      <c r="O75" s="4">
        <f t="shared" si="12"/>
        <v>1.1979104584662353E-6</v>
      </c>
      <c r="P75" s="4">
        <f t="shared" si="13"/>
        <v>1.1979104584662354E-4</v>
      </c>
      <c r="Q75" s="4"/>
    </row>
    <row r="76" spans="2:17" x14ac:dyDescent="0.25">
      <c r="B76" s="4">
        <v>98970635</v>
      </c>
      <c r="C76" s="4">
        <v>2487926568</v>
      </c>
      <c r="D76" s="4"/>
      <c r="E76" s="4">
        <f t="shared" si="7"/>
        <v>2.4623167226833069E+17</v>
      </c>
      <c r="F76" s="4">
        <v>2.4441419135200602E+17</v>
      </c>
      <c r="G76" s="4">
        <f t="shared" si="9"/>
        <v>1817480916324672</v>
      </c>
      <c r="H76" s="4">
        <f t="shared" si="10"/>
        <v>7.3811825244969875E-3</v>
      </c>
      <c r="I76" s="4">
        <f t="shared" si="11"/>
        <v>0.73811825244969875</v>
      </c>
      <c r="J76" s="4"/>
      <c r="K76" s="4"/>
      <c r="L76" s="4"/>
      <c r="M76" s="4">
        <v>2.4623167048188E+17</v>
      </c>
      <c r="N76" s="4">
        <f t="shared" si="8"/>
        <v>1786450688</v>
      </c>
      <c r="O76" s="4">
        <f t="shared" si="12"/>
        <v>7.255162065638808E-9</v>
      </c>
      <c r="P76" s="4">
        <f t="shared" si="13"/>
        <v>7.2551620656388085E-7</v>
      </c>
      <c r="Q76" s="4"/>
    </row>
    <row r="77" spans="2:17" x14ac:dyDescent="0.25">
      <c r="B77" s="4">
        <v>1214832272</v>
      </c>
      <c r="C77" s="4">
        <v>737881175</v>
      </c>
      <c r="D77" s="4"/>
      <c r="E77" s="4">
        <f t="shared" si="7"/>
        <v>8.9640186429127962E+17</v>
      </c>
      <c r="F77" s="4">
        <v>8.9640186392791104E+17</v>
      </c>
      <c r="G77" s="4">
        <f t="shared" si="9"/>
        <v>363368576</v>
      </c>
      <c r="H77" s="4">
        <f t="shared" si="10"/>
        <v>4.0536347644400465E-10</v>
      </c>
      <c r="I77" s="4">
        <f t="shared" si="11"/>
        <v>4.0536347644400466E-8</v>
      </c>
      <c r="J77" s="4"/>
      <c r="K77" s="4"/>
      <c r="L77" s="4"/>
      <c r="M77" s="4">
        <v>8.9640150541351795E+17</v>
      </c>
      <c r="N77" s="4">
        <f t="shared" si="8"/>
        <v>358877761664</v>
      </c>
      <c r="O77" s="4">
        <f t="shared" si="12"/>
        <v>4.0035365382438019E-7</v>
      </c>
      <c r="P77" s="4">
        <f t="shared" si="13"/>
        <v>4.0035365382438016E-5</v>
      </c>
      <c r="Q77" s="4"/>
    </row>
    <row r="78" spans="2:17" x14ac:dyDescent="0.25">
      <c r="B78" s="4">
        <v>615674953</v>
      </c>
      <c r="C78" s="4">
        <v>3845119946</v>
      </c>
      <c r="D78" s="4"/>
      <c r="E78" s="4">
        <f t="shared" si="7"/>
        <v>2.3673440420329124E+18</v>
      </c>
      <c r="F78" s="4">
        <v>2.3659798633874801E+18</v>
      </c>
      <c r="G78" s="4">
        <f t="shared" si="9"/>
        <v>1364178645432320</v>
      </c>
      <c r="H78" s="4">
        <f t="shared" si="10"/>
        <v>5.7624858119940058E-4</v>
      </c>
      <c r="I78" s="4">
        <f t="shared" si="11"/>
        <v>5.7624858119940059E-2</v>
      </c>
      <c r="J78" s="4"/>
      <c r="K78" s="4"/>
      <c r="L78" s="4"/>
      <c r="M78" s="4">
        <v>2.36735205401538E+18</v>
      </c>
      <c r="N78" s="4">
        <f t="shared" si="8"/>
        <v>-8011982467584</v>
      </c>
      <c r="O78" s="4">
        <f t="shared" si="12"/>
        <v>-3.3843760456143335E-6</v>
      </c>
      <c r="P78" s="4">
        <f t="shared" si="13"/>
        <v>3.3843760456143333E-4</v>
      </c>
      <c r="Q78" s="4"/>
    </row>
    <row r="79" spans="2:17" x14ac:dyDescent="0.25">
      <c r="B79" s="4">
        <v>3544818086</v>
      </c>
      <c r="C79" s="4">
        <v>2388923164</v>
      </c>
      <c r="D79" s="4"/>
      <c r="E79" s="4">
        <f t="shared" si="7"/>
        <v>8.4682980378115441E+18</v>
      </c>
      <c r="F79" s="4">
        <v>8.4735451674335498E+18</v>
      </c>
      <c r="G79" s="4">
        <f t="shared" si="9"/>
        <v>-5247129622005760</v>
      </c>
      <c r="H79" s="4">
        <f t="shared" si="10"/>
        <v>6.1962032967863897E-4</v>
      </c>
      <c r="I79" s="4">
        <f t="shared" si="11"/>
        <v>6.19620329678639E-2</v>
      </c>
      <c r="J79" s="4"/>
      <c r="K79" s="4"/>
      <c r="L79" s="4"/>
      <c r="M79" s="4">
        <v>8.4682983614128302E+18</v>
      </c>
      <c r="N79" s="4">
        <f t="shared" si="8"/>
        <v>-323601286144</v>
      </c>
      <c r="O79" s="4">
        <f t="shared" si="12"/>
        <v>-3.8213261354182102E-8</v>
      </c>
      <c r="P79" s="4">
        <f t="shared" si="13"/>
        <v>3.8213261354182104E-6</v>
      </c>
      <c r="Q79" s="4"/>
    </row>
    <row r="80" spans="2:17" x14ac:dyDescent="0.25">
      <c r="B80" s="4">
        <v>746464344</v>
      </c>
      <c r="C80" s="4">
        <v>732799575</v>
      </c>
      <c r="D80" s="4"/>
      <c r="E80" s="4">
        <f t="shared" si="7"/>
        <v>5.4700875403585382E+17</v>
      </c>
      <c r="F80" s="4">
        <v>5.4700824786337702E+17</v>
      </c>
      <c r="G80" s="4">
        <f t="shared" si="9"/>
        <v>506172476800</v>
      </c>
      <c r="H80" s="4">
        <f t="shared" si="10"/>
        <v>9.253462089325591E-7</v>
      </c>
      <c r="I80" s="4">
        <f t="shared" si="11"/>
        <v>9.2534620893255909E-5</v>
      </c>
      <c r="J80" s="4"/>
      <c r="K80" s="4"/>
      <c r="L80" s="4"/>
      <c r="M80" s="4">
        <v>5.4700844103450598E+17</v>
      </c>
      <c r="N80" s="4">
        <f t="shared" si="8"/>
        <v>313001347840</v>
      </c>
      <c r="O80" s="4">
        <f t="shared" si="12"/>
        <v>5.7220537245640539E-7</v>
      </c>
      <c r="P80" s="4">
        <f t="shared" si="13"/>
        <v>5.7220537245640537E-5</v>
      </c>
      <c r="Q80" s="4"/>
    </row>
    <row r="81" spans="2:17" x14ac:dyDescent="0.25">
      <c r="B81" s="4">
        <v>1801104086</v>
      </c>
      <c r="C81" s="4">
        <v>986538101</v>
      </c>
      <c r="D81" s="4"/>
      <c r="E81" s="4">
        <f t="shared" si="7"/>
        <v>1.7768578047057807E+18</v>
      </c>
      <c r="F81" s="4">
        <v>1.7768577312221701E+18</v>
      </c>
      <c r="G81" s="4">
        <f t="shared" si="9"/>
        <v>73483610624</v>
      </c>
      <c r="H81" s="4">
        <f t="shared" si="10"/>
        <v>4.1355932044414611E-8</v>
      </c>
      <c r="I81" s="4">
        <f t="shared" si="11"/>
        <v>4.135593204441461E-6</v>
      </c>
      <c r="J81" s="4"/>
      <c r="K81" s="4"/>
      <c r="L81" s="4"/>
      <c r="M81" s="4">
        <v>1.7768580093830999E+18</v>
      </c>
      <c r="N81" s="4">
        <f t="shared" si="8"/>
        <v>-204677319168</v>
      </c>
      <c r="O81" s="4">
        <f t="shared" si="12"/>
        <v>-1.1519060142344441E-7</v>
      </c>
      <c r="P81" s="4">
        <f t="shared" si="13"/>
        <v>1.1519060142344441E-5</v>
      </c>
      <c r="Q81" s="4"/>
    </row>
    <row r="82" spans="2:17" x14ac:dyDescent="0.25">
      <c r="B82" s="4">
        <v>3819023303</v>
      </c>
      <c r="C82" s="4">
        <v>638485068</v>
      </c>
      <c r="D82" s="4"/>
      <c r="E82" s="4">
        <f t="shared" si="7"/>
        <v>2.4383893533095398E+18</v>
      </c>
      <c r="F82" s="4">
        <v>2.43704094469662E+18</v>
      </c>
      <c r="G82" s="4">
        <f t="shared" si="9"/>
        <v>1348408612919808</v>
      </c>
      <c r="H82" s="4">
        <f t="shared" si="10"/>
        <v>5.5299151101101244E-4</v>
      </c>
      <c r="I82" s="4">
        <f t="shared" si="11"/>
        <v>5.5299151101101243E-2</v>
      </c>
      <c r="J82" s="4"/>
      <c r="K82" s="4"/>
      <c r="L82" s="4"/>
      <c r="M82" s="4">
        <v>2.4383905206818898E+18</v>
      </c>
      <c r="N82" s="4">
        <f t="shared" si="8"/>
        <v>-1167372349952</v>
      </c>
      <c r="O82" s="4">
        <f t="shared" si="12"/>
        <v>-4.7874731259286659E-7</v>
      </c>
      <c r="P82" s="4">
        <f t="shared" si="13"/>
        <v>4.7874731259286661E-5</v>
      </c>
      <c r="Q82" s="4"/>
    </row>
    <row r="83" spans="2:17" x14ac:dyDescent="0.25">
      <c r="B83" s="4">
        <v>3062712173</v>
      </c>
      <c r="C83" s="4">
        <v>2689397568</v>
      </c>
      <c r="D83" s="4"/>
      <c r="E83" s="4">
        <f t="shared" si="7"/>
        <v>8.2368506695501957E+18</v>
      </c>
      <c r="F83" s="4">
        <v>8.2348324764973998E+18</v>
      </c>
      <c r="G83" s="4">
        <f t="shared" si="9"/>
        <v>2018193052795904</v>
      </c>
      <c r="H83" s="4">
        <f t="shared" si="10"/>
        <v>2.4501998807101294E-4</v>
      </c>
      <c r="I83" s="4">
        <f t="shared" si="11"/>
        <v>2.4501998807101293E-2</v>
      </c>
      <c r="J83" s="4"/>
      <c r="K83" s="4"/>
      <c r="L83" s="4"/>
      <c r="M83" s="4">
        <v>8.2368523348941404E+18</v>
      </c>
      <c r="N83" s="4">
        <f t="shared" si="8"/>
        <v>-1665343944704</v>
      </c>
      <c r="O83" s="4">
        <f t="shared" si="12"/>
        <v>-2.0218212172528585E-7</v>
      </c>
      <c r="P83" s="4">
        <f t="shared" si="13"/>
        <v>2.0218212172528585E-5</v>
      </c>
      <c r="Q83" s="4"/>
    </row>
    <row r="84" spans="2:17" x14ac:dyDescent="0.25">
      <c r="B84" s="4">
        <v>919219821</v>
      </c>
      <c r="C84" s="4">
        <v>1379581092</v>
      </c>
      <c r="D84" s="4"/>
      <c r="E84" s="4">
        <f t="shared" si="7"/>
        <v>1.2681382844432246E+18</v>
      </c>
      <c r="F84" s="4">
        <v>1.2680791101561001E+18</v>
      </c>
      <c r="G84" s="4">
        <f t="shared" si="9"/>
        <v>59174287124480</v>
      </c>
      <c r="H84" s="4">
        <f t="shared" si="10"/>
        <v>4.6662330008008897E-5</v>
      </c>
      <c r="I84" s="4">
        <f t="shared" si="11"/>
        <v>4.6662330008008894E-3</v>
      </c>
      <c r="J84" s="4"/>
      <c r="K84" s="4"/>
      <c r="L84" s="4"/>
      <c r="M84" s="4">
        <v>1.26813828355343E+18</v>
      </c>
      <c r="N84" s="4">
        <f t="shared" si="8"/>
        <v>889794560</v>
      </c>
      <c r="O84" s="4">
        <f t="shared" si="12"/>
        <v>7.0165420515686412E-10</v>
      </c>
      <c r="P84" s="4">
        <f t="shared" si="13"/>
        <v>7.0165420515686412E-8</v>
      </c>
      <c r="Q84" s="4"/>
    </row>
    <row r="85" spans="2:17" x14ac:dyDescent="0.25">
      <c r="B85" s="4">
        <v>2397405469</v>
      </c>
      <c r="C85" s="4">
        <v>2495374633</v>
      </c>
      <c r="D85" s="4"/>
      <c r="E85" s="4">
        <f t="shared" si="7"/>
        <v>5.9824247923580682E+18</v>
      </c>
      <c r="F85" s="4">
        <v>5.9805603479839498E+18</v>
      </c>
      <c r="G85" s="4">
        <f t="shared" si="9"/>
        <v>1864444374118400</v>
      </c>
      <c r="H85" s="4">
        <f t="shared" si="10"/>
        <v>3.1165362521565432E-4</v>
      </c>
      <c r="I85" s="4">
        <f t="shared" si="11"/>
        <v>3.1165362521565432E-2</v>
      </c>
      <c r="J85" s="4"/>
      <c r="K85" s="4"/>
      <c r="L85" s="4"/>
      <c r="M85" s="4">
        <v>5.9824250218267699E+18</v>
      </c>
      <c r="N85" s="4">
        <f t="shared" si="8"/>
        <v>-229468701696</v>
      </c>
      <c r="O85" s="4">
        <f t="shared" si="12"/>
        <v>-3.8357139397577154E-8</v>
      </c>
      <c r="P85" s="4">
        <f t="shared" si="13"/>
        <v>3.8357139397577153E-6</v>
      </c>
      <c r="Q85" s="4"/>
    </row>
    <row r="86" spans="2:17" x14ac:dyDescent="0.25">
      <c r="B86" s="4">
        <v>237347356</v>
      </c>
      <c r="C86" s="4">
        <v>3723775419</v>
      </c>
      <c r="D86" s="4"/>
      <c r="E86" s="4">
        <f t="shared" si="7"/>
        <v>8.8382825003744218E+17</v>
      </c>
      <c r="F86" s="4">
        <v>8.8312481912440102E+17</v>
      </c>
      <c r="G86" s="4">
        <f t="shared" si="9"/>
        <v>703430913041152</v>
      </c>
      <c r="H86" s="4">
        <f t="shared" si="10"/>
        <v>7.9589095846546221E-4</v>
      </c>
      <c r="I86" s="4">
        <f t="shared" si="11"/>
        <v>7.9589095846546221E-2</v>
      </c>
      <c r="J86" s="4"/>
      <c r="K86" s="4"/>
      <c r="L86" s="4"/>
      <c r="M86" s="4">
        <v>8.8382825916863002E+17</v>
      </c>
      <c r="N86" s="4">
        <f t="shared" si="8"/>
        <v>-9131187840</v>
      </c>
      <c r="O86" s="4">
        <f t="shared" si="12"/>
        <v>-1.0331405269760466E-8</v>
      </c>
      <c r="P86" s="4">
        <f t="shared" si="13"/>
        <v>1.0331405269760466E-6</v>
      </c>
      <c r="Q86" s="4"/>
    </row>
    <row r="87" spans="2:17" x14ac:dyDescent="0.25">
      <c r="B87" s="4">
        <v>1854285533</v>
      </c>
      <c r="C87" s="4">
        <v>1985286380</v>
      </c>
      <c r="D87" s="4"/>
      <c r="E87" s="4">
        <f t="shared" si="7"/>
        <v>3.6812878132959406E+18</v>
      </c>
      <c r="F87" s="4">
        <v>3.6902640379344E+18</v>
      </c>
      <c r="G87" s="4">
        <f t="shared" si="9"/>
        <v>-8976224638459392</v>
      </c>
      <c r="H87" s="4">
        <f t="shared" si="10"/>
        <v>2.438338183186708E-3</v>
      </c>
      <c r="I87" s="4">
        <f t="shared" si="11"/>
        <v>0.24383381831867079</v>
      </c>
      <c r="J87" s="4"/>
      <c r="K87" s="4"/>
      <c r="L87" s="4"/>
      <c r="M87" s="4">
        <v>3.6812892014427899E+18</v>
      </c>
      <c r="N87" s="4">
        <f t="shared" si="8"/>
        <v>-1388146849280</v>
      </c>
      <c r="O87" s="4">
        <f t="shared" si="12"/>
        <v>-3.7708185821992565E-7</v>
      </c>
      <c r="P87" s="4">
        <f t="shared" si="13"/>
        <v>3.7708185821992564E-5</v>
      </c>
      <c r="Q87" s="4"/>
    </row>
    <row r="88" spans="2:17" x14ac:dyDescent="0.25">
      <c r="B88" s="4">
        <v>592358982</v>
      </c>
      <c r="C88" s="4">
        <v>4040355297</v>
      </c>
      <c r="D88" s="4"/>
      <c r="E88" s="4">
        <f t="shared" si="7"/>
        <v>2.3933407506492278E+18</v>
      </c>
      <c r="F88" s="4">
        <v>2.3933407491389798E+18</v>
      </c>
      <c r="G88" s="4">
        <f t="shared" si="9"/>
        <v>1510247936</v>
      </c>
      <c r="H88" s="4">
        <f t="shared" si="10"/>
        <v>6.3102085885193055E-10</v>
      </c>
      <c r="I88" s="4">
        <f t="shared" si="11"/>
        <v>6.3102085885193061E-8</v>
      </c>
      <c r="J88" s="4"/>
      <c r="K88" s="4"/>
      <c r="L88" s="4"/>
      <c r="M88" s="4">
        <v>2.3936203700050601E+18</v>
      </c>
      <c r="N88" s="4">
        <f t="shared" si="8"/>
        <v>-279619355832320</v>
      </c>
      <c r="O88" s="4">
        <f t="shared" si="12"/>
        <v>-1.1683223784848408E-4</v>
      </c>
      <c r="P88" s="4">
        <f t="shared" si="13"/>
        <v>1.1683223784848408E-2</v>
      </c>
      <c r="Q88" s="4"/>
    </row>
    <row r="89" spans="2:17" x14ac:dyDescent="0.25">
      <c r="B89" s="4">
        <v>2054996724</v>
      </c>
      <c r="C89" s="4">
        <v>755766874</v>
      </c>
      <c r="D89" s="4"/>
      <c r="E89" s="4">
        <f t="shared" si="7"/>
        <v>1.5530984501777208E+18</v>
      </c>
      <c r="F89" s="4">
        <v>1.55309844343981E+18</v>
      </c>
      <c r="G89" s="4">
        <f t="shared" si="9"/>
        <v>6737910784</v>
      </c>
      <c r="H89" s="4">
        <f t="shared" si="10"/>
        <v>4.3383668197138316E-9</v>
      </c>
      <c r="I89" s="4">
        <f t="shared" si="11"/>
        <v>4.3383668197138316E-7</v>
      </c>
      <c r="J89" s="4"/>
      <c r="K89" s="4"/>
      <c r="L89" s="4"/>
      <c r="M89" s="4">
        <v>1.5530984911628101E+18</v>
      </c>
      <c r="N89" s="4">
        <f t="shared" si="8"/>
        <v>-40985089280</v>
      </c>
      <c r="O89" s="4">
        <f t="shared" si="12"/>
        <v>-2.6389240988109983E-8</v>
      </c>
      <c r="P89" s="4">
        <f t="shared" si="13"/>
        <v>2.6389240988109983E-6</v>
      </c>
      <c r="Q89" s="4"/>
    </row>
    <row r="90" spans="2:17" x14ac:dyDescent="0.25">
      <c r="B90" s="4">
        <v>3287859079</v>
      </c>
      <c r="C90" s="4">
        <v>1275075736</v>
      </c>
      <c r="D90" s="4"/>
      <c r="E90" s="4">
        <f t="shared" si="7"/>
        <v>4.1922693350202071E+18</v>
      </c>
      <c r="F90" s="4">
        <v>4.1922693369421399E+18</v>
      </c>
      <c r="G90" s="4">
        <f t="shared" si="9"/>
        <v>-1921932800</v>
      </c>
      <c r="H90" s="4">
        <f t="shared" si="10"/>
        <v>4.5844688077292538E-10</v>
      </c>
      <c r="I90" s="4">
        <f t="shared" si="11"/>
        <v>4.5844688077292542E-8</v>
      </c>
      <c r="J90" s="4"/>
      <c r="K90" s="4"/>
      <c r="L90" s="4"/>
      <c r="M90" s="4">
        <v>4.1922684050659E+18</v>
      </c>
      <c r="N90" s="4">
        <f t="shared" si="8"/>
        <v>929954307072</v>
      </c>
      <c r="O90" s="4">
        <f t="shared" si="12"/>
        <v>2.2182599273944728E-7</v>
      </c>
      <c r="P90" s="4">
        <f t="shared" si="13"/>
        <v>2.218259927394473E-5</v>
      </c>
      <c r="Q90" s="4"/>
    </row>
    <row r="91" spans="2:17" x14ac:dyDescent="0.25">
      <c r="B91" s="4">
        <v>4165837808</v>
      </c>
      <c r="C91" s="4">
        <v>1739476687</v>
      </c>
      <c r="D91" s="4"/>
      <c r="E91" s="4">
        <f t="shared" si="7"/>
        <v>7.2463777488391823E+18</v>
      </c>
      <c r="F91" s="4">
        <v>7.2419390239482604E+18</v>
      </c>
      <c r="G91" s="4">
        <f t="shared" si="9"/>
        <v>4438724890921984</v>
      </c>
      <c r="H91" s="4">
        <f t="shared" si="10"/>
        <v>6.1254395572091669E-4</v>
      </c>
      <c r="I91" s="4">
        <f t="shared" si="11"/>
        <v>6.1254395572091669E-2</v>
      </c>
      <c r="J91" s="4"/>
      <c r="K91" s="4"/>
      <c r="L91" s="4"/>
      <c r="M91" s="4">
        <v>7.2463778013687101E+18</v>
      </c>
      <c r="N91" s="4">
        <f t="shared" si="8"/>
        <v>-52529527808</v>
      </c>
      <c r="O91" s="4">
        <f t="shared" si="12"/>
        <v>-7.2490738999101794E-9</v>
      </c>
      <c r="P91" s="4">
        <f t="shared" si="13"/>
        <v>7.2490738999101791E-7</v>
      </c>
      <c r="Q91" s="4"/>
    </row>
    <row r="92" spans="2:17" x14ac:dyDescent="0.25">
      <c r="B92" s="4">
        <v>761003610</v>
      </c>
      <c r="C92" s="4">
        <v>4222817783</v>
      </c>
      <c r="D92" s="4"/>
      <c r="E92" s="4">
        <f t="shared" si="7"/>
        <v>3.2135795772351964E+18</v>
      </c>
      <c r="F92" s="4">
        <v>3.2135795755952599E+18</v>
      </c>
      <c r="G92" s="4">
        <f t="shared" si="9"/>
        <v>1639936512</v>
      </c>
      <c r="H92" s="4">
        <f t="shared" si="10"/>
        <v>5.1031457992116059E-10</v>
      </c>
      <c r="I92" s="4">
        <f t="shared" si="11"/>
        <v>5.1031457992116058E-8</v>
      </c>
      <c r="J92" s="4"/>
      <c r="K92" s="4"/>
      <c r="L92" s="4"/>
      <c r="M92" s="4">
        <v>3.2135795884119398E+18</v>
      </c>
      <c r="N92" s="4">
        <f t="shared" si="8"/>
        <v>-11176743424</v>
      </c>
      <c r="O92" s="4">
        <f t="shared" si="12"/>
        <v>-3.4779731310142047E-9</v>
      </c>
      <c r="P92" s="4">
        <f t="shared" si="13"/>
        <v>3.4779731310142047E-7</v>
      </c>
      <c r="Q92" s="4"/>
    </row>
    <row r="93" spans="2:17" x14ac:dyDescent="0.25">
      <c r="B93" s="4">
        <v>3124744564</v>
      </c>
      <c r="C93" s="4">
        <v>817649249</v>
      </c>
      <c r="D93" s="4"/>
      <c r="E93" s="4">
        <f t="shared" si="7"/>
        <v>2.5549450460714322E+18</v>
      </c>
      <c r="F93" s="4">
        <v>2.5549450423857101E+18</v>
      </c>
      <c r="G93" s="4">
        <f t="shared" si="9"/>
        <v>3685722112</v>
      </c>
      <c r="H93" s="4">
        <f t="shared" si="10"/>
        <v>1.4425837133629499E-9</v>
      </c>
      <c r="I93" s="4">
        <f t="shared" si="11"/>
        <v>1.4425837133629499E-7</v>
      </c>
      <c r="J93" s="4"/>
      <c r="K93" s="4"/>
      <c r="L93" s="4"/>
      <c r="M93" s="4">
        <v>2.5549439588341299E+18</v>
      </c>
      <c r="N93" s="4">
        <f t="shared" si="8"/>
        <v>1087237302272</v>
      </c>
      <c r="O93" s="4">
        <f t="shared" si="12"/>
        <v>4.2554234344248304E-7</v>
      </c>
      <c r="P93" s="4">
        <f t="shared" si="13"/>
        <v>4.2554234344248304E-5</v>
      </c>
      <c r="Q93" s="4"/>
    </row>
    <row r="94" spans="2:17" x14ac:dyDescent="0.25">
      <c r="B94" s="4">
        <v>3965803992</v>
      </c>
      <c r="C94" s="4">
        <v>2523714860</v>
      </c>
      <c r="D94" s="4"/>
      <c r="E94" s="4">
        <f t="shared" si="7"/>
        <v>1.0008558466457721E+19</v>
      </c>
      <c r="F94" s="4">
        <v>1.0015062098152499E+19</v>
      </c>
      <c r="G94" s="4">
        <f t="shared" si="9"/>
        <v>-6503631694778368</v>
      </c>
      <c r="H94" s="4">
        <f t="shared" si="10"/>
        <v>6.498070343071259E-4</v>
      </c>
      <c r="I94" s="4">
        <f t="shared" si="11"/>
        <v>6.4980703430712591E-2</v>
      </c>
      <c r="J94" s="4"/>
      <c r="K94" s="4"/>
      <c r="L94" s="4"/>
      <c r="M94" s="4">
        <v>1.0008841525533301E+19</v>
      </c>
      <c r="N94" s="4">
        <f t="shared" si="8"/>
        <v>-283059075579904</v>
      </c>
      <c r="O94" s="4">
        <f t="shared" si="12"/>
        <v>-2.8281702757548629E-5</v>
      </c>
      <c r="P94" s="4">
        <f t="shared" si="13"/>
        <v>2.828170275754863E-3</v>
      </c>
      <c r="Q94" s="4"/>
    </row>
    <row r="95" spans="2:17" x14ac:dyDescent="0.25">
      <c r="B95" s="4">
        <v>3462994332</v>
      </c>
      <c r="C95" s="4">
        <v>3070659438</v>
      </c>
      <c r="D95" s="4"/>
      <c r="E95" s="4">
        <f t="shared" si="7"/>
        <v>1.0633676229296306E+19</v>
      </c>
      <c r="F95" s="4">
        <v>1.06332122998993E+19</v>
      </c>
      <c r="G95" s="4">
        <f t="shared" si="9"/>
        <v>463929397006336</v>
      </c>
      <c r="H95" s="4">
        <f t="shared" si="10"/>
        <v>4.3628316962311442E-5</v>
      </c>
      <c r="I95" s="4">
        <f t="shared" si="11"/>
        <v>4.3628316962311441E-3</v>
      </c>
      <c r="J95" s="4"/>
      <c r="K95" s="4"/>
      <c r="L95" s="4"/>
      <c r="M95" s="4">
        <v>1.0633959429585101E+19</v>
      </c>
      <c r="N95" s="4">
        <f t="shared" si="8"/>
        <v>-283200288794624</v>
      </c>
      <c r="O95" s="4">
        <f t="shared" si="12"/>
        <v>-2.6632397177411997E-5</v>
      </c>
      <c r="P95" s="4">
        <f t="shared" si="13"/>
        <v>2.6632397177411998E-3</v>
      </c>
      <c r="Q95" s="4"/>
    </row>
    <row r="96" spans="2:17" x14ac:dyDescent="0.25">
      <c r="B96" s="4">
        <v>1854833373</v>
      </c>
      <c r="C96" s="4">
        <v>1173623947</v>
      </c>
      <c r="D96" s="4"/>
      <c r="E96" s="4">
        <f t="shared" si="7"/>
        <v>2.1768768642475832E+18</v>
      </c>
      <c r="F96" s="4">
        <v>2.1770016460436201E+18</v>
      </c>
      <c r="G96" s="4">
        <f t="shared" si="9"/>
        <v>-124781796036864</v>
      </c>
      <c r="H96" s="4">
        <f t="shared" si="10"/>
        <v>5.7321476508958921E-5</v>
      </c>
      <c r="I96" s="4">
        <f t="shared" si="11"/>
        <v>5.7321476508958918E-3</v>
      </c>
      <c r="J96" s="4"/>
      <c r="K96" s="4"/>
      <c r="L96" s="4"/>
      <c r="M96" s="4">
        <v>2.17687676829873E+18</v>
      </c>
      <c r="N96" s="4">
        <f t="shared" si="8"/>
        <v>95948853248</v>
      </c>
      <c r="O96" s="4">
        <f t="shared" si="12"/>
        <v>4.4076380627603304E-8</v>
      </c>
      <c r="P96" s="4">
        <f t="shared" si="13"/>
        <v>4.4076380627603308E-6</v>
      </c>
      <c r="Q96" s="4"/>
    </row>
    <row r="97" spans="2:17" x14ac:dyDescent="0.25">
      <c r="B97" s="4">
        <v>2088372472</v>
      </c>
      <c r="C97" s="4">
        <v>3859351500</v>
      </c>
      <c r="D97" s="4"/>
      <c r="E97" s="4">
        <f t="shared" si="7"/>
        <v>8.0597634323719076E+18</v>
      </c>
      <c r="F97" s="4">
        <v>8.06150984665071E+18</v>
      </c>
      <c r="G97" s="4">
        <f t="shared" si="9"/>
        <v>-1746414278802432</v>
      </c>
      <c r="H97" s="4">
        <f t="shared" si="10"/>
        <v>2.1668306935511129E-4</v>
      </c>
      <c r="I97" s="4">
        <f t="shared" si="11"/>
        <v>2.1668306935511129E-2</v>
      </c>
      <c r="J97" s="4"/>
      <c r="K97" s="4"/>
      <c r="L97" s="4"/>
      <c r="M97" s="4">
        <v>8.0597632878550702E+18</v>
      </c>
      <c r="N97" s="4">
        <f t="shared" si="8"/>
        <v>144516837376</v>
      </c>
      <c r="O97" s="4">
        <f t="shared" si="12"/>
        <v>1.7930654986168762E-8</v>
      </c>
      <c r="P97" s="4">
        <f t="shared" si="13"/>
        <v>1.7930654986168761E-6</v>
      </c>
      <c r="Q97" s="4"/>
    </row>
    <row r="98" spans="2:17" x14ac:dyDescent="0.25">
      <c r="B98" s="4">
        <v>2947669855</v>
      </c>
      <c r="C98" s="4">
        <v>2517717804</v>
      </c>
      <c r="D98" s="4"/>
      <c r="E98" s="4">
        <f t="shared" si="7"/>
        <v>7.4214008742475981E+18</v>
      </c>
      <c r="F98" s="4">
        <v>7.4161608493774397E+18</v>
      </c>
      <c r="G98" s="4">
        <f t="shared" si="9"/>
        <v>5240024870158336</v>
      </c>
      <c r="H98" s="4">
        <f t="shared" si="10"/>
        <v>7.0606950883644111E-4</v>
      </c>
      <c r="I98" s="4">
        <f t="shared" si="11"/>
        <v>7.0606950883644118E-2</v>
      </c>
      <c r="J98" s="4"/>
      <c r="K98" s="4"/>
      <c r="L98" s="4"/>
      <c r="M98" s="4">
        <v>7.4214008578056602E+18</v>
      </c>
      <c r="N98" s="4">
        <f t="shared" si="8"/>
        <v>16441937920</v>
      </c>
      <c r="O98" s="4">
        <f t="shared" si="12"/>
        <v>2.2154763229478463E-9</v>
      </c>
      <c r="P98" s="4">
        <f t="shared" si="13"/>
        <v>2.2154763229478463E-7</v>
      </c>
      <c r="Q98" s="4"/>
    </row>
    <row r="99" spans="2:17" x14ac:dyDescent="0.25">
      <c r="B99" s="4">
        <v>1581902524</v>
      </c>
      <c r="C99" s="4">
        <v>705144404</v>
      </c>
      <c r="D99" s="4"/>
      <c r="E99" s="4">
        <f t="shared" si="7"/>
        <v>1.1154697124720756E+18</v>
      </c>
      <c r="F99" s="4">
        <v>1.11554973088338E+18</v>
      </c>
      <c r="G99" s="4">
        <f t="shared" si="9"/>
        <v>-80018411304320</v>
      </c>
      <c r="H99" s="4">
        <f t="shared" si="10"/>
        <v>7.173517165874923E-5</v>
      </c>
      <c r="I99" s="4">
        <f t="shared" si="11"/>
        <v>7.1735171658749231E-3</v>
      </c>
      <c r="J99" s="4"/>
      <c r="K99" s="4"/>
      <c r="L99" s="4"/>
      <c r="M99" s="4">
        <v>1.115751480386E+18</v>
      </c>
      <c r="N99" s="4">
        <f t="shared" si="8"/>
        <v>-281767913924352</v>
      </c>
      <c r="O99" s="4">
        <f t="shared" si="12"/>
        <v>-2.5260023716816576E-4</v>
      </c>
      <c r="P99" s="4">
        <f t="shared" si="13"/>
        <v>2.5260023716816578E-2</v>
      </c>
      <c r="Q99" s="4"/>
    </row>
    <row r="100" spans="2:17" x14ac:dyDescent="0.25">
      <c r="B100" s="4">
        <v>2957941600</v>
      </c>
      <c r="C100" s="4">
        <v>3305819018</v>
      </c>
      <c r="D100" s="4"/>
      <c r="E100" s="4">
        <f t="shared" si="7"/>
        <v>9.7784195954133484E+18</v>
      </c>
      <c r="F100" s="4">
        <v>9.7784195946741105E+18</v>
      </c>
      <c r="G100" s="4">
        <f t="shared" si="9"/>
        <v>739237888</v>
      </c>
      <c r="H100" s="4">
        <f t="shared" si="10"/>
        <v>7.559891256320662E-11</v>
      </c>
      <c r="I100" s="4">
        <f t="shared" si="11"/>
        <v>7.5598912563206612E-9</v>
      </c>
      <c r="J100" s="4"/>
      <c r="K100" s="4"/>
      <c r="L100" s="4"/>
      <c r="M100" s="4">
        <v>9.7787046335375196E+18</v>
      </c>
      <c r="N100" s="4">
        <f t="shared" si="8"/>
        <v>-285038124171264</v>
      </c>
      <c r="O100" s="4">
        <f t="shared" si="12"/>
        <v>-2.9149712935714437E-5</v>
      </c>
      <c r="P100" s="4">
        <f t="shared" si="13"/>
        <v>2.9149712935714438E-3</v>
      </c>
      <c r="Q100" s="4"/>
    </row>
    <row r="101" spans="2:17" x14ac:dyDescent="0.25">
      <c r="B101" s="4">
        <v>522373694</v>
      </c>
      <c r="C101" s="4">
        <v>2078934775</v>
      </c>
      <c r="D101" s="4"/>
      <c r="E101" s="4">
        <f t="shared" si="7"/>
        <v>1.0859808380018089E+18</v>
      </c>
      <c r="F101" s="4">
        <v>1.08353285580019E+18</v>
      </c>
      <c r="G101" s="4">
        <f t="shared" si="9"/>
        <v>2447982201618944</v>
      </c>
      <c r="H101" s="4">
        <f t="shared" si="10"/>
        <v>2.2541670312739592E-3</v>
      </c>
      <c r="I101" s="4">
        <f t="shared" si="11"/>
        <v>0.22541670312739592</v>
      </c>
      <c r="J101" s="4"/>
      <c r="K101" s="4"/>
      <c r="L101" s="4"/>
      <c r="M101" s="4">
        <v>1.08597891478026E+18</v>
      </c>
      <c r="N101" s="4">
        <f t="shared" si="8"/>
        <v>1923221548928</v>
      </c>
      <c r="O101" s="4">
        <f t="shared" si="12"/>
        <v>1.7709534842867978E-6</v>
      </c>
      <c r="P101" s="4">
        <f t="shared" si="13"/>
        <v>1.7709534842867979E-4</v>
      </c>
      <c r="Q101" s="4"/>
    </row>
    <row r="102" spans="2:17" x14ac:dyDescent="0.25">
      <c r="B102" s="4">
        <v>550019649</v>
      </c>
      <c r="C102" s="4">
        <v>299923491</v>
      </c>
      <c r="D102" s="4"/>
      <c r="E102" s="4">
        <f t="shared" si="7"/>
        <v>1.6496381324667466E+17</v>
      </c>
      <c r="F102" s="4">
        <v>1.6502093996199398E+17</v>
      </c>
      <c r="G102" s="4">
        <f t="shared" si="9"/>
        <v>-57126715319328</v>
      </c>
      <c r="H102" s="4">
        <f t="shared" si="10"/>
        <v>3.4629846506945705E-4</v>
      </c>
      <c r="I102" s="4">
        <f t="shared" si="11"/>
        <v>3.4629846506945706E-2</v>
      </c>
      <c r="J102" s="4"/>
      <c r="K102" s="4"/>
      <c r="L102" s="4"/>
      <c r="M102" s="4">
        <v>1.64965240793304E+17</v>
      </c>
      <c r="N102" s="4">
        <f t="shared" si="8"/>
        <v>-1427546629344</v>
      </c>
      <c r="O102" s="4">
        <f t="shared" si="12"/>
        <v>-8.6536956272303957E-6</v>
      </c>
      <c r="P102" s="4">
        <f t="shared" si="13"/>
        <v>8.6536956272303955E-4</v>
      </c>
      <c r="Q102" s="4"/>
    </row>
    <row r="103" spans="2:17" x14ac:dyDescent="0.25">
      <c r="B103" s="4">
        <v>768439899</v>
      </c>
      <c r="C103" s="4">
        <v>2430042401</v>
      </c>
      <c r="D103" s="4"/>
      <c r="E103" s="4">
        <f t="shared" si="7"/>
        <v>1.8673415371901576E+18</v>
      </c>
      <c r="F103" s="4">
        <v>1.8637860784538399E+18</v>
      </c>
      <c r="G103" s="4">
        <f t="shared" si="9"/>
        <v>3555458736317696</v>
      </c>
      <c r="H103" s="4">
        <f t="shared" si="10"/>
        <v>1.9040216615476228E-3</v>
      </c>
      <c r="I103" s="4">
        <f t="shared" si="11"/>
        <v>0.19040216615476227</v>
      </c>
      <c r="J103" s="4"/>
      <c r="K103" s="4"/>
      <c r="L103" s="4"/>
      <c r="M103" s="4">
        <v>1.8673397709605601E+18</v>
      </c>
      <c r="N103" s="4">
        <f t="shared" si="8"/>
        <v>1766229597440</v>
      </c>
      <c r="O103" s="4">
        <f t="shared" si="12"/>
        <v>9.4585246579888988E-7</v>
      </c>
      <c r="P103" s="4">
        <f t="shared" si="13"/>
        <v>9.4585246579888984E-5</v>
      </c>
      <c r="Q103" s="4"/>
    </row>
    <row r="104" spans="2:17" x14ac:dyDescent="0.25">
      <c r="B104" s="4">
        <v>1834001626</v>
      </c>
      <c r="C104" s="4">
        <v>1145575560</v>
      </c>
      <c r="D104" s="4"/>
      <c r="E104" s="4">
        <f t="shared" si="7"/>
        <v>2.1009874397458606E+18</v>
      </c>
      <c r="F104" s="4">
        <v>2.10098880932174E+18</v>
      </c>
      <c r="G104" s="4">
        <f t="shared" si="9"/>
        <v>-1369575879424</v>
      </c>
      <c r="H104" s="4">
        <f t="shared" si="10"/>
        <v>6.5187247363538096E-7</v>
      </c>
      <c r="I104" s="4">
        <f t="shared" si="11"/>
        <v>6.5187247363538098E-5</v>
      </c>
      <c r="J104" s="4"/>
      <c r="K104" s="4"/>
      <c r="L104" s="4"/>
      <c r="M104" s="4">
        <v>2.1009875355418601E+18</v>
      </c>
      <c r="N104" s="4">
        <f t="shared" si="8"/>
        <v>-95795999488</v>
      </c>
      <c r="O104" s="4">
        <f t="shared" si="12"/>
        <v>-4.5595703085015904E-8</v>
      </c>
      <c r="P104" s="4">
        <f t="shared" si="13"/>
        <v>4.5595703085015907E-6</v>
      </c>
      <c r="Q104" s="4"/>
    </row>
    <row r="105" spans="2:17" x14ac:dyDescent="0.25">
      <c r="B105" s="4">
        <v>1834842330</v>
      </c>
      <c r="C105" s="4">
        <v>3381867923</v>
      </c>
      <c r="D105" s="4"/>
      <c r="E105" s="4">
        <f t="shared" si="7"/>
        <v>6.2051944195895808E+18</v>
      </c>
      <c r="F105" s="4">
        <v>6.2055284315817103E+18</v>
      </c>
      <c r="G105" s="4">
        <f t="shared" si="9"/>
        <v>-334011992129536</v>
      </c>
      <c r="H105" s="4">
        <f t="shared" si="10"/>
        <v>5.382780450441196E-5</v>
      </c>
      <c r="I105" s="4">
        <f t="shared" si="11"/>
        <v>5.3827804504411958E-3</v>
      </c>
      <c r="J105" s="4"/>
      <c r="K105" s="4"/>
      <c r="L105" s="4"/>
      <c r="M105" s="4">
        <v>6.2051943981913702E+18</v>
      </c>
      <c r="N105" s="4">
        <f t="shared" si="8"/>
        <v>21398210560</v>
      </c>
      <c r="O105" s="4">
        <f t="shared" si="12"/>
        <v>3.4484351517571473E-9</v>
      </c>
      <c r="P105" s="4">
        <f t="shared" si="13"/>
        <v>3.4484351517571471E-7</v>
      </c>
      <c r="Q105" s="4"/>
    </row>
    <row r="106" spans="2:17" x14ac:dyDescent="0.25">
      <c r="B106" s="4">
        <v>378538541</v>
      </c>
      <c r="C106" s="4">
        <v>1785275604</v>
      </c>
      <c r="D106" s="4"/>
      <c r="E106" s="4">
        <f t="shared" si="7"/>
        <v>6.7579562242105382E+17</v>
      </c>
      <c r="F106" s="4">
        <v>6.83579844956688E+17</v>
      </c>
      <c r="G106" s="4">
        <f t="shared" si="9"/>
        <v>-7784222535634176</v>
      </c>
      <c r="H106" s="4">
        <f t="shared" si="10"/>
        <v>1.1518604556429375E-2</v>
      </c>
      <c r="I106" s="4">
        <f t="shared" si="11"/>
        <v>1.1518604556429375</v>
      </c>
      <c r="J106" s="4"/>
      <c r="K106" s="4"/>
      <c r="L106" s="4"/>
      <c r="M106" s="4">
        <v>6.7579622558941594E+17</v>
      </c>
      <c r="N106" s="4">
        <f t="shared" si="8"/>
        <v>-603168362112</v>
      </c>
      <c r="O106" s="4">
        <f t="shared" si="12"/>
        <v>-8.9253073281406454E-7</v>
      </c>
      <c r="P106" s="4">
        <f t="shared" si="13"/>
        <v>8.925307328140645E-5</v>
      </c>
      <c r="Q106" s="4"/>
    </row>
    <row r="107" spans="2:17" x14ac:dyDescent="0.25">
      <c r="B107" s="4">
        <v>2965183841</v>
      </c>
      <c r="C107" s="4">
        <v>1033370235</v>
      </c>
      <c r="D107" s="4"/>
      <c r="E107" s="4">
        <f t="shared" si="7"/>
        <v>3.0641327225923727E+18</v>
      </c>
      <c r="F107" s="4">
        <v>3.0641890266536202E+18</v>
      </c>
      <c r="G107" s="4">
        <f t="shared" si="9"/>
        <v>-56304061247488</v>
      </c>
      <c r="H107" s="4">
        <f t="shared" si="10"/>
        <v>1.8375203147157617E-5</v>
      </c>
      <c r="I107" s="4">
        <f t="shared" si="11"/>
        <v>1.8375203147157617E-3</v>
      </c>
      <c r="J107" s="4"/>
      <c r="K107" s="4"/>
      <c r="L107" s="4"/>
      <c r="M107" s="4">
        <v>3.0641326985901399E+18</v>
      </c>
      <c r="N107" s="4">
        <f t="shared" si="8"/>
        <v>24002232832</v>
      </c>
      <c r="O107" s="4">
        <f t="shared" si="12"/>
        <v>7.8332875906541019E-9</v>
      </c>
      <c r="P107" s="4">
        <f t="shared" si="13"/>
        <v>7.8332875906541023E-7</v>
      </c>
      <c r="Q107" s="4"/>
    </row>
    <row r="108" spans="2:17" x14ac:dyDescent="0.25">
      <c r="B108" s="4">
        <v>51707910</v>
      </c>
      <c r="C108" s="4">
        <v>2287525136</v>
      </c>
      <c r="D108" s="4"/>
      <c r="E108" s="4">
        <f t="shared" si="7"/>
        <v>1.1828314385502576E+17</v>
      </c>
      <c r="F108" s="4">
        <v>1.1985216418981699E+17</v>
      </c>
      <c r="G108" s="4">
        <f t="shared" si="9"/>
        <v>-1569020334791232</v>
      </c>
      <c r="H108" s="4">
        <f t="shared" si="10"/>
        <v>1.3264952922745345E-2</v>
      </c>
      <c r="I108" s="4">
        <f t="shared" si="11"/>
        <v>1.3264952922745346</v>
      </c>
      <c r="J108" s="4"/>
      <c r="K108" s="4"/>
      <c r="L108" s="4"/>
      <c r="M108" s="4">
        <v>1.1828250326181699E+17</v>
      </c>
      <c r="N108" s="4">
        <f t="shared" si="8"/>
        <v>640593208768</v>
      </c>
      <c r="O108" s="4">
        <f t="shared" si="12"/>
        <v>5.4157607575357125E-6</v>
      </c>
      <c r="P108" s="4">
        <f t="shared" si="13"/>
        <v>5.4157607575357127E-4</v>
      </c>
      <c r="Q108" s="4"/>
    </row>
    <row r="109" spans="2:17" x14ac:dyDescent="0.25">
      <c r="B109" s="4">
        <v>2365157657</v>
      </c>
      <c r="C109" s="4">
        <v>4260655611</v>
      </c>
      <c r="D109" s="4"/>
      <c r="E109" s="4">
        <f t="shared" si="7"/>
        <v>1.0077122242196664E+19</v>
      </c>
      <c r="F109" s="4">
        <v>1.00771294601791E+19</v>
      </c>
      <c r="G109" s="4">
        <f t="shared" si="9"/>
        <v>-7217982435328</v>
      </c>
      <c r="H109" s="4">
        <f t="shared" si="10"/>
        <v>7.1627417648102149E-7</v>
      </c>
      <c r="I109" s="4">
        <f t="shared" si="11"/>
        <v>7.1627417648102148E-5</v>
      </c>
      <c r="J109" s="4"/>
      <c r="K109" s="4"/>
      <c r="L109" s="4"/>
      <c r="M109" s="4">
        <v>1.00774045537634E+19</v>
      </c>
      <c r="N109" s="4">
        <f t="shared" si="8"/>
        <v>-282311566735360</v>
      </c>
      <c r="O109" s="4">
        <f t="shared" si="12"/>
        <v>-2.8015097956559099E-5</v>
      </c>
      <c r="P109" s="4">
        <f t="shared" si="13"/>
        <v>2.8015097956559099E-3</v>
      </c>
      <c r="Q109" s="4"/>
    </row>
    <row r="110" spans="2:17" x14ac:dyDescent="0.25">
      <c r="B110" s="4">
        <v>897479786</v>
      </c>
      <c r="C110" s="4">
        <v>3042326890</v>
      </c>
      <c r="D110" s="4"/>
      <c r="E110" s="4">
        <f t="shared" si="7"/>
        <v>2.7304268861792456E+18</v>
      </c>
      <c r="F110" s="4">
        <v>2.73042526344418E+18</v>
      </c>
      <c r="G110" s="4">
        <f t="shared" si="9"/>
        <v>1622735065600</v>
      </c>
      <c r="H110" s="4">
        <f t="shared" si="10"/>
        <v>5.9431551667392697E-7</v>
      </c>
      <c r="I110" s="4">
        <f t="shared" si="11"/>
        <v>5.9431551667392697E-5</v>
      </c>
      <c r="J110" s="4"/>
      <c r="K110" s="4"/>
      <c r="L110" s="4"/>
      <c r="M110" s="4">
        <v>2.7304268147919002E+18</v>
      </c>
      <c r="N110" s="4">
        <f t="shared" si="8"/>
        <v>71387345408</v>
      </c>
      <c r="O110" s="4">
        <f t="shared" si="12"/>
        <v>2.614512249690527E-8</v>
      </c>
      <c r="P110" s="4">
        <f t="shared" si="13"/>
        <v>2.6145122496905271E-6</v>
      </c>
      <c r="Q110" s="4"/>
    </row>
    <row r="111" spans="2:17" x14ac:dyDescent="0.25">
      <c r="B111" s="4">
        <v>3461235100</v>
      </c>
      <c r="C111" s="4">
        <v>1810297559</v>
      </c>
      <c r="D111" s="4"/>
      <c r="E111" s="4">
        <f t="shared" si="7"/>
        <v>6.2658654526551214E+18</v>
      </c>
      <c r="F111" s="4">
        <v>6.2603626889827103E+18</v>
      </c>
      <c r="G111" s="4">
        <f t="shared" si="9"/>
        <v>5502763672411136</v>
      </c>
      <c r="H111" s="4">
        <f t="shared" si="10"/>
        <v>8.7821286843613503E-4</v>
      </c>
      <c r="I111" s="4">
        <f t="shared" si="11"/>
        <v>8.7821286843613497E-2</v>
      </c>
      <c r="J111" s="4"/>
      <c r="K111" s="4"/>
      <c r="L111" s="4"/>
      <c r="M111" s="4">
        <v>6.2658654589369303E+18</v>
      </c>
      <c r="N111" s="4">
        <f t="shared" si="8"/>
        <v>-6281808896</v>
      </c>
      <c r="O111" s="4">
        <f t="shared" si="12"/>
        <v>-1.0025444918128785E-9</v>
      </c>
      <c r="P111" s="4">
        <f t="shared" si="13"/>
        <v>1.0025444918128785E-7</v>
      </c>
      <c r="Q111" s="4"/>
    </row>
    <row r="112" spans="2:17" x14ac:dyDescent="0.25">
      <c r="B112" s="4">
        <v>325586982</v>
      </c>
      <c r="C112" s="4">
        <v>3804624837</v>
      </c>
      <c r="D112" s="4"/>
      <c r="E112" s="4">
        <f t="shared" si="7"/>
        <v>1.2387363183210719E+18</v>
      </c>
      <c r="F112" s="4">
        <v>1.2405665611613701E+18</v>
      </c>
      <c r="G112" s="4">
        <f t="shared" si="9"/>
        <v>-1830242840298240</v>
      </c>
      <c r="H112" s="4">
        <f t="shared" si="10"/>
        <v>1.4775080162167762E-3</v>
      </c>
      <c r="I112" s="4">
        <f t="shared" si="11"/>
        <v>0.14775080162167761</v>
      </c>
      <c r="J112" s="4"/>
      <c r="K112" s="4"/>
      <c r="L112" s="4"/>
      <c r="M112" s="4">
        <v>1.23873217116159E+18</v>
      </c>
      <c r="N112" s="4">
        <f t="shared" si="8"/>
        <v>4147159481856</v>
      </c>
      <c r="O112" s="4">
        <f t="shared" si="12"/>
        <v>3.3478952869298895E-6</v>
      </c>
      <c r="P112" s="4">
        <f t="shared" si="13"/>
        <v>3.3478952869298896E-4</v>
      </c>
      <c r="Q112" s="4"/>
    </row>
    <row r="113" spans="2:17" x14ac:dyDescent="0.25">
      <c r="B113" s="4">
        <v>2616333623</v>
      </c>
      <c r="C113" s="4">
        <v>1060740222</v>
      </c>
      <c r="D113" s="4"/>
      <c r="E113" s="4">
        <f t="shared" si="7"/>
        <v>2.7752503080870845E+18</v>
      </c>
      <c r="F113" s="4">
        <v>2.7752501176161398E+18</v>
      </c>
      <c r="G113" s="4">
        <f t="shared" si="9"/>
        <v>190470944768</v>
      </c>
      <c r="H113" s="4">
        <f t="shared" si="10"/>
        <v>6.8631987613141536E-8</v>
      </c>
      <c r="I113" s="4">
        <f t="shared" si="11"/>
        <v>6.8631987613141533E-6</v>
      </c>
      <c r="J113" s="4"/>
      <c r="K113" s="4"/>
      <c r="L113" s="4"/>
      <c r="M113" s="4">
        <v>2.7752491587281198E+18</v>
      </c>
      <c r="N113" s="4">
        <f t="shared" si="8"/>
        <v>1149358964736</v>
      </c>
      <c r="O113" s="4">
        <f t="shared" si="12"/>
        <v>4.141460542808574E-7</v>
      </c>
      <c r="P113" s="4">
        <f t="shared" si="13"/>
        <v>4.1414605428085737E-5</v>
      </c>
      <c r="Q113" s="4"/>
    </row>
    <row r="114" spans="2:17" x14ac:dyDescent="0.25">
      <c r="B114" s="4">
        <v>689324626</v>
      </c>
      <c r="C114" s="4">
        <v>1223595153</v>
      </c>
      <c r="D114" s="4"/>
      <c r="E114" s="4">
        <f t="shared" si="7"/>
        <v>8.4345427121713779E+17</v>
      </c>
      <c r="F114" s="4">
        <v>8.4355219154028403E+17</v>
      </c>
      <c r="G114" s="4">
        <f t="shared" si="9"/>
        <v>-97920323146240</v>
      </c>
      <c r="H114" s="4">
        <f t="shared" si="10"/>
        <v>1.1609440664155641E-4</v>
      </c>
      <c r="I114" s="4">
        <f t="shared" si="11"/>
        <v>1.1609440664155641E-2</v>
      </c>
      <c r="J114" s="4"/>
      <c r="K114" s="4"/>
      <c r="L114" s="4"/>
      <c r="M114" s="4">
        <v>8.4345395148244902E+17</v>
      </c>
      <c r="N114" s="4">
        <f t="shared" si="8"/>
        <v>319734688768</v>
      </c>
      <c r="O114" s="4">
        <f t="shared" si="12"/>
        <v>3.7907768053223588E-7</v>
      </c>
      <c r="P114" s="4">
        <f t="shared" si="13"/>
        <v>3.7907768053223589E-5</v>
      </c>
      <c r="Q114" s="4"/>
    </row>
    <row r="115" spans="2:17" x14ac:dyDescent="0.25">
      <c r="B115" s="4">
        <v>379730989</v>
      </c>
      <c r="C115" s="4">
        <v>2556316464</v>
      </c>
      <c r="D115" s="4"/>
      <c r="E115" s="4">
        <f t="shared" si="7"/>
        <v>9.7071257907170291E+17</v>
      </c>
      <c r="F115" s="4">
        <v>9.6535764655193805E+17</v>
      </c>
      <c r="G115" s="4">
        <f t="shared" si="9"/>
        <v>5354932519764864</v>
      </c>
      <c r="H115" s="4">
        <f t="shared" si="10"/>
        <v>5.5164964740498281E-3</v>
      </c>
      <c r="I115" s="4">
        <f t="shared" si="11"/>
        <v>0.55164964740498279</v>
      </c>
      <c r="J115" s="4"/>
      <c r="K115" s="4"/>
      <c r="L115" s="4"/>
      <c r="M115" s="4">
        <v>9.7071277513961997E+17</v>
      </c>
      <c r="N115" s="4">
        <f t="shared" si="8"/>
        <v>-196067917056</v>
      </c>
      <c r="O115" s="4">
        <f t="shared" si="12"/>
        <v>-2.0198349262507826E-7</v>
      </c>
      <c r="P115" s="4">
        <f t="shared" si="13"/>
        <v>2.0198349262507826E-5</v>
      </c>
      <c r="Q115" s="4"/>
    </row>
    <row r="116" spans="2:17" x14ac:dyDescent="0.25">
      <c r="B116" s="4">
        <v>367146027</v>
      </c>
      <c r="C116" s="4">
        <v>896813674</v>
      </c>
      <c r="D116" s="4"/>
      <c r="E116" s="4">
        <f t="shared" si="7"/>
        <v>3.2926157736837318E+17</v>
      </c>
      <c r="F116" s="4">
        <v>3.2926976731377498E+17</v>
      </c>
      <c r="G116" s="4">
        <f t="shared" si="9"/>
        <v>-8189945401792</v>
      </c>
      <c r="H116" s="4">
        <f t="shared" si="10"/>
        <v>2.4873674806669609E-5</v>
      </c>
      <c r="I116" s="4">
        <f t="shared" si="11"/>
        <v>2.487367480666961E-3</v>
      </c>
      <c r="J116" s="4"/>
      <c r="K116" s="4"/>
      <c r="L116" s="4"/>
      <c r="M116" s="4">
        <v>3.2926320067865203E+17</v>
      </c>
      <c r="N116" s="4">
        <f t="shared" si="8"/>
        <v>-1623310278848</v>
      </c>
      <c r="O116" s="4">
        <f t="shared" si="12"/>
        <v>-4.9301539882737773E-6</v>
      </c>
      <c r="P116" s="4">
        <f t="shared" si="13"/>
        <v>4.9301539882737778E-4</v>
      </c>
      <c r="Q116" s="4"/>
    </row>
    <row r="117" spans="2:17" x14ac:dyDescent="0.25">
      <c r="B117" s="4">
        <v>4260283899</v>
      </c>
      <c r="C117" s="4">
        <v>977967220</v>
      </c>
      <c r="D117" s="4"/>
      <c r="E117" s="4">
        <f t="shared" si="7"/>
        <v>4.1664180011157908E+18</v>
      </c>
      <c r="F117" s="4">
        <v>4.1663990452696003E+18</v>
      </c>
      <c r="G117" s="4">
        <f t="shared" si="9"/>
        <v>18955846190592</v>
      </c>
      <c r="H117" s="4">
        <f t="shared" si="10"/>
        <v>4.5496746091043946E-6</v>
      </c>
      <c r="I117" s="4">
        <f t="shared" si="11"/>
        <v>4.5496746091043945E-4</v>
      </c>
      <c r="J117" s="4"/>
      <c r="K117" s="4"/>
      <c r="L117" s="4"/>
      <c r="M117" s="4">
        <v>4.1664166719554299E+18</v>
      </c>
      <c r="N117" s="4">
        <f t="shared" si="8"/>
        <v>1329160360960</v>
      </c>
      <c r="O117" s="4">
        <f t="shared" si="12"/>
        <v>3.1901752551089287E-7</v>
      </c>
      <c r="P117" s="4">
        <f t="shared" si="13"/>
        <v>3.1901752551089287E-5</v>
      </c>
      <c r="Q117" s="4"/>
    </row>
    <row r="118" spans="2:17" x14ac:dyDescent="0.25">
      <c r="B118" s="4">
        <v>224776730</v>
      </c>
      <c r="C118" s="4">
        <v>3080000879</v>
      </c>
      <c r="D118" s="4"/>
      <c r="E118" s="4">
        <f t="shared" si="7"/>
        <v>6.9231252597874573E+17</v>
      </c>
      <c r="F118" s="4">
        <v>6.9189270025376205E+17</v>
      </c>
      <c r="G118" s="4">
        <f t="shared" si="9"/>
        <v>419825724983680</v>
      </c>
      <c r="H118" s="4">
        <f t="shared" si="10"/>
        <v>6.0641070214663255E-4</v>
      </c>
      <c r="I118" s="4">
        <f t="shared" si="11"/>
        <v>6.0641070214663258E-2</v>
      </c>
      <c r="J118" s="4"/>
      <c r="K118" s="4"/>
      <c r="L118" s="4"/>
      <c r="M118" s="4">
        <v>6.9231252823635994E+17</v>
      </c>
      <c r="N118" s="4">
        <f t="shared" si="8"/>
        <v>-2257614208</v>
      </c>
      <c r="O118" s="4">
        <f t="shared" si="12"/>
        <v>-3.260975532413391E-9</v>
      </c>
      <c r="P118" s="4">
        <f t="shared" si="13"/>
        <v>3.2609755324133912E-7</v>
      </c>
      <c r="Q118" s="4"/>
    </row>
    <row r="119" spans="2:17" x14ac:dyDescent="0.25">
      <c r="B119" s="4">
        <v>2823189840</v>
      </c>
      <c r="C119" s="4">
        <v>3356746128</v>
      </c>
      <c r="D119" s="4"/>
      <c r="E119" s="4">
        <f t="shared" si="7"/>
        <v>9.4767315640289403E+18</v>
      </c>
      <c r="F119" s="4">
        <v>9.4770414595841802E+18</v>
      </c>
      <c r="G119" s="4">
        <f t="shared" si="9"/>
        <v>-309895555239936</v>
      </c>
      <c r="H119" s="4">
        <f t="shared" si="10"/>
        <v>3.2700678830686109E-5</v>
      </c>
      <c r="I119" s="4">
        <f t="shared" si="11"/>
        <v>3.2700678830686111E-3</v>
      </c>
      <c r="J119" s="4"/>
      <c r="K119" s="4"/>
      <c r="L119" s="4"/>
      <c r="M119" s="4">
        <v>9.4770153124463391E+18</v>
      </c>
      <c r="N119" s="4">
        <f t="shared" si="8"/>
        <v>-283748417398784</v>
      </c>
      <c r="O119" s="4">
        <f t="shared" si="12"/>
        <v>-2.9941590672021853E-5</v>
      </c>
      <c r="P119" s="4">
        <f t="shared" si="13"/>
        <v>2.9941590672021854E-3</v>
      </c>
      <c r="Q119" s="4"/>
    </row>
    <row r="120" spans="2:17" x14ac:dyDescent="0.25">
      <c r="B120" s="4">
        <v>426232370</v>
      </c>
      <c r="C120" s="4">
        <v>1713681100</v>
      </c>
      <c r="D120" s="4"/>
      <c r="E120" s="4">
        <f t="shared" si="7"/>
        <v>7.3042635667720704E+17</v>
      </c>
      <c r="F120" s="4">
        <v>7.24613464657728E+17</v>
      </c>
      <c r="G120" s="4">
        <f t="shared" si="9"/>
        <v>5812892019479040</v>
      </c>
      <c r="H120" s="4">
        <f t="shared" si="10"/>
        <v>7.9582177810813802E-3</v>
      </c>
      <c r="I120" s="4">
        <f t="shared" si="11"/>
        <v>0.79582177810813803</v>
      </c>
      <c r="J120" s="4"/>
      <c r="K120" s="4"/>
      <c r="L120" s="4"/>
      <c r="M120" s="4">
        <v>7.3070764330054899E+17</v>
      </c>
      <c r="N120" s="4">
        <f t="shared" si="8"/>
        <v>-281286623341952</v>
      </c>
      <c r="O120" s="4">
        <f t="shared" si="12"/>
        <v>-3.8509922426890094E-4</v>
      </c>
      <c r="P120" s="4">
        <f t="shared" si="13"/>
        <v>3.8509922426890095E-2</v>
      </c>
      <c r="Q120" s="4"/>
    </row>
    <row r="121" spans="2:17" x14ac:dyDescent="0.25">
      <c r="B121" s="4">
        <v>1505943219</v>
      </c>
      <c r="C121" s="4">
        <v>2722841412</v>
      </c>
      <c r="D121" s="4"/>
      <c r="E121" s="4">
        <f t="shared" si="7"/>
        <v>4.1004445608137851E+18</v>
      </c>
      <c r="F121" s="4">
        <v>4.09930193581775E+18</v>
      </c>
      <c r="G121" s="4">
        <f t="shared" si="9"/>
        <v>1142624996035072</v>
      </c>
      <c r="H121" s="4">
        <f t="shared" si="10"/>
        <v>2.7865880859715943E-4</v>
      </c>
      <c r="I121" s="4">
        <f t="shared" si="11"/>
        <v>2.7865880859715943E-2</v>
      </c>
      <c r="J121" s="4"/>
      <c r="K121" s="4"/>
      <c r="L121" s="4"/>
      <c r="M121" s="4">
        <v>4.1004440667625201E+18</v>
      </c>
      <c r="N121" s="4">
        <f t="shared" si="8"/>
        <v>494051265024</v>
      </c>
      <c r="O121" s="4">
        <f t="shared" si="12"/>
        <v>1.2048724417479975E-7</v>
      </c>
      <c r="P121" s="4">
        <f t="shared" si="13"/>
        <v>1.2048724417479976E-5</v>
      </c>
      <c r="Q121" s="4"/>
    </row>
    <row r="122" spans="2:17" x14ac:dyDescent="0.25">
      <c r="B122" s="4">
        <v>143099409</v>
      </c>
      <c r="C122" s="4">
        <v>994614902</v>
      </c>
      <c r="D122" s="4"/>
      <c r="E122" s="4">
        <f t="shared" si="7"/>
        <v>1.4232880465879291E+17</v>
      </c>
      <c r="F122" s="4">
        <v>1.4232663637907501E+17</v>
      </c>
      <c r="G122" s="4">
        <f t="shared" si="9"/>
        <v>2168279717904</v>
      </c>
      <c r="H122" s="4">
        <f t="shared" si="10"/>
        <v>1.5234300063870073E-5</v>
      </c>
      <c r="I122" s="4">
        <f t="shared" si="11"/>
        <v>1.5234300063870073E-3</v>
      </c>
      <c r="J122" s="4"/>
      <c r="K122" s="4"/>
      <c r="L122" s="4"/>
      <c r="M122" s="4">
        <v>1.4232761215011699E+17</v>
      </c>
      <c r="N122" s="4">
        <f t="shared" si="8"/>
        <v>1192508675920</v>
      </c>
      <c r="O122" s="4">
        <f t="shared" si="12"/>
        <v>8.3785476789383557E-6</v>
      </c>
      <c r="P122" s="4">
        <f t="shared" si="13"/>
        <v>8.3785476789383561E-4</v>
      </c>
      <c r="Q122" s="4"/>
    </row>
    <row r="123" spans="2:17" x14ac:dyDescent="0.25">
      <c r="B123" s="4">
        <v>3316926859</v>
      </c>
      <c r="C123" s="4">
        <v>3222902656</v>
      </c>
      <c r="D123" s="4"/>
      <c r="E123" s="4">
        <f t="shared" si="7"/>
        <v>1.0690132383628837E+19</v>
      </c>
      <c r="F123" s="4">
        <v>1.0690136534484001E+19</v>
      </c>
      <c r="G123" s="4">
        <f t="shared" si="9"/>
        <v>-4150855163904</v>
      </c>
      <c r="H123" s="4">
        <f t="shared" si="10"/>
        <v>3.8828847154977558E-7</v>
      </c>
      <c r="I123" s="4">
        <f t="shared" si="11"/>
        <v>3.8828847154977558E-5</v>
      </c>
      <c r="J123" s="4"/>
      <c r="K123" s="4"/>
      <c r="L123" s="4"/>
      <c r="M123" s="4">
        <v>1.0690415541771801E+19</v>
      </c>
      <c r="N123" s="4">
        <f t="shared" si="8"/>
        <v>-283158142963712</v>
      </c>
      <c r="O123" s="4">
        <f t="shared" si="12"/>
        <v>-2.6487805089986366E-5</v>
      </c>
      <c r="P123" s="4">
        <f t="shared" si="13"/>
        <v>2.6487805089986365E-3</v>
      </c>
      <c r="Q123" s="4"/>
    </row>
    <row r="124" spans="2:17" x14ac:dyDescent="0.25">
      <c r="B124" s="4">
        <v>3047764843</v>
      </c>
      <c r="C124" s="4">
        <v>1106514563</v>
      </c>
      <c r="D124" s="4"/>
      <c r="E124" s="4">
        <f t="shared" si="7"/>
        <v>3.3723961833789087E+18</v>
      </c>
      <c r="F124" s="4">
        <v>3.3724916196879601E+18</v>
      </c>
      <c r="G124" s="4">
        <f t="shared" si="9"/>
        <v>-95436309051392</v>
      </c>
      <c r="H124" s="4">
        <f t="shared" si="10"/>
        <v>2.8299257816076459E-5</v>
      </c>
      <c r="I124" s="4">
        <f t="shared" si="11"/>
        <v>2.8299257816076459E-3</v>
      </c>
      <c r="J124" s="4"/>
      <c r="K124" s="4"/>
      <c r="L124" s="4"/>
      <c r="M124" s="4">
        <v>3.3723961876046602E+18</v>
      </c>
      <c r="N124" s="4">
        <f t="shared" si="8"/>
        <v>-4225751552</v>
      </c>
      <c r="O124" s="4">
        <f t="shared" si="12"/>
        <v>-1.2530412567855797E-9</v>
      </c>
      <c r="P124" s="4">
        <f t="shared" si="13"/>
        <v>1.2530412567855796E-7</v>
      </c>
      <c r="Q124" s="4"/>
    </row>
    <row r="125" spans="2:17" x14ac:dyDescent="0.25">
      <c r="B125" s="4">
        <v>1189986957</v>
      </c>
      <c r="C125" s="4">
        <v>2686155584</v>
      </c>
      <c r="D125" s="4"/>
      <c r="E125" s="4">
        <f t="shared" si="7"/>
        <v>3.1964901094327178E+18</v>
      </c>
      <c r="F125" s="4">
        <v>3.1961705003565701E+18</v>
      </c>
      <c r="G125" s="4">
        <f t="shared" si="9"/>
        <v>319609076147712</v>
      </c>
      <c r="H125" s="4">
        <f t="shared" si="10"/>
        <v>9.9987506673196973E-5</v>
      </c>
      <c r="I125" s="4">
        <f t="shared" si="11"/>
        <v>9.9987506673196967E-3</v>
      </c>
      <c r="J125" s="4"/>
      <c r="K125" s="4"/>
      <c r="L125" s="4"/>
      <c r="M125" s="4">
        <v>3.1964912605295401E+18</v>
      </c>
      <c r="N125" s="4">
        <f t="shared" si="8"/>
        <v>-1151096822272</v>
      </c>
      <c r="O125" s="4">
        <f t="shared" si="12"/>
        <v>-3.6011274331028216E-7</v>
      </c>
      <c r="P125" s="4">
        <f t="shared" si="13"/>
        <v>3.6011274331028215E-5</v>
      </c>
      <c r="Q125" s="4"/>
    </row>
    <row r="126" spans="2:17" x14ac:dyDescent="0.25">
      <c r="B126" s="4">
        <v>337755176</v>
      </c>
      <c r="C126" s="4">
        <v>2435059490</v>
      </c>
      <c r="D126" s="4"/>
      <c r="E126" s="4">
        <f t="shared" si="7"/>
        <v>8.2245394661542029E+17</v>
      </c>
      <c r="F126" s="4">
        <v>8.2483015238279603E+17</v>
      </c>
      <c r="G126" s="4">
        <f t="shared" si="9"/>
        <v>-2376205767375744</v>
      </c>
      <c r="H126" s="4">
        <f t="shared" si="10"/>
        <v>2.8891657425371424E-3</v>
      </c>
      <c r="I126" s="4">
        <f t="shared" si="11"/>
        <v>0.28891657425371425</v>
      </c>
      <c r="J126" s="4"/>
      <c r="K126" s="4"/>
      <c r="L126" s="4"/>
      <c r="M126" s="4">
        <v>8.2245396731101594E+17</v>
      </c>
      <c r="N126" s="4">
        <f t="shared" si="8"/>
        <v>-20695595648</v>
      </c>
      <c r="O126" s="4">
        <f t="shared" si="12"/>
        <v>-2.5163227355363724E-8</v>
      </c>
      <c r="P126" s="4">
        <f t="shared" si="13"/>
        <v>2.5163227355363725E-6</v>
      </c>
      <c r="Q126" s="4"/>
    </row>
    <row r="127" spans="2:17" x14ac:dyDescent="0.25">
      <c r="B127" s="4">
        <v>449910325</v>
      </c>
      <c r="C127" s="4">
        <v>754797145</v>
      </c>
      <c r="D127" s="4"/>
      <c r="E127" s="4">
        <f t="shared" si="7"/>
        <v>3.3959102881602214E+17</v>
      </c>
      <c r="F127" s="4">
        <v>3.3959102806584198E+17</v>
      </c>
      <c r="G127" s="4">
        <f t="shared" si="9"/>
        <v>750180160</v>
      </c>
      <c r="H127" s="4">
        <f t="shared" si="10"/>
        <v>2.2090694286462435E-9</v>
      </c>
      <c r="I127" s="4">
        <f t="shared" si="11"/>
        <v>2.2090694286462435E-7</v>
      </c>
      <c r="J127" s="4"/>
      <c r="K127" s="4"/>
      <c r="L127" s="4"/>
      <c r="M127" s="4">
        <v>3.39590704167384E+17</v>
      </c>
      <c r="N127" s="4">
        <f t="shared" si="8"/>
        <v>324648638144</v>
      </c>
      <c r="O127" s="4">
        <f t="shared" si="12"/>
        <v>9.5599886509334922E-7</v>
      </c>
      <c r="P127" s="4">
        <f t="shared" si="13"/>
        <v>9.5599886509334925E-5</v>
      </c>
      <c r="Q127" s="4"/>
    </row>
    <row r="128" spans="2:17" x14ac:dyDescent="0.25">
      <c r="B128" s="4">
        <v>748867673</v>
      </c>
      <c r="C128" s="4">
        <v>3504032673</v>
      </c>
      <c r="D128" s="4"/>
      <c r="E128" s="4">
        <f t="shared" si="7"/>
        <v>2.6240567939454797E+18</v>
      </c>
      <c r="F128" s="4">
        <v>2.6240631975506801E+18</v>
      </c>
      <c r="G128" s="4">
        <f t="shared" si="9"/>
        <v>-6403605200384</v>
      </c>
      <c r="H128" s="4">
        <f t="shared" si="10"/>
        <v>2.4403455043957593E-6</v>
      </c>
      <c r="I128" s="4">
        <f t="shared" si="11"/>
        <v>2.4403455043957593E-4</v>
      </c>
      <c r="J128" s="4"/>
      <c r="K128" s="4"/>
      <c r="L128" s="4"/>
      <c r="M128" s="4">
        <v>2.6240570045949599E+18</v>
      </c>
      <c r="N128" s="4">
        <f t="shared" si="8"/>
        <v>-210649480192</v>
      </c>
      <c r="O128" s="4">
        <f t="shared" si="12"/>
        <v>-8.027626561972069E-8</v>
      </c>
      <c r="P128" s="4">
        <f t="shared" si="13"/>
        <v>8.0276265619720695E-6</v>
      </c>
      <c r="Q128" s="4"/>
    </row>
    <row r="129" spans="2:17" x14ac:dyDescent="0.25">
      <c r="B129" s="4">
        <v>2870661974</v>
      </c>
      <c r="C129" s="4">
        <v>836182627</v>
      </c>
      <c r="D129" s="4"/>
      <c r="E129" s="4">
        <f t="shared" si="7"/>
        <v>2.4003976706483256E+18</v>
      </c>
      <c r="F129" s="4">
        <v>2.40036772209984E+18</v>
      </c>
      <c r="G129" s="4">
        <f t="shared" si="9"/>
        <v>29948548485632</v>
      </c>
      <c r="H129" s="4">
        <f t="shared" si="10"/>
        <v>1.2476494562479378E-5</v>
      </c>
      <c r="I129" s="4">
        <f t="shared" si="11"/>
        <v>1.2476494562479378E-3</v>
      </c>
      <c r="J129" s="4"/>
      <c r="K129" s="4"/>
      <c r="L129" s="4"/>
      <c r="M129" s="4">
        <v>2.4003974300266102E+18</v>
      </c>
      <c r="N129" s="4">
        <f t="shared" si="8"/>
        <v>240621715456</v>
      </c>
      <c r="O129" s="4">
        <f t="shared" si="12"/>
        <v>1.0024243832523394E-7</v>
      </c>
      <c r="P129" s="4">
        <f t="shared" si="13"/>
        <v>1.0024243832523394E-5</v>
      </c>
      <c r="Q129" s="4"/>
    </row>
    <row r="130" spans="2:17" x14ac:dyDescent="0.25">
      <c r="B130" s="4">
        <v>4142323693</v>
      </c>
      <c r="C130" s="4">
        <v>1155417225</v>
      </c>
      <c r="D130" s="4"/>
      <c r="E130" s="4">
        <f t="shared" si="7"/>
        <v>4.7861121464178115E+18</v>
      </c>
      <c r="F130" s="4">
        <v>4.7861137670034401E+18</v>
      </c>
      <c r="G130" s="4">
        <f t="shared" si="9"/>
        <v>-1620585628672</v>
      </c>
      <c r="H130" s="4">
        <f t="shared" si="10"/>
        <v>3.3860168318139707E-7</v>
      </c>
      <c r="I130" s="4">
        <f t="shared" si="11"/>
        <v>3.3860168318139704E-5</v>
      </c>
      <c r="J130" s="4"/>
      <c r="K130" s="4"/>
      <c r="L130" s="4"/>
      <c r="M130" s="4">
        <v>4.7861117950055199E+18</v>
      </c>
      <c r="N130" s="4">
        <f t="shared" si="8"/>
        <v>351412291584</v>
      </c>
      <c r="O130" s="4">
        <f t="shared" si="12"/>
        <v>7.3423330008473838E-8</v>
      </c>
      <c r="P130" s="4">
        <f t="shared" si="13"/>
        <v>7.3423330008473839E-6</v>
      </c>
      <c r="Q130" s="4"/>
    </row>
    <row r="131" spans="2:17" x14ac:dyDescent="0.25">
      <c r="B131" s="4">
        <v>2993570148</v>
      </c>
      <c r="C131" s="4">
        <v>3125337972</v>
      </c>
      <c r="D131" s="4"/>
      <c r="E131" s="4">
        <f t="shared" si="7"/>
        <v>9.3559184553900605E+18</v>
      </c>
      <c r="F131" s="4">
        <v>9.3560415454767903E+18</v>
      </c>
      <c r="G131" s="4">
        <f t="shared" si="9"/>
        <v>-123090086729728</v>
      </c>
      <c r="H131" s="4">
        <f t="shared" si="10"/>
        <v>1.3156387298225572E-5</v>
      </c>
      <c r="I131" s="4">
        <f t="shared" si="11"/>
        <v>1.3156387298225573E-3</v>
      </c>
      <c r="J131" s="4"/>
      <c r="K131" s="4"/>
      <c r="L131" s="4"/>
      <c r="M131" s="4">
        <v>9.3561966637036892E+18</v>
      </c>
      <c r="N131" s="4">
        <f t="shared" si="8"/>
        <v>-278208313628672</v>
      </c>
      <c r="O131" s="4">
        <f t="shared" si="12"/>
        <v>-2.9736077217346068E-5</v>
      </c>
      <c r="P131" s="4">
        <f t="shared" si="13"/>
        <v>2.9736077217346066E-3</v>
      </c>
      <c r="Q131" s="4"/>
    </row>
    <row r="132" spans="2:17" x14ac:dyDescent="0.25">
      <c r="B132" s="4">
        <v>3156017016</v>
      </c>
      <c r="C132" s="4">
        <v>422524978</v>
      </c>
      <c r="D132" s="4"/>
      <c r="E132" s="4">
        <f t="shared" si="7"/>
        <v>1.3334960202530255E+18</v>
      </c>
      <c r="F132" s="4">
        <v>1.3331134194666701E+18</v>
      </c>
      <c r="G132" s="4">
        <f t="shared" si="9"/>
        <v>382600786355456</v>
      </c>
      <c r="H132" s="4">
        <f t="shared" si="10"/>
        <v>2.8691558170744225E-4</v>
      </c>
      <c r="I132" s="4">
        <f t="shared" si="11"/>
        <v>2.8691558170744227E-2</v>
      </c>
      <c r="J132" s="4"/>
      <c r="K132" s="4"/>
      <c r="L132" s="4"/>
      <c r="M132" s="4">
        <v>1.3334960330167401E+18</v>
      </c>
      <c r="N132" s="4">
        <f t="shared" si="8"/>
        <v>-12763714560</v>
      </c>
      <c r="O132" s="4">
        <f t="shared" si="12"/>
        <v>-9.5716180372087928E-9</v>
      </c>
      <c r="P132" s="4">
        <f t="shared" si="13"/>
        <v>9.571618037208792E-7</v>
      </c>
      <c r="Q132" s="4"/>
    </row>
    <row r="133" spans="2:17" x14ac:dyDescent="0.25">
      <c r="B133" s="4">
        <v>3349245327</v>
      </c>
      <c r="C133" s="4">
        <v>2052462836</v>
      </c>
      <c r="D133" s="4"/>
      <c r="E133" s="4">
        <f t="shared" ref="E133:E196" si="14">B133*C133</f>
        <v>6.8742015623141673E+18</v>
      </c>
      <c r="F133" s="4">
        <v>6.8807537323113196E+18</v>
      </c>
      <c r="G133" s="4">
        <f t="shared" si="9"/>
        <v>-6552169997152256</v>
      </c>
      <c r="H133" s="4">
        <f t="shared" si="10"/>
        <v>9.5315360449606875E-4</v>
      </c>
      <c r="I133" s="4">
        <f t="shared" si="11"/>
        <v>9.5315360449606881E-2</v>
      </c>
      <c r="J133" s="4"/>
      <c r="K133" s="4"/>
      <c r="L133" s="4"/>
      <c r="M133" s="4">
        <v>6.8742028614122895E+18</v>
      </c>
      <c r="N133" s="4">
        <f t="shared" ref="N133:N196" si="15">B133*C133-M133</f>
        <v>-1299098122240</v>
      </c>
      <c r="O133" s="4">
        <f t="shared" si="12"/>
        <v>-1.8898167452085371E-7</v>
      </c>
      <c r="P133" s="4">
        <f t="shared" si="13"/>
        <v>1.8898167452085371E-5</v>
      </c>
      <c r="Q133" s="4"/>
    </row>
    <row r="134" spans="2:17" x14ac:dyDescent="0.25">
      <c r="B134" s="4">
        <v>1846883036</v>
      </c>
      <c r="C134" s="4">
        <v>1816797912</v>
      </c>
      <c r="D134" s="4"/>
      <c r="E134" s="4">
        <f t="shared" si="14"/>
        <v>3.3554132435130209E+18</v>
      </c>
      <c r="F134" s="4">
        <v>3.3539216161522601E+18</v>
      </c>
      <c r="G134" s="4">
        <f t="shared" ref="G134:G197" si="16">E134-F134</f>
        <v>1491627360760832</v>
      </c>
      <c r="H134" s="4">
        <f t="shared" ref="H134:H197" si="17">ABS(G134/E134)</f>
        <v>4.445435636414015E-4</v>
      </c>
      <c r="I134" s="4">
        <f t="shared" ref="I134:I197" si="18">ABS(H134*100)</f>
        <v>4.4454356364140149E-2</v>
      </c>
      <c r="J134" s="4"/>
      <c r="K134" s="4"/>
      <c r="L134" s="4"/>
      <c r="M134" s="4">
        <v>3.35541330692687E+18</v>
      </c>
      <c r="N134" s="4">
        <f t="shared" si="15"/>
        <v>-63413849088</v>
      </c>
      <c r="O134" s="4">
        <f t="shared" ref="O134:O197" si="19">N134/E134</f>
        <v>-1.8898968468517914E-8</v>
      </c>
      <c r="P134" s="4">
        <f t="shared" ref="P134:P197" si="20">ABS(O134*100)</f>
        <v>1.8898968468517915E-6</v>
      </c>
      <c r="Q134" s="4"/>
    </row>
    <row r="135" spans="2:17" x14ac:dyDescent="0.25">
      <c r="B135" s="4">
        <v>2613650743</v>
      </c>
      <c r="C135" s="4">
        <v>436351028</v>
      </c>
      <c r="D135" s="4"/>
      <c r="E135" s="4">
        <f t="shared" si="14"/>
        <v>1.1404691885410138E+18</v>
      </c>
      <c r="F135" s="4">
        <v>1.14137365248703E+18</v>
      </c>
      <c r="G135" s="4">
        <f t="shared" si="16"/>
        <v>-904463946016256</v>
      </c>
      <c r="H135" s="4">
        <f t="shared" si="17"/>
        <v>7.9306302625617095E-4</v>
      </c>
      <c r="I135" s="4">
        <f t="shared" si="18"/>
        <v>7.9306302625617095E-2</v>
      </c>
      <c r="J135" s="4"/>
      <c r="K135" s="4"/>
      <c r="L135" s="4"/>
      <c r="M135" s="4">
        <v>1.14046919270064E+18</v>
      </c>
      <c r="N135" s="4">
        <f t="shared" si="15"/>
        <v>-4159626240</v>
      </c>
      <c r="O135" s="4">
        <f t="shared" si="19"/>
        <v>-3.6472938346728608E-9</v>
      </c>
      <c r="P135" s="4">
        <f t="shared" si="20"/>
        <v>3.647293834672861E-7</v>
      </c>
      <c r="Q135" s="4"/>
    </row>
    <row r="136" spans="2:17" x14ac:dyDescent="0.25">
      <c r="B136" s="4">
        <v>522985534</v>
      </c>
      <c r="C136" s="4">
        <v>1394654886</v>
      </c>
      <c r="D136" s="4"/>
      <c r="E136" s="4">
        <f t="shared" si="14"/>
        <v>7.2938433030041907E+17</v>
      </c>
      <c r="F136" s="4">
        <v>7.2938736263209306E+17</v>
      </c>
      <c r="G136" s="4">
        <f t="shared" si="16"/>
        <v>-3032331673984</v>
      </c>
      <c r="H136" s="4">
        <f t="shared" si="17"/>
        <v>4.1573852741462681E-6</v>
      </c>
      <c r="I136" s="4">
        <f t="shared" si="18"/>
        <v>4.1573852741462681E-4</v>
      </c>
      <c r="J136" s="4"/>
      <c r="K136" s="4"/>
      <c r="L136" s="4"/>
      <c r="M136" s="4">
        <v>7.2938433388522202E+17</v>
      </c>
      <c r="N136" s="4">
        <f t="shared" si="15"/>
        <v>-3584802944</v>
      </c>
      <c r="O136" s="4">
        <f t="shared" si="19"/>
        <v>-4.9148340526091234E-9</v>
      </c>
      <c r="P136" s="4">
        <f t="shared" si="20"/>
        <v>4.9148340526091232E-7</v>
      </c>
      <c r="Q136" s="4"/>
    </row>
    <row r="137" spans="2:17" x14ac:dyDescent="0.25">
      <c r="B137" s="4">
        <v>4144296942</v>
      </c>
      <c r="C137" s="4">
        <v>11288065</v>
      </c>
      <c r="D137" s="4"/>
      <c r="E137" s="4">
        <f t="shared" si="14"/>
        <v>4.6781093260597232E+16</v>
      </c>
      <c r="F137" s="4">
        <v>4.6781093338186896E+16</v>
      </c>
      <c r="G137" s="4">
        <f t="shared" si="16"/>
        <v>-77589664</v>
      </c>
      <c r="H137" s="4">
        <f t="shared" si="17"/>
        <v>1.6585688489104251E-9</v>
      </c>
      <c r="I137" s="4">
        <f t="shared" si="18"/>
        <v>1.6585688489104251E-7</v>
      </c>
      <c r="J137" s="4"/>
      <c r="K137" s="4"/>
      <c r="L137" s="4"/>
      <c r="M137" s="4">
        <v>4.6781076377470096E+16</v>
      </c>
      <c r="N137" s="4">
        <f t="shared" si="15"/>
        <v>16883127136</v>
      </c>
      <c r="O137" s="4">
        <f t="shared" si="19"/>
        <v>3.6089637841406147E-7</v>
      </c>
      <c r="P137" s="4">
        <f t="shared" si="20"/>
        <v>3.6089637841406143E-5</v>
      </c>
      <c r="Q137" s="4"/>
    </row>
    <row r="138" spans="2:17" x14ac:dyDescent="0.25">
      <c r="B138" s="4">
        <v>2264347405</v>
      </c>
      <c r="C138" s="4">
        <v>3537274789</v>
      </c>
      <c r="D138" s="4"/>
      <c r="E138" s="4">
        <f t="shared" si="14"/>
        <v>8.009618989244073E+18</v>
      </c>
      <c r="F138" s="4">
        <v>8.0096191315687496E+18</v>
      </c>
      <c r="G138" s="4">
        <f t="shared" si="16"/>
        <v>-142324676608</v>
      </c>
      <c r="H138" s="4">
        <f t="shared" si="17"/>
        <v>1.7769219334792881E-8</v>
      </c>
      <c r="I138" s="4">
        <f t="shared" si="18"/>
        <v>1.7769219334792882E-6</v>
      </c>
      <c r="J138" s="4"/>
      <c r="K138" s="4"/>
      <c r="L138" s="4"/>
      <c r="M138" s="4">
        <v>8.0096185941386803E+18</v>
      </c>
      <c r="N138" s="4">
        <f t="shared" si="15"/>
        <v>395105392640</v>
      </c>
      <c r="O138" s="4">
        <f t="shared" si="19"/>
        <v>4.9328862355447576E-8</v>
      </c>
      <c r="P138" s="4">
        <f t="shared" si="20"/>
        <v>4.9328862355447573E-6</v>
      </c>
      <c r="Q138" s="4"/>
    </row>
    <row r="139" spans="2:17" x14ac:dyDescent="0.25">
      <c r="B139" s="4">
        <v>1074472064</v>
      </c>
      <c r="C139" s="4">
        <v>4230685688</v>
      </c>
      <c r="D139" s="4"/>
      <c r="E139" s="4">
        <f t="shared" si="14"/>
        <v>4.54575358332062E+18</v>
      </c>
      <c r="F139" s="4">
        <v>4.5457535862461102E+18</v>
      </c>
      <c r="G139" s="4">
        <f t="shared" si="16"/>
        <v>-2925490176</v>
      </c>
      <c r="H139" s="4">
        <f t="shared" si="17"/>
        <v>6.4356549962018916E-10</v>
      </c>
      <c r="I139" s="4">
        <f t="shared" si="18"/>
        <v>6.4356549962018918E-8</v>
      </c>
      <c r="J139" s="4"/>
      <c r="K139" s="4"/>
      <c r="L139" s="4"/>
      <c r="M139" s="4">
        <v>4.5457535874643302E+18</v>
      </c>
      <c r="N139" s="4">
        <f t="shared" si="15"/>
        <v>-4143710208</v>
      </c>
      <c r="O139" s="4">
        <f t="shared" si="19"/>
        <v>-9.1155627599441239E-10</v>
      </c>
      <c r="P139" s="4">
        <f t="shared" si="20"/>
        <v>9.1155627599441242E-8</v>
      </c>
      <c r="Q139" s="4"/>
    </row>
    <row r="140" spans="2:17" x14ac:dyDescent="0.25">
      <c r="B140" s="4">
        <v>1068537471</v>
      </c>
      <c r="C140" s="4">
        <v>2352790296</v>
      </c>
      <c r="D140" s="4"/>
      <c r="E140" s="4">
        <f t="shared" si="14"/>
        <v>2.5140445926811812E+18</v>
      </c>
      <c r="F140" s="4">
        <v>2.50845646126067E+18</v>
      </c>
      <c r="G140" s="4">
        <f t="shared" si="16"/>
        <v>5588131420511232</v>
      </c>
      <c r="H140" s="4">
        <f t="shared" si="17"/>
        <v>2.222765434145142E-3</v>
      </c>
      <c r="I140" s="4">
        <f t="shared" si="18"/>
        <v>0.22227654341451419</v>
      </c>
      <c r="J140" s="4"/>
      <c r="K140" s="4"/>
      <c r="L140" s="4"/>
      <c r="M140" s="4">
        <v>2.5140444877556598E+18</v>
      </c>
      <c r="N140" s="4">
        <f t="shared" si="15"/>
        <v>104925521408</v>
      </c>
      <c r="O140" s="4">
        <f t="shared" si="19"/>
        <v>4.1735743953570414E-8</v>
      </c>
      <c r="P140" s="4">
        <f t="shared" si="20"/>
        <v>4.173574395357041E-6</v>
      </c>
      <c r="Q140" s="4"/>
    </row>
    <row r="141" spans="2:17" x14ac:dyDescent="0.25">
      <c r="B141" s="4">
        <v>443860020</v>
      </c>
      <c r="C141" s="4">
        <v>3752424895</v>
      </c>
      <c r="D141" s="4"/>
      <c r="E141" s="4">
        <f t="shared" si="14"/>
        <v>1.665551388943198E+18</v>
      </c>
      <c r="F141" s="4">
        <v>1.6634990900025001E+18</v>
      </c>
      <c r="G141" s="4">
        <f t="shared" si="16"/>
        <v>2052298940697856</v>
      </c>
      <c r="H141" s="4">
        <f t="shared" si="17"/>
        <v>1.2322039141644567E-3</v>
      </c>
      <c r="I141" s="4">
        <f t="shared" si="18"/>
        <v>0.12322039141644567</v>
      </c>
      <c r="J141" s="4"/>
      <c r="K141" s="4"/>
      <c r="L141" s="4"/>
      <c r="M141" s="4">
        <v>1.66555256394782E+18</v>
      </c>
      <c r="N141" s="4">
        <f t="shared" si="15"/>
        <v>-1175004622080</v>
      </c>
      <c r="O141" s="4">
        <f t="shared" si="19"/>
        <v>-7.0547485348113293E-7</v>
      </c>
      <c r="P141" s="4">
        <f t="shared" si="20"/>
        <v>7.054748534811329E-5</v>
      </c>
      <c r="Q141" s="4"/>
    </row>
    <row r="142" spans="2:17" x14ac:dyDescent="0.25">
      <c r="B142" s="4">
        <v>677590096</v>
      </c>
      <c r="C142" s="4">
        <v>2500743978</v>
      </c>
      <c r="D142" s="4"/>
      <c r="E142" s="4">
        <f t="shared" si="14"/>
        <v>1.6944793521244419E+18</v>
      </c>
      <c r="F142" s="4">
        <v>1.70146066236065E+18</v>
      </c>
      <c r="G142" s="4">
        <f t="shared" si="16"/>
        <v>-6981310236208128</v>
      </c>
      <c r="H142" s="4">
        <f t="shared" si="17"/>
        <v>4.1200326386127738E-3</v>
      </c>
      <c r="I142" s="4">
        <f t="shared" si="18"/>
        <v>0.41200326386127739</v>
      </c>
      <c r="J142" s="4"/>
      <c r="K142" s="4"/>
      <c r="L142" s="4"/>
      <c r="M142" s="4">
        <v>1.69447929514174E+18</v>
      </c>
      <c r="N142" s="4">
        <f t="shared" si="15"/>
        <v>56982701824</v>
      </c>
      <c r="O142" s="4">
        <f t="shared" si="19"/>
        <v>3.3628442714606305E-8</v>
      </c>
      <c r="P142" s="4">
        <f t="shared" si="20"/>
        <v>3.3628442714606305E-6</v>
      </c>
      <c r="Q142" s="4"/>
    </row>
    <row r="143" spans="2:17" x14ac:dyDescent="0.25">
      <c r="B143" s="4">
        <v>1741266639</v>
      </c>
      <c r="C143" s="4">
        <v>4131492844</v>
      </c>
      <c r="D143" s="4"/>
      <c r="E143" s="4">
        <f t="shared" si="14"/>
        <v>7.1940306585244314E+18</v>
      </c>
      <c r="F143" s="4">
        <v>7.1942102068789903E+18</v>
      </c>
      <c r="G143" s="4">
        <f t="shared" si="16"/>
        <v>-179548354558976</v>
      </c>
      <c r="H143" s="4">
        <f t="shared" si="17"/>
        <v>2.4957963495224134E-5</v>
      </c>
      <c r="I143" s="4">
        <f t="shared" si="18"/>
        <v>2.4957963495224134E-3</v>
      </c>
      <c r="J143" s="4"/>
      <c r="K143" s="4"/>
      <c r="L143" s="4"/>
      <c r="M143" s="4">
        <v>7.1940255757430897E+18</v>
      </c>
      <c r="N143" s="4">
        <f t="shared" si="15"/>
        <v>5082781341696</v>
      </c>
      <c r="O143" s="4">
        <f t="shared" si="19"/>
        <v>7.0652761754264335E-7</v>
      </c>
      <c r="P143" s="4">
        <f t="shared" si="20"/>
        <v>7.0652761754264336E-5</v>
      </c>
      <c r="Q143" s="4"/>
    </row>
    <row r="144" spans="2:17" x14ac:dyDescent="0.25">
      <c r="B144" s="4">
        <v>399949359</v>
      </c>
      <c r="C144" s="4">
        <v>3136032117</v>
      </c>
      <c r="D144" s="4"/>
      <c r="E144" s="4">
        <f t="shared" si="14"/>
        <v>1.2542540349975629E+18</v>
      </c>
      <c r="F144" s="4">
        <v>1.2542540351705999E+18</v>
      </c>
      <c r="G144" s="4">
        <f t="shared" si="16"/>
        <v>-173037056</v>
      </c>
      <c r="H144" s="4">
        <f t="shared" si="17"/>
        <v>1.3796013500593302E-10</v>
      </c>
      <c r="I144" s="4">
        <f t="shared" si="18"/>
        <v>1.3796013500593301E-8</v>
      </c>
      <c r="J144" s="4"/>
      <c r="K144" s="4"/>
      <c r="L144" s="4"/>
      <c r="M144" s="4">
        <v>1.25425413161443E+18</v>
      </c>
      <c r="N144" s="4">
        <f t="shared" si="15"/>
        <v>-96616867072</v>
      </c>
      <c r="O144" s="4">
        <f t="shared" si="19"/>
        <v>-7.7031338449860143E-8</v>
      </c>
      <c r="P144" s="4">
        <f t="shared" si="20"/>
        <v>7.7031338449860136E-6</v>
      </c>
      <c r="Q144" s="4"/>
    </row>
    <row r="145" spans="2:17" x14ac:dyDescent="0.25">
      <c r="B145" s="4">
        <v>3075228014</v>
      </c>
      <c r="C145" s="4">
        <v>3847854538</v>
      </c>
      <c r="D145" s="4"/>
      <c r="E145" s="4">
        <f t="shared" si="14"/>
        <v>1.1833030069054628E+19</v>
      </c>
      <c r="F145" s="4">
        <v>1.1834367378773101E+19</v>
      </c>
      <c r="G145" s="4">
        <f t="shared" si="16"/>
        <v>-1337309718472704</v>
      </c>
      <c r="H145" s="4">
        <f t="shared" si="17"/>
        <v>1.1301498522935345E-4</v>
      </c>
      <c r="I145" s="4">
        <f t="shared" si="18"/>
        <v>1.1301498522935344E-2</v>
      </c>
      <c r="J145" s="4"/>
      <c r="K145" s="4"/>
      <c r="L145" s="4"/>
      <c r="M145" s="4">
        <v>1.1833313229330901E+19</v>
      </c>
      <c r="N145" s="4">
        <f t="shared" si="15"/>
        <v>-283160276273152</v>
      </c>
      <c r="O145" s="4">
        <f t="shared" si="19"/>
        <v>-2.3929650699837563E-5</v>
      </c>
      <c r="P145" s="4">
        <f t="shared" si="20"/>
        <v>2.3929650699837561E-3</v>
      </c>
      <c r="Q145" s="4"/>
    </row>
    <row r="146" spans="2:17" x14ac:dyDescent="0.25">
      <c r="B146" s="4">
        <v>3426458520</v>
      </c>
      <c r="C146" s="4">
        <v>739796056</v>
      </c>
      <c r="D146" s="4"/>
      <c r="E146" s="4">
        <f t="shared" si="14"/>
        <v>2.5348804991435971E+18</v>
      </c>
      <c r="F146" s="4">
        <v>2.5348773785963699E+18</v>
      </c>
      <c r="G146" s="4">
        <f t="shared" si="16"/>
        <v>3120547227136</v>
      </c>
      <c r="H146" s="4">
        <f t="shared" si="17"/>
        <v>1.2310431312995894E-6</v>
      </c>
      <c r="I146" s="4">
        <f t="shared" si="18"/>
        <v>1.2310431312995894E-4</v>
      </c>
      <c r="J146" s="4"/>
      <c r="K146" s="4"/>
      <c r="L146" s="4"/>
      <c r="M146" s="4">
        <v>2.5348817324571602E+18</v>
      </c>
      <c r="N146" s="4">
        <f t="shared" si="15"/>
        <v>-1233313563136</v>
      </c>
      <c r="O146" s="4">
        <f t="shared" si="19"/>
        <v>-4.8653716163451168E-7</v>
      </c>
      <c r="P146" s="4">
        <f t="shared" si="20"/>
        <v>4.865371616345117E-5</v>
      </c>
      <c r="Q146" s="4"/>
    </row>
    <row r="147" spans="2:17" x14ac:dyDescent="0.25">
      <c r="B147" s="4">
        <v>4035311073</v>
      </c>
      <c r="C147" s="4">
        <v>1522492085</v>
      </c>
      <c r="D147" s="4"/>
      <c r="E147" s="4">
        <f t="shared" si="14"/>
        <v>6.1437291691553577E+18</v>
      </c>
      <c r="F147" s="4">
        <v>6.1458762096482499E+18</v>
      </c>
      <c r="G147" s="4">
        <f t="shared" si="16"/>
        <v>-2147040492892160</v>
      </c>
      <c r="H147" s="4">
        <f t="shared" si="17"/>
        <v>3.4946860998876617E-4</v>
      </c>
      <c r="I147" s="4">
        <f t="shared" si="18"/>
        <v>3.4946860998876617E-2</v>
      </c>
      <c r="J147" s="4"/>
      <c r="K147" s="4"/>
      <c r="L147" s="4"/>
      <c r="M147" s="4">
        <v>6.1437303731107697E+18</v>
      </c>
      <c r="N147" s="4">
        <f t="shared" si="15"/>
        <v>-1203955411968</v>
      </c>
      <c r="O147" s="4">
        <f t="shared" si="19"/>
        <v>-1.9596492273983495E-7</v>
      </c>
      <c r="P147" s="4">
        <f t="shared" si="20"/>
        <v>1.9596492273983496E-5</v>
      </c>
      <c r="Q147" s="4"/>
    </row>
    <row r="148" spans="2:17" x14ac:dyDescent="0.25">
      <c r="B148" s="4">
        <v>3281451399</v>
      </c>
      <c r="C148" s="4">
        <v>1106482819</v>
      </c>
      <c r="D148" s="4"/>
      <c r="E148" s="4">
        <f t="shared" si="14"/>
        <v>3.6308695943770138E+18</v>
      </c>
      <c r="F148" s="4">
        <v>3.6309849647353498E+18</v>
      </c>
      <c r="G148" s="4">
        <f t="shared" si="16"/>
        <v>-115370358336000</v>
      </c>
      <c r="H148" s="4">
        <f t="shared" si="17"/>
        <v>3.1774855950395351E-5</v>
      </c>
      <c r="I148" s="4">
        <f t="shared" si="18"/>
        <v>3.1774855950395353E-3</v>
      </c>
      <c r="J148" s="4"/>
      <c r="K148" s="4"/>
      <c r="L148" s="4"/>
      <c r="M148" s="4">
        <v>3.63115289199921E+18</v>
      </c>
      <c r="N148" s="4">
        <f t="shared" si="15"/>
        <v>-283297622196224</v>
      </c>
      <c r="O148" s="4">
        <f t="shared" si="19"/>
        <v>-7.8024730669191747E-5</v>
      </c>
      <c r="P148" s="4">
        <f t="shared" si="20"/>
        <v>7.8024730669191749E-3</v>
      </c>
      <c r="Q148" s="4"/>
    </row>
    <row r="149" spans="2:17" x14ac:dyDescent="0.25">
      <c r="B149" s="4">
        <v>3297953673</v>
      </c>
      <c r="C149" s="4">
        <v>2726595397</v>
      </c>
      <c r="D149" s="4"/>
      <c r="E149" s="4">
        <f t="shared" si="14"/>
        <v>8.9921853043210435E+18</v>
      </c>
      <c r="F149" s="4">
        <v>8.9902337362124698E+18</v>
      </c>
      <c r="G149" s="4">
        <f t="shared" si="16"/>
        <v>1951568108573696</v>
      </c>
      <c r="H149" s="4">
        <f t="shared" si="17"/>
        <v>2.1702934743080782E-4</v>
      </c>
      <c r="I149" s="4">
        <f t="shared" si="18"/>
        <v>2.1702934743080781E-2</v>
      </c>
      <c r="J149" s="4"/>
      <c r="K149" s="4"/>
      <c r="L149" s="4"/>
      <c r="M149" s="4">
        <v>8.9921832495701903E+18</v>
      </c>
      <c r="N149" s="4">
        <f t="shared" si="15"/>
        <v>2054750853120</v>
      </c>
      <c r="O149" s="4">
        <f t="shared" si="19"/>
        <v>2.285040603125276E-7</v>
      </c>
      <c r="P149" s="4">
        <f t="shared" si="20"/>
        <v>2.2850406031252762E-5</v>
      </c>
      <c r="Q149" s="4"/>
    </row>
    <row r="150" spans="2:17" x14ac:dyDescent="0.25">
      <c r="B150" s="4">
        <v>1760478417</v>
      </c>
      <c r="C150" s="4">
        <v>3912736722</v>
      </c>
      <c r="D150" s="4"/>
      <c r="E150" s="4">
        <f t="shared" si="14"/>
        <v>6.8882885504843295E+18</v>
      </c>
      <c r="F150" s="4">
        <v>6.8882130490792397E+18</v>
      </c>
      <c r="G150" s="4">
        <f t="shared" si="16"/>
        <v>75501405089792</v>
      </c>
      <c r="H150" s="4">
        <f t="shared" si="17"/>
        <v>1.0960836575942125E-5</v>
      </c>
      <c r="I150" s="4">
        <f t="shared" si="18"/>
        <v>1.0960836575942125E-3</v>
      </c>
      <c r="J150" s="4"/>
      <c r="K150" s="4"/>
      <c r="L150" s="4"/>
      <c r="M150" s="4">
        <v>6.8882893772499405E+18</v>
      </c>
      <c r="N150" s="4">
        <f t="shared" si="15"/>
        <v>-826765611008</v>
      </c>
      <c r="O150" s="4">
        <f t="shared" si="19"/>
        <v>-1.2002482255913458E-7</v>
      </c>
      <c r="P150" s="4">
        <f t="shared" si="20"/>
        <v>1.2002482255913458E-5</v>
      </c>
      <c r="Q150" s="4"/>
    </row>
    <row r="151" spans="2:17" x14ac:dyDescent="0.25">
      <c r="B151" s="4">
        <v>841843812</v>
      </c>
      <c r="C151" s="4">
        <v>10121217</v>
      </c>
      <c r="D151" s="4"/>
      <c r="E151" s="4">
        <f t="shared" si="14"/>
        <v>8520483901359204</v>
      </c>
      <c r="F151" s="4">
        <v>8530014262211680</v>
      </c>
      <c r="G151" s="4">
        <f t="shared" si="16"/>
        <v>-9530360852476</v>
      </c>
      <c r="H151" s="4">
        <f t="shared" si="17"/>
        <v>1.1185234269330288E-3</v>
      </c>
      <c r="I151" s="4">
        <f t="shared" si="18"/>
        <v>0.11185234269330288</v>
      </c>
      <c r="J151" s="4"/>
      <c r="K151" s="4"/>
      <c r="L151" s="4"/>
      <c r="M151" s="4">
        <v>8519891365147740</v>
      </c>
      <c r="N151" s="4">
        <f t="shared" si="15"/>
        <v>592536211464</v>
      </c>
      <c r="O151" s="4">
        <f t="shared" si="19"/>
        <v>6.954255395864048E-5</v>
      </c>
      <c r="P151" s="4">
        <f t="shared" si="20"/>
        <v>6.9542553958640476E-3</v>
      </c>
      <c r="Q151" s="4"/>
    </row>
    <row r="152" spans="2:17" x14ac:dyDescent="0.25">
      <c r="B152" s="4">
        <v>3258296196</v>
      </c>
      <c r="C152" s="4">
        <v>3824433607</v>
      </c>
      <c r="D152" s="4"/>
      <c r="E152" s="4">
        <f t="shared" si="14"/>
        <v>1.2461137473542658E+19</v>
      </c>
      <c r="F152" s="4">
        <v>1.2462081373405999E+19</v>
      </c>
      <c r="G152" s="4">
        <f t="shared" si="16"/>
        <v>-943899863341056</v>
      </c>
      <c r="H152" s="4">
        <f t="shared" si="17"/>
        <v>7.5747488168325985E-5</v>
      </c>
      <c r="I152" s="4">
        <f t="shared" si="18"/>
        <v>7.5747488168325982E-3</v>
      </c>
      <c r="J152" s="4"/>
      <c r="K152" s="4"/>
      <c r="L152" s="4"/>
      <c r="M152" s="4">
        <v>1.2461419310595199E+19</v>
      </c>
      <c r="N152" s="4">
        <f t="shared" si="15"/>
        <v>-281837052540928</v>
      </c>
      <c r="O152" s="4">
        <f t="shared" si="19"/>
        <v>-2.2617281378952856E-5</v>
      </c>
      <c r="P152" s="4">
        <f t="shared" si="20"/>
        <v>2.2617281378952856E-3</v>
      </c>
      <c r="Q152" s="4"/>
    </row>
    <row r="153" spans="2:17" x14ac:dyDescent="0.25">
      <c r="B153" s="4">
        <v>679196752</v>
      </c>
      <c r="C153" s="4">
        <v>1781411028</v>
      </c>
      <c r="D153" s="4"/>
      <c r="E153" s="4">
        <f t="shared" si="14"/>
        <v>1.209928584194581E+18</v>
      </c>
      <c r="F153" s="4">
        <v>1.20135912779266E+18</v>
      </c>
      <c r="G153" s="4">
        <f t="shared" si="16"/>
        <v>8569456401921024</v>
      </c>
      <c r="H153" s="4">
        <f t="shared" si="17"/>
        <v>7.0826133987284016E-3</v>
      </c>
      <c r="I153" s="4">
        <f t="shared" si="18"/>
        <v>0.70826133987284012</v>
      </c>
      <c r="J153" s="4"/>
      <c r="K153" s="4"/>
      <c r="L153" s="4"/>
      <c r="M153" s="4">
        <v>1.2099287888941E+18</v>
      </c>
      <c r="N153" s="4">
        <f t="shared" si="15"/>
        <v>-204699518976</v>
      </c>
      <c r="O153" s="4">
        <f t="shared" si="19"/>
        <v>-1.6918314159200008E-7</v>
      </c>
      <c r="P153" s="4">
        <f t="shared" si="20"/>
        <v>1.6918314159200007E-5</v>
      </c>
      <c r="Q153" s="4"/>
    </row>
    <row r="154" spans="2:17" x14ac:dyDescent="0.25">
      <c r="B154" s="4">
        <v>2331447061</v>
      </c>
      <c r="C154" s="4">
        <v>3779781058</v>
      </c>
      <c r="D154" s="4"/>
      <c r="E154" s="4">
        <f t="shared" si="14"/>
        <v>8.8123594388975708E+18</v>
      </c>
      <c r="F154" s="4">
        <v>8.8122021434017802E+18</v>
      </c>
      <c r="G154" s="4">
        <f t="shared" si="16"/>
        <v>157295495790592</v>
      </c>
      <c r="H154" s="4">
        <f t="shared" si="17"/>
        <v>1.7849418975841246E-5</v>
      </c>
      <c r="I154" s="4">
        <f t="shared" si="18"/>
        <v>1.7849418975841246E-3</v>
      </c>
      <c r="J154" s="4"/>
      <c r="K154" s="4"/>
      <c r="L154" s="4"/>
      <c r="M154" s="4">
        <v>8.8123660424911299E+18</v>
      </c>
      <c r="N154" s="4">
        <f t="shared" si="15"/>
        <v>-6603593559040</v>
      </c>
      <c r="O154" s="4">
        <f t="shared" si="19"/>
        <v>-7.4935590233551705E-7</v>
      </c>
      <c r="P154" s="4">
        <f t="shared" si="20"/>
        <v>7.4935590233551704E-5</v>
      </c>
      <c r="Q154" s="4"/>
    </row>
    <row r="155" spans="2:17" x14ac:dyDescent="0.25">
      <c r="B155" s="4">
        <v>345615913</v>
      </c>
      <c r="C155" s="4">
        <v>4207190005</v>
      </c>
      <c r="D155" s="4"/>
      <c r="E155" s="4">
        <f t="shared" si="14"/>
        <v>1.4540718147425495E+18</v>
      </c>
      <c r="F155" s="4">
        <v>1.45407173234385E+18</v>
      </c>
      <c r="G155" s="4">
        <f t="shared" si="16"/>
        <v>82398699520</v>
      </c>
      <c r="H155" s="4">
        <f t="shared" si="17"/>
        <v>5.6667558427703304E-8</v>
      </c>
      <c r="I155" s="4">
        <f t="shared" si="18"/>
        <v>5.6667558427703301E-6</v>
      </c>
      <c r="J155" s="4"/>
      <c r="K155" s="4"/>
      <c r="L155" s="4"/>
      <c r="M155" s="4">
        <v>1.45406972935843E+18</v>
      </c>
      <c r="N155" s="4">
        <f t="shared" si="15"/>
        <v>2085384119552</v>
      </c>
      <c r="O155" s="4">
        <f t="shared" si="19"/>
        <v>1.4341685867291414E-6</v>
      </c>
      <c r="P155" s="4">
        <f t="shared" si="20"/>
        <v>1.4341685867291413E-4</v>
      </c>
      <c r="Q155" s="4"/>
    </row>
    <row r="156" spans="2:17" x14ac:dyDescent="0.25">
      <c r="B156" s="4">
        <v>1740843215</v>
      </c>
      <c r="C156" s="4">
        <v>652922957</v>
      </c>
      <c r="D156" s="4"/>
      <c r="E156" s="4">
        <f t="shared" si="14"/>
        <v>1.1366364996111868E+18</v>
      </c>
      <c r="F156" s="4">
        <v>1.13583376035856E+18</v>
      </c>
      <c r="G156" s="4">
        <f t="shared" si="16"/>
        <v>802739252626816</v>
      </c>
      <c r="H156" s="4">
        <f t="shared" si="17"/>
        <v>7.0624095997393348E-4</v>
      </c>
      <c r="I156" s="4">
        <f t="shared" si="18"/>
        <v>7.0624095997393346E-2</v>
      </c>
      <c r="J156" s="4"/>
      <c r="K156" s="4"/>
      <c r="L156" s="4"/>
      <c r="M156" s="4">
        <v>1.13663648948869E+18</v>
      </c>
      <c r="N156" s="4">
        <f t="shared" si="15"/>
        <v>10122496768</v>
      </c>
      <c r="O156" s="4">
        <f t="shared" si="19"/>
        <v>8.9056587321123665E-9</v>
      </c>
      <c r="P156" s="4">
        <f t="shared" si="20"/>
        <v>8.9056587321123665E-7</v>
      </c>
      <c r="Q156" s="4"/>
    </row>
    <row r="157" spans="2:17" x14ac:dyDescent="0.25">
      <c r="B157" s="4">
        <v>3857085899</v>
      </c>
      <c r="C157" s="4">
        <v>1091985026</v>
      </c>
      <c r="D157" s="4"/>
      <c r="E157" s="4">
        <f t="shared" si="14"/>
        <v>4.2118800457037486E+18</v>
      </c>
      <c r="F157" s="4">
        <v>4.2118803815294899E+18</v>
      </c>
      <c r="G157" s="4">
        <f t="shared" si="16"/>
        <v>-335825741312</v>
      </c>
      <c r="H157" s="4">
        <f t="shared" si="17"/>
        <v>7.9732978543525454E-8</v>
      </c>
      <c r="I157" s="4">
        <f t="shared" si="18"/>
        <v>7.9732978543525457E-6</v>
      </c>
      <c r="J157" s="4"/>
      <c r="K157" s="4"/>
      <c r="L157" s="4"/>
      <c r="M157" s="4">
        <v>4.2118795454584003E+18</v>
      </c>
      <c r="N157" s="4">
        <f t="shared" si="15"/>
        <v>500245348352</v>
      </c>
      <c r="O157" s="4">
        <f t="shared" si="19"/>
        <v>1.1877008436227099E-7</v>
      </c>
      <c r="P157" s="4">
        <f t="shared" si="20"/>
        <v>1.1877008436227099E-5</v>
      </c>
      <c r="Q157" s="4"/>
    </row>
    <row r="158" spans="2:17" x14ac:dyDescent="0.25">
      <c r="B158" s="4">
        <v>2656755516</v>
      </c>
      <c r="C158" s="4">
        <v>1213008016</v>
      </c>
      <c r="D158" s="4"/>
      <c r="E158" s="4">
        <f t="shared" si="14"/>
        <v>3.2226657374602163E+18</v>
      </c>
      <c r="F158" s="4">
        <v>3.2230654031956598E+18</v>
      </c>
      <c r="G158" s="4">
        <f t="shared" si="16"/>
        <v>-399665735443456</v>
      </c>
      <c r="H158" s="4">
        <f t="shared" si="17"/>
        <v>1.2401712371151239E-4</v>
      </c>
      <c r="I158" s="4">
        <f t="shared" si="18"/>
        <v>1.2401712371151239E-2</v>
      </c>
      <c r="J158" s="4"/>
      <c r="K158" s="4"/>
      <c r="L158" s="4"/>
      <c r="M158" s="4">
        <v>3.2226657521502802E+18</v>
      </c>
      <c r="N158" s="4">
        <f t="shared" si="15"/>
        <v>-14690063872</v>
      </c>
      <c r="O158" s="4">
        <f t="shared" si="19"/>
        <v>-4.5583579150772379E-9</v>
      </c>
      <c r="P158" s="4">
        <f t="shared" si="20"/>
        <v>4.5583579150772379E-7</v>
      </c>
      <c r="Q158" s="4"/>
    </row>
    <row r="159" spans="2:17" x14ac:dyDescent="0.25">
      <c r="B159" s="4">
        <v>3574585258</v>
      </c>
      <c r="C159" s="4">
        <v>1068223103</v>
      </c>
      <c r="D159" s="4"/>
      <c r="E159" s="4">
        <f t="shared" si="14"/>
        <v>3.8184545562388157E+18</v>
      </c>
      <c r="F159" s="4">
        <v>3.8184545564326298E+18</v>
      </c>
      <c r="G159" s="4">
        <f t="shared" si="16"/>
        <v>-193814016</v>
      </c>
      <c r="H159" s="4">
        <f t="shared" si="17"/>
        <v>5.0757188057491805E-11</v>
      </c>
      <c r="I159" s="4">
        <f t="shared" si="18"/>
        <v>5.0757188057491807E-9</v>
      </c>
      <c r="J159" s="4"/>
      <c r="K159" s="4"/>
      <c r="L159" s="4"/>
      <c r="M159" s="4">
        <v>3.81873598925986E+18</v>
      </c>
      <c r="N159" s="4">
        <f t="shared" si="15"/>
        <v>-281433021044224</v>
      </c>
      <c r="O159" s="4">
        <f t="shared" si="19"/>
        <v>-7.3703383633151311E-5</v>
      </c>
      <c r="P159" s="4">
        <f t="shared" si="20"/>
        <v>7.3703383633151312E-3</v>
      </c>
      <c r="Q159" s="4"/>
    </row>
    <row r="160" spans="2:17" x14ac:dyDescent="0.25">
      <c r="B160" s="4">
        <v>2124143869</v>
      </c>
      <c r="C160" s="4">
        <v>665862223</v>
      </c>
      <c r="D160" s="4"/>
      <c r="E160" s="4">
        <f t="shared" si="14"/>
        <v>1.4143871585841608E+18</v>
      </c>
      <c r="F160" s="4">
        <v>1.4130659401405801E+18</v>
      </c>
      <c r="G160" s="4">
        <f t="shared" si="16"/>
        <v>1321218443580672</v>
      </c>
      <c r="H160" s="4">
        <f t="shared" si="17"/>
        <v>9.341278557020037E-4</v>
      </c>
      <c r="I160" s="4">
        <f t="shared" si="18"/>
        <v>9.3412785570200371E-2</v>
      </c>
      <c r="J160" s="4"/>
      <c r="K160" s="4"/>
      <c r="L160" s="4"/>
      <c r="M160" s="4">
        <v>1.4143881424000399E+18</v>
      </c>
      <c r="N160" s="4">
        <f t="shared" si="15"/>
        <v>-983815879168</v>
      </c>
      <c r="O160" s="4">
        <f t="shared" si="19"/>
        <v>-6.9557749672503104E-7</v>
      </c>
      <c r="P160" s="4">
        <f t="shared" si="20"/>
        <v>6.955774967250311E-5</v>
      </c>
      <c r="Q160" s="4"/>
    </row>
    <row r="161" spans="2:17" x14ac:dyDescent="0.25">
      <c r="B161" s="4">
        <v>4192099827</v>
      </c>
      <c r="C161" s="4">
        <v>3174629242</v>
      </c>
      <c r="D161" s="4"/>
      <c r="E161" s="4">
        <f t="shared" si="14"/>
        <v>1.330836269617734E+19</v>
      </c>
      <c r="F161" s="4">
        <v>1.33083621185054E+19</v>
      </c>
      <c r="G161" s="4">
        <f t="shared" si="16"/>
        <v>577671940096</v>
      </c>
      <c r="H161" s="4">
        <f t="shared" si="17"/>
        <v>4.3406687455394415E-8</v>
      </c>
      <c r="I161" s="4">
        <f t="shared" si="18"/>
        <v>4.3406687455394416E-6</v>
      </c>
      <c r="J161" s="4"/>
      <c r="K161" s="4"/>
      <c r="L161" s="4"/>
      <c r="M161" s="4">
        <v>1.3308635574887999E+19</v>
      </c>
      <c r="N161" s="4">
        <f t="shared" si="15"/>
        <v>-272878710659072</v>
      </c>
      <c r="O161" s="4">
        <f t="shared" si="19"/>
        <v>-2.0504303714043876E-5</v>
      </c>
      <c r="P161" s="4">
        <f t="shared" si="20"/>
        <v>2.0504303714043875E-3</v>
      </c>
      <c r="Q161" s="4"/>
    </row>
    <row r="162" spans="2:17" x14ac:dyDescent="0.25">
      <c r="B162" s="4">
        <v>1747750608</v>
      </c>
      <c r="C162" s="4">
        <v>1020589689</v>
      </c>
      <c r="D162" s="4"/>
      <c r="E162" s="4">
        <f t="shared" si="14"/>
        <v>1.7837362494682808E+18</v>
      </c>
      <c r="F162" s="4">
        <v>1.7837362469790899E+18</v>
      </c>
      <c r="G162" s="4">
        <f t="shared" si="16"/>
        <v>2489190912</v>
      </c>
      <c r="H162" s="4">
        <f t="shared" si="17"/>
        <v>1.3954926983975408E-9</v>
      </c>
      <c r="I162" s="4">
        <f t="shared" si="18"/>
        <v>1.3954926983975407E-7</v>
      </c>
      <c r="J162" s="4"/>
      <c r="K162" s="4"/>
      <c r="L162" s="4"/>
      <c r="M162" s="4">
        <v>1.78401770365407E+18</v>
      </c>
      <c r="N162" s="4">
        <f t="shared" si="15"/>
        <v>-281454185789184</v>
      </c>
      <c r="O162" s="4">
        <f t="shared" si="19"/>
        <v>-1.5778912710502098E-4</v>
      </c>
      <c r="P162" s="4">
        <f t="shared" si="20"/>
        <v>1.5778912710502097E-2</v>
      </c>
      <c r="Q162" s="4"/>
    </row>
    <row r="163" spans="2:17" x14ac:dyDescent="0.25">
      <c r="B163" s="4">
        <v>2076268279</v>
      </c>
      <c r="C163" s="4">
        <v>1085920897</v>
      </c>
      <c r="D163" s="4"/>
      <c r="E163" s="4">
        <f t="shared" si="14"/>
        <v>2.2546631119443261E+18</v>
      </c>
      <c r="F163" s="4">
        <v>2.2546623085148301E+18</v>
      </c>
      <c r="G163" s="4">
        <f t="shared" si="16"/>
        <v>803429496064</v>
      </c>
      <c r="H163" s="4">
        <f t="shared" si="17"/>
        <v>3.5634126083304588E-7</v>
      </c>
      <c r="I163" s="4">
        <f t="shared" si="18"/>
        <v>3.5634126083304589E-5</v>
      </c>
      <c r="J163" s="4"/>
      <c r="K163" s="4"/>
      <c r="L163" s="4"/>
      <c r="M163" s="4">
        <v>2.25466317744001E+18</v>
      </c>
      <c r="N163" s="4">
        <f t="shared" si="15"/>
        <v>-65495683840</v>
      </c>
      <c r="O163" s="4">
        <f t="shared" si="19"/>
        <v>-2.9048988956722361E-8</v>
      </c>
      <c r="P163" s="4">
        <f t="shared" si="20"/>
        <v>2.9048988956722361E-6</v>
      </c>
      <c r="Q163" s="4"/>
    </row>
    <row r="164" spans="2:17" x14ac:dyDescent="0.25">
      <c r="B164" s="4">
        <v>417866289</v>
      </c>
      <c r="C164" s="4">
        <v>3715721146</v>
      </c>
      <c r="D164" s="4"/>
      <c r="E164" s="4">
        <f t="shared" si="14"/>
        <v>1.5526746062378473E+18</v>
      </c>
      <c r="F164" s="4">
        <v>1.55310064024195E+18</v>
      </c>
      <c r="G164" s="4">
        <f t="shared" si="16"/>
        <v>-426034004102656</v>
      </c>
      <c r="H164" s="4">
        <f t="shared" si="17"/>
        <v>2.743871783508732E-4</v>
      </c>
      <c r="I164" s="4">
        <f t="shared" si="18"/>
        <v>2.743871783508732E-2</v>
      </c>
      <c r="J164" s="4"/>
      <c r="K164" s="4"/>
      <c r="L164" s="4"/>
      <c r="M164" s="4">
        <v>1.55267509561855E+18</v>
      </c>
      <c r="N164" s="4">
        <f t="shared" si="15"/>
        <v>-489380702720</v>
      </c>
      <c r="O164" s="4">
        <f t="shared" si="19"/>
        <v>-3.1518561632548139E-7</v>
      </c>
      <c r="P164" s="4">
        <f t="shared" si="20"/>
        <v>3.1518561632548139E-5</v>
      </c>
      <c r="Q164" s="4"/>
    </row>
    <row r="165" spans="2:17" x14ac:dyDescent="0.25">
      <c r="B165" s="4">
        <v>3910848978</v>
      </c>
      <c r="C165" s="4">
        <v>3578654122</v>
      </c>
      <c r="D165" s="4"/>
      <c r="E165" s="4">
        <f t="shared" si="14"/>
        <v>1.3995575815639187E+19</v>
      </c>
      <c r="F165" s="4">
        <v>1.39955756989276E+19</v>
      </c>
      <c r="G165" s="4">
        <f t="shared" si="16"/>
        <v>116711587840</v>
      </c>
      <c r="H165" s="4">
        <f t="shared" si="17"/>
        <v>8.3391772784069412E-9</v>
      </c>
      <c r="I165" s="4">
        <f t="shared" si="18"/>
        <v>8.3391772784069408E-7</v>
      </c>
      <c r="J165" s="4"/>
      <c r="K165" s="4"/>
      <c r="L165" s="4"/>
      <c r="M165" s="4">
        <v>1.3996144352132901E+19</v>
      </c>
      <c r="N165" s="4">
        <f t="shared" si="15"/>
        <v>-568536493713408</v>
      </c>
      <c r="O165" s="4">
        <f t="shared" si="19"/>
        <v>-4.0622586823337683E-5</v>
      </c>
      <c r="P165" s="4">
        <f t="shared" si="20"/>
        <v>4.0622586823337685E-3</v>
      </c>
      <c r="Q165" s="4"/>
    </row>
    <row r="166" spans="2:17" x14ac:dyDescent="0.25">
      <c r="B166" s="4">
        <v>2953479520</v>
      </c>
      <c r="C166" s="4">
        <v>60132359</v>
      </c>
      <c r="D166" s="4"/>
      <c r="E166" s="4">
        <f t="shared" si="14"/>
        <v>1.7759969079578768E+17</v>
      </c>
      <c r="F166" s="4">
        <v>1.7760254888770202E+17</v>
      </c>
      <c r="G166" s="4">
        <f t="shared" si="16"/>
        <v>-2858091914336</v>
      </c>
      <c r="H166" s="4">
        <f t="shared" si="17"/>
        <v>1.6092887895972557E-5</v>
      </c>
      <c r="I166" s="4">
        <f t="shared" si="18"/>
        <v>1.6092887895972556E-3</v>
      </c>
      <c r="J166" s="4"/>
      <c r="K166" s="4"/>
      <c r="L166" s="4"/>
      <c r="M166" s="4">
        <v>1.7759970633913402E+17</v>
      </c>
      <c r="N166" s="4">
        <f t="shared" si="15"/>
        <v>-15543346336</v>
      </c>
      <c r="O166" s="4">
        <f t="shared" si="19"/>
        <v>-8.7518994353838467E-8</v>
      </c>
      <c r="P166" s="4">
        <f t="shared" si="20"/>
        <v>8.7518994353838463E-6</v>
      </c>
      <c r="Q166" s="4"/>
    </row>
    <row r="167" spans="2:17" x14ac:dyDescent="0.25">
      <c r="B167" s="4">
        <v>21729794</v>
      </c>
      <c r="C167" s="4">
        <v>1909760227</v>
      </c>
      <c r="D167" s="4"/>
      <c r="E167" s="4">
        <f t="shared" si="14"/>
        <v>4.149869632210324E+16</v>
      </c>
      <c r="F167" s="4">
        <v>3.6097835808368496E+16</v>
      </c>
      <c r="G167" s="4">
        <f t="shared" si="16"/>
        <v>5400860513734744</v>
      </c>
      <c r="H167" s="4">
        <f t="shared" si="17"/>
        <v>0.13014530557332499</v>
      </c>
      <c r="I167" s="4">
        <f t="shared" si="18"/>
        <v>13.014530557332499</v>
      </c>
      <c r="J167" s="4"/>
      <c r="K167" s="4"/>
      <c r="L167" s="4"/>
      <c r="M167" s="4">
        <v>4.1498558931183504E+16</v>
      </c>
      <c r="N167" s="4">
        <f t="shared" si="15"/>
        <v>137390919736</v>
      </c>
      <c r="O167" s="4">
        <f t="shared" si="19"/>
        <v>3.3107285749316943E-6</v>
      </c>
      <c r="P167" s="4">
        <f t="shared" si="20"/>
        <v>3.3107285749316942E-4</v>
      </c>
      <c r="Q167" s="4"/>
    </row>
    <row r="168" spans="2:17" x14ac:dyDescent="0.25">
      <c r="B168" s="4">
        <v>2451332388</v>
      </c>
      <c r="C168" s="4">
        <v>3445040026</v>
      </c>
      <c r="D168" s="4"/>
      <c r="E168" s="4">
        <f t="shared" si="14"/>
        <v>8.4449381936901622E+18</v>
      </c>
      <c r="F168" s="4">
        <v>8.4449377129672796E+18</v>
      </c>
      <c r="G168" s="4">
        <f t="shared" si="16"/>
        <v>480722882560</v>
      </c>
      <c r="H168" s="4">
        <f t="shared" si="17"/>
        <v>5.6924381390876681E-8</v>
      </c>
      <c r="I168" s="4">
        <f t="shared" si="18"/>
        <v>5.6924381390876682E-6</v>
      </c>
      <c r="J168" s="4"/>
      <c r="K168" s="4"/>
      <c r="L168" s="4"/>
      <c r="M168" s="4">
        <v>8.4449383925359903E+18</v>
      </c>
      <c r="N168" s="4">
        <f t="shared" si="15"/>
        <v>-198845828096</v>
      </c>
      <c r="O168" s="4">
        <f t="shared" si="19"/>
        <v>-2.3546155523621525E-8</v>
      </c>
      <c r="P168" s="4">
        <f t="shared" si="20"/>
        <v>2.3546155523621523E-6</v>
      </c>
      <c r="Q168" s="4"/>
    </row>
    <row r="169" spans="2:17" x14ac:dyDescent="0.25">
      <c r="B169" s="4">
        <v>4252971002</v>
      </c>
      <c r="C169" s="4">
        <v>2689141568</v>
      </c>
      <c r="D169" s="4"/>
      <c r="E169" s="4">
        <f t="shared" si="14"/>
        <v>1.1436841108976812E+19</v>
      </c>
      <c r="F169" s="4">
        <v>1.14390807972493E+19</v>
      </c>
      <c r="G169" s="4">
        <f t="shared" si="16"/>
        <v>-2239688272488448</v>
      </c>
      <c r="H169" s="4">
        <f t="shared" si="17"/>
        <v>1.9583102109642055E-4</v>
      </c>
      <c r="I169" s="4">
        <f t="shared" si="18"/>
        <v>1.9583102109642054E-2</v>
      </c>
      <c r="J169" s="4"/>
      <c r="K169" s="4"/>
      <c r="L169" s="4"/>
      <c r="M169" s="4">
        <v>1.1437122581154001E+19</v>
      </c>
      <c r="N169" s="4">
        <f t="shared" si="15"/>
        <v>-281472177188864</v>
      </c>
      <c r="O169" s="4">
        <f t="shared" si="19"/>
        <v>-2.4611007052282612E-5</v>
      </c>
      <c r="P169" s="4">
        <f t="shared" si="20"/>
        <v>2.4611007052282611E-3</v>
      </c>
      <c r="Q169" s="4"/>
    </row>
    <row r="170" spans="2:17" x14ac:dyDescent="0.25">
      <c r="B170" s="4">
        <v>429857843</v>
      </c>
      <c r="C170" s="4">
        <v>3000871269</v>
      </c>
      <c r="D170" s="4"/>
      <c r="E170" s="4">
        <f t="shared" si="14"/>
        <v>1.2899480508130127E+18</v>
      </c>
      <c r="F170" s="4">
        <v>1.28995511897393E+18</v>
      </c>
      <c r="G170" s="4">
        <f t="shared" si="16"/>
        <v>-7068160917248</v>
      </c>
      <c r="H170" s="4">
        <f t="shared" si="17"/>
        <v>5.4794151693110168E-6</v>
      </c>
      <c r="I170" s="4">
        <f t="shared" si="18"/>
        <v>5.4794151693110169E-4</v>
      </c>
      <c r="J170" s="4"/>
      <c r="K170" s="4"/>
      <c r="L170" s="4"/>
      <c r="M170" s="4">
        <v>1.2899477131098299E+18</v>
      </c>
      <c r="N170" s="4">
        <f t="shared" si="15"/>
        <v>337703182848</v>
      </c>
      <c r="O170" s="4">
        <f t="shared" si="19"/>
        <v>2.6179595576361123E-7</v>
      </c>
      <c r="P170" s="4">
        <f t="shared" si="20"/>
        <v>2.6179595576361125E-5</v>
      </c>
      <c r="Q170" s="4"/>
    </row>
    <row r="171" spans="2:17" x14ac:dyDescent="0.25">
      <c r="B171" s="4">
        <v>607644232</v>
      </c>
      <c r="C171" s="4">
        <v>3235777409</v>
      </c>
      <c r="D171" s="4"/>
      <c r="E171" s="4">
        <f t="shared" si="14"/>
        <v>1.9662014786147548E+18</v>
      </c>
      <c r="F171" s="4">
        <v>1.96619787546445E+18</v>
      </c>
      <c r="G171" s="4">
        <f t="shared" si="16"/>
        <v>3603150304768</v>
      </c>
      <c r="H171" s="4">
        <f t="shared" si="17"/>
        <v>1.8325437875809769E-6</v>
      </c>
      <c r="I171" s="4">
        <f t="shared" si="18"/>
        <v>1.8325437875809768E-4</v>
      </c>
      <c r="J171" s="4"/>
      <c r="K171" s="4"/>
      <c r="L171" s="4"/>
      <c r="M171" s="4">
        <v>1.9662014852301199E+18</v>
      </c>
      <c r="N171" s="4">
        <f t="shared" si="15"/>
        <v>-6615365120</v>
      </c>
      <c r="O171" s="4">
        <f t="shared" si="19"/>
        <v>-3.3645408122979918E-9</v>
      </c>
      <c r="P171" s="4">
        <f t="shared" si="20"/>
        <v>3.364540812297992E-7</v>
      </c>
      <c r="Q171" s="4"/>
    </row>
    <row r="172" spans="2:17" x14ac:dyDescent="0.25">
      <c r="B172" s="4">
        <v>3229150080</v>
      </c>
      <c r="C172" s="4">
        <v>766924891</v>
      </c>
      <c r="D172" s="4"/>
      <c r="E172" s="4">
        <f t="shared" si="14"/>
        <v>2.4765155731266412E+18</v>
      </c>
      <c r="F172" s="4">
        <v>2.4763810374131302E+18</v>
      </c>
      <c r="G172" s="4">
        <f t="shared" si="16"/>
        <v>134535713510912</v>
      </c>
      <c r="H172" s="4">
        <f t="shared" si="17"/>
        <v>5.4324598226151461E-5</v>
      </c>
      <c r="I172" s="4">
        <f t="shared" si="18"/>
        <v>5.4324598226151459E-3</v>
      </c>
      <c r="J172" s="4"/>
      <c r="K172" s="4"/>
      <c r="L172" s="4"/>
      <c r="M172" s="4">
        <v>2.4765142828116101E+18</v>
      </c>
      <c r="N172" s="4">
        <f t="shared" si="15"/>
        <v>1290315031040</v>
      </c>
      <c r="O172" s="4">
        <f t="shared" si="19"/>
        <v>5.2102035821682976E-7</v>
      </c>
      <c r="P172" s="4">
        <f t="shared" si="20"/>
        <v>5.2102035821682978E-5</v>
      </c>
      <c r="Q172" s="4"/>
    </row>
    <row r="173" spans="2:17" x14ac:dyDescent="0.25">
      <c r="B173" s="4">
        <v>865785447</v>
      </c>
      <c r="C173" s="4">
        <v>81410057</v>
      </c>
      <c r="D173" s="4"/>
      <c r="E173" s="4">
        <f t="shared" si="14"/>
        <v>7.048364259004048E+16</v>
      </c>
      <c r="F173" s="4">
        <v>7.04901531184678E+16</v>
      </c>
      <c r="G173" s="4">
        <f t="shared" si="16"/>
        <v>-6510528427320</v>
      </c>
      <c r="H173" s="4">
        <f t="shared" si="17"/>
        <v>9.2369352492005781E-5</v>
      </c>
      <c r="I173" s="4">
        <f t="shared" si="18"/>
        <v>9.2369352492005785E-3</v>
      </c>
      <c r="J173" s="4"/>
      <c r="K173" s="4"/>
      <c r="L173" s="4"/>
      <c r="M173" s="4">
        <v>7.0483530561079E+16</v>
      </c>
      <c r="N173" s="4">
        <f t="shared" si="15"/>
        <v>112028961480</v>
      </c>
      <c r="O173" s="4">
        <f t="shared" si="19"/>
        <v>1.5894320634306999E-6</v>
      </c>
      <c r="P173" s="4">
        <f t="shared" si="20"/>
        <v>1.5894320634306998E-4</v>
      </c>
      <c r="Q173" s="4"/>
    </row>
    <row r="174" spans="2:17" x14ac:dyDescent="0.25">
      <c r="B174" s="4">
        <v>773895772</v>
      </c>
      <c r="C174" s="4">
        <v>1310207132</v>
      </c>
      <c r="D174" s="4"/>
      <c r="E174" s="4">
        <f t="shared" si="14"/>
        <v>1.0139637598990459E+18</v>
      </c>
      <c r="F174" s="4">
        <v>1.01399804160331E+18</v>
      </c>
      <c r="G174" s="4">
        <f t="shared" si="16"/>
        <v>-34281704264064</v>
      </c>
      <c r="H174" s="4">
        <f t="shared" si="17"/>
        <v>3.3809595194484283E-5</v>
      </c>
      <c r="I174" s="4">
        <f t="shared" si="18"/>
        <v>3.3809595194484281E-3</v>
      </c>
      <c r="J174" s="4"/>
      <c r="K174" s="4"/>
      <c r="L174" s="4"/>
      <c r="M174" s="4">
        <v>1.01396252237313E+18</v>
      </c>
      <c r="N174" s="4">
        <f t="shared" si="15"/>
        <v>1237525915904</v>
      </c>
      <c r="O174" s="4">
        <f t="shared" si="19"/>
        <v>1.2204833790383324E-6</v>
      </c>
      <c r="P174" s="4">
        <f t="shared" si="20"/>
        <v>1.2204833790383324E-4</v>
      </c>
      <c r="Q174" s="4"/>
    </row>
    <row r="175" spans="2:17" x14ac:dyDescent="0.25">
      <c r="B175" s="4">
        <v>4001086940</v>
      </c>
      <c r="C175" s="4">
        <v>4248040442</v>
      </c>
      <c r="D175" s="4"/>
      <c r="E175" s="4">
        <f t="shared" si="14"/>
        <v>1.6996779133078028E+19</v>
      </c>
      <c r="F175" s="4">
        <v>1.6996779133017899E+19</v>
      </c>
      <c r="G175" s="4">
        <f t="shared" si="16"/>
        <v>60129280</v>
      </c>
      <c r="H175" s="4">
        <f t="shared" si="17"/>
        <v>3.5376867304806178E-12</v>
      </c>
      <c r="I175" s="4">
        <f t="shared" si="18"/>
        <v>3.5376867304806179E-10</v>
      </c>
      <c r="J175" s="4"/>
      <c r="K175" s="4"/>
      <c r="L175" s="4"/>
      <c r="M175" s="4">
        <v>1.6997346103425499E+19</v>
      </c>
      <c r="N175" s="4">
        <f t="shared" si="15"/>
        <v>-566970347470848</v>
      </c>
      <c r="O175" s="4">
        <f t="shared" si="19"/>
        <v>-3.3357516917275646E-5</v>
      </c>
      <c r="P175" s="4">
        <f t="shared" si="20"/>
        <v>3.3357516917275646E-3</v>
      </c>
      <c r="Q175" s="4"/>
    </row>
    <row r="176" spans="2:17" x14ac:dyDescent="0.25">
      <c r="B176" s="4">
        <v>1451895469</v>
      </c>
      <c r="C176" s="4">
        <v>2044715763</v>
      </c>
      <c r="D176" s="4"/>
      <c r="E176" s="4">
        <f t="shared" si="14"/>
        <v>2.9687135516925778E+18</v>
      </c>
      <c r="F176" s="4">
        <v>2.9766247214450601E+18</v>
      </c>
      <c r="G176" s="4">
        <f t="shared" si="16"/>
        <v>-7911169752482304</v>
      </c>
      <c r="H176" s="4">
        <f t="shared" si="17"/>
        <v>2.6648477917217178E-3</v>
      </c>
      <c r="I176" s="4">
        <f t="shared" si="18"/>
        <v>0.26648477917217178</v>
      </c>
      <c r="J176" s="4"/>
      <c r="K176" s="4"/>
      <c r="L176" s="4"/>
      <c r="M176" s="4">
        <v>2.9687138341014702E+18</v>
      </c>
      <c r="N176" s="4">
        <f t="shared" si="15"/>
        <v>-282408892416</v>
      </c>
      <c r="O176" s="4">
        <f t="shared" si="19"/>
        <v>-9.5128373788366287E-8</v>
      </c>
      <c r="P176" s="4">
        <f t="shared" si="20"/>
        <v>9.5128373788366285E-6</v>
      </c>
      <c r="Q176" s="4"/>
    </row>
    <row r="177" spans="2:17" x14ac:dyDescent="0.25">
      <c r="B177" s="4">
        <v>3626576816</v>
      </c>
      <c r="C177" s="4">
        <v>1491948721</v>
      </c>
      <c r="D177" s="4"/>
      <c r="E177" s="4">
        <f t="shared" si="14"/>
        <v>5.4106666422394522E+18</v>
      </c>
      <c r="F177" s="4">
        <v>5.4101234308135598E+18</v>
      </c>
      <c r="G177" s="4">
        <f t="shared" si="16"/>
        <v>543211425892352</v>
      </c>
      <c r="H177" s="4">
        <f t="shared" si="17"/>
        <v>1.0039639508589631E-4</v>
      </c>
      <c r="I177" s="4">
        <f t="shared" si="18"/>
        <v>1.0039639508589632E-2</v>
      </c>
      <c r="J177" s="4"/>
      <c r="K177" s="4"/>
      <c r="L177" s="4"/>
      <c r="M177" s="4">
        <v>5.4106666288822303E+18</v>
      </c>
      <c r="N177" s="4">
        <f t="shared" si="15"/>
        <v>13357221888</v>
      </c>
      <c r="O177" s="4">
        <f t="shared" si="19"/>
        <v>2.4686832087795196E-9</v>
      </c>
      <c r="P177" s="4">
        <f t="shared" si="20"/>
        <v>2.4686832087795196E-7</v>
      </c>
      <c r="Q177" s="4"/>
    </row>
    <row r="178" spans="2:17" x14ac:dyDescent="0.25">
      <c r="B178" s="4">
        <v>2513548587</v>
      </c>
      <c r="C178" s="4">
        <v>1363932834</v>
      </c>
      <c r="D178" s="4"/>
      <c r="E178" s="4">
        <f t="shared" si="14"/>
        <v>3.4283114476636058E+18</v>
      </c>
      <c r="F178" s="4">
        <v>3.4283114507186499E+18</v>
      </c>
      <c r="G178" s="4">
        <f t="shared" si="16"/>
        <v>-3055044096</v>
      </c>
      <c r="H178" s="4">
        <f t="shared" si="17"/>
        <v>8.911220997969751E-10</v>
      </c>
      <c r="I178" s="4">
        <f t="shared" si="18"/>
        <v>8.9112209979697512E-8</v>
      </c>
      <c r="J178" s="4"/>
      <c r="K178" s="4"/>
      <c r="L178" s="4"/>
      <c r="M178" s="4">
        <v>3.4285930918215398E+18</v>
      </c>
      <c r="N178" s="4">
        <f t="shared" si="15"/>
        <v>-281644157934080</v>
      </c>
      <c r="O178" s="4">
        <f t="shared" si="19"/>
        <v>-8.2152442166834202E-5</v>
      </c>
      <c r="P178" s="4">
        <f t="shared" si="20"/>
        <v>8.2152442166834195E-3</v>
      </c>
      <c r="Q178" s="4"/>
    </row>
    <row r="179" spans="2:17" x14ac:dyDescent="0.25">
      <c r="B179" s="4">
        <v>3942149077</v>
      </c>
      <c r="C179" s="4">
        <v>791689822</v>
      </c>
      <c r="D179" s="4"/>
      <c r="E179" s="4">
        <f t="shared" si="14"/>
        <v>3.1209593010675942E+18</v>
      </c>
      <c r="F179" s="4">
        <v>3.1209593009478902E+18</v>
      </c>
      <c r="G179" s="4">
        <f t="shared" si="16"/>
        <v>119704064</v>
      </c>
      <c r="H179" s="4">
        <f t="shared" si="17"/>
        <v>3.8354894265699825E-11</v>
      </c>
      <c r="I179" s="4">
        <f t="shared" si="18"/>
        <v>3.8354894265699824E-9</v>
      </c>
      <c r="J179" s="4"/>
      <c r="K179" s="4"/>
      <c r="L179" s="4"/>
      <c r="M179" s="4">
        <v>3.1209575435789798E+18</v>
      </c>
      <c r="N179" s="4">
        <f t="shared" si="15"/>
        <v>1757488614400</v>
      </c>
      <c r="O179" s="4">
        <f t="shared" si="19"/>
        <v>5.6312448989604308E-7</v>
      </c>
      <c r="P179" s="4">
        <f t="shared" si="20"/>
        <v>5.6312448989604311E-5</v>
      </c>
      <c r="Q179" s="4"/>
    </row>
    <row r="180" spans="2:17" x14ac:dyDescent="0.25">
      <c r="B180" s="4">
        <v>1957199593</v>
      </c>
      <c r="C180" s="4">
        <v>1970840810</v>
      </c>
      <c r="D180" s="4"/>
      <c r="E180" s="4">
        <f t="shared" si="14"/>
        <v>3.8573288311997901E+18</v>
      </c>
      <c r="F180" s="4">
        <v>3.8635089220697001E+18</v>
      </c>
      <c r="G180" s="4">
        <f t="shared" si="16"/>
        <v>-6180090869910016</v>
      </c>
      <c r="H180" s="4">
        <f t="shared" si="17"/>
        <v>1.6021685317369611E-3</v>
      </c>
      <c r="I180" s="4">
        <f t="shared" si="18"/>
        <v>0.16021685317369611</v>
      </c>
      <c r="J180" s="4"/>
      <c r="K180" s="4"/>
      <c r="L180" s="4"/>
      <c r="M180" s="4">
        <v>3.85732867353423E+18</v>
      </c>
      <c r="N180" s="4">
        <f t="shared" si="15"/>
        <v>157665560064</v>
      </c>
      <c r="O180" s="4">
        <f t="shared" si="19"/>
        <v>4.0874285538928095E-8</v>
      </c>
      <c r="P180" s="4">
        <f t="shared" si="20"/>
        <v>4.0874285538928097E-6</v>
      </c>
      <c r="Q180" s="4"/>
    </row>
    <row r="181" spans="2:17" x14ac:dyDescent="0.25">
      <c r="B181" s="4">
        <v>3583084971</v>
      </c>
      <c r="C181" s="4">
        <v>4046077922</v>
      </c>
      <c r="D181" s="4"/>
      <c r="E181" s="4">
        <f t="shared" si="14"/>
        <v>1.4497440993813111E+19</v>
      </c>
      <c r="F181" s="4">
        <v>1.44974405192583E+19</v>
      </c>
      <c r="G181" s="4">
        <f t="shared" si="16"/>
        <v>474554810368</v>
      </c>
      <c r="H181" s="4">
        <f t="shared" si="17"/>
        <v>3.2733694903157028E-8</v>
      </c>
      <c r="I181" s="4">
        <f t="shared" si="18"/>
        <v>3.2733694903157027E-6</v>
      </c>
      <c r="J181" s="4"/>
      <c r="K181" s="4"/>
      <c r="L181" s="4"/>
      <c r="M181" s="4">
        <v>1.4497722470326999E+19</v>
      </c>
      <c r="N181" s="4">
        <f t="shared" si="15"/>
        <v>-281476513888256</v>
      </c>
      <c r="O181" s="4">
        <f t="shared" si="19"/>
        <v>-1.9415599898518515E-5</v>
      </c>
      <c r="P181" s="4">
        <f t="shared" si="20"/>
        <v>1.9415599898518516E-3</v>
      </c>
      <c r="Q181" s="4"/>
    </row>
    <row r="182" spans="2:17" x14ac:dyDescent="0.25">
      <c r="B182" s="4">
        <v>2172679427</v>
      </c>
      <c r="C182" s="4">
        <v>2895898969</v>
      </c>
      <c r="D182" s="4"/>
      <c r="E182" s="4">
        <f t="shared" si="14"/>
        <v>6.2918601126168105E+18</v>
      </c>
      <c r="F182" s="4">
        <v>6.2918338101090601E+18</v>
      </c>
      <c r="G182" s="4">
        <f t="shared" si="16"/>
        <v>26302507750400</v>
      </c>
      <c r="H182" s="4">
        <f t="shared" si="17"/>
        <v>4.1804025009482737E-6</v>
      </c>
      <c r="I182" s="4">
        <f t="shared" si="18"/>
        <v>4.1804025009482739E-4</v>
      </c>
      <c r="J182" s="4"/>
      <c r="K182" s="4"/>
      <c r="L182" s="4"/>
      <c r="M182" s="4">
        <v>6.2918546297759396E+18</v>
      </c>
      <c r="N182" s="4">
        <f t="shared" si="15"/>
        <v>5482840870912</v>
      </c>
      <c r="O182" s="4">
        <f t="shared" si="19"/>
        <v>8.7141811368588481E-7</v>
      </c>
      <c r="P182" s="4">
        <f t="shared" si="20"/>
        <v>8.7141811368588484E-5</v>
      </c>
      <c r="Q182" s="4"/>
    </row>
    <row r="183" spans="2:17" x14ac:dyDescent="0.25">
      <c r="B183" s="4">
        <v>184242709</v>
      </c>
      <c r="C183" s="4">
        <v>3752378815</v>
      </c>
      <c r="D183" s="4"/>
      <c r="E183" s="4">
        <f t="shared" si="14"/>
        <v>6.9134843806980979E+17</v>
      </c>
      <c r="F183" s="4">
        <v>6.9143067805338701E+17</v>
      </c>
      <c r="G183" s="4">
        <f t="shared" si="16"/>
        <v>-82239983577216</v>
      </c>
      <c r="H183" s="4">
        <f t="shared" si="17"/>
        <v>1.189559114457878E-4</v>
      </c>
      <c r="I183" s="4">
        <f t="shared" si="18"/>
        <v>1.189559114457878E-2</v>
      </c>
      <c r="J183" s="4"/>
      <c r="K183" s="4"/>
      <c r="L183" s="4"/>
      <c r="M183" s="4">
        <v>6.9135147618330099E+17</v>
      </c>
      <c r="N183" s="4">
        <f t="shared" si="15"/>
        <v>-3038113491200</v>
      </c>
      <c r="O183" s="4">
        <f t="shared" si="19"/>
        <v>-4.3944750923024762E-6</v>
      </c>
      <c r="P183" s="4">
        <f t="shared" si="20"/>
        <v>4.3944750923024763E-4</v>
      </c>
      <c r="Q183" s="4"/>
    </row>
    <row r="184" spans="2:17" x14ac:dyDescent="0.25">
      <c r="B184" s="4">
        <v>1786266836</v>
      </c>
      <c r="C184" s="4">
        <v>2684452672</v>
      </c>
      <c r="D184" s="4"/>
      <c r="E184" s="4">
        <f t="shared" si="14"/>
        <v>4.7951487808051855E+18</v>
      </c>
      <c r="F184" s="4">
        <v>4.7972644424833597E+18</v>
      </c>
      <c r="G184" s="4">
        <f t="shared" si="16"/>
        <v>-2115661678174208</v>
      </c>
      <c r="H184" s="4">
        <f t="shared" si="17"/>
        <v>4.4120876637720362E-4</v>
      </c>
      <c r="I184" s="4">
        <f t="shared" si="18"/>
        <v>4.4120876637720359E-2</v>
      </c>
      <c r="J184" s="4"/>
      <c r="K184" s="4"/>
      <c r="L184" s="4"/>
      <c r="M184" s="4">
        <v>4.7951501562482104E+18</v>
      </c>
      <c r="N184" s="4">
        <f t="shared" si="15"/>
        <v>-1375443024896</v>
      </c>
      <c r="O184" s="4">
        <f t="shared" si="19"/>
        <v>-2.8684053149755246E-7</v>
      </c>
      <c r="P184" s="4">
        <f t="shared" si="20"/>
        <v>2.8684053149755246E-5</v>
      </c>
      <c r="Q184" s="4"/>
    </row>
    <row r="185" spans="2:17" x14ac:dyDescent="0.25">
      <c r="B185" s="4">
        <v>2976338786</v>
      </c>
      <c r="C185" s="4">
        <v>2692012352</v>
      </c>
      <c r="D185" s="4"/>
      <c r="E185" s="4">
        <f t="shared" si="14"/>
        <v>8.0123407756486851E+18</v>
      </c>
      <c r="F185" s="4">
        <v>8.0141300767330099E+18</v>
      </c>
      <c r="G185" s="4">
        <f t="shared" si="16"/>
        <v>-1789301084324864</v>
      </c>
      <c r="H185" s="4">
        <f t="shared" si="17"/>
        <v>2.2331814564889132E-4</v>
      </c>
      <c r="I185" s="4">
        <f t="shared" si="18"/>
        <v>2.2331814564889134E-2</v>
      </c>
      <c r="J185" s="4"/>
      <c r="K185" s="4"/>
      <c r="L185" s="4"/>
      <c r="M185" s="4">
        <v>8.01233969745822E+18</v>
      </c>
      <c r="N185" s="4">
        <f t="shared" si="15"/>
        <v>1078190465024</v>
      </c>
      <c r="O185" s="4">
        <f t="shared" si="19"/>
        <v>1.3456622667633716E-7</v>
      </c>
      <c r="P185" s="4">
        <f t="shared" si="20"/>
        <v>1.3456622667633716E-5</v>
      </c>
      <c r="Q185" s="4"/>
    </row>
    <row r="186" spans="2:17" x14ac:dyDescent="0.25">
      <c r="B186" s="4">
        <v>1141332104</v>
      </c>
      <c r="C186" s="4">
        <v>801563231</v>
      </c>
      <c r="D186" s="4"/>
      <c r="E186" s="4">
        <f t="shared" si="14"/>
        <v>9.1484984892626803E+17</v>
      </c>
      <c r="F186" s="4">
        <v>9.14849724540672E+17</v>
      </c>
      <c r="G186" s="4">
        <f t="shared" si="16"/>
        <v>124385596032</v>
      </c>
      <c r="H186" s="4">
        <f t="shared" si="17"/>
        <v>1.3596285355240279E-7</v>
      </c>
      <c r="I186" s="4">
        <f t="shared" si="18"/>
        <v>1.3596285355240278E-5</v>
      </c>
      <c r="J186" s="4"/>
      <c r="K186" s="4"/>
      <c r="L186" s="4"/>
      <c r="M186" s="4">
        <v>9.1485037682048E+17</v>
      </c>
      <c r="N186" s="4">
        <f t="shared" si="15"/>
        <v>-527894211968</v>
      </c>
      <c r="O186" s="4">
        <f t="shared" si="19"/>
        <v>-5.7702825506018682E-7</v>
      </c>
      <c r="P186" s="4">
        <f t="shared" si="20"/>
        <v>5.7702825506018683E-5</v>
      </c>
      <c r="Q186" s="4"/>
    </row>
    <row r="187" spans="2:17" x14ac:dyDescent="0.25">
      <c r="B187" s="4">
        <v>1002296951</v>
      </c>
      <c r="C187" s="4">
        <v>1332700830</v>
      </c>
      <c r="D187" s="4"/>
      <c r="E187" s="4">
        <f t="shared" si="14"/>
        <v>1.3357619785041692E+18</v>
      </c>
      <c r="F187" s="4">
        <v>1.3357802225525399E+18</v>
      </c>
      <c r="G187" s="4">
        <f t="shared" si="16"/>
        <v>-18244048370688</v>
      </c>
      <c r="H187" s="4">
        <f t="shared" si="17"/>
        <v>1.3658158163116974E-5</v>
      </c>
      <c r="I187" s="4">
        <f t="shared" si="18"/>
        <v>1.3658158163116975E-3</v>
      </c>
      <c r="J187" s="4"/>
      <c r="K187" s="4"/>
      <c r="L187" s="4"/>
      <c r="M187" s="4">
        <v>1.33576338726851E+18</v>
      </c>
      <c r="N187" s="4">
        <f t="shared" si="15"/>
        <v>-1408764340736</v>
      </c>
      <c r="O187" s="4">
        <f t="shared" si="19"/>
        <v>-1.0546522235298098E-6</v>
      </c>
      <c r="P187" s="4">
        <f t="shared" si="20"/>
        <v>1.0546522235298098E-4</v>
      </c>
      <c r="Q187" s="4"/>
    </row>
    <row r="188" spans="2:17" x14ac:dyDescent="0.25">
      <c r="B188" s="4">
        <v>2825510224</v>
      </c>
      <c r="C188" s="4">
        <v>408374832</v>
      </c>
      <c r="D188" s="4"/>
      <c r="E188" s="4">
        <f t="shared" si="14"/>
        <v>1.1538672630402824E+18</v>
      </c>
      <c r="F188" s="4">
        <v>1.15246865500053E+18</v>
      </c>
      <c r="G188" s="4">
        <f t="shared" si="16"/>
        <v>1398608039752320</v>
      </c>
      <c r="H188" s="4">
        <f t="shared" si="17"/>
        <v>1.212104792770686E-3</v>
      </c>
      <c r="I188" s="4">
        <f t="shared" si="18"/>
        <v>0.1212104792770686</v>
      </c>
      <c r="J188" s="4"/>
      <c r="K188" s="4"/>
      <c r="L188" s="4"/>
      <c r="M188" s="4">
        <v>1.15386600227295E+18</v>
      </c>
      <c r="N188" s="4">
        <f t="shared" si="15"/>
        <v>1260767332352</v>
      </c>
      <c r="O188" s="4">
        <f t="shared" si="19"/>
        <v>1.0926450318297883E-6</v>
      </c>
      <c r="P188" s="4">
        <f t="shared" si="20"/>
        <v>1.0926450318297883E-4</v>
      </c>
      <c r="Q188" s="4"/>
    </row>
    <row r="189" spans="2:17" x14ac:dyDescent="0.25">
      <c r="B189" s="4">
        <v>971630707</v>
      </c>
      <c r="C189" s="4">
        <v>661455438</v>
      </c>
      <c r="D189" s="4"/>
      <c r="E189" s="4">
        <f t="shared" si="14"/>
        <v>6.4269041487293466E+17</v>
      </c>
      <c r="F189" s="4">
        <v>6.4240500223449997E+17</v>
      </c>
      <c r="G189" s="4">
        <f t="shared" si="16"/>
        <v>285412638434688</v>
      </c>
      <c r="H189" s="4">
        <f t="shared" si="17"/>
        <v>4.4409039224759016E-4</v>
      </c>
      <c r="I189" s="4">
        <f t="shared" si="18"/>
        <v>4.4409039224759014E-2</v>
      </c>
      <c r="J189" s="4"/>
      <c r="K189" s="4"/>
      <c r="L189" s="4"/>
      <c r="M189" s="4">
        <v>6.4269047748972595E+17</v>
      </c>
      <c r="N189" s="4">
        <f t="shared" si="15"/>
        <v>-62616791296</v>
      </c>
      <c r="O189" s="4">
        <f t="shared" si="19"/>
        <v>-9.7429166278105876E-8</v>
      </c>
      <c r="P189" s="4">
        <f t="shared" si="20"/>
        <v>9.7429166278105883E-6</v>
      </c>
      <c r="Q189" s="4"/>
    </row>
    <row r="190" spans="2:17" x14ac:dyDescent="0.25">
      <c r="B190" s="4">
        <v>466402871</v>
      </c>
      <c r="C190" s="4">
        <v>1705492683</v>
      </c>
      <c r="D190" s="4"/>
      <c r="E190" s="4">
        <f t="shared" si="14"/>
        <v>7.9544668382069286E+17</v>
      </c>
      <c r="F190" s="4">
        <v>7.98205566323856E+17</v>
      </c>
      <c r="G190" s="4">
        <f t="shared" si="16"/>
        <v>-2758882503163136</v>
      </c>
      <c r="H190" s="4">
        <f t="shared" si="17"/>
        <v>3.468343710871557E-3</v>
      </c>
      <c r="I190" s="4">
        <f t="shared" si="18"/>
        <v>0.3468343710871557</v>
      </c>
      <c r="J190" s="4"/>
      <c r="K190" s="4"/>
      <c r="L190" s="4"/>
      <c r="M190" s="4">
        <v>7.9572782647869901E+17</v>
      </c>
      <c r="N190" s="4">
        <f t="shared" si="15"/>
        <v>-281142658006144</v>
      </c>
      <c r="O190" s="4">
        <f t="shared" si="19"/>
        <v>-3.5343997746745061E-4</v>
      </c>
      <c r="P190" s="4">
        <f t="shared" si="20"/>
        <v>3.5343997746745064E-2</v>
      </c>
      <c r="Q190" s="4"/>
    </row>
    <row r="191" spans="2:17" x14ac:dyDescent="0.25">
      <c r="B191" s="4">
        <v>2883933527</v>
      </c>
      <c r="C191" s="4">
        <v>2664565565</v>
      </c>
      <c r="D191" s="4"/>
      <c r="E191" s="4">
        <f t="shared" si="14"/>
        <v>7.6844299677931981E+18</v>
      </c>
      <c r="F191" s="4">
        <v>7.6830224797194598E+18</v>
      </c>
      <c r="G191" s="4">
        <f t="shared" si="16"/>
        <v>1407488073738240</v>
      </c>
      <c r="H191" s="4">
        <f t="shared" si="17"/>
        <v>1.8316102555912032E-4</v>
      </c>
      <c r="I191" s="4">
        <f t="shared" si="18"/>
        <v>1.8316102555912032E-2</v>
      </c>
      <c r="J191" s="4"/>
      <c r="K191" s="4"/>
      <c r="L191" s="4"/>
      <c r="M191" s="4">
        <v>7.6844299716686602E+18</v>
      </c>
      <c r="N191" s="4">
        <f t="shared" si="15"/>
        <v>-3875462144</v>
      </c>
      <c r="O191" s="4">
        <f t="shared" si="19"/>
        <v>-5.0432656166335633E-10</v>
      </c>
      <c r="P191" s="4">
        <f t="shared" si="20"/>
        <v>5.0432656166335634E-8</v>
      </c>
      <c r="Q191" s="4"/>
    </row>
    <row r="192" spans="2:17" x14ac:dyDescent="0.25">
      <c r="B192" s="4">
        <v>3778652610</v>
      </c>
      <c r="C192" s="4">
        <v>4029872096</v>
      </c>
      <c r="D192" s="4"/>
      <c r="E192" s="4">
        <f t="shared" si="14"/>
        <v>1.5227486713516571E+19</v>
      </c>
      <c r="F192" s="4">
        <v>1.52274867094377E+19</v>
      </c>
      <c r="G192" s="4">
        <f t="shared" si="16"/>
        <v>4078870528</v>
      </c>
      <c r="H192" s="4">
        <f t="shared" si="17"/>
        <v>2.6786236000320523E-10</v>
      </c>
      <c r="I192" s="4">
        <f t="shared" si="18"/>
        <v>2.6786236000320524E-8</v>
      </c>
      <c r="J192" s="4"/>
      <c r="K192" s="4"/>
      <c r="L192" s="4"/>
      <c r="M192" s="4">
        <v>1.52280549865956E+19</v>
      </c>
      <c r="N192" s="4">
        <f t="shared" si="15"/>
        <v>-568273079029760</v>
      </c>
      <c r="O192" s="4">
        <f t="shared" si="19"/>
        <v>-3.731890164943217E-5</v>
      </c>
      <c r="P192" s="4">
        <f t="shared" si="20"/>
        <v>3.7318901649432169E-3</v>
      </c>
      <c r="Q192" s="4"/>
    </row>
    <row r="193" spans="2:17" x14ac:dyDescent="0.25">
      <c r="B193" s="4">
        <v>3817122247</v>
      </c>
      <c r="C193" s="4">
        <v>2481888039</v>
      </c>
      <c r="D193" s="4"/>
      <c r="E193" s="4">
        <f t="shared" si="14"/>
        <v>9.473670048230103E+18</v>
      </c>
      <c r="F193" s="4">
        <v>9.4649908925720494E+18</v>
      </c>
      <c r="G193" s="4">
        <f t="shared" si="16"/>
        <v>8679155658053632</v>
      </c>
      <c r="H193" s="4">
        <f t="shared" si="17"/>
        <v>9.1613446677669497E-4</v>
      </c>
      <c r="I193" s="4">
        <f t="shared" si="18"/>
        <v>9.1613446677669491E-2</v>
      </c>
      <c r="J193" s="4"/>
      <c r="K193" s="4"/>
      <c r="L193" s="4"/>
      <c r="M193" s="4">
        <v>9.4739528072930509E+18</v>
      </c>
      <c r="N193" s="4">
        <f t="shared" si="15"/>
        <v>-282759062947840</v>
      </c>
      <c r="O193" s="4">
        <f t="shared" si="19"/>
        <v>-2.984683459613055E-5</v>
      </c>
      <c r="P193" s="4">
        <f t="shared" si="20"/>
        <v>2.9846834596130548E-3</v>
      </c>
      <c r="Q193" s="4"/>
    </row>
    <row r="194" spans="2:17" x14ac:dyDescent="0.25">
      <c r="B194" s="4">
        <v>742590552</v>
      </c>
      <c r="C194" s="4">
        <v>3753208255</v>
      </c>
      <c r="D194" s="4"/>
      <c r="E194" s="4">
        <f t="shared" si="14"/>
        <v>2.7870969898514068E+18</v>
      </c>
      <c r="F194" s="4">
        <v>2.7859176703274598E+18</v>
      </c>
      <c r="G194" s="4">
        <f t="shared" si="16"/>
        <v>1179319523947008</v>
      </c>
      <c r="H194" s="4">
        <f t="shared" si="17"/>
        <v>4.2313544460104456E-4</v>
      </c>
      <c r="I194" s="4">
        <f t="shared" si="18"/>
        <v>4.2313544460104456E-2</v>
      </c>
      <c r="J194" s="4"/>
      <c r="K194" s="4"/>
      <c r="L194" s="4"/>
      <c r="M194" s="4">
        <v>2.7870950585141299E+18</v>
      </c>
      <c r="N194" s="4">
        <f t="shared" si="15"/>
        <v>1931337276928</v>
      </c>
      <c r="O194" s="4">
        <f t="shared" si="19"/>
        <v>6.9295660824167037E-7</v>
      </c>
      <c r="P194" s="4">
        <f t="shared" si="20"/>
        <v>6.9295660824167041E-5</v>
      </c>
      <c r="Q194" s="4"/>
    </row>
    <row r="195" spans="2:17" x14ac:dyDescent="0.25">
      <c r="B195" s="4">
        <v>3238211458</v>
      </c>
      <c r="C195" s="4">
        <v>3843723210</v>
      </c>
      <c r="D195" s="4"/>
      <c r="E195" s="4">
        <f t="shared" si="14"/>
        <v>1.244678854000254E+19</v>
      </c>
      <c r="F195" s="4">
        <v>1.24468443655133E+19</v>
      </c>
      <c r="G195" s="4">
        <f t="shared" si="16"/>
        <v>-55825510760448</v>
      </c>
      <c r="H195" s="4">
        <f t="shared" si="17"/>
        <v>4.4851337018405402E-6</v>
      </c>
      <c r="I195" s="4">
        <f t="shared" si="18"/>
        <v>4.4851337018405403E-4</v>
      </c>
      <c r="J195" s="4"/>
      <c r="K195" s="4"/>
      <c r="L195" s="4"/>
      <c r="M195" s="4">
        <v>1.2447070008686899E+19</v>
      </c>
      <c r="N195" s="4">
        <f t="shared" si="15"/>
        <v>-281468684359680</v>
      </c>
      <c r="O195" s="4">
        <f t="shared" si="19"/>
        <v>-2.2613759642101428E-5</v>
      </c>
      <c r="P195" s="4">
        <f t="shared" si="20"/>
        <v>2.2613759642101426E-3</v>
      </c>
      <c r="Q195" s="4"/>
    </row>
    <row r="196" spans="2:17" x14ac:dyDescent="0.25">
      <c r="B196" s="4">
        <v>1534068918</v>
      </c>
      <c r="C196" s="4">
        <v>4020852191</v>
      </c>
      <c r="D196" s="4"/>
      <c r="E196" s="4">
        <f t="shared" si="14"/>
        <v>6.1682643700852992E+18</v>
      </c>
      <c r="F196" s="4">
        <v>6.1682662925441905E+18</v>
      </c>
      <c r="G196" s="4">
        <f t="shared" si="16"/>
        <v>-1922458891264</v>
      </c>
      <c r="H196" s="4">
        <f t="shared" si="17"/>
        <v>3.1166934098796009E-7</v>
      </c>
      <c r="I196" s="4">
        <f t="shared" si="18"/>
        <v>3.1166934098796006E-5</v>
      </c>
      <c r="J196" s="4"/>
      <c r="K196" s="4"/>
      <c r="L196" s="4"/>
      <c r="M196" s="4">
        <v>6.1682643237380198E+18</v>
      </c>
      <c r="N196" s="4">
        <f t="shared" si="15"/>
        <v>46347279360</v>
      </c>
      <c r="O196" s="4">
        <f t="shared" si="19"/>
        <v>7.5138282958126647E-9</v>
      </c>
      <c r="P196" s="4">
        <f t="shared" si="20"/>
        <v>7.513828295812665E-7</v>
      </c>
      <c r="Q196" s="4"/>
    </row>
    <row r="197" spans="2:17" x14ac:dyDescent="0.25">
      <c r="B197" s="4">
        <v>3595498412</v>
      </c>
      <c r="C197" s="4">
        <v>2425454881</v>
      </c>
      <c r="D197" s="4"/>
      <c r="E197" s="4">
        <f t="shared" ref="E197:E260" si="21">B197*C197</f>
        <v>8.7207191730131487E+18</v>
      </c>
      <c r="F197" s="4">
        <v>8.7262963618745498E+18</v>
      </c>
      <c r="G197" s="4">
        <f t="shared" si="16"/>
        <v>-5577188861401088</v>
      </c>
      <c r="H197" s="4">
        <f t="shared" si="17"/>
        <v>6.3953313376493919E-4</v>
      </c>
      <c r="I197" s="4">
        <f t="shared" si="18"/>
        <v>6.3953313376493917E-2</v>
      </c>
      <c r="J197" s="4"/>
      <c r="K197" s="4"/>
      <c r="L197" s="4"/>
      <c r="M197" s="4">
        <v>8.72071818956446E+18</v>
      </c>
      <c r="N197" s="4">
        <f t="shared" ref="N197:N260" si="22">B197*C197-M197</f>
        <v>983448688640</v>
      </c>
      <c r="O197" s="4">
        <f t="shared" si="19"/>
        <v>1.1277151220318481E-7</v>
      </c>
      <c r="P197" s="4">
        <f t="shared" si="20"/>
        <v>1.1277151220318481E-5</v>
      </c>
      <c r="Q197" s="4"/>
    </row>
    <row r="198" spans="2:17" x14ac:dyDescent="0.25">
      <c r="B198" s="4">
        <v>2808649038</v>
      </c>
      <c r="C198" s="4">
        <v>4051875811</v>
      </c>
      <c r="D198" s="4"/>
      <c r="E198" s="4">
        <f t="shared" si="21"/>
        <v>1.138029709866062E+19</v>
      </c>
      <c r="F198" s="4">
        <v>1.1380210848628001E+19</v>
      </c>
      <c r="G198" s="4">
        <f t="shared" ref="G198:G261" si="23">E198-F198</f>
        <v>86250032619520</v>
      </c>
      <c r="H198" s="4">
        <f t="shared" ref="H198:H261" si="24">ABS(G198/E198)</f>
        <v>7.5788911196062724E-6</v>
      </c>
      <c r="I198" s="4">
        <f t="shared" ref="I198:I261" si="25">ABS(H198*100)</f>
        <v>7.5788911196062727E-4</v>
      </c>
      <c r="J198" s="4"/>
      <c r="K198" s="4"/>
      <c r="L198" s="4"/>
      <c r="M198" s="4">
        <v>1.1380582225784199E+19</v>
      </c>
      <c r="N198" s="4">
        <f t="shared" si="22"/>
        <v>-285127123578880</v>
      </c>
      <c r="O198" s="4">
        <f t="shared" ref="O198:O261" si="26">N198/E198</f>
        <v>-2.5054453421294022E-5</v>
      </c>
      <c r="P198" s="4">
        <f t="shared" ref="P198:P261" si="27">ABS(O198*100)</f>
        <v>2.5054453421294023E-3</v>
      </c>
      <c r="Q198" s="4"/>
    </row>
    <row r="199" spans="2:17" x14ac:dyDescent="0.25">
      <c r="B199" s="4">
        <v>3172254586</v>
      </c>
      <c r="C199" s="4">
        <v>940494960</v>
      </c>
      <c r="D199" s="4"/>
      <c r="E199" s="4">
        <f t="shared" si="21"/>
        <v>2.9834894499698867E+18</v>
      </c>
      <c r="F199" s="4">
        <v>2.9835807690076001E+18</v>
      </c>
      <c r="G199" s="4">
        <f t="shared" si="23"/>
        <v>-91319037713408</v>
      </c>
      <c r="H199" s="4">
        <f t="shared" si="24"/>
        <v>3.0608131600508833E-5</v>
      </c>
      <c r="I199" s="4">
        <f t="shared" si="25"/>
        <v>3.0608131600508835E-3</v>
      </c>
      <c r="J199" s="4"/>
      <c r="K199" s="4"/>
      <c r="L199" s="4"/>
      <c r="M199" s="4">
        <v>2.9837709343352699E+18</v>
      </c>
      <c r="N199" s="4">
        <f t="shared" si="22"/>
        <v>-281484365383168</v>
      </c>
      <c r="O199" s="4">
        <f t="shared" si="26"/>
        <v>-9.4347364086039959E-5</v>
      </c>
      <c r="P199" s="4">
        <f t="shared" si="27"/>
        <v>9.4347364086039952E-3</v>
      </c>
      <c r="Q199" s="4"/>
    </row>
    <row r="200" spans="2:17" x14ac:dyDescent="0.25">
      <c r="B200" s="4">
        <v>1927371493</v>
      </c>
      <c r="C200" s="4">
        <v>3366668689</v>
      </c>
      <c r="D200" s="4"/>
      <c r="E200" s="4">
        <f t="shared" si="21"/>
        <v>6.4888212575542825E+18</v>
      </c>
      <c r="F200" s="4">
        <v>6.4886864779976499E+18</v>
      </c>
      <c r="G200" s="4">
        <f t="shared" si="23"/>
        <v>134779556632576</v>
      </c>
      <c r="H200" s="4">
        <f t="shared" si="24"/>
        <v>2.0771038572786344E-5</v>
      </c>
      <c r="I200" s="4">
        <f t="shared" si="25"/>
        <v>2.0771038572786346E-3</v>
      </c>
      <c r="J200" s="4"/>
      <c r="K200" s="4"/>
      <c r="L200" s="4"/>
      <c r="M200" s="4">
        <v>6.4888213192385597E+18</v>
      </c>
      <c r="N200" s="4">
        <f t="shared" si="22"/>
        <v>-61684277248</v>
      </c>
      <c r="O200" s="4">
        <f t="shared" si="26"/>
        <v>-9.5062376970527875E-9</v>
      </c>
      <c r="P200" s="4">
        <f t="shared" si="27"/>
        <v>9.5062376970527879E-7</v>
      </c>
      <c r="Q200" s="4"/>
    </row>
    <row r="201" spans="2:17" x14ac:dyDescent="0.25">
      <c r="B201" s="4">
        <v>2878089559</v>
      </c>
      <c r="C201" s="4">
        <v>2754189128</v>
      </c>
      <c r="D201" s="4"/>
      <c r="E201" s="4">
        <f t="shared" si="21"/>
        <v>7.9268029728081142E+18</v>
      </c>
      <c r="F201" s="4">
        <v>7.92476351087424E+18</v>
      </c>
      <c r="G201" s="4">
        <f t="shared" si="23"/>
        <v>2039461933874176</v>
      </c>
      <c r="H201" s="4">
        <f t="shared" si="24"/>
        <v>2.5728682053411571E-4</v>
      </c>
      <c r="I201" s="4">
        <f t="shared" si="25"/>
        <v>2.572868205341157E-2</v>
      </c>
      <c r="J201" s="4"/>
      <c r="K201" s="4"/>
      <c r="L201" s="4"/>
      <c r="M201" s="4">
        <v>7.9268046842909901E+18</v>
      </c>
      <c r="N201" s="4">
        <f t="shared" si="22"/>
        <v>-1711482875904</v>
      </c>
      <c r="O201" s="4">
        <f t="shared" si="26"/>
        <v>-2.1591086365777269E-7</v>
      </c>
      <c r="P201" s="4">
        <f t="shared" si="27"/>
        <v>2.1591086365777269E-5</v>
      </c>
      <c r="Q201" s="4"/>
    </row>
    <row r="202" spans="2:17" x14ac:dyDescent="0.25">
      <c r="B202" s="4">
        <v>659014734</v>
      </c>
      <c r="C202" s="4">
        <v>3695086520</v>
      </c>
      <c r="D202" s="4"/>
      <c r="E202" s="4">
        <f t="shared" si="21"/>
        <v>2.4351164600847857E+18</v>
      </c>
      <c r="F202" s="4">
        <v>2.43385400085713E+18</v>
      </c>
      <c r="G202" s="4">
        <f t="shared" si="23"/>
        <v>1262459227655680</v>
      </c>
      <c r="H202" s="4">
        <f t="shared" si="24"/>
        <v>5.1843895285883933E-4</v>
      </c>
      <c r="I202" s="4">
        <f t="shared" si="25"/>
        <v>5.1843895285883936E-2</v>
      </c>
      <c r="J202" s="4"/>
      <c r="K202" s="4"/>
      <c r="L202" s="4"/>
      <c r="M202" s="4">
        <v>2.4351162646197499E+18</v>
      </c>
      <c r="N202" s="4">
        <f t="shared" si="22"/>
        <v>195465035776</v>
      </c>
      <c r="O202" s="4">
        <f t="shared" si="26"/>
        <v>8.0269276225579086E-8</v>
      </c>
      <c r="P202" s="4">
        <f t="shared" si="27"/>
        <v>8.0269276225579082E-6</v>
      </c>
      <c r="Q202" s="4"/>
    </row>
    <row r="203" spans="2:17" x14ac:dyDescent="0.25">
      <c r="B203" s="4">
        <v>335770152</v>
      </c>
      <c r="C203" s="4">
        <v>2742072134</v>
      </c>
      <c r="D203" s="4"/>
      <c r="E203" s="4">
        <f t="shared" si="21"/>
        <v>9.2070597722814438E+17</v>
      </c>
      <c r="F203" s="4">
        <v>9.2076564997528102E+17</v>
      </c>
      <c r="G203" s="4">
        <f t="shared" si="23"/>
        <v>-59672747136640</v>
      </c>
      <c r="H203" s="4">
        <f t="shared" si="24"/>
        <v>6.4811947149826654E-5</v>
      </c>
      <c r="I203" s="4">
        <f t="shared" si="25"/>
        <v>6.4811947149826651E-3</v>
      </c>
      <c r="J203" s="4"/>
      <c r="K203" s="4"/>
      <c r="L203" s="4"/>
      <c r="M203" s="4">
        <v>9.2070587242032896E+17</v>
      </c>
      <c r="N203" s="4">
        <f t="shared" si="22"/>
        <v>104807815424</v>
      </c>
      <c r="O203" s="4">
        <f t="shared" si="26"/>
        <v>1.138341859575322E-7</v>
      </c>
      <c r="P203" s="4">
        <f t="shared" si="27"/>
        <v>1.138341859575322E-5</v>
      </c>
      <c r="Q203" s="4"/>
    </row>
    <row r="204" spans="2:17" x14ac:dyDescent="0.25">
      <c r="B204" s="4">
        <v>1244528276</v>
      </c>
      <c r="C204" s="4">
        <v>3129324917</v>
      </c>
      <c r="D204" s="4"/>
      <c r="E204" s="4">
        <f t="shared" si="21"/>
        <v>3.8945333439978532E+18</v>
      </c>
      <c r="F204" s="4">
        <v>3.8945457879554401E+18</v>
      </c>
      <c r="G204" s="4">
        <f t="shared" si="23"/>
        <v>-12443957586944</v>
      </c>
      <c r="H204" s="4">
        <f t="shared" si="24"/>
        <v>3.1952371408303082E-6</v>
      </c>
      <c r="I204" s="4">
        <f t="shared" si="25"/>
        <v>3.1952371408303082E-4</v>
      </c>
      <c r="J204" s="4"/>
      <c r="K204" s="4"/>
      <c r="L204" s="4"/>
      <c r="M204" s="4">
        <v>3.89481680616561E+18</v>
      </c>
      <c r="N204" s="4">
        <f t="shared" si="22"/>
        <v>-283462167756800</v>
      </c>
      <c r="O204" s="4">
        <f t="shared" si="26"/>
        <v>-7.2784629818015042E-5</v>
      </c>
      <c r="P204" s="4">
        <f t="shared" si="27"/>
        <v>7.2784629818015041E-3</v>
      </c>
      <c r="Q204" s="4"/>
    </row>
    <row r="205" spans="2:17" x14ac:dyDescent="0.25">
      <c r="B205" s="4">
        <v>3677071798</v>
      </c>
      <c r="C205" s="4">
        <v>1632025794</v>
      </c>
      <c r="D205" s="4"/>
      <c r="E205" s="4">
        <f t="shared" si="21"/>
        <v>6.0010760207259576E+18</v>
      </c>
      <c r="F205" s="4">
        <v>5.9987708909966203E+18</v>
      </c>
      <c r="G205" s="4">
        <f t="shared" si="23"/>
        <v>2305129729337344</v>
      </c>
      <c r="H205" s="4">
        <f t="shared" si="24"/>
        <v>3.8411940148335089E-4</v>
      </c>
      <c r="I205" s="4">
        <f t="shared" si="25"/>
        <v>3.8411940148335086E-2</v>
      </c>
      <c r="J205" s="4"/>
      <c r="K205" s="4"/>
      <c r="L205" s="4"/>
      <c r="M205" s="4">
        <v>6.0010757079828296E+18</v>
      </c>
      <c r="N205" s="4">
        <f t="shared" si="22"/>
        <v>312743128064</v>
      </c>
      <c r="O205" s="4">
        <f t="shared" si="26"/>
        <v>5.211450862876539E-8</v>
      </c>
      <c r="P205" s="4">
        <f t="shared" si="27"/>
        <v>5.2114508628765392E-6</v>
      </c>
      <c r="Q205" s="4"/>
    </row>
    <row r="206" spans="2:17" x14ac:dyDescent="0.25">
      <c r="B206" s="4">
        <v>930543214</v>
      </c>
      <c r="C206" s="4">
        <v>1781778132</v>
      </c>
      <c r="D206" s="4"/>
      <c r="E206" s="4">
        <f t="shared" si="21"/>
        <v>1.6580215495861962E+18</v>
      </c>
      <c r="F206" s="4">
        <v>1.64978109213921E+18</v>
      </c>
      <c r="G206" s="4">
        <f t="shared" si="23"/>
        <v>8240457446986240</v>
      </c>
      <c r="H206" s="4">
        <f t="shared" si="24"/>
        <v>4.9700544899690035E-3</v>
      </c>
      <c r="I206" s="4">
        <f t="shared" si="25"/>
        <v>0.49700544899690036</v>
      </c>
      <c r="J206" s="4"/>
      <c r="K206" s="4"/>
      <c r="L206" s="4"/>
      <c r="M206" s="4">
        <v>1.65830313169519E+18</v>
      </c>
      <c r="N206" s="4">
        <f t="shared" si="22"/>
        <v>-281582108993792</v>
      </c>
      <c r="O206" s="4">
        <f t="shared" si="26"/>
        <v>-1.6983018650395008E-4</v>
      </c>
      <c r="P206" s="4">
        <f t="shared" si="27"/>
        <v>1.6983018650395008E-2</v>
      </c>
      <c r="Q206" s="4"/>
    </row>
    <row r="207" spans="2:17" x14ac:dyDescent="0.25">
      <c r="B207" s="4">
        <v>1898224866</v>
      </c>
      <c r="C207" s="4">
        <v>276697632</v>
      </c>
      <c r="D207" s="4"/>
      <c r="E207" s="4">
        <f t="shared" si="21"/>
        <v>5.2523432542571731E+17</v>
      </c>
      <c r="F207" s="4">
        <v>5.25224419272896E+17</v>
      </c>
      <c r="G207" s="4">
        <f t="shared" si="23"/>
        <v>9906152821312</v>
      </c>
      <c r="H207" s="4">
        <f t="shared" si="24"/>
        <v>1.886044445644862E-5</v>
      </c>
      <c r="I207" s="4">
        <f t="shared" si="25"/>
        <v>1.8860444456448621E-3</v>
      </c>
      <c r="J207" s="4"/>
      <c r="K207" s="4"/>
      <c r="L207" s="4"/>
      <c r="M207" s="4">
        <v>5.2523420192559398E+17</v>
      </c>
      <c r="N207" s="4">
        <f t="shared" si="22"/>
        <v>123500123328</v>
      </c>
      <c r="O207" s="4">
        <f t="shared" si="26"/>
        <v>2.3513338209169717E-7</v>
      </c>
      <c r="P207" s="4">
        <f t="shared" si="27"/>
        <v>2.3513338209169716E-5</v>
      </c>
      <c r="Q207" s="4"/>
    </row>
    <row r="208" spans="2:17" x14ac:dyDescent="0.25">
      <c r="B208" s="4">
        <v>2890028888</v>
      </c>
      <c r="C208" s="4">
        <v>2774628682</v>
      </c>
      <c r="D208" s="4"/>
      <c r="E208" s="4">
        <f t="shared" si="21"/>
        <v>8.0187570444533658E+18</v>
      </c>
      <c r="F208" s="4">
        <v>8.0199103860341105E+18</v>
      </c>
      <c r="G208" s="4">
        <f t="shared" si="23"/>
        <v>-1153341580744704</v>
      </c>
      <c r="H208" s="4">
        <f t="shared" si="24"/>
        <v>1.4383046828217336E-4</v>
      </c>
      <c r="I208" s="4">
        <f t="shared" si="25"/>
        <v>1.4383046828217335E-2</v>
      </c>
      <c r="J208" s="4"/>
      <c r="K208" s="4"/>
      <c r="L208" s="4"/>
      <c r="M208" s="4">
        <v>8.0187586893188403E+18</v>
      </c>
      <c r="N208" s="4">
        <f t="shared" si="22"/>
        <v>-1644865474560</v>
      </c>
      <c r="O208" s="4">
        <f t="shared" si="26"/>
        <v>-2.0512723673275096E-7</v>
      </c>
      <c r="P208" s="4">
        <f t="shared" si="27"/>
        <v>2.0512723673275096E-5</v>
      </c>
      <c r="Q208" s="4"/>
    </row>
    <row r="209" spans="2:17" x14ac:dyDescent="0.25">
      <c r="B209" s="4">
        <v>3645429170</v>
      </c>
      <c r="C209" s="4">
        <v>2243219723</v>
      </c>
      <c r="D209" s="4"/>
      <c r="E209" s="4">
        <f t="shared" si="21"/>
        <v>8.1774986129435197E+18</v>
      </c>
      <c r="F209" s="4">
        <v>8.1825438189139497E+18</v>
      </c>
      <c r="G209" s="4">
        <f t="shared" si="23"/>
        <v>-5045205970429952</v>
      </c>
      <c r="H209" s="4">
        <f t="shared" si="24"/>
        <v>6.1696200870572969E-4</v>
      </c>
      <c r="I209" s="4">
        <f t="shared" si="25"/>
        <v>6.1696200870572968E-2</v>
      </c>
      <c r="J209" s="4"/>
      <c r="K209" s="4"/>
      <c r="L209" s="4"/>
      <c r="M209" s="4">
        <v>8.1777801022607995E+18</v>
      </c>
      <c r="N209" s="4">
        <f t="shared" si="22"/>
        <v>-281489317279744</v>
      </c>
      <c r="O209" s="4">
        <f t="shared" si="26"/>
        <v>-3.4422423115327304E-5</v>
      </c>
      <c r="P209" s="4">
        <f t="shared" si="27"/>
        <v>3.4422423115327305E-3</v>
      </c>
      <c r="Q209" s="4"/>
    </row>
    <row r="210" spans="2:17" x14ac:dyDescent="0.25">
      <c r="B210" s="4">
        <v>244878365</v>
      </c>
      <c r="C210" s="4">
        <v>4199107060</v>
      </c>
      <c r="D210" s="4"/>
      <c r="E210" s="4">
        <f t="shared" si="21"/>
        <v>1.0282704713127569E+18</v>
      </c>
      <c r="F210" s="4">
        <v>1.02815494137493E+18</v>
      </c>
      <c r="G210" s="4">
        <f t="shared" si="23"/>
        <v>115529937826816</v>
      </c>
      <c r="H210" s="4">
        <f t="shared" si="24"/>
        <v>1.1235364726492921E-4</v>
      </c>
      <c r="I210" s="4">
        <f t="shared" si="25"/>
        <v>1.1235364726492921E-2</v>
      </c>
      <c r="J210" s="4"/>
      <c r="K210" s="4"/>
      <c r="L210" s="4"/>
      <c r="M210" s="4">
        <v>1.02827052139198E+18</v>
      </c>
      <c r="N210" s="4">
        <f t="shared" si="22"/>
        <v>-50079223168</v>
      </c>
      <c r="O210" s="4">
        <f t="shared" si="26"/>
        <v>-4.8702383823261611E-8</v>
      </c>
      <c r="P210" s="4">
        <f t="shared" si="27"/>
        <v>4.8702383823261611E-6</v>
      </c>
      <c r="Q210" s="4"/>
    </row>
    <row r="211" spans="2:17" x14ac:dyDescent="0.25">
      <c r="B211" s="4">
        <v>1824104665</v>
      </c>
      <c r="C211" s="4">
        <v>493932602</v>
      </c>
      <c r="D211" s="4"/>
      <c r="E211" s="4">
        <f t="shared" si="21"/>
        <v>9.0098476350378829E+17</v>
      </c>
      <c r="F211" s="4">
        <v>9.0224209896409498E+17</v>
      </c>
      <c r="G211" s="4">
        <f t="shared" si="23"/>
        <v>-1257335460306688</v>
      </c>
      <c r="H211" s="4">
        <f t="shared" si="24"/>
        <v>1.3955124561897227E-3</v>
      </c>
      <c r="I211" s="4">
        <f t="shared" si="25"/>
        <v>0.13955124561897228</v>
      </c>
      <c r="J211" s="4"/>
      <c r="K211" s="4"/>
      <c r="L211" s="4"/>
      <c r="M211" s="4">
        <v>9.0126624422486003E+17</v>
      </c>
      <c r="N211" s="4">
        <f t="shared" si="22"/>
        <v>-281480721071744</v>
      </c>
      <c r="O211" s="4">
        <f t="shared" si="26"/>
        <v>-3.1241451850651686E-4</v>
      </c>
      <c r="P211" s="4">
        <f t="shared" si="27"/>
        <v>3.1241451850651688E-2</v>
      </c>
      <c r="Q211" s="4"/>
    </row>
    <row r="212" spans="2:17" x14ac:dyDescent="0.25">
      <c r="B212" s="4">
        <v>500613691</v>
      </c>
      <c r="C212" s="4">
        <v>2378396443</v>
      </c>
      <c r="D212" s="4"/>
      <c r="E212" s="4">
        <f t="shared" si="21"/>
        <v>1.1906578219915011E+18</v>
      </c>
      <c r="F212" s="4">
        <v>1.1878011140013399E+18</v>
      </c>
      <c r="G212" s="4">
        <f t="shared" si="23"/>
        <v>2856707990161152</v>
      </c>
      <c r="H212" s="4">
        <f t="shared" si="24"/>
        <v>2.3992686541822786E-3</v>
      </c>
      <c r="I212" s="4">
        <f t="shared" si="25"/>
        <v>0.23992686541822786</v>
      </c>
      <c r="J212" s="4"/>
      <c r="K212" s="4"/>
      <c r="L212" s="4"/>
      <c r="M212" s="4">
        <v>1.19065843567074E+18</v>
      </c>
      <c r="N212" s="4">
        <f t="shared" si="22"/>
        <v>-613679238912</v>
      </c>
      <c r="O212" s="4">
        <f t="shared" si="26"/>
        <v>-5.1541192404511025E-7</v>
      </c>
      <c r="P212" s="4">
        <f t="shared" si="27"/>
        <v>5.1541192404511025E-5</v>
      </c>
      <c r="Q212" s="4"/>
    </row>
    <row r="213" spans="2:17" x14ac:dyDescent="0.25">
      <c r="B213" s="4">
        <v>3819638215</v>
      </c>
      <c r="C213" s="4">
        <v>167490067</v>
      </c>
      <c r="D213" s="4"/>
      <c r="E213" s="4">
        <f t="shared" si="21"/>
        <v>6.3975146054611046E+17</v>
      </c>
      <c r="F213" s="4">
        <v>6.3947126117558899E+17</v>
      </c>
      <c r="G213" s="4">
        <f t="shared" si="23"/>
        <v>280199370521472</v>
      </c>
      <c r="H213" s="4">
        <f t="shared" si="24"/>
        <v>4.3798160348439949E-4</v>
      </c>
      <c r="I213" s="4">
        <f t="shared" si="25"/>
        <v>4.3798160348439946E-2</v>
      </c>
      <c r="J213" s="4"/>
      <c r="K213" s="4"/>
      <c r="L213" s="4"/>
      <c r="M213" s="4">
        <v>6.3975146897553203E+17</v>
      </c>
      <c r="N213" s="4">
        <f t="shared" si="22"/>
        <v>-8429421568</v>
      </c>
      <c r="O213" s="4">
        <f t="shared" si="26"/>
        <v>-1.3176088040196736E-8</v>
      </c>
      <c r="P213" s="4">
        <f t="shared" si="27"/>
        <v>1.3176088040196737E-6</v>
      </c>
      <c r="Q213" s="4"/>
    </row>
    <row r="214" spans="2:17" x14ac:dyDescent="0.25">
      <c r="B214" s="4">
        <v>2010834159</v>
      </c>
      <c r="C214" s="4">
        <v>4219597815</v>
      </c>
      <c r="D214" s="4"/>
      <c r="E214" s="4">
        <f t="shared" si="21"/>
        <v>8.4849114236437627E+18</v>
      </c>
      <c r="F214" s="4">
        <v>8.48490138347648E+18</v>
      </c>
      <c r="G214" s="4">
        <f t="shared" si="23"/>
        <v>10040167282688</v>
      </c>
      <c r="H214" s="4">
        <f t="shared" si="24"/>
        <v>1.1832966523033364E-6</v>
      </c>
      <c r="I214" s="4">
        <f t="shared" si="25"/>
        <v>1.1832966523033364E-4</v>
      </c>
      <c r="J214" s="4"/>
      <c r="K214" s="4"/>
      <c r="L214" s="4"/>
      <c r="M214" s="4">
        <v>8.4851964326508401E+18</v>
      </c>
      <c r="N214" s="4">
        <f t="shared" si="22"/>
        <v>-285009007077376</v>
      </c>
      <c r="O214" s="4">
        <f t="shared" si="26"/>
        <v>-3.3590098098511636E-5</v>
      </c>
      <c r="P214" s="4">
        <f t="shared" si="27"/>
        <v>3.3590098098511636E-3</v>
      </c>
      <c r="Q214" s="4"/>
    </row>
    <row r="215" spans="2:17" x14ac:dyDescent="0.25">
      <c r="B215" s="4">
        <v>4050641890</v>
      </c>
      <c r="C215" s="4">
        <v>3841905097</v>
      </c>
      <c r="D215" s="4"/>
      <c r="E215" s="4">
        <f t="shared" si="21"/>
        <v>1.5562181723312714E+19</v>
      </c>
      <c r="F215" s="4">
        <v>1.5564150113834799E+19</v>
      </c>
      <c r="G215" s="4">
        <f t="shared" si="23"/>
        <v>-1968390522085376</v>
      </c>
      <c r="H215" s="4">
        <f t="shared" si="24"/>
        <v>1.2648551193414324E-4</v>
      </c>
      <c r="I215" s="4">
        <f t="shared" si="25"/>
        <v>1.2648551193414324E-2</v>
      </c>
      <c r="J215" s="4"/>
      <c r="K215" s="4"/>
      <c r="L215" s="4"/>
      <c r="M215" s="4">
        <v>1.55627387493226E+19</v>
      </c>
      <c r="N215" s="4">
        <f t="shared" si="22"/>
        <v>-557026009886720</v>
      </c>
      <c r="O215" s="4">
        <f t="shared" si="26"/>
        <v>-3.579356800931548E-5</v>
      </c>
      <c r="P215" s="4">
        <f t="shared" si="27"/>
        <v>3.5793568009315482E-3</v>
      </c>
      <c r="Q215" s="4"/>
    </row>
    <row r="216" spans="2:17" x14ac:dyDescent="0.25">
      <c r="B216" s="4">
        <v>519020605</v>
      </c>
      <c r="C216" s="4">
        <v>2416739616</v>
      </c>
      <c r="D216" s="4"/>
      <c r="E216" s="4">
        <f t="shared" si="21"/>
        <v>1.2543376576237878E+18</v>
      </c>
      <c r="F216" s="4">
        <v>1.25318541733743E+18</v>
      </c>
      <c r="G216" s="4">
        <f t="shared" si="23"/>
        <v>1152240286357760</v>
      </c>
      <c r="H216" s="4">
        <f t="shared" si="24"/>
        <v>9.1860455544367484E-4</v>
      </c>
      <c r="I216" s="4">
        <f t="shared" si="25"/>
        <v>9.1860455544367489E-2</v>
      </c>
      <c r="J216" s="4"/>
      <c r="K216" s="4"/>
      <c r="L216" s="4"/>
      <c r="M216" s="4">
        <v>1.25433759206126E+18</v>
      </c>
      <c r="N216" s="4">
        <f t="shared" si="22"/>
        <v>65562527744</v>
      </c>
      <c r="O216" s="4">
        <f t="shared" si="26"/>
        <v>5.226864341153672E-8</v>
      </c>
      <c r="P216" s="4">
        <f t="shared" si="27"/>
        <v>5.2268643411536721E-6</v>
      </c>
      <c r="Q216" s="4"/>
    </row>
    <row r="217" spans="2:17" x14ac:dyDescent="0.25">
      <c r="B217" s="4">
        <v>2135273214</v>
      </c>
      <c r="C217" s="4">
        <v>551502913</v>
      </c>
      <c r="D217" s="4"/>
      <c r="E217" s="4">
        <f t="shared" si="21"/>
        <v>1.1776093975718723E+18</v>
      </c>
      <c r="F217" s="4">
        <v>1.17883049488979E+18</v>
      </c>
      <c r="G217" s="4">
        <f t="shared" si="23"/>
        <v>-1221097317917696</v>
      </c>
      <c r="H217" s="4">
        <f t="shared" si="24"/>
        <v>1.036928985481512E-3</v>
      </c>
      <c r="I217" s="4">
        <f t="shared" si="25"/>
        <v>0.10369289854815121</v>
      </c>
      <c r="J217" s="4"/>
      <c r="K217" s="4"/>
      <c r="L217" s="4"/>
      <c r="M217" s="4">
        <v>1.17760975546658E+18</v>
      </c>
      <c r="N217" s="4">
        <f t="shared" si="22"/>
        <v>-357894707712</v>
      </c>
      <c r="O217" s="4">
        <f t="shared" si="26"/>
        <v>-3.039163142294445E-7</v>
      </c>
      <c r="P217" s="4">
        <f t="shared" si="27"/>
        <v>3.0391631422944449E-5</v>
      </c>
      <c r="Q217" s="4"/>
    </row>
    <row r="218" spans="2:17" x14ac:dyDescent="0.25">
      <c r="B218" s="4">
        <v>3967312344</v>
      </c>
      <c r="C218" s="4">
        <v>3632047024</v>
      </c>
      <c r="D218" s="4"/>
      <c r="E218" s="4">
        <f t="shared" si="21"/>
        <v>1.4409464992303665E+19</v>
      </c>
      <c r="F218" s="4">
        <v>1.44078435934971E+19</v>
      </c>
      <c r="G218" s="4">
        <f t="shared" si="23"/>
        <v>1621398806564864</v>
      </c>
      <c r="H218" s="4">
        <f t="shared" si="24"/>
        <v>1.1252317885715258E-4</v>
      </c>
      <c r="I218" s="4">
        <f t="shared" si="25"/>
        <v>1.1252317885715258E-2</v>
      </c>
      <c r="J218" s="4"/>
      <c r="K218" s="4"/>
      <c r="L218" s="4"/>
      <c r="M218" s="4">
        <v>1.4409746805716199E+19</v>
      </c>
      <c r="N218" s="4">
        <f t="shared" si="22"/>
        <v>-281813412534272</v>
      </c>
      <c r="O218" s="4">
        <f t="shared" si="26"/>
        <v>-1.9557520885389792E-5</v>
      </c>
      <c r="P218" s="4">
        <f t="shared" si="27"/>
        <v>1.9557520885389794E-3</v>
      </c>
      <c r="Q218" s="4"/>
    </row>
    <row r="219" spans="2:17" x14ac:dyDescent="0.25">
      <c r="B219" s="4">
        <v>1373682851</v>
      </c>
      <c r="C219" s="4">
        <v>3050958187</v>
      </c>
      <c r="D219" s="4"/>
      <c r="E219" s="4">
        <f t="shared" si="21"/>
        <v>4.1910489405999514E+18</v>
      </c>
      <c r="F219" s="4">
        <v>4.1910850604786299E+18</v>
      </c>
      <c r="G219" s="4">
        <f t="shared" si="23"/>
        <v>-36119878678528</v>
      </c>
      <c r="H219" s="4">
        <f t="shared" si="24"/>
        <v>8.618338556876269E-6</v>
      </c>
      <c r="I219" s="4">
        <f t="shared" si="25"/>
        <v>8.6183385568762687E-4</v>
      </c>
      <c r="J219" s="4"/>
      <c r="K219" s="4"/>
      <c r="L219" s="4"/>
      <c r="M219" s="4">
        <v>4.1913319417790802E+18</v>
      </c>
      <c r="N219" s="4">
        <f t="shared" si="22"/>
        <v>-283001179128832</v>
      </c>
      <c r="O219" s="4">
        <f t="shared" si="26"/>
        <v>-6.7525143022624832E-5</v>
      </c>
      <c r="P219" s="4">
        <f t="shared" si="27"/>
        <v>6.7525143022624835E-3</v>
      </c>
      <c r="Q219" s="4"/>
    </row>
    <row r="220" spans="2:17" x14ac:dyDescent="0.25">
      <c r="B220" s="4">
        <v>2623361848</v>
      </c>
      <c r="C220" s="4">
        <v>1140427911</v>
      </c>
      <c r="D220" s="4"/>
      <c r="E220" s="4">
        <f t="shared" si="21"/>
        <v>2.9917550721117394E+18</v>
      </c>
      <c r="F220" s="4">
        <v>2.9917563751698698E+18</v>
      </c>
      <c r="G220" s="4">
        <f t="shared" si="23"/>
        <v>-1303058130432</v>
      </c>
      <c r="H220" s="4">
        <f t="shared" si="24"/>
        <v>4.3554973553106821E-7</v>
      </c>
      <c r="I220" s="4">
        <f t="shared" si="25"/>
        <v>4.3554973553106821E-5</v>
      </c>
      <c r="J220" s="4"/>
      <c r="K220" s="4"/>
      <c r="L220" s="4"/>
      <c r="M220" s="4">
        <v>2.99175418481822E+18</v>
      </c>
      <c r="N220" s="4">
        <f t="shared" si="22"/>
        <v>887293519360</v>
      </c>
      <c r="O220" s="4">
        <f t="shared" si="26"/>
        <v>2.9657959892208059E-7</v>
      </c>
      <c r="P220" s="4">
        <f t="shared" si="27"/>
        <v>2.9657959892208058E-5</v>
      </c>
      <c r="Q220" s="4"/>
    </row>
    <row r="221" spans="2:17" x14ac:dyDescent="0.25">
      <c r="B221" s="4">
        <v>2780306251</v>
      </c>
      <c r="C221" s="4">
        <v>652174925</v>
      </c>
      <c r="D221" s="4"/>
      <c r="E221" s="4">
        <f t="shared" si="21"/>
        <v>1.8132460207229563E+18</v>
      </c>
      <c r="F221" s="4">
        <v>1.8123024513360901E+18</v>
      </c>
      <c r="G221" s="4">
        <f t="shared" si="23"/>
        <v>943569386866176</v>
      </c>
      <c r="H221" s="4">
        <f t="shared" si="24"/>
        <v>5.2037582108685227E-4</v>
      </c>
      <c r="I221" s="4">
        <f t="shared" si="25"/>
        <v>5.2037582108685226E-2</v>
      </c>
      <c r="J221" s="4"/>
      <c r="K221" s="4"/>
      <c r="L221" s="4"/>
      <c r="M221" s="4">
        <v>1.8132452677940101E+18</v>
      </c>
      <c r="N221" s="4">
        <f t="shared" si="22"/>
        <v>752928946176</v>
      </c>
      <c r="O221" s="4">
        <f t="shared" si="26"/>
        <v>4.1523816270436428E-7</v>
      </c>
      <c r="P221" s="4">
        <f t="shared" si="27"/>
        <v>4.1523816270436432E-5</v>
      </c>
      <c r="Q221" s="4"/>
    </row>
    <row r="222" spans="2:17" x14ac:dyDescent="0.25">
      <c r="B222" s="4">
        <v>3711393722</v>
      </c>
      <c r="C222" s="4">
        <v>1391737509</v>
      </c>
      <c r="D222" s="4"/>
      <c r="E222" s="4">
        <f t="shared" si="21"/>
        <v>5.1652858535745188E+18</v>
      </c>
      <c r="F222" s="4">
        <v>5.1652858536147497E+18</v>
      </c>
      <c r="G222" s="4">
        <f t="shared" si="23"/>
        <v>-40230912</v>
      </c>
      <c r="H222" s="4">
        <f t="shared" si="24"/>
        <v>7.7887096939967251E-12</v>
      </c>
      <c r="I222" s="4">
        <f t="shared" si="25"/>
        <v>7.7887096939967253E-10</v>
      </c>
      <c r="J222" s="4"/>
      <c r="K222" s="4"/>
      <c r="L222" s="4"/>
      <c r="M222" s="4">
        <v>5.1652850234653901E+18</v>
      </c>
      <c r="N222" s="4">
        <f t="shared" si="22"/>
        <v>830109128704</v>
      </c>
      <c r="O222" s="4">
        <f t="shared" si="26"/>
        <v>1.6070923318397602E-7</v>
      </c>
      <c r="P222" s="4">
        <f t="shared" si="27"/>
        <v>1.6070923318397603E-5</v>
      </c>
      <c r="Q222" s="4"/>
    </row>
    <row r="223" spans="2:17" x14ac:dyDescent="0.25">
      <c r="B223" s="4">
        <v>236032540</v>
      </c>
      <c r="C223" s="4">
        <v>3123710836</v>
      </c>
      <c r="D223" s="4"/>
      <c r="E223" s="4">
        <f t="shared" si="21"/>
        <v>7.3729740284660339E+17</v>
      </c>
      <c r="F223" s="4">
        <v>7.3731672084688794E+17</v>
      </c>
      <c r="G223" s="4">
        <f t="shared" si="23"/>
        <v>-19318000284544</v>
      </c>
      <c r="H223" s="4">
        <f t="shared" si="24"/>
        <v>2.6201096341801655E-5</v>
      </c>
      <c r="I223" s="4">
        <f t="shared" si="25"/>
        <v>2.6201096341801657E-3</v>
      </c>
      <c r="J223" s="4"/>
      <c r="K223" s="4"/>
      <c r="L223" s="4"/>
      <c r="M223" s="4">
        <v>7.3729740448863706E+17</v>
      </c>
      <c r="N223" s="4">
        <f t="shared" si="22"/>
        <v>-1642033664</v>
      </c>
      <c r="O223" s="4">
        <f t="shared" si="26"/>
        <v>-2.227098125749982E-9</v>
      </c>
      <c r="P223" s="4">
        <f t="shared" si="27"/>
        <v>2.227098125749982E-7</v>
      </c>
      <c r="Q223" s="4"/>
    </row>
    <row r="224" spans="2:17" x14ac:dyDescent="0.25">
      <c r="B224" s="4">
        <v>2436642594</v>
      </c>
      <c r="C224" s="4">
        <v>2418240800</v>
      </c>
      <c r="D224" s="4"/>
      <c r="E224" s="4">
        <f t="shared" si="21"/>
        <v>5.8923885358286356E+18</v>
      </c>
      <c r="F224" s="4">
        <v>5.8966298875721298E+18</v>
      </c>
      <c r="G224" s="4">
        <f t="shared" si="23"/>
        <v>-4241351743494144</v>
      </c>
      <c r="H224" s="4">
        <f t="shared" si="24"/>
        <v>7.1980177778580424E-4</v>
      </c>
      <c r="I224" s="4">
        <f t="shared" si="25"/>
        <v>7.1980177778580429E-2</v>
      </c>
      <c r="J224" s="4"/>
      <c r="K224" s="4"/>
      <c r="L224" s="4"/>
      <c r="M224" s="4">
        <v>5.8923904948060303E+18</v>
      </c>
      <c r="N224" s="4">
        <f t="shared" si="22"/>
        <v>-1958977394688</v>
      </c>
      <c r="O224" s="4">
        <f t="shared" si="26"/>
        <v>-3.3245896511685355E-7</v>
      </c>
      <c r="P224" s="4">
        <f t="shared" si="27"/>
        <v>3.3245896511685355E-5</v>
      </c>
      <c r="Q224" s="4"/>
    </row>
    <row r="225" spans="2:17" x14ac:dyDescent="0.25">
      <c r="B225" s="4">
        <v>2731389765</v>
      </c>
      <c r="C225" s="4">
        <v>2176317187</v>
      </c>
      <c r="D225" s="4"/>
      <c r="E225" s="4">
        <f t="shared" si="21"/>
        <v>5.9443704899653908E+18</v>
      </c>
      <c r="F225" s="4">
        <v>5.9408871339004099E+18</v>
      </c>
      <c r="G225" s="4">
        <f t="shared" si="23"/>
        <v>3483356064980992</v>
      </c>
      <c r="H225" s="4">
        <f t="shared" si="24"/>
        <v>5.8599242272351583E-4</v>
      </c>
      <c r="I225" s="4">
        <f t="shared" si="25"/>
        <v>5.8599242272351582E-2</v>
      </c>
      <c r="J225" s="4"/>
      <c r="K225" s="4"/>
      <c r="L225" s="4"/>
      <c r="M225" s="4">
        <v>5.9446504525389804E+18</v>
      </c>
      <c r="N225" s="4">
        <f t="shared" si="22"/>
        <v>-279962573589504</v>
      </c>
      <c r="O225" s="4">
        <f t="shared" si="26"/>
        <v>-4.7097093638780581E-5</v>
      </c>
      <c r="P225" s="4">
        <f t="shared" si="27"/>
        <v>4.7097093638780582E-3</v>
      </c>
      <c r="Q225" s="4"/>
    </row>
    <row r="226" spans="2:17" x14ac:dyDescent="0.25">
      <c r="B226" s="4">
        <v>736772183</v>
      </c>
      <c r="C226" s="4">
        <v>1329568414</v>
      </c>
      <c r="D226" s="4"/>
      <c r="E226" s="4">
        <f t="shared" si="21"/>
        <v>9.7958902283062771E+17</v>
      </c>
      <c r="F226" s="4">
        <v>9.7958900524644198E+17</v>
      </c>
      <c r="G226" s="4">
        <f t="shared" si="23"/>
        <v>17584185728</v>
      </c>
      <c r="H226" s="4">
        <f t="shared" si="24"/>
        <v>1.7950574494177778E-8</v>
      </c>
      <c r="I226" s="4">
        <f t="shared" si="25"/>
        <v>1.7950574494177779E-6</v>
      </c>
      <c r="J226" s="4"/>
      <c r="K226" s="4"/>
      <c r="L226" s="4"/>
      <c r="M226" s="4">
        <v>9.7958890522820096E+17</v>
      </c>
      <c r="N226" s="4">
        <f t="shared" si="22"/>
        <v>117602426752</v>
      </c>
      <c r="O226" s="4">
        <f t="shared" si="26"/>
        <v>1.2005282216431453E-7</v>
      </c>
      <c r="P226" s="4">
        <f t="shared" si="27"/>
        <v>1.2005282216431452E-5</v>
      </c>
      <c r="Q226" s="4"/>
    </row>
    <row r="227" spans="2:17" x14ac:dyDescent="0.25">
      <c r="B227" s="4">
        <v>1223935121</v>
      </c>
      <c r="C227" s="4">
        <v>2401961246</v>
      </c>
      <c r="D227" s="4"/>
      <c r="E227" s="4">
        <f t="shared" si="21"/>
        <v>2.9398447282603208E+18</v>
      </c>
      <c r="F227" s="4">
        <v>2.9389839663603599E+18</v>
      </c>
      <c r="G227" s="4">
        <f t="shared" si="23"/>
        <v>860761899960832</v>
      </c>
      <c r="H227" s="4">
        <f t="shared" si="24"/>
        <v>2.9279161980442261E-4</v>
      </c>
      <c r="I227" s="4">
        <f t="shared" si="25"/>
        <v>2.927916198044226E-2</v>
      </c>
      <c r="J227" s="4"/>
      <c r="K227" s="4"/>
      <c r="L227" s="4"/>
      <c r="M227" s="4">
        <v>2.9398440452689398E+18</v>
      </c>
      <c r="N227" s="4">
        <f t="shared" si="22"/>
        <v>682991380992</v>
      </c>
      <c r="O227" s="4">
        <f t="shared" si="26"/>
        <v>2.3232226329047188E-7</v>
      </c>
      <c r="P227" s="4">
        <f t="shared" si="27"/>
        <v>2.3232226329047189E-5</v>
      </c>
      <c r="Q227" s="4"/>
    </row>
    <row r="228" spans="2:17" x14ac:dyDescent="0.25">
      <c r="B228" s="4">
        <v>3631525296</v>
      </c>
      <c r="C228" s="4">
        <v>3984524250</v>
      </c>
      <c r="D228" s="4"/>
      <c r="E228" s="4">
        <f t="shared" si="21"/>
        <v>1.4469900606400428E+19</v>
      </c>
      <c r="F228" s="4">
        <v>1.4469868533617299E+19</v>
      </c>
      <c r="G228" s="4">
        <f t="shared" si="23"/>
        <v>32072783128576</v>
      </c>
      <c r="H228" s="4">
        <f t="shared" si="24"/>
        <v>2.2165171690529334E-6</v>
      </c>
      <c r="I228" s="4">
        <f t="shared" si="25"/>
        <v>2.2165171690529333E-4</v>
      </c>
      <c r="J228" s="4"/>
      <c r="K228" s="4"/>
      <c r="L228" s="4"/>
      <c r="M228" s="4">
        <v>1.44701820792947E+19</v>
      </c>
      <c r="N228" s="4">
        <f t="shared" si="22"/>
        <v>-281472894271488</v>
      </c>
      <c r="O228" s="4">
        <f t="shared" si="26"/>
        <v>-1.9452303227776489E-5</v>
      </c>
      <c r="P228" s="4">
        <f t="shared" si="27"/>
        <v>1.9452303227776488E-3</v>
      </c>
      <c r="Q228" s="4"/>
    </row>
    <row r="229" spans="2:17" x14ac:dyDescent="0.25">
      <c r="B229" s="4">
        <v>2717766979</v>
      </c>
      <c r="C229" s="4">
        <v>1877005535</v>
      </c>
      <c r="D229" s="4"/>
      <c r="E229" s="4">
        <f t="shared" si="21"/>
        <v>5.1012636624232284E+18</v>
      </c>
      <c r="F229" s="4">
        <v>5.1014159988117197E+18</v>
      </c>
      <c r="G229" s="4">
        <f t="shared" si="23"/>
        <v>-152336388491264</v>
      </c>
      <c r="H229" s="4">
        <f t="shared" si="24"/>
        <v>2.9862480862026328E-5</v>
      </c>
      <c r="I229" s="4">
        <f t="shared" si="25"/>
        <v>2.9862480862026326E-3</v>
      </c>
      <c r="J229" s="4"/>
      <c r="K229" s="4"/>
      <c r="L229" s="4"/>
      <c r="M229" s="4">
        <v>5.1015451345131203E+18</v>
      </c>
      <c r="N229" s="4">
        <f t="shared" si="22"/>
        <v>-281472089891840</v>
      </c>
      <c r="O229" s="4">
        <f t="shared" si="26"/>
        <v>-5.5176934288892191E-5</v>
      </c>
      <c r="P229" s="4">
        <f t="shared" si="27"/>
        <v>5.517693428889219E-3</v>
      </c>
      <c r="Q229" s="4"/>
    </row>
    <row r="230" spans="2:17" x14ac:dyDescent="0.25">
      <c r="B230" s="4">
        <v>3572459433</v>
      </c>
      <c r="C230" s="4">
        <v>265396255</v>
      </c>
      <c r="D230" s="4"/>
      <c r="E230" s="4">
        <f t="shared" si="21"/>
        <v>9.4811735465762342E+17</v>
      </c>
      <c r="F230" s="4">
        <v>9.48117421495632E+17</v>
      </c>
      <c r="G230" s="4">
        <f t="shared" si="23"/>
        <v>-66838008576</v>
      </c>
      <c r="H230" s="4">
        <f t="shared" si="24"/>
        <v>7.0495501688328448E-8</v>
      </c>
      <c r="I230" s="4">
        <f t="shared" si="25"/>
        <v>7.049550168832845E-6</v>
      </c>
      <c r="J230" s="4"/>
      <c r="K230" s="4"/>
      <c r="L230" s="4"/>
      <c r="M230" s="4">
        <v>9.4811682897672602E+17</v>
      </c>
      <c r="N230" s="4">
        <f t="shared" si="22"/>
        <v>525680897408</v>
      </c>
      <c r="O230" s="4">
        <f t="shared" si="26"/>
        <v>5.5444707854528162E-7</v>
      </c>
      <c r="P230" s="4">
        <f t="shared" si="27"/>
        <v>5.5444707854528159E-5</v>
      </c>
      <c r="Q230" s="4"/>
    </row>
    <row r="231" spans="2:17" x14ac:dyDescent="0.25">
      <c r="B231" s="4">
        <v>3991187931</v>
      </c>
      <c r="C231" s="4">
        <v>3429941656</v>
      </c>
      <c r="D231" s="4"/>
      <c r="E231" s="4">
        <f t="shared" si="21"/>
        <v>1.3689541741461354E+19</v>
      </c>
      <c r="F231" s="4">
        <v>1.36895492474369E+19</v>
      </c>
      <c r="G231" s="4">
        <f t="shared" si="23"/>
        <v>-7505975545856</v>
      </c>
      <c r="H231" s="4">
        <f t="shared" si="24"/>
        <v>5.4829998604867396E-7</v>
      </c>
      <c r="I231" s="4">
        <f t="shared" si="25"/>
        <v>5.4829998604867396E-5</v>
      </c>
      <c r="J231" s="4"/>
      <c r="K231" s="4"/>
      <c r="L231" s="4"/>
      <c r="M231" s="4">
        <v>1.3690104901742201E+19</v>
      </c>
      <c r="N231" s="4">
        <f t="shared" si="22"/>
        <v>-563160280846336</v>
      </c>
      <c r="O231" s="4">
        <f t="shared" si="26"/>
        <v>-4.1137993621853615E-5</v>
      </c>
      <c r="P231" s="4">
        <f t="shared" si="27"/>
        <v>4.1137993621853611E-3</v>
      </c>
      <c r="Q231" s="4"/>
    </row>
    <row r="232" spans="2:17" x14ac:dyDescent="0.25">
      <c r="B232" s="4">
        <v>775624284</v>
      </c>
      <c r="C232" s="4">
        <v>450702901</v>
      </c>
      <c r="D232" s="4"/>
      <c r="E232" s="4">
        <f t="shared" si="21"/>
        <v>3.4957611488484787E+17</v>
      </c>
      <c r="F232" s="4">
        <v>3.4853257983547398E+17</v>
      </c>
      <c r="G232" s="4">
        <f t="shared" si="23"/>
        <v>1043535049373888</v>
      </c>
      <c r="H232" s="4">
        <f t="shared" si="24"/>
        <v>2.9851440214032749E-3</v>
      </c>
      <c r="I232" s="4">
        <f t="shared" si="25"/>
        <v>0.29851440214032748</v>
      </c>
      <c r="J232" s="4"/>
      <c r="K232" s="4"/>
      <c r="L232" s="4"/>
      <c r="M232" s="4">
        <v>3.4957616678813299E+17</v>
      </c>
      <c r="N232" s="4">
        <f t="shared" si="22"/>
        <v>-51903285120</v>
      </c>
      <c r="O232" s="4">
        <f t="shared" si="26"/>
        <v>-1.4847491836533855E-7</v>
      </c>
      <c r="P232" s="4">
        <f t="shared" si="27"/>
        <v>1.4847491836533855E-5</v>
      </c>
      <c r="Q232" s="4"/>
    </row>
    <row r="233" spans="2:17" x14ac:dyDescent="0.25">
      <c r="B233" s="4">
        <v>3958105047</v>
      </c>
      <c r="C233" s="4">
        <v>3356353424</v>
      </c>
      <c r="D233" s="4"/>
      <c r="E233" s="4">
        <f t="shared" si="21"/>
        <v>1.3284799427050131E+19</v>
      </c>
      <c r="F233" s="4">
        <v>1.3284711063221299E+19</v>
      </c>
      <c r="G233" s="4">
        <f t="shared" si="23"/>
        <v>88363828832256</v>
      </c>
      <c r="H233" s="4">
        <f t="shared" si="24"/>
        <v>6.6514989042538405E-6</v>
      </c>
      <c r="I233" s="4">
        <f t="shared" si="25"/>
        <v>6.65149890425384E-4</v>
      </c>
      <c r="J233" s="4"/>
      <c r="K233" s="4"/>
      <c r="L233" s="4"/>
      <c r="M233" s="4">
        <v>1.3285362369396799E+19</v>
      </c>
      <c r="N233" s="4">
        <f t="shared" si="22"/>
        <v>-562942346668032</v>
      </c>
      <c r="O233" s="4">
        <f t="shared" si="26"/>
        <v>-4.2374922539047505E-5</v>
      </c>
      <c r="P233" s="4">
        <f t="shared" si="27"/>
        <v>4.2374922539047503E-3</v>
      </c>
      <c r="Q233" s="4"/>
    </row>
    <row r="234" spans="2:17" x14ac:dyDescent="0.25">
      <c r="B234" s="4">
        <v>3367054737</v>
      </c>
      <c r="C234" s="4">
        <v>3770232257</v>
      </c>
      <c r="D234" s="4"/>
      <c r="E234" s="4">
        <f t="shared" si="21"/>
        <v>1.2694578380522052E+19</v>
      </c>
      <c r="F234" s="4">
        <v>1.2693190376294699E+19</v>
      </c>
      <c r="G234" s="4">
        <f t="shared" si="23"/>
        <v>1388004227352576</v>
      </c>
      <c r="H234" s="4">
        <f t="shared" si="24"/>
        <v>1.0933834789521349E-4</v>
      </c>
      <c r="I234" s="4">
        <f t="shared" si="25"/>
        <v>1.0933834789521349E-2</v>
      </c>
      <c r="J234" s="4"/>
      <c r="K234" s="4"/>
      <c r="L234" s="4"/>
      <c r="M234" s="4">
        <v>1.2694859865292401E+19</v>
      </c>
      <c r="N234" s="4">
        <f t="shared" si="22"/>
        <v>-281484770349056</v>
      </c>
      <c r="O234" s="4">
        <f t="shared" si="26"/>
        <v>-2.2173621046048497E-5</v>
      </c>
      <c r="P234" s="4">
        <f t="shared" si="27"/>
        <v>2.2173621046048496E-3</v>
      </c>
      <c r="Q234" s="4"/>
    </row>
    <row r="235" spans="2:17" x14ac:dyDescent="0.25">
      <c r="B235" s="4">
        <v>2251143436</v>
      </c>
      <c r="C235" s="4">
        <v>2074286327</v>
      </c>
      <c r="D235" s="4"/>
      <c r="E235" s="4">
        <f t="shared" si="21"/>
        <v>4.6695160494105999E+18</v>
      </c>
      <c r="F235" s="4">
        <v>4.6663017233848801E+18</v>
      </c>
      <c r="G235" s="4">
        <f t="shared" si="23"/>
        <v>3214326025719808</v>
      </c>
      <c r="H235" s="4">
        <f t="shared" si="24"/>
        <v>6.8836384578344686E-4</v>
      </c>
      <c r="I235" s="4">
        <f t="shared" si="25"/>
        <v>6.8836384578344692E-2</v>
      </c>
      <c r="J235" s="4"/>
      <c r="K235" s="4"/>
      <c r="L235" s="4"/>
      <c r="M235" s="4">
        <v>4.6695154763426796E+18</v>
      </c>
      <c r="N235" s="4">
        <f t="shared" si="22"/>
        <v>573067920384</v>
      </c>
      <c r="O235" s="4">
        <f t="shared" si="26"/>
        <v>1.2272533477132697E-7</v>
      </c>
      <c r="P235" s="4">
        <f t="shared" si="27"/>
        <v>1.2272533477132697E-5</v>
      </c>
      <c r="Q235" s="4"/>
    </row>
    <row r="236" spans="2:17" x14ac:dyDescent="0.25">
      <c r="B236" s="4">
        <v>1636816067</v>
      </c>
      <c r="C236" s="4">
        <v>1080742528</v>
      </c>
      <c r="D236" s="4"/>
      <c r="E236" s="4">
        <f t="shared" si="21"/>
        <v>1.7689767341205975E+18</v>
      </c>
      <c r="F236" s="4">
        <v>1.7690075664024499E+18</v>
      </c>
      <c r="G236" s="4">
        <f t="shared" si="23"/>
        <v>-30832281852416</v>
      </c>
      <c r="H236" s="4">
        <f t="shared" si="24"/>
        <v>1.7429444524460351E-5</v>
      </c>
      <c r="I236" s="4">
        <f t="shared" si="25"/>
        <v>1.742944452446035E-3</v>
      </c>
      <c r="J236" s="4"/>
      <c r="K236" s="4"/>
      <c r="L236" s="4"/>
      <c r="M236" s="4">
        <v>1.76925819977744E+18</v>
      </c>
      <c r="N236" s="4">
        <f t="shared" si="22"/>
        <v>-281465656842496</v>
      </c>
      <c r="O236" s="4">
        <f t="shared" si="26"/>
        <v>-1.5911213042743585E-4</v>
      </c>
      <c r="P236" s="4">
        <f t="shared" si="27"/>
        <v>1.5911213042743583E-2</v>
      </c>
      <c r="Q236" s="4"/>
    </row>
    <row r="237" spans="2:17" x14ac:dyDescent="0.25">
      <c r="B237" s="4">
        <v>3555147175</v>
      </c>
      <c r="C237" s="4">
        <v>2830041425</v>
      </c>
      <c r="D237" s="4"/>
      <c r="E237" s="4">
        <f t="shared" si="21"/>
        <v>1.0061213777221724E+19</v>
      </c>
      <c r="F237" s="4">
        <v>1.00611048852381E+19</v>
      </c>
      <c r="G237" s="4">
        <f t="shared" si="23"/>
        <v>108891983624192</v>
      </c>
      <c r="H237" s="4">
        <f t="shared" si="24"/>
        <v>1.082294701566923E-5</v>
      </c>
      <c r="I237" s="4">
        <f t="shared" si="25"/>
        <v>1.082294701566923E-3</v>
      </c>
      <c r="J237" s="4"/>
      <c r="K237" s="4"/>
      <c r="L237" s="4"/>
      <c r="M237" s="4">
        <v>1.0061495257449699E+19</v>
      </c>
      <c r="N237" s="4">
        <f t="shared" si="22"/>
        <v>-281480227975168</v>
      </c>
      <c r="O237" s="4">
        <f t="shared" si="26"/>
        <v>-2.7976766442676183E-5</v>
      </c>
      <c r="P237" s="4">
        <f t="shared" si="27"/>
        <v>2.7976766442676182E-3</v>
      </c>
      <c r="Q237" s="4"/>
    </row>
    <row r="238" spans="2:17" x14ac:dyDescent="0.25">
      <c r="B238" s="4">
        <v>4112906730</v>
      </c>
      <c r="C238" s="4">
        <v>857808998</v>
      </c>
      <c r="D238" s="4"/>
      <c r="E238" s="4">
        <f t="shared" si="21"/>
        <v>3.5280884009287567E+18</v>
      </c>
      <c r="F238" s="4">
        <v>3.5280910204161597E+18</v>
      </c>
      <c r="G238" s="4">
        <f t="shared" si="23"/>
        <v>-2619487403008</v>
      </c>
      <c r="H238" s="4">
        <f t="shared" si="24"/>
        <v>7.4246648760797184E-7</v>
      </c>
      <c r="I238" s="4">
        <f t="shared" si="25"/>
        <v>7.424664876079718E-5</v>
      </c>
      <c r="J238" s="4"/>
      <c r="K238" s="4"/>
      <c r="L238" s="4"/>
      <c r="M238" s="4">
        <v>3.5280888132594299E+18</v>
      </c>
      <c r="N238" s="4">
        <f t="shared" si="22"/>
        <v>-412330673152</v>
      </c>
      <c r="O238" s="4">
        <f t="shared" si="26"/>
        <v>-1.1687084514193449E-7</v>
      </c>
      <c r="P238" s="4">
        <f t="shared" si="27"/>
        <v>1.1687084514193449E-5</v>
      </c>
      <c r="Q238" s="4"/>
    </row>
    <row r="239" spans="2:17" x14ac:dyDescent="0.25">
      <c r="B239" s="4">
        <v>3196337021</v>
      </c>
      <c r="C239" s="4">
        <v>2145383167</v>
      </c>
      <c r="D239" s="4"/>
      <c r="E239" s="4">
        <f t="shared" si="21"/>
        <v>6.8573676409123256E+18</v>
      </c>
      <c r="F239" s="4">
        <v>6.8660855184224604E+18</v>
      </c>
      <c r="G239" s="4">
        <f t="shared" si="23"/>
        <v>-8717877510134784</v>
      </c>
      <c r="H239" s="4">
        <f t="shared" si="24"/>
        <v>1.2713154619452386E-3</v>
      </c>
      <c r="I239" s="4">
        <f t="shared" si="25"/>
        <v>0.12713154619452385</v>
      </c>
      <c r="J239" s="4"/>
      <c r="K239" s="4"/>
      <c r="L239" s="4"/>
      <c r="M239" s="4">
        <v>6.8573692906149898E+18</v>
      </c>
      <c r="N239" s="4">
        <f t="shared" si="22"/>
        <v>-1649702664192</v>
      </c>
      <c r="O239" s="4">
        <f t="shared" si="26"/>
        <v>-2.4057375228791412E-7</v>
      </c>
      <c r="P239" s="4">
        <f t="shared" si="27"/>
        <v>2.4057375228791411E-5</v>
      </c>
      <c r="Q239" s="4"/>
    </row>
    <row r="240" spans="2:17" x14ac:dyDescent="0.25">
      <c r="B240" s="4">
        <v>3049211243</v>
      </c>
      <c r="C240" s="4">
        <v>2201014022</v>
      </c>
      <c r="D240" s="4"/>
      <c r="E240" s="4">
        <f t="shared" si="21"/>
        <v>6.711356701883049E+18</v>
      </c>
      <c r="F240" s="4">
        <v>6.7068018149901804E+18</v>
      </c>
      <c r="G240" s="4">
        <f t="shared" si="23"/>
        <v>4554886892868608</v>
      </c>
      <c r="H240" s="4">
        <f t="shared" si="24"/>
        <v>6.7868347566604737E-4</v>
      </c>
      <c r="I240" s="4">
        <f t="shared" si="25"/>
        <v>6.7868347566604731E-2</v>
      </c>
      <c r="J240" s="4"/>
      <c r="K240" s="4"/>
      <c r="L240" s="4"/>
      <c r="M240" s="4">
        <v>6.71135668161105E+18</v>
      </c>
      <c r="N240" s="4">
        <f t="shared" si="22"/>
        <v>20271998976</v>
      </c>
      <c r="O240" s="4">
        <f t="shared" si="26"/>
        <v>3.0205515630412182E-9</v>
      </c>
      <c r="P240" s="4">
        <f t="shared" si="27"/>
        <v>3.0205515630412183E-7</v>
      </c>
      <c r="Q240" s="4"/>
    </row>
    <row r="241" spans="2:17" x14ac:dyDescent="0.25">
      <c r="B241" s="4">
        <v>1433092266</v>
      </c>
      <c r="C241" s="4">
        <v>393219118</v>
      </c>
      <c r="D241" s="4"/>
      <c r="E241" s="4">
        <f t="shared" si="21"/>
        <v>5.6351927684914138E+17</v>
      </c>
      <c r="F241" s="4">
        <v>5.6301809357296902E+17</v>
      </c>
      <c r="G241" s="4">
        <f t="shared" si="23"/>
        <v>501183276172352</v>
      </c>
      <c r="H241" s="4">
        <f t="shared" si="24"/>
        <v>8.8938089034800273E-4</v>
      </c>
      <c r="I241" s="4">
        <f t="shared" si="25"/>
        <v>8.8938089034800272E-2</v>
      </c>
      <c r="J241" s="4"/>
      <c r="K241" s="4"/>
      <c r="L241" s="4"/>
      <c r="M241" s="4">
        <v>5.6351969986016499E+17</v>
      </c>
      <c r="N241" s="4">
        <f t="shared" si="22"/>
        <v>-423011023616</v>
      </c>
      <c r="O241" s="4">
        <f t="shared" si="26"/>
        <v>-7.5065936693633897E-7</v>
      </c>
      <c r="P241" s="4">
        <f t="shared" si="27"/>
        <v>7.5065936693633899E-5</v>
      </c>
      <c r="Q241" s="4"/>
    </row>
    <row r="242" spans="2:17" x14ac:dyDescent="0.25">
      <c r="B242" s="4">
        <v>2135958782</v>
      </c>
      <c r="C242" s="4">
        <v>684743249</v>
      </c>
      <c r="D242" s="4"/>
      <c r="E242" s="4">
        <f t="shared" si="21"/>
        <v>1.4625833561167626E+18</v>
      </c>
      <c r="F242" s="4">
        <v>1.4629358148498199E+18</v>
      </c>
      <c r="G242" s="4">
        <f t="shared" si="23"/>
        <v>-352458733057280</v>
      </c>
      <c r="H242" s="4">
        <f t="shared" si="24"/>
        <v>2.4098368929417936E-4</v>
      </c>
      <c r="I242" s="4">
        <f t="shared" si="25"/>
        <v>2.4098368929417937E-2</v>
      </c>
      <c r="J242" s="4"/>
      <c r="K242" s="4"/>
      <c r="L242" s="4"/>
      <c r="M242" s="4">
        <v>1.46258486114242E+18</v>
      </c>
      <c r="N242" s="4">
        <f t="shared" si="22"/>
        <v>-1505025657344</v>
      </c>
      <c r="O242" s="4">
        <f t="shared" si="26"/>
        <v>-1.029018722966959E-6</v>
      </c>
      <c r="P242" s="4">
        <f t="shared" si="27"/>
        <v>1.029018722966959E-4</v>
      </c>
      <c r="Q242" s="4"/>
    </row>
    <row r="243" spans="2:17" x14ac:dyDescent="0.25">
      <c r="B243" s="4">
        <v>2626263353</v>
      </c>
      <c r="C243" s="4">
        <v>3980470746</v>
      </c>
      <c r="D243" s="4"/>
      <c r="E243" s="4">
        <f t="shared" si="21"/>
        <v>1.045376444790837E+19</v>
      </c>
      <c r="F243" s="4">
        <v>1.04537644420654E+19</v>
      </c>
      <c r="G243" s="4">
        <f t="shared" si="23"/>
        <v>5842970624</v>
      </c>
      <c r="H243" s="4">
        <f t="shared" si="24"/>
        <v>5.5893459749507601E-10</v>
      </c>
      <c r="I243" s="4">
        <f t="shared" si="25"/>
        <v>5.5893459749507599E-8</v>
      </c>
      <c r="J243" s="4"/>
      <c r="K243" s="4"/>
      <c r="L243" s="4"/>
      <c r="M243" s="4">
        <v>1.0454045908022399E+19</v>
      </c>
      <c r="N243" s="4">
        <f t="shared" si="22"/>
        <v>-281460114028544</v>
      </c>
      <c r="O243" s="4">
        <f t="shared" si="26"/>
        <v>-2.6924283154750022E-5</v>
      </c>
      <c r="P243" s="4">
        <f t="shared" si="27"/>
        <v>2.6924283154750022E-3</v>
      </c>
      <c r="Q243" s="4"/>
    </row>
    <row r="244" spans="2:17" x14ac:dyDescent="0.25">
      <c r="B244" s="4">
        <v>1944176359</v>
      </c>
      <c r="C244" s="4">
        <v>143917073</v>
      </c>
      <c r="D244" s="4"/>
      <c r="E244" s="4">
        <f t="shared" si="21"/>
        <v>2.7980017098307722E+17</v>
      </c>
      <c r="F244" s="4">
        <v>2.7965894101212899E+17</v>
      </c>
      <c r="G244" s="4">
        <f t="shared" si="23"/>
        <v>141229970948224</v>
      </c>
      <c r="H244" s="4">
        <f t="shared" si="24"/>
        <v>5.0475298300216482E-4</v>
      </c>
      <c r="I244" s="4">
        <f t="shared" si="25"/>
        <v>5.0475298300216485E-2</v>
      </c>
      <c r="J244" s="4"/>
      <c r="K244" s="4"/>
      <c r="L244" s="4"/>
      <c r="M244" s="4">
        <v>2.7980007985238499E+17</v>
      </c>
      <c r="N244" s="4">
        <f t="shared" si="22"/>
        <v>91130692224</v>
      </c>
      <c r="O244" s="4">
        <f t="shared" si="26"/>
        <v>3.2569920134005829E-7</v>
      </c>
      <c r="P244" s="4">
        <f t="shared" si="27"/>
        <v>3.2569920134005826E-5</v>
      </c>
      <c r="Q244" s="4"/>
    </row>
    <row r="245" spans="2:17" x14ac:dyDescent="0.25">
      <c r="B245" s="4">
        <v>1637830339</v>
      </c>
      <c r="C245" s="4">
        <v>2428036897</v>
      </c>
      <c r="D245" s="4"/>
      <c r="E245" s="4">
        <f t="shared" si="21"/>
        <v>3.976712494118018E+18</v>
      </c>
      <c r="F245" s="4">
        <v>3.96990669505935E+18</v>
      </c>
      <c r="G245" s="4">
        <f t="shared" si="23"/>
        <v>6805799058668032</v>
      </c>
      <c r="H245" s="4">
        <f t="shared" si="24"/>
        <v>1.7114134020838909E-3</v>
      </c>
      <c r="I245" s="4">
        <f t="shared" si="25"/>
        <v>0.17114134020838909</v>
      </c>
      <c r="J245" s="4"/>
      <c r="K245" s="4"/>
      <c r="L245" s="4"/>
      <c r="M245" s="4">
        <v>3.97671244611663E+18</v>
      </c>
      <c r="N245" s="4">
        <f t="shared" si="22"/>
        <v>48001388032</v>
      </c>
      <c r="O245" s="4">
        <f t="shared" si="26"/>
        <v>1.2070620670465661E-8</v>
      </c>
      <c r="P245" s="4">
        <f t="shared" si="27"/>
        <v>1.2070620670465661E-6</v>
      </c>
      <c r="Q245" s="4"/>
    </row>
    <row r="246" spans="2:17" x14ac:dyDescent="0.25">
      <c r="B246" s="4">
        <v>750655065</v>
      </c>
      <c r="C246" s="4">
        <v>2410265887</v>
      </c>
      <c r="D246" s="4"/>
      <c r="E246" s="4">
        <f t="shared" si="21"/>
        <v>1.8092782960732677E+18</v>
      </c>
      <c r="F246" s="4">
        <v>1.8046392526249001E+18</v>
      </c>
      <c r="G246" s="4">
        <f t="shared" si="23"/>
        <v>4639043448367616</v>
      </c>
      <c r="H246" s="4">
        <f t="shared" si="24"/>
        <v>2.5640297893562724E-3</v>
      </c>
      <c r="I246" s="4">
        <f t="shared" si="25"/>
        <v>0.25640297893562725</v>
      </c>
      <c r="J246" s="4"/>
      <c r="K246" s="4"/>
      <c r="L246" s="4"/>
      <c r="M246" s="4">
        <v>1.8092782979845299E+18</v>
      </c>
      <c r="N246" s="4">
        <f t="shared" si="22"/>
        <v>-1911262208</v>
      </c>
      <c r="O246" s="4">
        <f t="shared" si="26"/>
        <v>-1.0563671780886728E-9</v>
      </c>
      <c r="P246" s="4">
        <f t="shared" si="27"/>
        <v>1.0563671780886728E-7</v>
      </c>
      <c r="Q246" s="4"/>
    </row>
    <row r="247" spans="2:17" x14ac:dyDescent="0.25">
      <c r="B247" s="4">
        <v>1682649288</v>
      </c>
      <c r="C247" s="4">
        <v>1348247712</v>
      </c>
      <c r="D247" s="4"/>
      <c r="E247" s="4">
        <f t="shared" si="21"/>
        <v>2.2686280526444291E+18</v>
      </c>
      <c r="F247" s="4">
        <v>2.2686229058514199E+18</v>
      </c>
      <c r="G247" s="4">
        <f t="shared" si="23"/>
        <v>5146793009152</v>
      </c>
      <c r="H247" s="4">
        <f t="shared" si="24"/>
        <v>2.2686808457440323E-6</v>
      </c>
      <c r="I247" s="4">
        <f t="shared" si="25"/>
        <v>2.2686808457440322E-4</v>
      </c>
      <c r="J247" s="4"/>
      <c r="K247" s="4"/>
      <c r="L247" s="4"/>
      <c r="M247" s="4">
        <v>2.26862800009584E+18</v>
      </c>
      <c r="N247" s="4">
        <f t="shared" si="22"/>
        <v>52548589056</v>
      </c>
      <c r="O247" s="4">
        <f t="shared" si="26"/>
        <v>2.3163157572148803E-8</v>
      </c>
      <c r="P247" s="4">
        <f t="shared" si="27"/>
        <v>2.3163157572148804E-6</v>
      </c>
      <c r="Q247" s="4"/>
    </row>
    <row r="248" spans="2:17" x14ac:dyDescent="0.25">
      <c r="B248" s="4">
        <v>2891693400</v>
      </c>
      <c r="C248" s="4">
        <v>1775586003</v>
      </c>
      <c r="D248" s="4"/>
      <c r="E248" s="4">
        <f t="shared" si="21"/>
        <v>5.1344503260074803E+18</v>
      </c>
      <c r="F248" s="4">
        <v>5.1282973298838999E+18</v>
      </c>
      <c r="G248" s="4">
        <f t="shared" si="23"/>
        <v>6152996123580416</v>
      </c>
      <c r="H248" s="4">
        <f t="shared" si="24"/>
        <v>1.1983748469458757E-3</v>
      </c>
      <c r="I248" s="4">
        <f t="shared" si="25"/>
        <v>0.11983748469458758</v>
      </c>
      <c r="J248" s="4"/>
      <c r="K248" s="4"/>
      <c r="L248" s="4"/>
      <c r="M248" s="4">
        <v>5.1344503256727798E+18</v>
      </c>
      <c r="N248" s="4">
        <f t="shared" si="22"/>
        <v>334700544</v>
      </c>
      <c r="O248" s="4">
        <f t="shared" si="26"/>
        <v>6.5187220198556532E-11</v>
      </c>
      <c r="P248" s="4">
        <f t="shared" si="27"/>
        <v>6.5187220198556536E-9</v>
      </c>
      <c r="Q248" s="4"/>
    </row>
    <row r="249" spans="2:17" x14ac:dyDescent="0.25">
      <c r="B249" s="4">
        <v>3705063865</v>
      </c>
      <c r="C249" s="4">
        <v>2267902222</v>
      </c>
      <c r="D249" s="4"/>
      <c r="E249" s="4">
        <f t="shared" si="21"/>
        <v>8.4027225720854077E+18</v>
      </c>
      <c r="F249" s="4">
        <v>8.4000038305644595E+18</v>
      </c>
      <c r="G249" s="4">
        <f t="shared" si="23"/>
        <v>2718741520948224</v>
      </c>
      <c r="H249" s="4">
        <f t="shared" si="24"/>
        <v>3.2355483566482671E-4</v>
      </c>
      <c r="I249" s="4">
        <f t="shared" si="25"/>
        <v>3.2355483566482671E-2</v>
      </c>
      <c r="J249" s="4"/>
      <c r="K249" s="4"/>
      <c r="L249" s="4"/>
      <c r="M249" s="4">
        <v>8.4027209593897196E+18</v>
      </c>
      <c r="N249" s="4">
        <f t="shared" si="22"/>
        <v>1612695688192</v>
      </c>
      <c r="O249" s="4">
        <f t="shared" si="26"/>
        <v>1.9192537589536976E-7</v>
      </c>
      <c r="P249" s="4">
        <f t="shared" si="27"/>
        <v>1.9192537589536975E-5</v>
      </c>
      <c r="Q249" s="4"/>
    </row>
    <row r="250" spans="2:17" x14ac:dyDescent="0.25">
      <c r="B250" s="4">
        <v>4245302266</v>
      </c>
      <c r="C250" s="4">
        <v>1294738586</v>
      </c>
      <c r="D250" s="4"/>
      <c r="E250" s="4">
        <f t="shared" si="21"/>
        <v>5.4965566530234358E+18</v>
      </c>
      <c r="F250" s="4">
        <v>5.4965566557181399E+18</v>
      </c>
      <c r="G250" s="4">
        <f t="shared" si="23"/>
        <v>-2694704128</v>
      </c>
      <c r="H250" s="4">
        <f t="shared" si="24"/>
        <v>4.9025313448152148E-10</v>
      </c>
      <c r="I250" s="4">
        <f t="shared" si="25"/>
        <v>4.902531344815215E-8</v>
      </c>
      <c r="J250" s="4"/>
      <c r="K250" s="4"/>
      <c r="L250" s="4"/>
      <c r="M250" s="4">
        <v>5.4965588830151199E+18</v>
      </c>
      <c r="N250" s="4">
        <f t="shared" si="22"/>
        <v>-2229991684096</v>
      </c>
      <c r="O250" s="4">
        <f t="shared" si="26"/>
        <v>-4.057070316685212E-7</v>
      </c>
      <c r="P250" s="4">
        <f t="shared" si="27"/>
        <v>4.0570703166852124E-5</v>
      </c>
      <c r="Q250" s="4"/>
    </row>
    <row r="251" spans="2:17" x14ac:dyDescent="0.25">
      <c r="B251" s="4">
        <v>767714395</v>
      </c>
      <c r="C251" s="4">
        <v>3854841291</v>
      </c>
      <c r="D251" s="4"/>
      <c r="E251" s="4">
        <f t="shared" si="21"/>
        <v>2.9594171495410842E+18</v>
      </c>
      <c r="F251" s="4">
        <v>2.9584010701126999E+18</v>
      </c>
      <c r="G251" s="4">
        <f t="shared" si="23"/>
        <v>1016079428384256</v>
      </c>
      <c r="H251" s="4">
        <f t="shared" si="24"/>
        <v>3.4333768341574255E-4</v>
      </c>
      <c r="I251" s="4">
        <f t="shared" si="25"/>
        <v>3.4333768341574256E-2</v>
      </c>
      <c r="J251" s="4"/>
      <c r="K251" s="4"/>
      <c r="L251" s="4"/>
      <c r="M251" s="4">
        <v>2.95941702529293E+18</v>
      </c>
      <c r="N251" s="4">
        <f t="shared" si="22"/>
        <v>124248154112</v>
      </c>
      <c r="O251" s="4">
        <f t="shared" si="26"/>
        <v>4.1983994764397146E-8</v>
      </c>
      <c r="P251" s="4">
        <f t="shared" si="27"/>
        <v>4.1983994764397148E-6</v>
      </c>
      <c r="Q251" s="4"/>
    </row>
    <row r="252" spans="2:17" x14ac:dyDescent="0.25">
      <c r="B252" s="4">
        <v>677217872</v>
      </c>
      <c r="C252" s="4">
        <v>2542897967</v>
      </c>
      <c r="D252" s="4"/>
      <c r="E252" s="4">
        <f t="shared" si="21"/>
        <v>1.7220959499248663E+18</v>
      </c>
      <c r="F252" s="4">
        <v>1.7282912423958799E+18</v>
      </c>
      <c r="G252" s="4">
        <f t="shared" si="23"/>
        <v>-6195292471013632</v>
      </c>
      <c r="H252" s="4">
        <f t="shared" si="24"/>
        <v>3.5975303648347399E-3</v>
      </c>
      <c r="I252" s="4">
        <f t="shared" si="25"/>
        <v>0.35975303648347401</v>
      </c>
      <c r="J252" s="4"/>
      <c r="K252" s="4"/>
      <c r="L252" s="4"/>
      <c r="M252" s="4">
        <v>1.72209412494365E+18</v>
      </c>
      <c r="N252" s="4">
        <f t="shared" si="22"/>
        <v>1824981216256</v>
      </c>
      <c r="O252" s="4">
        <f t="shared" si="26"/>
        <v>1.0597442124729591E-6</v>
      </c>
      <c r="P252" s="4">
        <f t="shared" si="27"/>
        <v>1.0597442124729591E-4</v>
      </c>
      <c r="Q252" s="4"/>
    </row>
    <row r="253" spans="2:17" x14ac:dyDescent="0.25">
      <c r="B253" s="4">
        <v>1276185752</v>
      </c>
      <c r="C253" s="4">
        <v>3542976934</v>
      </c>
      <c r="D253" s="4"/>
      <c r="E253" s="4">
        <f t="shared" si="21"/>
        <v>4.5214966828354442E+18</v>
      </c>
      <c r="F253" s="4">
        <v>4.5214966276969298E+18</v>
      </c>
      <c r="G253" s="4">
        <f t="shared" si="23"/>
        <v>55138514432</v>
      </c>
      <c r="H253" s="4">
        <f t="shared" si="24"/>
        <v>1.2194748398537467E-8</v>
      </c>
      <c r="I253" s="4">
        <f t="shared" si="25"/>
        <v>1.2194748398537468E-6</v>
      </c>
      <c r="J253" s="4"/>
      <c r="K253" s="4"/>
      <c r="L253" s="4"/>
      <c r="M253" s="4">
        <v>4.52149816929182E+18</v>
      </c>
      <c r="N253" s="4">
        <f t="shared" si="22"/>
        <v>-1486456375808</v>
      </c>
      <c r="O253" s="4">
        <f t="shared" si="26"/>
        <v>-3.2875317180943696E-7</v>
      </c>
      <c r="P253" s="4">
        <f t="shared" si="27"/>
        <v>3.2875317180943693E-5</v>
      </c>
      <c r="Q253" s="4"/>
    </row>
    <row r="254" spans="2:17" x14ac:dyDescent="0.25">
      <c r="B254" s="4">
        <v>4082811366</v>
      </c>
      <c r="C254" s="4">
        <v>972190835</v>
      </c>
      <c r="D254" s="4"/>
      <c r="E254" s="4">
        <f t="shared" si="21"/>
        <v>3.9692717910590305E+18</v>
      </c>
      <c r="F254" s="4">
        <v>3.96957144946208E+18</v>
      </c>
      <c r="G254" s="4">
        <f t="shared" si="23"/>
        <v>-299658403049472</v>
      </c>
      <c r="H254" s="4">
        <f t="shared" si="24"/>
        <v>7.5494553868663396E-5</v>
      </c>
      <c r="I254" s="4">
        <f t="shared" si="25"/>
        <v>7.5494553868663394E-3</v>
      </c>
      <c r="J254" s="4"/>
      <c r="K254" s="4"/>
      <c r="L254" s="4"/>
      <c r="M254" s="4">
        <v>3.96927233215825E+18</v>
      </c>
      <c r="N254" s="4">
        <f t="shared" si="22"/>
        <v>-541099219456</v>
      </c>
      <c r="O254" s="4">
        <f t="shared" si="26"/>
        <v>-1.3632203787980737E-7</v>
      </c>
      <c r="P254" s="4">
        <f t="shared" si="27"/>
        <v>1.3632203787980737E-5</v>
      </c>
      <c r="Q254" s="4"/>
    </row>
    <row r="255" spans="2:17" x14ac:dyDescent="0.25">
      <c r="B255" s="4">
        <v>710185556</v>
      </c>
      <c r="C255" s="4">
        <v>3246771075</v>
      </c>
      <c r="D255" s="4"/>
      <c r="E255" s="4">
        <f t="shared" si="21"/>
        <v>2.3058099211035927E+18</v>
      </c>
      <c r="F255" s="4">
        <v>2.30573981655969E+18</v>
      </c>
      <c r="G255" s="4">
        <f t="shared" si="23"/>
        <v>70104543902720</v>
      </c>
      <c r="H255" s="4">
        <f t="shared" si="24"/>
        <v>3.0403435799758805E-5</v>
      </c>
      <c r="I255" s="4">
        <f t="shared" si="25"/>
        <v>3.0403435799758807E-3</v>
      </c>
      <c r="J255" s="4"/>
      <c r="K255" s="4"/>
      <c r="L255" s="4"/>
      <c r="M255" s="4">
        <v>2.3058126757524101E+18</v>
      </c>
      <c r="N255" s="4">
        <f t="shared" si="22"/>
        <v>-2754648817408</v>
      </c>
      <c r="O255" s="4">
        <f t="shared" si="26"/>
        <v>-1.1946556358338447E-6</v>
      </c>
      <c r="P255" s="4">
        <f t="shared" si="27"/>
        <v>1.1946556358338448E-4</v>
      </c>
      <c r="Q255" s="4"/>
    </row>
    <row r="256" spans="2:17" x14ac:dyDescent="0.25">
      <c r="B256" s="4">
        <v>2338554646</v>
      </c>
      <c r="C256" s="4">
        <v>759275610</v>
      </c>
      <c r="D256" s="4"/>
      <c r="E256" s="4">
        <f t="shared" si="21"/>
        <v>1.7756075053599841E+18</v>
      </c>
      <c r="F256" s="4">
        <v>1.7756071042381299E+18</v>
      </c>
      <c r="G256" s="4">
        <f t="shared" si="23"/>
        <v>401121854208</v>
      </c>
      <c r="H256" s="4">
        <f t="shared" si="24"/>
        <v>2.2590682512725533E-7</v>
      </c>
      <c r="I256" s="4">
        <f t="shared" si="25"/>
        <v>2.2590682512725534E-5</v>
      </c>
      <c r="J256" s="4"/>
      <c r="K256" s="4"/>
      <c r="L256" s="4"/>
      <c r="M256" s="4">
        <v>1.77560730074819E+18</v>
      </c>
      <c r="N256" s="4">
        <f t="shared" si="22"/>
        <v>204611794176</v>
      </c>
      <c r="O256" s="4">
        <f t="shared" si="26"/>
        <v>1.1523481037241803E-7</v>
      </c>
      <c r="P256" s="4">
        <f t="shared" si="27"/>
        <v>1.1523481037241803E-5</v>
      </c>
      <c r="Q256" s="4"/>
    </row>
    <row r="257" spans="2:17" x14ac:dyDescent="0.25">
      <c r="B257" s="4">
        <v>846822500</v>
      </c>
      <c r="C257" s="4">
        <v>307564580</v>
      </c>
      <c r="D257" s="4"/>
      <c r="E257" s="4">
        <f t="shared" si="21"/>
        <v>2.6045260654704998E+17</v>
      </c>
      <c r="F257" s="4">
        <v>2.6058618181828701E+17</v>
      </c>
      <c r="G257" s="4">
        <f t="shared" si="23"/>
        <v>-133575271237024</v>
      </c>
      <c r="H257" s="4">
        <f t="shared" si="24"/>
        <v>5.1285826242208877E-4</v>
      </c>
      <c r="I257" s="4">
        <f t="shared" si="25"/>
        <v>5.1285826242208878E-2</v>
      </c>
      <c r="J257" s="4"/>
      <c r="K257" s="4"/>
      <c r="L257" s="4"/>
      <c r="M257" s="4">
        <v>2.6045252566433901E+17</v>
      </c>
      <c r="N257" s="4">
        <f t="shared" si="22"/>
        <v>80882710976</v>
      </c>
      <c r="O257" s="4">
        <f t="shared" si="26"/>
        <v>3.1054675185747766E-7</v>
      </c>
      <c r="P257" s="4">
        <f t="shared" si="27"/>
        <v>3.1054675185747763E-5</v>
      </c>
      <c r="Q257" s="4"/>
    </row>
    <row r="258" spans="2:17" x14ac:dyDescent="0.25">
      <c r="B258" s="4">
        <v>266484255</v>
      </c>
      <c r="C258" s="4">
        <v>1832094938</v>
      </c>
      <c r="D258" s="4"/>
      <c r="E258" s="4">
        <f t="shared" si="21"/>
        <v>4.8822445464220122E+17</v>
      </c>
      <c r="F258" s="4">
        <v>4.9031950882372198E+17</v>
      </c>
      <c r="G258" s="4">
        <f t="shared" si="23"/>
        <v>-2095054181520768</v>
      </c>
      <c r="H258" s="4">
        <f t="shared" si="24"/>
        <v>4.2911700993268423E-3</v>
      </c>
      <c r="I258" s="4">
        <f t="shared" si="25"/>
        <v>0.4291170099326842</v>
      </c>
      <c r="J258" s="4"/>
      <c r="K258" s="4"/>
      <c r="L258" s="4"/>
      <c r="M258" s="4">
        <v>4.8822604336650899E+17</v>
      </c>
      <c r="N258" s="4">
        <f t="shared" si="22"/>
        <v>-1588724307776</v>
      </c>
      <c r="O258" s="4">
        <f t="shared" si="26"/>
        <v>-3.2540858874844932E-6</v>
      </c>
      <c r="P258" s="4">
        <f t="shared" si="27"/>
        <v>3.2540858874844931E-4</v>
      </c>
      <c r="Q258" s="4"/>
    </row>
    <row r="259" spans="2:17" x14ac:dyDescent="0.25">
      <c r="B259" s="4">
        <v>2589137716</v>
      </c>
      <c r="C259" s="4">
        <v>3869982157</v>
      </c>
      <c r="D259" s="4"/>
      <c r="E259" s="4">
        <f t="shared" si="21"/>
        <v>1.0019916762935734E+19</v>
      </c>
      <c r="F259" s="4">
        <v>1.00210132768703E+19</v>
      </c>
      <c r="G259" s="4">
        <f t="shared" si="23"/>
        <v>-1096513934565376</v>
      </c>
      <c r="H259" s="4">
        <f t="shared" si="24"/>
        <v>1.0943343747339759E-4</v>
      </c>
      <c r="I259" s="4">
        <f t="shared" si="25"/>
        <v>1.0943343747339759E-2</v>
      </c>
      <c r="J259" s="4"/>
      <c r="K259" s="4"/>
      <c r="L259" s="4"/>
      <c r="M259" s="4">
        <v>1.0020198591654001E+19</v>
      </c>
      <c r="N259" s="4">
        <f t="shared" si="22"/>
        <v>-281828718266368</v>
      </c>
      <c r="O259" s="4">
        <f t="shared" si="26"/>
        <v>-2.8126852241813936E-5</v>
      </c>
      <c r="P259" s="4">
        <f t="shared" si="27"/>
        <v>2.8126852241813936E-3</v>
      </c>
      <c r="Q259" s="4"/>
    </row>
    <row r="260" spans="2:17" x14ac:dyDescent="0.25">
      <c r="B260" s="4">
        <v>2763395913</v>
      </c>
      <c r="C260" s="4">
        <v>884633705</v>
      </c>
      <c r="D260" s="4"/>
      <c r="E260" s="4">
        <f t="shared" si="21"/>
        <v>2.4445931648990474E+18</v>
      </c>
      <c r="F260" s="4">
        <v>2.4445929270617001E+18</v>
      </c>
      <c r="G260" s="4">
        <f t="shared" si="23"/>
        <v>237837347328</v>
      </c>
      <c r="H260" s="4">
        <f t="shared" si="24"/>
        <v>9.7291177420853906E-8</v>
      </c>
      <c r="I260" s="4">
        <f t="shared" si="25"/>
        <v>9.7291177420853902E-6</v>
      </c>
      <c r="J260" s="4"/>
      <c r="K260" s="4"/>
      <c r="L260" s="4"/>
      <c r="M260" s="4">
        <v>2.4445946228428498E+18</v>
      </c>
      <c r="N260" s="4">
        <f t="shared" si="22"/>
        <v>-1457943802368</v>
      </c>
      <c r="O260" s="4">
        <f t="shared" si="26"/>
        <v>-5.9639527071499757E-7</v>
      </c>
      <c r="P260" s="4">
        <f t="shared" si="27"/>
        <v>5.9639527071499756E-5</v>
      </c>
      <c r="Q260" s="4"/>
    </row>
    <row r="261" spans="2:17" x14ac:dyDescent="0.25">
      <c r="B261" s="4">
        <v>518486077</v>
      </c>
      <c r="C261" s="4">
        <v>4143704557</v>
      </c>
      <c r="D261" s="4"/>
      <c r="E261" s="4">
        <f t="shared" ref="E261:E324" si="28">B261*C261</f>
        <v>2.1484531200059528E+18</v>
      </c>
      <c r="F261" s="4">
        <v>2.14856100425613E+18</v>
      </c>
      <c r="G261" s="4">
        <f t="shared" si="23"/>
        <v>-107884250177280</v>
      </c>
      <c r="H261" s="4">
        <f t="shared" si="24"/>
        <v>5.0214849545789054E-5</v>
      </c>
      <c r="I261" s="4">
        <f t="shared" si="25"/>
        <v>5.0214849545789052E-3</v>
      </c>
      <c r="J261" s="4"/>
      <c r="K261" s="4"/>
      <c r="L261" s="4"/>
      <c r="M261" s="4">
        <v>2.1484458597226601E+18</v>
      </c>
      <c r="N261" s="4">
        <f t="shared" ref="N261:N324" si="29">B261*C261-M261</f>
        <v>7260283292672</v>
      </c>
      <c r="O261" s="4">
        <f t="shared" si="26"/>
        <v>3.3793072909367849E-6</v>
      </c>
      <c r="P261" s="4">
        <f t="shared" si="27"/>
        <v>3.3793072909367851E-4</v>
      </c>
      <c r="Q261" s="4"/>
    </row>
    <row r="262" spans="2:17" x14ac:dyDescent="0.25">
      <c r="B262" s="4">
        <v>2036266738</v>
      </c>
      <c r="C262" s="4">
        <v>4165093872</v>
      </c>
      <c r="D262" s="4"/>
      <c r="E262" s="4">
        <f t="shared" si="28"/>
        <v>8.4812421122012293E+18</v>
      </c>
      <c r="F262" s="4">
        <v>8.4816601836439603E+18</v>
      </c>
      <c r="G262" s="4">
        <f t="shared" ref="G262:G325" si="30">E262-F262</f>
        <v>-418071442731008</v>
      </c>
      <c r="H262" s="4">
        <f t="shared" ref="H262:H325" si="31">ABS(G262/E262)</f>
        <v>4.9293657367659009E-5</v>
      </c>
      <c r="I262" s="4">
        <f t="shared" ref="I262:I325" si="32">ABS(H262*100)</f>
        <v>4.9293657367659007E-3</v>
      </c>
      <c r="J262" s="4"/>
      <c r="K262" s="4"/>
      <c r="L262" s="4"/>
      <c r="M262" s="4">
        <v>8.4812420241106104E+18</v>
      </c>
      <c r="N262" s="4">
        <f t="shared" si="29"/>
        <v>88090618880</v>
      </c>
      <c r="O262" s="4">
        <f t="shared" ref="O262:O325" si="33">N262/E262</f>
        <v>1.0386523308097955E-8</v>
      </c>
      <c r="P262" s="4">
        <f t="shared" ref="P262:P325" si="34">ABS(O262*100)</f>
        <v>1.0386523308097955E-6</v>
      </c>
      <c r="Q262" s="4"/>
    </row>
    <row r="263" spans="2:17" x14ac:dyDescent="0.25">
      <c r="B263" s="4">
        <v>1920688356</v>
      </c>
      <c r="C263" s="4">
        <v>1320841373</v>
      </c>
      <c r="D263" s="4"/>
      <c r="E263" s="4">
        <f t="shared" si="28"/>
        <v>2.5369246452441528E+18</v>
      </c>
      <c r="F263" s="4">
        <v>2.5369250430408602E+18</v>
      </c>
      <c r="G263" s="4">
        <f t="shared" si="30"/>
        <v>-397796707328</v>
      </c>
      <c r="H263" s="4">
        <f t="shared" si="31"/>
        <v>1.5680272887636998E-7</v>
      </c>
      <c r="I263" s="4">
        <f t="shared" si="32"/>
        <v>1.5680272887636999E-5</v>
      </c>
      <c r="J263" s="4"/>
      <c r="K263" s="4"/>
      <c r="L263" s="4"/>
      <c r="M263" s="4">
        <v>2.5369248893829898E+18</v>
      </c>
      <c r="N263" s="4">
        <f t="shared" si="29"/>
        <v>-244138836992</v>
      </c>
      <c r="O263" s="4">
        <f t="shared" si="33"/>
        <v>-9.6234169765221454E-8</v>
      </c>
      <c r="P263" s="4">
        <f t="shared" si="34"/>
        <v>9.6234169765221456E-6</v>
      </c>
      <c r="Q263" s="4"/>
    </row>
    <row r="264" spans="2:17" x14ac:dyDescent="0.25">
      <c r="B264" s="4">
        <v>4041840097</v>
      </c>
      <c r="C264" s="4">
        <v>1504498867</v>
      </c>
      <c r="D264" s="4"/>
      <c r="E264" s="4">
        <f t="shared" si="28"/>
        <v>6.08094384653167E+18</v>
      </c>
      <c r="F264" s="4">
        <v>6.0812642320833597E+18</v>
      </c>
      <c r="G264" s="4">
        <f t="shared" si="30"/>
        <v>-320385551689728</v>
      </c>
      <c r="H264" s="4">
        <f t="shared" si="31"/>
        <v>5.2686813063150264E-5</v>
      </c>
      <c r="I264" s="4">
        <f t="shared" si="32"/>
        <v>5.2686813063150262E-3</v>
      </c>
      <c r="J264" s="4"/>
      <c r="K264" s="4"/>
      <c r="L264" s="4"/>
      <c r="M264" s="4">
        <v>6.0809438735827599E+18</v>
      </c>
      <c r="N264" s="4">
        <f t="shared" si="29"/>
        <v>-27051089920</v>
      </c>
      <c r="O264" s="4">
        <f t="shared" si="33"/>
        <v>-4.4485018448951589E-9</v>
      </c>
      <c r="P264" s="4">
        <f t="shared" si="34"/>
        <v>4.448501844895159E-7</v>
      </c>
      <c r="Q264" s="4"/>
    </row>
    <row r="265" spans="2:17" x14ac:dyDescent="0.25">
      <c r="B265" s="4">
        <v>1767792338</v>
      </c>
      <c r="C265" s="4">
        <v>2276847375</v>
      </c>
      <c r="D265" s="4"/>
      <c r="E265" s="4">
        <f t="shared" si="28"/>
        <v>4.0249933443204127E+18</v>
      </c>
      <c r="F265" s="4">
        <v>4.0312186185127997E+18</v>
      </c>
      <c r="G265" s="4">
        <f t="shared" si="30"/>
        <v>-6225274192387072</v>
      </c>
      <c r="H265" s="4">
        <f t="shared" si="31"/>
        <v>1.5466545307885866E-3</v>
      </c>
      <c r="I265" s="4">
        <f t="shared" si="32"/>
        <v>0.15466545307885868</v>
      </c>
      <c r="J265" s="4"/>
      <c r="K265" s="4"/>
      <c r="L265" s="4"/>
      <c r="M265" s="4">
        <v>4.0249956260176502E+18</v>
      </c>
      <c r="N265" s="4">
        <f t="shared" si="29"/>
        <v>-2281697237504</v>
      </c>
      <c r="O265" s="4">
        <f t="shared" si="33"/>
        <v>-5.6688223863119103E-7</v>
      </c>
      <c r="P265" s="4">
        <f t="shared" si="34"/>
        <v>5.6688223863119106E-5</v>
      </c>
      <c r="Q265" s="4"/>
    </row>
    <row r="266" spans="2:17" x14ac:dyDescent="0.25">
      <c r="B266" s="4">
        <v>3600504749</v>
      </c>
      <c r="C266" s="4">
        <v>302878244</v>
      </c>
      <c r="D266" s="4"/>
      <c r="E266" s="4">
        <f t="shared" si="28"/>
        <v>1.0905145558907808E+18</v>
      </c>
      <c r="F266" s="4">
        <v>1.0904042042272399E+18</v>
      </c>
      <c r="G266" s="4">
        <f t="shared" si="30"/>
        <v>110351663540864</v>
      </c>
      <c r="H266" s="4">
        <f t="shared" si="31"/>
        <v>1.0119228848873444E-4</v>
      </c>
      <c r="I266" s="4">
        <f t="shared" si="32"/>
        <v>1.0119228848873443E-2</v>
      </c>
      <c r="J266" s="4"/>
      <c r="K266" s="4"/>
      <c r="L266" s="4"/>
      <c r="M266" s="4">
        <v>1.09051229153831E+18</v>
      </c>
      <c r="N266" s="4">
        <f t="shared" si="29"/>
        <v>2264352470784</v>
      </c>
      <c r="O266" s="4">
        <f t="shared" si="33"/>
        <v>2.0764073790233602E-6</v>
      </c>
      <c r="P266" s="4">
        <f t="shared" si="34"/>
        <v>2.0764073790233603E-4</v>
      </c>
      <c r="Q266" s="4"/>
    </row>
    <row r="267" spans="2:17" x14ac:dyDescent="0.25">
      <c r="B267" s="4">
        <v>2977349474</v>
      </c>
      <c r="C267" s="4">
        <v>3778363842</v>
      </c>
      <c r="D267" s="4"/>
      <c r="E267" s="4">
        <f t="shared" si="28"/>
        <v>1.1249509597559319E+19</v>
      </c>
      <c r="F267" s="4">
        <v>1.1251598624985301E+19</v>
      </c>
      <c r="G267" s="4">
        <f t="shared" si="30"/>
        <v>-2089027425982464</v>
      </c>
      <c r="H267" s="4">
        <f t="shared" si="31"/>
        <v>1.856994216384061E-4</v>
      </c>
      <c r="I267" s="4">
        <f t="shared" si="32"/>
        <v>1.856994216384061E-2</v>
      </c>
      <c r="J267" s="4"/>
      <c r="K267" s="4"/>
      <c r="L267" s="4"/>
      <c r="M267" s="4">
        <v>1.1249791127538901E+19</v>
      </c>
      <c r="N267" s="4">
        <f t="shared" si="29"/>
        <v>-281529979582464</v>
      </c>
      <c r="O267" s="4">
        <f t="shared" si="33"/>
        <v>-2.5025977989613381E-5</v>
      </c>
      <c r="P267" s="4">
        <f t="shared" si="34"/>
        <v>2.5025977989613381E-3</v>
      </c>
      <c r="Q267" s="4"/>
    </row>
    <row r="268" spans="2:17" x14ac:dyDescent="0.25">
      <c r="B268" s="4">
        <v>1264478358</v>
      </c>
      <c r="C268" s="4">
        <v>2368057626</v>
      </c>
      <c r="D268" s="4"/>
      <c r="E268" s="4">
        <f t="shared" si="28"/>
        <v>2.9943576185738583E+18</v>
      </c>
      <c r="F268" s="4">
        <v>3.0010071098792202E+18</v>
      </c>
      <c r="G268" s="4">
        <f t="shared" si="30"/>
        <v>-6649491305361920</v>
      </c>
      <c r="H268" s="4">
        <f t="shared" si="31"/>
        <v>2.2206737311921063E-3</v>
      </c>
      <c r="I268" s="4">
        <f t="shared" si="32"/>
        <v>0.22206737311921063</v>
      </c>
      <c r="J268" s="4"/>
      <c r="K268" s="4"/>
      <c r="L268" s="4"/>
      <c r="M268" s="4">
        <v>2.9943576350122598E+18</v>
      </c>
      <c r="N268" s="4">
        <f t="shared" si="29"/>
        <v>-16438401536</v>
      </c>
      <c r="O268" s="4">
        <f t="shared" si="33"/>
        <v>-5.489792346122379E-9</v>
      </c>
      <c r="P268" s="4">
        <f t="shared" si="34"/>
        <v>5.4897923461223786E-7</v>
      </c>
      <c r="Q268" s="4"/>
    </row>
    <row r="269" spans="2:17" x14ac:dyDescent="0.25">
      <c r="B269" s="4">
        <v>2693631809</v>
      </c>
      <c r="C269" s="4">
        <v>1322451613</v>
      </c>
      <c r="D269" s="4"/>
      <c r="E269" s="4">
        <f t="shared" si="28"/>
        <v>3.5621977306401577E+18</v>
      </c>
      <c r="F269" s="4">
        <v>3.56219773028015E+18</v>
      </c>
      <c r="G269" s="4">
        <f t="shared" si="30"/>
        <v>360007680</v>
      </c>
      <c r="H269" s="4">
        <f t="shared" si="31"/>
        <v>1.0106336234606032E-10</v>
      </c>
      <c r="I269" s="4">
        <f t="shared" si="32"/>
        <v>1.0106336234606032E-8</v>
      </c>
      <c r="J269" s="4"/>
      <c r="K269" s="4"/>
      <c r="L269" s="4"/>
      <c r="M269" s="4">
        <v>3.5621977314496399E+18</v>
      </c>
      <c r="N269" s="4">
        <f t="shared" si="29"/>
        <v>-809482240</v>
      </c>
      <c r="O269" s="4">
        <f t="shared" si="33"/>
        <v>-2.2724236586791858E-10</v>
      </c>
      <c r="P269" s="4">
        <f t="shared" si="34"/>
        <v>2.2724236586791859E-8</v>
      </c>
      <c r="Q269" s="4"/>
    </row>
    <row r="270" spans="2:17" x14ac:dyDescent="0.25">
      <c r="B270" s="4">
        <v>3622681007</v>
      </c>
      <c r="C270" s="4">
        <v>2996845413</v>
      </c>
      <c r="D270" s="4"/>
      <c r="E270" s="4">
        <f t="shared" si="28"/>
        <v>1.0856614958590171E+19</v>
      </c>
      <c r="F270" s="4">
        <v>1.0856613702821599E+19</v>
      </c>
      <c r="G270" s="4">
        <f t="shared" si="30"/>
        <v>1255768571904</v>
      </c>
      <c r="H270" s="4">
        <f t="shared" si="31"/>
        <v>1.1566851884255024E-7</v>
      </c>
      <c r="I270" s="4">
        <f t="shared" si="32"/>
        <v>1.1566851884255024E-5</v>
      </c>
      <c r="J270" s="4"/>
      <c r="K270" s="4"/>
      <c r="L270" s="4"/>
      <c r="M270" s="4">
        <v>1.0856896435107299E+19</v>
      </c>
      <c r="N270" s="4">
        <f t="shared" si="29"/>
        <v>-281476517128192</v>
      </c>
      <c r="O270" s="4">
        <f t="shared" si="33"/>
        <v>-2.5926729298387521E-5</v>
      </c>
      <c r="P270" s="4">
        <f t="shared" si="34"/>
        <v>2.5926729298387523E-3</v>
      </c>
      <c r="Q270" s="4"/>
    </row>
    <row r="271" spans="2:17" x14ac:dyDescent="0.25">
      <c r="B271" s="4">
        <v>1700436170</v>
      </c>
      <c r="C271" s="4">
        <v>1528402102</v>
      </c>
      <c r="D271" s="4"/>
      <c r="E271" s="4">
        <f t="shared" si="28"/>
        <v>2.5989502165448294E+18</v>
      </c>
      <c r="F271" s="4">
        <v>2.5973514589564201E+18</v>
      </c>
      <c r="G271" s="4">
        <f t="shared" si="30"/>
        <v>1598757588409344</v>
      </c>
      <c r="H271" s="4">
        <f t="shared" si="31"/>
        <v>6.1515514157666699E-4</v>
      </c>
      <c r="I271" s="4">
        <f t="shared" si="32"/>
        <v>6.1515514157666699E-2</v>
      </c>
      <c r="J271" s="4"/>
      <c r="K271" s="4"/>
      <c r="L271" s="4"/>
      <c r="M271" s="4">
        <v>2.5989521990182799E+18</v>
      </c>
      <c r="N271" s="4">
        <f t="shared" si="29"/>
        <v>-1982473450496</v>
      </c>
      <c r="O271" s="4">
        <f t="shared" si="33"/>
        <v>-7.627977780704074E-7</v>
      </c>
      <c r="P271" s="4">
        <f t="shared" si="34"/>
        <v>7.6279777807040746E-5</v>
      </c>
      <c r="Q271" s="4"/>
    </row>
    <row r="272" spans="2:17" x14ac:dyDescent="0.25">
      <c r="B272" s="4">
        <v>3485528479</v>
      </c>
      <c r="C272" s="4">
        <v>420340786</v>
      </c>
      <c r="D272" s="4"/>
      <c r="E272" s="4">
        <f t="shared" si="28"/>
        <v>1.4651097804882445E+18</v>
      </c>
      <c r="F272" s="4">
        <v>1.4659420062555599E+18</v>
      </c>
      <c r="G272" s="4">
        <f t="shared" si="30"/>
        <v>-832225767315456</v>
      </c>
      <c r="H272" s="4">
        <f t="shared" si="31"/>
        <v>5.6802963054285161E-4</v>
      </c>
      <c r="I272" s="4">
        <f t="shared" si="32"/>
        <v>5.6802963054285158E-2</v>
      </c>
      <c r="J272" s="4"/>
      <c r="K272" s="4"/>
      <c r="L272" s="4"/>
      <c r="M272" s="4">
        <v>1.4653911397437701E+18</v>
      </c>
      <c r="N272" s="4">
        <f t="shared" si="29"/>
        <v>-281359255525632</v>
      </c>
      <c r="O272" s="4">
        <f t="shared" si="33"/>
        <v>-1.9203970874583177E-4</v>
      </c>
      <c r="P272" s="4">
        <f t="shared" si="34"/>
        <v>1.9203970874583177E-2</v>
      </c>
      <c r="Q272" s="4"/>
    </row>
    <row r="273" spans="2:17" x14ac:dyDescent="0.25">
      <c r="B273" s="4">
        <v>2807065422</v>
      </c>
      <c r="C273" s="4">
        <v>2044659443</v>
      </c>
      <c r="D273" s="4"/>
      <c r="E273" s="4">
        <f t="shared" si="28"/>
        <v>5.7394928222110802E+18</v>
      </c>
      <c r="F273" s="4">
        <v>5.7340935605592596E+18</v>
      </c>
      <c r="G273" s="4">
        <f t="shared" si="30"/>
        <v>5399261651820544</v>
      </c>
      <c r="H273" s="4">
        <f t="shared" si="31"/>
        <v>9.407210391353943E-4</v>
      </c>
      <c r="I273" s="4">
        <f t="shared" si="32"/>
        <v>9.4072103913539429E-2</v>
      </c>
      <c r="J273" s="4"/>
      <c r="K273" s="4"/>
      <c r="L273" s="4"/>
      <c r="M273" s="4">
        <v>5.7394934599382702E+18</v>
      </c>
      <c r="N273" s="4">
        <f t="shared" si="29"/>
        <v>-637727190016</v>
      </c>
      <c r="O273" s="4">
        <f t="shared" si="33"/>
        <v>-1.1111211561204151E-7</v>
      </c>
      <c r="P273" s="4">
        <f t="shared" si="34"/>
        <v>1.1111211561204151E-5</v>
      </c>
      <c r="Q273" s="4"/>
    </row>
    <row r="274" spans="2:17" x14ac:dyDescent="0.25">
      <c r="B274" s="4">
        <v>4038623201</v>
      </c>
      <c r="C274" s="4">
        <v>2661363005</v>
      </c>
      <c r="D274" s="4"/>
      <c r="E274" s="4">
        <f t="shared" si="28"/>
        <v>1.074824237827608E+19</v>
      </c>
      <c r="F274" s="4">
        <v>1.0744463915929899E+19</v>
      </c>
      <c r="G274" s="4">
        <f t="shared" si="30"/>
        <v>3778462346180608</v>
      </c>
      <c r="H274" s="4">
        <f t="shared" si="31"/>
        <v>3.5154234647866573E-4</v>
      </c>
      <c r="I274" s="4">
        <f t="shared" si="32"/>
        <v>3.5154234647866572E-2</v>
      </c>
      <c r="J274" s="4"/>
      <c r="K274" s="4"/>
      <c r="L274" s="4"/>
      <c r="M274" s="4">
        <v>1.0748523853102299E+19</v>
      </c>
      <c r="N274" s="4">
        <f t="shared" si="29"/>
        <v>-281474826219520</v>
      </c>
      <c r="O274" s="4">
        <f t="shared" si="33"/>
        <v>-2.6187986492417192E-5</v>
      </c>
      <c r="P274" s="4">
        <f t="shared" si="34"/>
        <v>2.6187986492417193E-3</v>
      </c>
      <c r="Q274" s="4"/>
    </row>
    <row r="275" spans="2:17" x14ac:dyDescent="0.25">
      <c r="B275" s="4">
        <v>1630031554</v>
      </c>
      <c r="C275" s="4">
        <v>643907660</v>
      </c>
      <c r="D275" s="4"/>
      <c r="E275" s="4">
        <f t="shared" si="28"/>
        <v>1.0495898036623036E+18</v>
      </c>
      <c r="F275" s="4">
        <v>1.05015763707008E+18</v>
      </c>
      <c r="G275" s="4">
        <f t="shared" si="30"/>
        <v>-567833407776384</v>
      </c>
      <c r="H275" s="4">
        <f t="shared" si="31"/>
        <v>5.4100507245312326E-4</v>
      </c>
      <c r="I275" s="4">
        <f t="shared" si="32"/>
        <v>5.4100507245312325E-2</v>
      </c>
      <c r="J275" s="4"/>
      <c r="K275" s="4"/>
      <c r="L275" s="4"/>
      <c r="M275" s="4">
        <v>1.04958982256498E+18</v>
      </c>
      <c r="N275" s="4">
        <f t="shared" si="29"/>
        <v>-18902676352</v>
      </c>
      <c r="O275" s="4">
        <f t="shared" si="33"/>
        <v>-1.8009584588230024E-8</v>
      </c>
      <c r="P275" s="4">
        <f t="shared" si="34"/>
        <v>1.8009584588230025E-6</v>
      </c>
      <c r="Q275" s="4"/>
    </row>
    <row r="276" spans="2:17" x14ac:dyDescent="0.25">
      <c r="B276" s="4">
        <v>3951660503</v>
      </c>
      <c r="C276" s="4">
        <v>598363719</v>
      </c>
      <c r="D276" s="4"/>
      <c r="E276" s="4">
        <f t="shared" si="28"/>
        <v>2.3645302748004905E+18</v>
      </c>
      <c r="F276" s="4">
        <v>2.3624460411434701E+18</v>
      </c>
      <c r="G276" s="4">
        <f t="shared" si="30"/>
        <v>2084233657020416</v>
      </c>
      <c r="H276" s="4">
        <f t="shared" si="31"/>
        <v>8.8145780125241792E-4</v>
      </c>
      <c r="I276" s="4">
        <f t="shared" si="32"/>
        <v>8.8145780125241796E-2</v>
      </c>
      <c r="J276" s="4"/>
      <c r="K276" s="4"/>
      <c r="L276" s="4"/>
      <c r="M276" s="4">
        <v>2.3645321331839898E+18</v>
      </c>
      <c r="N276" s="4">
        <f t="shared" si="29"/>
        <v>-1858383499264</v>
      </c>
      <c r="O276" s="4">
        <f t="shared" si="33"/>
        <v>-7.8594193488209951E-7</v>
      </c>
      <c r="P276" s="4">
        <f t="shared" si="34"/>
        <v>7.8594193488209951E-5</v>
      </c>
      <c r="Q276" s="4"/>
    </row>
    <row r="277" spans="2:17" x14ac:dyDescent="0.25">
      <c r="B277" s="4">
        <v>2184073476</v>
      </c>
      <c r="C277" s="4">
        <v>3911310290</v>
      </c>
      <c r="D277" s="4"/>
      <c r="E277" s="4">
        <f t="shared" si="28"/>
        <v>8.5425890607948677E+18</v>
      </c>
      <c r="F277" s="4">
        <v>8.5427957339213404E+18</v>
      </c>
      <c r="G277" s="4">
        <f t="shared" si="30"/>
        <v>-206673126472704</v>
      </c>
      <c r="H277" s="4">
        <f t="shared" si="31"/>
        <v>2.4193265648374002E-5</v>
      </c>
      <c r="I277" s="4">
        <f t="shared" si="32"/>
        <v>2.4193265648374002E-3</v>
      </c>
      <c r="J277" s="4"/>
      <c r="K277" s="4"/>
      <c r="L277" s="4"/>
      <c r="M277" s="4">
        <v>8.54258561735697E+18</v>
      </c>
      <c r="N277" s="4">
        <f t="shared" si="29"/>
        <v>3443437897728</v>
      </c>
      <c r="O277" s="4">
        <f t="shared" si="33"/>
        <v>4.0309066410922455E-7</v>
      </c>
      <c r="P277" s="4">
        <f t="shared" si="34"/>
        <v>4.0309066410922453E-5</v>
      </c>
      <c r="Q277" s="4"/>
    </row>
    <row r="278" spans="2:17" x14ac:dyDescent="0.25">
      <c r="B278" s="4">
        <v>1089078913</v>
      </c>
      <c r="C278" s="4">
        <v>3805497285</v>
      </c>
      <c r="D278" s="4"/>
      <c r="E278" s="4">
        <f t="shared" si="28"/>
        <v>4.1444868465722511E+18</v>
      </c>
      <c r="F278" s="4">
        <v>4.1441002668989901E+18</v>
      </c>
      <c r="G278" s="4">
        <f t="shared" si="30"/>
        <v>386579673261056</v>
      </c>
      <c r="H278" s="4">
        <f t="shared" si="31"/>
        <v>9.3275642455176681E-5</v>
      </c>
      <c r="I278" s="4">
        <f t="shared" si="32"/>
        <v>9.3275642455176687E-3</v>
      </c>
      <c r="J278" s="4"/>
      <c r="K278" s="4"/>
      <c r="L278" s="4"/>
      <c r="M278" s="4">
        <v>4.1444869647783501E+18</v>
      </c>
      <c r="N278" s="4">
        <f t="shared" si="29"/>
        <v>-118206098944</v>
      </c>
      <c r="O278" s="4">
        <f t="shared" si="33"/>
        <v>-2.8521287030205876E-8</v>
      </c>
      <c r="P278" s="4">
        <f t="shared" si="34"/>
        <v>2.8521287030205878E-6</v>
      </c>
      <c r="Q278" s="4"/>
    </row>
    <row r="279" spans="2:17" x14ac:dyDescent="0.25">
      <c r="B279" s="4">
        <v>2722971460</v>
      </c>
      <c r="C279" s="4">
        <v>562179651</v>
      </c>
      <c r="D279" s="4"/>
      <c r="E279" s="4">
        <f t="shared" si="28"/>
        <v>1.5307991450657605E+18</v>
      </c>
      <c r="F279" s="4">
        <v>1.53209472317967E+18</v>
      </c>
      <c r="G279" s="4">
        <f t="shared" si="30"/>
        <v>-1295578113909504</v>
      </c>
      <c r="H279" s="4">
        <f t="shared" si="31"/>
        <v>8.4634102265183074E-4</v>
      </c>
      <c r="I279" s="4">
        <f t="shared" si="32"/>
        <v>8.4634102265183073E-2</v>
      </c>
      <c r="J279" s="4"/>
      <c r="K279" s="4"/>
      <c r="L279" s="4"/>
      <c r="M279" s="4">
        <v>1.5307991485051E+18</v>
      </c>
      <c r="N279" s="4">
        <f t="shared" si="29"/>
        <v>-3439339520</v>
      </c>
      <c r="O279" s="4">
        <f t="shared" si="33"/>
        <v>-2.2467608053519339E-9</v>
      </c>
      <c r="P279" s="4">
        <f t="shared" si="34"/>
        <v>2.2467608053519339E-7</v>
      </c>
      <c r="Q279" s="4"/>
    </row>
    <row r="280" spans="2:17" x14ac:dyDescent="0.25">
      <c r="B280" s="4">
        <v>2675743550</v>
      </c>
      <c r="C280" s="4">
        <v>2736509254</v>
      </c>
      <c r="D280" s="4"/>
      <c r="E280" s="4">
        <f t="shared" si="28"/>
        <v>7.3221969859058115E+18</v>
      </c>
      <c r="F280" s="4">
        <v>7.3243805208658504E+18</v>
      </c>
      <c r="G280" s="4">
        <f t="shared" si="30"/>
        <v>-2183534960038912</v>
      </c>
      <c r="H280" s="4">
        <f t="shared" si="31"/>
        <v>2.9820762323683815E-4</v>
      </c>
      <c r="I280" s="4">
        <f t="shared" si="32"/>
        <v>2.9820762323683817E-2</v>
      </c>
      <c r="J280" s="4"/>
      <c r="K280" s="4"/>
      <c r="L280" s="4"/>
      <c r="M280" s="4">
        <v>7.3221984402688399E+18</v>
      </c>
      <c r="N280" s="4">
        <f t="shared" si="29"/>
        <v>-1454363028480</v>
      </c>
      <c r="O280" s="4">
        <f t="shared" si="33"/>
        <v>-1.9862385992611809E-7</v>
      </c>
      <c r="P280" s="4">
        <f t="shared" si="34"/>
        <v>1.9862385992611809E-5</v>
      </c>
      <c r="Q280" s="4"/>
    </row>
    <row r="281" spans="2:17" x14ac:dyDescent="0.25">
      <c r="B281" s="4">
        <v>3571098537</v>
      </c>
      <c r="C281" s="4">
        <v>790584414</v>
      </c>
      <c r="D281" s="4"/>
      <c r="E281" s="4">
        <f t="shared" si="28"/>
        <v>2.8232548442104023E+18</v>
      </c>
      <c r="F281" s="4">
        <v>2.82325742168399E+18</v>
      </c>
      <c r="G281" s="4">
        <f t="shared" si="30"/>
        <v>-2577473587712</v>
      </c>
      <c r="H281" s="4">
        <f t="shared" si="31"/>
        <v>9.1294400609905208E-7</v>
      </c>
      <c r="I281" s="4">
        <f t="shared" si="32"/>
        <v>9.1294400609905204E-5</v>
      </c>
      <c r="J281" s="4"/>
      <c r="K281" s="4"/>
      <c r="L281" s="4"/>
      <c r="M281" s="4">
        <v>2.8232530463290798E+18</v>
      </c>
      <c r="N281" s="4">
        <f t="shared" si="29"/>
        <v>1797881322496</v>
      </c>
      <c r="O281" s="4">
        <f t="shared" si="33"/>
        <v>6.3681156031056949E-7</v>
      </c>
      <c r="P281" s="4">
        <f t="shared" si="34"/>
        <v>6.3681156031056947E-5</v>
      </c>
      <c r="Q281" s="4"/>
    </row>
    <row r="282" spans="2:17" x14ac:dyDescent="0.25">
      <c r="B282" s="4">
        <v>2927407964</v>
      </c>
      <c r="C282" s="4">
        <v>3214239615</v>
      </c>
      <c r="D282" s="4"/>
      <c r="E282" s="4">
        <f t="shared" si="28"/>
        <v>9.4093906471552942E+18</v>
      </c>
      <c r="F282" s="4">
        <v>9.4094248142097203E+18</v>
      </c>
      <c r="G282" s="4">
        <f t="shared" si="30"/>
        <v>-34167054426112</v>
      </c>
      <c r="H282" s="4">
        <f t="shared" si="31"/>
        <v>3.6311654715325905E-6</v>
      </c>
      <c r="I282" s="4">
        <f t="shared" si="32"/>
        <v>3.6311654715325903E-4</v>
      </c>
      <c r="J282" s="4"/>
      <c r="K282" s="4"/>
      <c r="L282" s="4"/>
      <c r="M282" s="4">
        <v>9.409672971030911E+18</v>
      </c>
      <c r="N282" s="4">
        <f t="shared" si="29"/>
        <v>-282323875616768</v>
      </c>
      <c r="O282" s="4">
        <f t="shared" si="33"/>
        <v>-3.0004480226583206E-5</v>
      </c>
      <c r="P282" s="4">
        <f t="shared" si="34"/>
        <v>3.0004480226583207E-3</v>
      </c>
      <c r="Q282" s="4"/>
    </row>
    <row r="283" spans="2:17" x14ac:dyDescent="0.25">
      <c r="B283" s="4">
        <v>1713556172</v>
      </c>
      <c r="C283" s="4">
        <v>1458453677</v>
      </c>
      <c r="D283" s="4"/>
      <c r="E283" s="4">
        <f t="shared" si="28"/>
        <v>2.4991422997994445E+18</v>
      </c>
      <c r="F283" s="4">
        <v>2.4989894316076401E+18</v>
      </c>
      <c r="G283" s="4">
        <f t="shared" si="30"/>
        <v>152868191804416</v>
      </c>
      <c r="H283" s="4">
        <f t="shared" si="31"/>
        <v>6.1168262334115037E-5</v>
      </c>
      <c r="I283" s="4">
        <f t="shared" si="32"/>
        <v>6.1168262334115034E-3</v>
      </c>
      <c r="J283" s="4"/>
      <c r="K283" s="4"/>
      <c r="L283" s="4"/>
      <c r="M283" s="4">
        <v>2.4991425550930299E+18</v>
      </c>
      <c r="N283" s="4">
        <f t="shared" si="29"/>
        <v>-255293585408</v>
      </c>
      <c r="O283" s="4">
        <f t="shared" si="33"/>
        <v>-1.021524806444544E-7</v>
      </c>
      <c r="P283" s="4">
        <f t="shared" si="34"/>
        <v>1.0215248064445439E-5</v>
      </c>
      <c r="Q283" s="4"/>
    </row>
    <row r="284" spans="2:17" x14ac:dyDescent="0.25">
      <c r="B284" s="4">
        <v>4046093282</v>
      </c>
      <c r="C284" s="4">
        <v>3235858817</v>
      </c>
      <c r="D284" s="4"/>
      <c r="E284" s="4">
        <f t="shared" si="28"/>
        <v>1.3092586620964168E+19</v>
      </c>
      <c r="F284" s="4">
        <v>1.309258370273E+19</v>
      </c>
      <c r="G284" s="4">
        <f t="shared" si="30"/>
        <v>2918234167296</v>
      </c>
      <c r="H284" s="4">
        <f t="shared" si="31"/>
        <v>2.2289210312523367E-7</v>
      </c>
      <c r="I284" s="4">
        <f t="shared" si="32"/>
        <v>2.2289210312523367E-5</v>
      </c>
      <c r="J284" s="4"/>
      <c r="K284" s="4"/>
      <c r="L284" s="4"/>
      <c r="M284" s="4">
        <v>1.30928681430913E+19</v>
      </c>
      <c r="N284" s="4">
        <f t="shared" si="29"/>
        <v>-281522127132672</v>
      </c>
      <c r="O284" s="4">
        <f t="shared" si="33"/>
        <v>-2.1502407070722903E-5</v>
      </c>
      <c r="P284" s="4">
        <f t="shared" si="34"/>
        <v>2.1502407070722904E-3</v>
      </c>
      <c r="Q284" s="4"/>
    </row>
    <row r="285" spans="2:17" x14ac:dyDescent="0.25">
      <c r="B285" s="4">
        <v>263503903</v>
      </c>
      <c r="C285" s="4">
        <v>2149018880</v>
      </c>
      <c r="D285" s="4"/>
      <c r="E285" s="4">
        <f t="shared" si="28"/>
        <v>5.6627486250068864E+17</v>
      </c>
      <c r="F285" s="4">
        <v>5.6098102136290899E+17</v>
      </c>
      <c r="G285" s="4">
        <f t="shared" si="30"/>
        <v>5293841137779648</v>
      </c>
      <c r="H285" s="4">
        <f t="shared" si="31"/>
        <v>9.3485363528267341E-3</v>
      </c>
      <c r="I285" s="4">
        <f t="shared" si="32"/>
        <v>0.9348536352826734</v>
      </c>
      <c r="J285" s="4"/>
      <c r="K285" s="4"/>
      <c r="L285" s="4"/>
      <c r="M285" s="4">
        <v>5.6627489579797299E+17</v>
      </c>
      <c r="N285" s="4">
        <f t="shared" si="29"/>
        <v>-33297284352</v>
      </c>
      <c r="O285" s="4">
        <f t="shared" si="33"/>
        <v>-5.8800569400093243E-8</v>
      </c>
      <c r="P285" s="4">
        <f t="shared" si="34"/>
        <v>5.880056940009324E-6</v>
      </c>
      <c r="Q285" s="4"/>
    </row>
    <row r="286" spans="2:17" x14ac:dyDescent="0.25">
      <c r="B286" s="4">
        <v>787931229</v>
      </c>
      <c r="C286" s="4">
        <v>73559560</v>
      </c>
      <c r="D286" s="4"/>
      <c r="E286" s="4">
        <f t="shared" si="28"/>
        <v>5.795987451549924E+16</v>
      </c>
      <c r="F286" s="4">
        <v>5.7961725874050896E+16</v>
      </c>
      <c r="G286" s="4">
        <f t="shared" si="30"/>
        <v>-1851358551656</v>
      </c>
      <c r="H286" s="4">
        <f t="shared" si="31"/>
        <v>3.1942073152020405E-5</v>
      </c>
      <c r="I286" s="4">
        <f t="shared" si="32"/>
        <v>3.1942073152020404E-3</v>
      </c>
      <c r="J286" s="4"/>
      <c r="K286" s="4"/>
      <c r="L286" s="4"/>
      <c r="M286" s="4">
        <v>5.7960156356482896E+16</v>
      </c>
      <c r="N286" s="4">
        <f t="shared" si="29"/>
        <v>-281840983656</v>
      </c>
      <c r="O286" s="4">
        <f t="shared" si="33"/>
        <v>-4.8626914052519551E-6</v>
      </c>
      <c r="P286" s="4">
        <f t="shared" si="34"/>
        <v>4.8626914052519554E-4</v>
      </c>
      <c r="Q286" s="4"/>
    </row>
    <row r="287" spans="2:17" x14ac:dyDescent="0.25">
      <c r="B287" s="4">
        <v>4016984542</v>
      </c>
      <c r="C287" s="4">
        <v>2761115977</v>
      </c>
      <c r="D287" s="4"/>
      <c r="E287" s="4">
        <f t="shared" si="28"/>
        <v>1.1091360198278228E+19</v>
      </c>
      <c r="F287" s="4">
        <v>1.10933312951733E+19</v>
      </c>
      <c r="G287" s="4">
        <f t="shared" si="30"/>
        <v>-1971096895072256</v>
      </c>
      <c r="H287" s="4">
        <f t="shared" si="31"/>
        <v>1.7771462289884339E-4</v>
      </c>
      <c r="I287" s="4">
        <f t="shared" si="32"/>
        <v>1.7771462289884337E-2</v>
      </c>
      <c r="J287" s="4"/>
      <c r="K287" s="4"/>
      <c r="L287" s="4"/>
      <c r="M287" s="4">
        <v>1.1091641634861199E+19</v>
      </c>
      <c r="N287" s="4">
        <f t="shared" si="29"/>
        <v>-281436582971392</v>
      </c>
      <c r="O287" s="4">
        <f t="shared" si="33"/>
        <v>-2.5374397543691794E-5</v>
      </c>
      <c r="P287" s="4">
        <f t="shared" si="34"/>
        <v>2.5374397543691794E-3</v>
      </c>
      <c r="Q287" s="4"/>
    </row>
    <row r="288" spans="2:17" x14ac:dyDescent="0.25">
      <c r="B288" s="4">
        <v>2356121368</v>
      </c>
      <c r="C288" s="4">
        <v>2907543386</v>
      </c>
      <c r="D288" s="4"/>
      <c r="E288" s="4">
        <f t="shared" si="28"/>
        <v>6.8505251001416724E+18</v>
      </c>
      <c r="F288" s="4">
        <v>6.8505247317792799E+18</v>
      </c>
      <c r="G288" s="4">
        <f t="shared" si="30"/>
        <v>368362392576</v>
      </c>
      <c r="H288" s="4">
        <f t="shared" si="31"/>
        <v>5.3771409810378199E-8</v>
      </c>
      <c r="I288" s="4">
        <f t="shared" si="32"/>
        <v>5.3771409810378201E-6</v>
      </c>
      <c r="J288" s="4"/>
      <c r="K288" s="4"/>
      <c r="L288" s="4"/>
      <c r="M288" s="4">
        <v>6.8505253336392499E+18</v>
      </c>
      <c r="N288" s="4">
        <f t="shared" si="29"/>
        <v>-233497577472</v>
      </c>
      <c r="O288" s="4">
        <f t="shared" si="33"/>
        <v>-3.4084624763606975E-8</v>
      </c>
      <c r="P288" s="4">
        <f t="shared" si="34"/>
        <v>3.4084624763606974E-6</v>
      </c>
      <c r="Q288" s="4"/>
    </row>
    <row r="289" spans="2:17" x14ac:dyDescent="0.25">
      <c r="B289" s="4">
        <v>1296566426</v>
      </c>
      <c r="C289" s="4">
        <v>2441473315</v>
      </c>
      <c r="D289" s="4"/>
      <c r="E289" s="4">
        <f t="shared" si="28"/>
        <v>3.1655323302039224E+18</v>
      </c>
      <c r="F289" s="4">
        <v>3.1705415324443699E+18</v>
      </c>
      <c r="G289" s="4">
        <f t="shared" si="30"/>
        <v>-5009202240447488</v>
      </c>
      <c r="H289" s="4">
        <f t="shared" si="31"/>
        <v>1.5824201802180921E-3</v>
      </c>
      <c r="I289" s="4">
        <f t="shared" si="32"/>
        <v>0.15824201802180921</v>
      </c>
      <c r="J289" s="4"/>
      <c r="K289" s="4"/>
      <c r="L289" s="4"/>
      <c r="M289" s="4">
        <v>3.16553071584386E+18</v>
      </c>
      <c r="N289" s="4">
        <f t="shared" si="29"/>
        <v>1614360062464</v>
      </c>
      <c r="O289" s="4">
        <f t="shared" si="33"/>
        <v>5.0998059538377973E-7</v>
      </c>
      <c r="P289" s="4">
        <f t="shared" si="34"/>
        <v>5.0998059538377973E-5</v>
      </c>
      <c r="Q289" s="4"/>
    </row>
    <row r="290" spans="2:17" x14ac:dyDescent="0.25">
      <c r="B290" s="4">
        <v>1089139329</v>
      </c>
      <c r="C290" s="4">
        <v>3679534518</v>
      </c>
      <c r="D290" s="4"/>
      <c r="E290" s="4">
        <f t="shared" si="28"/>
        <v>4.0075257559668582E+18</v>
      </c>
      <c r="F290" s="4">
        <v>4.0078961196756301E+18</v>
      </c>
      <c r="G290" s="4">
        <f t="shared" si="30"/>
        <v>-370363708771840</v>
      </c>
      <c r="H290" s="4">
        <f t="shared" si="31"/>
        <v>9.2417050151306088E-5</v>
      </c>
      <c r="I290" s="4">
        <f t="shared" si="32"/>
        <v>9.2417050151306079E-3</v>
      </c>
      <c r="J290" s="4"/>
      <c r="K290" s="4"/>
      <c r="L290" s="4"/>
      <c r="M290" s="4">
        <v>4.0075255904567598E+18</v>
      </c>
      <c r="N290" s="4">
        <f t="shared" si="29"/>
        <v>165510098432</v>
      </c>
      <c r="O290" s="4">
        <f t="shared" si="33"/>
        <v>4.1299821513453736E-8</v>
      </c>
      <c r="P290" s="4">
        <f t="shared" si="34"/>
        <v>4.1299821513453739E-6</v>
      </c>
      <c r="Q290" s="4"/>
    </row>
    <row r="291" spans="2:17" x14ac:dyDescent="0.25">
      <c r="B291" s="4">
        <v>4225840119</v>
      </c>
      <c r="C291" s="4">
        <v>1398486182</v>
      </c>
      <c r="D291" s="4"/>
      <c r="E291" s="4">
        <f t="shared" si="28"/>
        <v>5.9097790137627361E+18</v>
      </c>
      <c r="F291" s="4">
        <v>5.9097811300910602E+18</v>
      </c>
      <c r="G291" s="4">
        <f t="shared" si="30"/>
        <v>-2116328324096</v>
      </c>
      <c r="H291" s="4">
        <f t="shared" si="31"/>
        <v>3.5810616931148853E-7</v>
      </c>
      <c r="I291" s="4">
        <f t="shared" si="32"/>
        <v>3.5810616931148851E-5</v>
      </c>
      <c r="J291" s="4"/>
      <c r="K291" s="4"/>
      <c r="L291" s="4"/>
      <c r="M291" s="4">
        <v>5.9097789661231196E+18</v>
      </c>
      <c r="N291" s="4">
        <f t="shared" si="29"/>
        <v>47639616512</v>
      </c>
      <c r="O291" s="4">
        <f t="shared" si="33"/>
        <v>8.0611502394686021E-9</v>
      </c>
      <c r="P291" s="4">
        <f t="shared" si="34"/>
        <v>8.0611502394686019E-7</v>
      </c>
      <c r="Q291" s="4"/>
    </row>
    <row r="292" spans="2:17" x14ac:dyDescent="0.25">
      <c r="B292" s="4">
        <v>2499032873</v>
      </c>
      <c r="C292" s="4">
        <v>3810237894</v>
      </c>
      <c r="D292" s="4"/>
      <c r="E292" s="4">
        <f t="shared" si="28"/>
        <v>9.5219097510562898E+18</v>
      </c>
      <c r="F292" s="4">
        <v>9.5217032359374807E+18</v>
      </c>
      <c r="G292" s="4">
        <f t="shared" si="30"/>
        <v>206515118809088</v>
      </c>
      <c r="H292" s="4">
        <f t="shared" si="31"/>
        <v>2.1688413796001245E-5</v>
      </c>
      <c r="I292" s="4">
        <f t="shared" si="32"/>
        <v>2.1688413796001242E-3</v>
      </c>
      <c r="J292" s="4"/>
      <c r="K292" s="4"/>
      <c r="L292" s="4"/>
      <c r="M292" s="4">
        <v>9.5221929851174994E+18</v>
      </c>
      <c r="N292" s="4">
        <f t="shared" si="29"/>
        <v>-283234061209600</v>
      </c>
      <c r="O292" s="4">
        <f t="shared" si="33"/>
        <v>-2.9745509946487375E-5</v>
      </c>
      <c r="P292" s="4">
        <f t="shared" si="34"/>
        <v>2.9745509946487374E-3</v>
      </c>
      <c r="Q292" s="4"/>
    </row>
    <row r="293" spans="2:17" x14ac:dyDescent="0.25">
      <c r="B293" s="4">
        <v>3754679231</v>
      </c>
      <c r="C293" s="4">
        <v>1772272851</v>
      </c>
      <c r="D293" s="4"/>
      <c r="E293" s="4">
        <f t="shared" si="28"/>
        <v>6.654316065314858E+18</v>
      </c>
      <c r="F293" s="4">
        <v>6.6578096313233797E+18</v>
      </c>
      <c r="G293" s="4">
        <f t="shared" si="30"/>
        <v>-3493566008521728</v>
      </c>
      <c r="H293" s="4">
        <f t="shared" si="31"/>
        <v>5.2500752507559549E-4</v>
      </c>
      <c r="I293" s="4">
        <f t="shared" si="32"/>
        <v>5.2500752507559548E-2</v>
      </c>
      <c r="J293" s="4"/>
      <c r="K293" s="4"/>
      <c r="L293" s="4"/>
      <c r="M293" s="4">
        <v>6.6545972914256804E+18</v>
      </c>
      <c r="N293" s="4">
        <f t="shared" si="29"/>
        <v>-281226110822400</v>
      </c>
      <c r="O293" s="4">
        <f t="shared" si="33"/>
        <v>-4.226221118174275E-5</v>
      </c>
      <c r="P293" s="4">
        <f t="shared" si="34"/>
        <v>4.2262211181742747E-3</v>
      </c>
      <c r="Q293" s="4"/>
    </row>
    <row r="294" spans="2:17" x14ac:dyDescent="0.25">
      <c r="B294" s="4">
        <v>2507622186</v>
      </c>
      <c r="C294" s="4">
        <v>76853769</v>
      </c>
      <c r="D294" s="4"/>
      <c r="E294" s="4">
        <f t="shared" si="28"/>
        <v>1.9272021622211904E+17</v>
      </c>
      <c r="F294" s="4">
        <v>1.9275300513308099E+17</v>
      </c>
      <c r="G294" s="4">
        <f t="shared" si="30"/>
        <v>-32788910961952</v>
      </c>
      <c r="H294" s="4">
        <f t="shared" si="31"/>
        <v>1.701373711835257E-4</v>
      </c>
      <c r="I294" s="4">
        <f t="shared" si="32"/>
        <v>1.7013737118352572E-2</v>
      </c>
      <c r="J294" s="4"/>
      <c r="K294" s="4"/>
      <c r="L294" s="4"/>
      <c r="M294" s="4">
        <v>1.9272024153179101E+17</v>
      </c>
      <c r="N294" s="4">
        <f t="shared" si="29"/>
        <v>-25309671968</v>
      </c>
      <c r="O294" s="4">
        <f t="shared" si="33"/>
        <v>-1.3132857810220294E-7</v>
      </c>
      <c r="P294" s="4">
        <f t="shared" si="34"/>
        <v>1.3132857810220294E-5</v>
      </c>
      <c r="Q294" s="4"/>
    </row>
    <row r="295" spans="2:17" x14ac:dyDescent="0.25">
      <c r="B295" s="4">
        <v>3919106003</v>
      </c>
      <c r="C295" s="4">
        <v>2662063933</v>
      </c>
      <c r="D295" s="4"/>
      <c r="E295" s="4">
        <f t="shared" si="28"/>
        <v>1.0432910740190089E+19</v>
      </c>
      <c r="F295" s="4">
        <v>1.04274648505582E+19</v>
      </c>
      <c r="G295" s="4">
        <f t="shared" si="30"/>
        <v>5445889631889408</v>
      </c>
      <c r="H295" s="4">
        <f t="shared" si="31"/>
        <v>5.2199139506777599E-4</v>
      </c>
      <c r="I295" s="4">
        <f t="shared" si="32"/>
        <v>5.2199139506777598E-2</v>
      </c>
      <c r="J295" s="4"/>
      <c r="K295" s="4"/>
      <c r="L295" s="4"/>
      <c r="M295" s="4">
        <v>1.0433475510852E+19</v>
      </c>
      <c r="N295" s="4">
        <f t="shared" si="29"/>
        <v>-564770661910528</v>
      </c>
      <c r="O295" s="4">
        <f t="shared" si="33"/>
        <v>-5.4133565979328777E-5</v>
      </c>
      <c r="P295" s="4">
        <f t="shared" si="34"/>
        <v>5.4133565979328779E-3</v>
      </c>
      <c r="Q295" s="4"/>
    </row>
    <row r="296" spans="2:17" x14ac:dyDescent="0.25">
      <c r="B296" s="4">
        <v>2813120847</v>
      </c>
      <c r="C296" s="4">
        <v>3671735221</v>
      </c>
      <c r="D296" s="4"/>
      <c r="E296" s="4">
        <f t="shared" si="28"/>
        <v>1.0329034894859252E+19</v>
      </c>
      <c r="F296" s="4">
        <v>1.03305036138945E+19</v>
      </c>
      <c r="G296" s="4">
        <f t="shared" si="30"/>
        <v>-1468719035248640</v>
      </c>
      <c r="H296" s="4">
        <f t="shared" si="31"/>
        <v>1.4219324943704273E-4</v>
      </c>
      <c r="I296" s="4">
        <f t="shared" si="32"/>
        <v>1.4219324943704273E-2</v>
      </c>
      <c r="J296" s="4"/>
      <c r="K296" s="4"/>
      <c r="L296" s="4"/>
      <c r="M296" s="4">
        <v>1.03293164828934E+19</v>
      </c>
      <c r="N296" s="4">
        <f t="shared" si="29"/>
        <v>-281588034148352</v>
      </c>
      <c r="O296" s="4">
        <f t="shared" si="33"/>
        <v>-2.7261795222368551E-5</v>
      </c>
      <c r="P296" s="4">
        <f t="shared" si="34"/>
        <v>2.7261795222368549E-3</v>
      </c>
      <c r="Q296" s="4"/>
    </row>
    <row r="297" spans="2:17" x14ac:dyDescent="0.25">
      <c r="B297" s="4">
        <v>2393086237</v>
      </c>
      <c r="C297" s="4">
        <v>518109757</v>
      </c>
      <c r="D297" s="4"/>
      <c r="E297" s="4">
        <f t="shared" si="28"/>
        <v>1.2398813287321144E+18</v>
      </c>
      <c r="F297" s="4">
        <v>1.2415009256722701E+18</v>
      </c>
      <c r="G297" s="4">
        <f t="shared" si="30"/>
        <v>-1619596940155648</v>
      </c>
      <c r="H297" s="4">
        <f t="shared" si="31"/>
        <v>1.3062515763599936E-3</v>
      </c>
      <c r="I297" s="4">
        <f t="shared" si="32"/>
        <v>0.13062515763599936</v>
      </c>
      <c r="J297" s="4"/>
      <c r="K297" s="4"/>
      <c r="L297" s="4"/>
      <c r="M297" s="4">
        <v>1.2398809557866601E+18</v>
      </c>
      <c r="N297" s="4">
        <f t="shared" si="29"/>
        <v>372945454336</v>
      </c>
      <c r="O297" s="4">
        <f t="shared" si="33"/>
        <v>3.0079124968949156E-7</v>
      </c>
      <c r="P297" s="4">
        <f t="shared" si="34"/>
        <v>3.0079124968949154E-5</v>
      </c>
      <c r="Q297" s="4"/>
    </row>
    <row r="298" spans="2:17" x14ac:dyDescent="0.25">
      <c r="B298" s="4">
        <v>3922083795</v>
      </c>
      <c r="C298" s="4">
        <v>2180755715</v>
      </c>
      <c r="D298" s="4"/>
      <c r="E298" s="4">
        <f t="shared" si="28"/>
        <v>8.5531066506551388E+18</v>
      </c>
      <c r="F298" s="4">
        <v>8.5491063049119703E+18</v>
      </c>
      <c r="G298" s="4">
        <f t="shared" si="30"/>
        <v>4000345743168512</v>
      </c>
      <c r="H298" s="4">
        <f t="shared" si="31"/>
        <v>4.6770675341246905E-4</v>
      </c>
      <c r="I298" s="4">
        <f t="shared" si="32"/>
        <v>4.6770675341246903E-2</v>
      </c>
      <c r="J298" s="4"/>
      <c r="K298" s="4"/>
      <c r="L298" s="4"/>
      <c r="M298" s="4">
        <v>8.5531066505477202E+18</v>
      </c>
      <c r="N298" s="4">
        <f t="shared" si="29"/>
        <v>107418624</v>
      </c>
      <c r="O298" s="4">
        <f t="shared" si="33"/>
        <v>1.2559018423062935E-11</v>
      </c>
      <c r="P298" s="4">
        <f t="shared" si="34"/>
        <v>1.2559018423062934E-9</v>
      </c>
      <c r="Q298" s="4"/>
    </row>
    <row r="299" spans="2:17" x14ac:dyDescent="0.25">
      <c r="B299" s="4">
        <v>2359199513</v>
      </c>
      <c r="C299" s="4">
        <v>736569431</v>
      </c>
      <c r="D299" s="4"/>
      <c r="E299" s="4">
        <f t="shared" si="28"/>
        <v>1.737714242905887E+18</v>
      </c>
      <c r="F299" s="4">
        <v>1.73770921270739E+18</v>
      </c>
      <c r="G299" s="4">
        <f t="shared" si="30"/>
        <v>5030198497024</v>
      </c>
      <c r="H299" s="4">
        <f t="shared" si="31"/>
        <v>2.8947213372736516E-6</v>
      </c>
      <c r="I299" s="4">
        <f t="shared" si="32"/>
        <v>2.8947213372736516E-4</v>
      </c>
      <c r="J299" s="4"/>
      <c r="K299" s="4"/>
      <c r="L299" s="4"/>
      <c r="M299" s="4">
        <v>1.73771412150957E+18</v>
      </c>
      <c r="N299" s="4">
        <f t="shared" si="29"/>
        <v>121396316928</v>
      </c>
      <c r="O299" s="4">
        <f t="shared" si="33"/>
        <v>6.9859769765709818E-8</v>
      </c>
      <c r="P299" s="4">
        <f t="shared" si="34"/>
        <v>6.9859769765709815E-6</v>
      </c>
      <c r="Q299" s="4"/>
    </row>
    <row r="300" spans="2:17" x14ac:dyDescent="0.25">
      <c r="B300" s="4">
        <v>207207960</v>
      </c>
      <c r="C300" s="4">
        <v>779505244</v>
      </c>
      <c r="D300" s="4"/>
      <c r="E300" s="4">
        <f t="shared" si="28"/>
        <v>1.6151969141854224E+17</v>
      </c>
      <c r="F300" s="4">
        <v>1.6159254095572701E+17</v>
      </c>
      <c r="G300" s="4">
        <f t="shared" si="30"/>
        <v>-72849537184768</v>
      </c>
      <c r="H300" s="4">
        <f t="shared" si="31"/>
        <v>4.5102573280674912E-4</v>
      </c>
      <c r="I300" s="4">
        <f t="shared" si="32"/>
        <v>4.5102573280674914E-2</v>
      </c>
      <c r="J300" s="4"/>
      <c r="K300" s="4"/>
      <c r="L300" s="4"/>
      <c r="M300" s="4">
        <v>1.6152122695239802E+17</v>
      </c>
      <c r="N300" s="4">
        <f t="shared" si="29"/>
        <v>-1535533855776</v>
      </c>
      <c r="O300" s="4">
        <f t="shared" si="33"/>
        <v>-9.5067904246857835E-6</v>
      </c>
      <c r="P300" s="4">
        <f t="shared" si="34"/>
        <v>9.5067904246857831E-4</v>
      </c>
      <c r="Q300" s="4"/>
    </row>
    <row r="301" spans="2:17" x14ac:dyDescent="0.25">
      <c r="B301" s="4">
        <v>2212406023</v>
      </c>
      <c r="C301" s="4">
        <v>2272446222</v>
      </c>
      <c r="D301" s="4"/>
      <c r="E301" s="4">
        <f t="shared" si="28"/>
        <v>5.0275737084963953E+18</v>
      </c>
      <c r="F301" s="4">
        <v>5.0253818896386499E+18</v>
      </c>
      <c r="G301" s="4">
        <f t="shared" si="30"/>
        <v>2191818857745408</v>
      </c>
      <c r="H301" s="4">
        <f t="shared" si="31"/>
        <v>4.3595956714494774E-4</v>
      </c>
      <c r="I301" s="4">
        <f t="shared" si="32"/>
        <v>4.3595956714494774E-2</v>
      </c>
      <c r="J301" s="4"/>
      <c r="K301" s="4"/>
      <c r="L301" s="4"/>
      <c r="M301" s="4">
        <v>5.0275737678571203E+18</v>
      </c>
      <c r="N301" s="4">
        <f t="shared" si="29"/>
        <v>-59360724992</v>
      </c>
      <c r="O301" s="4">
        <f t="shared" si="33"/>
        <v>-1.1807032265222246E-8</v>
      </c>
      <c r="P301" s="4">
        <f t="shared" si="34"/>
        <v>1.1807032265222246E-6</v>
      </c>
      <c r="Q301" s="4"/>
    </row>
    <row r="302" spans="2:17" x14ac:dyDescent="0.25">
      <c r="B302" s="4">
        <v>277755937</v>
      </c>
      <c r="C302" s="4">
        <v>2993754980</v>
      </c>
      <c r="D302" s="4"/>
      <c r="E302" s="4">
        <f t="shared" si="28"/>
        <v>8.3153321961831629E+17</v>
      </c>
      <c r="F302" s="4">
        <v>8.3143939253592704E+17</v>
      </c>
      <c r="G302" s="4">
        <f t="shared" si="30"/>
        <v>93827082389248</v>
      </c>
      <c r="H302" s="4">
        <f t="shared" si="31"/>
        <v>1.1283624054408284E-4</v>
      </c>
      <c r="I302" s="4">
        <f t="shared" si="32"/>
        <v>1.1283624054408284E-2</v>
      </c>
      <c r="J302" s="4"/>
      <c r="K302" s="4"/>
      <c r="L302" s="4"/>
      <c r="M302" s="4">
        <v>8.3153324470349594E+17</v>
      </c>
      <c r="N302" s="4">
        <f t="shared" si="29"/>
        <v>-25085179648</v>
      </c>
      <c r="O302" s="4">
        <f t="shared" si="33"/>
        <v>-3.0167381237654456E-8</v>
      </c>
      <c r="P302" s="4">
        <f t="shared" si="34"/>
        <v>3.0167381237654456E-6</v>
      </c>
      <c r="Q302" s="4"/>
    </row>
    <row r="303" spans="2:17" x14ac:dyDescent="0.25">
      <c r="B303" s="4">
        <v>3026696552</v>
      </c>
      <c r="C303" s="4">
        <v>1911222499</v>
      </c>
      <c r="D303" s="4"/>
      <c r="E303" s="4">
        <f t="shared" si="28"/>
        <v>5.7846905478281236E+18</v>
      </c>
      <c r="F303" s="4">
        <v>5.77727755692339E+18</v>
      </c>
      <c r="G303" s="4">
        <f t="shared" si="30"/>
        <v>7412990904733696</v>
      </c>
      <c r="H303" s="4">
        <f t="shared" si="31"/>
        <v>1.281484436106426E-3</v>
      </c>
      <c r="I303" s="4">
        <f t="shared" si="32"/>
        <v>0.12814844361064259</v>
      </c>
      <c r="J303" s="4"/>
      <c r="K303" s="4"/>
      <c r="L303" s="4"/>
      <c r="M303" s="4">
        <v>5.7849724723262505E+18</v>
      </c>
      <c r="N303" s="4">
        <f t="shared" si="29"/>
        <v>-281924498126848</v>
      </c>
      <c r="O303" s="4">
        <f t="shared" si="33"/>
        <v>-4.8736314552331111E-5</v>
      </c>
      <c r="P303" s="4">
        <f t="shared" si="34"/>
        <v>4.8736314552331114E-3</v>
      </c>
      <c r="Q303" s="4"/>
    </row>
    <row r="304" spans="2:17" x14ac:dyDescent="0.25">
      <c r="B304" s="4">
        <v>386358830</v>
      </c>
      <c r="C304" s="4">
        <v>750303833</v>
      </c>
      <c r="D304" s="4"/>
      <c r="E304" s="4">
        <f t="shared" si="28"/>
        <v>2.8988651106239539E+17</v>
      </c>
      <c r="F304" s="4">
        <v>2.8988663741957101E+17</v>
      </c>
      <c r="G304" s="4">
        <f t="shared" si="30"/>
        <v>-126357175616</v>
      </c>
      <c r="H304" s="4">
        <f t="shared" si="31"/>
        <v>4.3588497841075048E-7</v>
      </c>
      <c r="I304" s="4">
        <f t="shared" si="32"/>
        <v>4.3588497841075049E-5</v>
      </c>
      <c r="J304" s="4"/>
      <c r="K304" s="4"/>
      <c r="L304" s="4"/>
      <c r="M304" s="4">
        <v>2.8988678804020602E+17</v>
      </c>
      <c r="N304" s="4">
        <f t="shared" si="29"/>
        <v>-276977810624</v>
      </c>
      <c r="O304" s="4">
        <f t="shared" si="33"/>
        <v>-9.5546981337252729E-7</v>
      </c>
      <c r="P304" s="4">
        <f t="shared" si="34"/>
        <v>9.5546981337252734E-5</v>
      </c>
      <c r="Q304" s="4"/>
    </row>
    <row r="305" spans="2:17" x14ac:dyDescent="0.25">
      <c r="B305" s="4">
        <v>3921171923</v>
      </c>
      <c r="C305" s="4">
        <v>3636577201</v>
      </c>
      <c r="D305" s="4"/>
      <c r="E305" s="4">
        <f t="shared" si="28"/>
        <v>1.4259644416383128E+19</v>
      </c>
      <c r="F305" s="4">
        <v>1.42605902788807E+19</v>
      </c>
      <c r="G305" s="4">
        <f t="shared" si="30"/>
        <v>-945862497572864</v>
      </c>
      <c r="H305" s="4">
        <f t="shared" si="31"/>
        <v>6.6331422436182754E-5</v>
      </c>
      <c r="I305" s="4">
        <f t="shared" si="32"/>
        <v>6.6331422436182756E-3</v>
      </c>
      <c r="J305" s="4"/>
      <c r="K305" s="4"/>
      <c r="L305" s="4"/>
      <c r="M305" s="4">
        <v>1.42599263001332E+19</v>
      </c>
      <c r="N305" s="4">
        <f t="shared" si="29"/>
        <v>-281883750072320</v>
      </c>
      <c r="O305" s="4">
        <f t="shared" si="33"/>
        <v>-1.9767936832173695E-5</v>
      </c>
      <c r="P305" s="4">
        <f t="shared" si="34"/>
        <v>1.9767936832173695E-3</v>
      </c>
      <c r="Q305" s="4"/>
    </row>
    <row r="306" spans="2:17" x14ac:dyDescent="0.25">
      <c r="B306" s="4">
        <v>730961495</v>
      </c>
      <c r="C306" s="4">
        <v>3715874746</v>
      </c>
      <c r="D306" s="4"/>
      <c r="E306" s="4">
        <f t="shared" si="28"/>
        <v>2.7161613595689052E+18</v>
      </c>
      <c r="F306" s="4">
        <v>2.7181341109586898E+18</v>
      </c>
      <c r="G306" s="4">
        <f t="shared" si="30"/>
        <v>-1972751389784576</v>
      </c>
      <c r="H306" s="4">
        <f t="shared" si="31"/>
        <v>7.2630124967895161E-4</v>
      </c>
      <c r="I306" s="4">
        <f t="shared" si="32"/>
        <v>7.2630124967895157E-2</v>
      </c>
      <c r="J306" s="4"/>
      <c r="K306" s="4"/>
      <c r="L306" s="4"/>
      <c r="M306" s="4">
        <v>2.7161596553661E+18</v>
      </c>
      <c r="N306" s="4">
        <f t="shared" si="29"/>
        <v>1704202805248</v>
      </c>
      <c r="O306" s="4">
        <f t="shared" si="33"/>
        <v>6.2743061977675803E-7</v>
      </c>
      <c r="P306" s="4">
        <f t="shared" si="34"/>
        <v>6.2743061977675805E-5</v>
      </c>
      <c r="Q306" s="4"/>
    </row>
    <row r="307" spans="2:17" x14ac:dyDescent="0.25">
      <c r="B307" s="4">
        <v>1633010882</v>
      </c>
      <c r="C307" s="4">
        <v>277944353</v>
      </c>
      <c r="D307" s="4"/>
      <c r="E307" s="4">
        <f t="shared" si="28"/>
        <v>4.5388615303944934E+17</v>
      </c>
      <c r="F307" s="4">
        <v>4.5390971174687398E+17</v>
      </c>
      <c r="G307" s="4">
        <f t="shared" si="30"/>
        <v>-23558707424640</v>
      </c>
      <c r="H307" s="4">
        <f t="shared" si="31"/>
        <v>5.1904441822864783E-5</v>
      </c>
      <c r="I307" s="4">
        <f t="shared" si="32"/>
        <v>5.1904441822864782E-3</v>
      </c>
      <c r="J307" s="4"/>
      <c r="K307" s="4"/>
      <c r="L307" s="4"/>
      <c r="M307" s="4">
        <v>4.5388650176739597E+17</v>
      </c>
      <c r="N307" s="4">
        <f t="shared" si="29"/>
        <v>-348727946624</v>
      </c>
      <c r="O307" s="4">
        <f t="shared" si="33"/>
        <v>-7.6831589659376637E-7</v>
      </c>
      <c r="P307" s="4">
        <f t="shared" si="34"/>
        <v>7.6831589659376635E-5</v>
      </c>
      <c r="Q307" s="4"/>
    </row>
    <row r="308" spans="2:17" x14ac:dyDescent="0.25">
      <c r="B308" s="4">
        <v>3113095539</v>
      </c>
      <c r="C308" s="4">
        <v>3703987641</v>
      </c>
      <c r="D308" s="4"/>
      <c r="E308" s="4">
        <f t="shared" si="28"/>
        <v>1.1530867401708233E+19</v>
      </c>
      <c r="F308" s="4">
        <v>1.15328732122816E+19</v>
      </c>
      <c r="G308" s="4">
        <f t="shared" si="30"/>
        <v>-2005810573367296</v>
      </c>
      <c r="H308" s="4">
        <f t="shared" si="31"/>
        <v>1.7395140395683905E-4</v>
      </c>
      <c r="I308" s="4">
        <f t="shared" si="32"/>
        <v>1.7395140395683906E-2</v>
      </c>
      <c r="J308" s="4"/>
      <c r="K308" s="4"/>
      <c r="L308" s="4"/>
      <c r="M308" s="4">
        <v>1.15311489663064E+19</v>
      </c>
      <c r="N308" s="4">
        <f t="shared" si="29"/>
        <v>-281564598167552</v>
      </c>
      <c r="O308" s="4">
        <f t="shared" si="33"/>
        <v>-2.4418336310574501E-5</v>
      </c>
      <c r="P308" s="4">
        <f t="shared" si="34"/>
        <v>2.4418336310574502E-3</v>
      </c>
      <c r="Q308" s="4"/>
    </row>
    <row r="309" spans="2:17" x14ac:dyDescent="0.25">
      <c r="B309" s="4">
        <v>941102192</v>
      </c>
      <c r="C309" s="4">
        <v>922127981</v>
      </c>
      <c r="D309" s="4"/>
      <c r="E309" s="4">
        <f t="shared" si="28"/>
        <v>8.678166642236343E+17</v>
      </c>
      <c r="F309" s="4">
        <v>8.6771037217756902E+17</v>
      </c>
      <c r="G309" s="4">
        <f t="shared" si="30"/>
        <v>106292046065280</v>
      </c>
      <c r="H309" s="4">
        <f t="shared" si="31"/>
        <v>1.224821444980789E-4</v>
      </c>
      <c r="I309" s="4">
        <f t="shared" si="32"/>
        <v>1.2248214449807891E-2</v>
      </c>
      <c r="J309" s="4"/>
      <c r="K309" s="4"/>
      <c r="L309" s="4"/>
      <c r="M309" s="4">
        <v>8.6781543298792806E+17</v>
      </c>
      <c r="N309" s="4">
        <f t="shared" si="29"/>
        <v>1231235706240</v>
      </c>
      <c r="O309" s="4">
        <f t="shared" si="33"/>
        <v>1.4187739841818865E-6</v>
      </c>
      <c r="P309" s="4">
        <f t="shared" si="34"/>
        <v>1.4187739841818866E-4</v>
      </c>
      <c r="Q309" s="4"/>
    </row>
    <row r="310" spans="2:17" x14ac:dyDescent="0.25">
      <c r="B310" s="4">
        <v>354334250</v>
      </c>
      <c r="C310" s="4">
        <v>784240733</v>
      </c>
      <c r="D310" s="4"/>
      <c r="E310" s="4">
        <f t="shared" si="28"/>
        <v>2.7788335194700525E+17</v>
      </c>
      <c r="F310" s="4">
        <v>2.7788338460161901E+17</v>
      </c>
      <c r="G310" s="4">
        <f t="shared" si="30"/>
        <v>-32654613760</v>
      </c>
      <c r="H310" s="4">
        <f t="shared" si="31"/>
        <v>1.1751194712170996E-7</v>
      </c>
      <c r="I310" s="4">
        <f t="shared" si="32"/>
        <v>1.1751194712170996E-5</v>
      </c>
      <c r="J310" s="4"/>
      <c r="K310" s="4"/>
      <c r="L310" s="4"/>
      <c r="M310" s="4">
        <v>2.7788166051270899E+17</v>
      </c>
      <c r="N310" s="4">
        <f t="shared" si="29"/>
        <v>1691434296256</v>
      </c>
      <c r="O310" s="4">
        <f t="shared" si="33"/>
        <v>6.0868500556253948E-6</v>
      </c>
      <c r="P310" s="4">
        <f t="shared" si="34"/>
        <v>6.0868500556253945E-4</v>
      </c>
      <c r="Q310" s="4"/>
    </row>
    <row r="311" spans="2:17" x14ac:dyDescent="0.25">
      <c r="B311" s="4">
        <v>2855669588</v>
      </c>
      <c r="C311" s="4">
        <v>405765680</v>
      </c>
      <c r="D311" s="4"/>
      <c r="E311" s="4">
        <f t="shared" si="28"/>
        <v>1.1587327122301399E+18</v>
      </c>
      <c r="F311" s="4">
        <v>1.1580193814821901E+18</v>
      </c>
      <c r="G311" s="4">
        <f t="shared" si="30"/>
        <v>713330747949824</v>
      </c>
      <c r="H311" s="4">
        <f t="shared" si="31"/>
        <v>6.1561285050537769E-4</v>
      </c>
      <c r="I311" s="4">
        <f t="shared" si="32"/>
        <v>6.1561285050537769E-2</v>
      </c>
      <c r="J311" s="4"/>
      <c r="K311" s="4"/>
      <c r="L311" s="4"/>
      <c r="M311" s="4">
        <v>1.15873083837615E+18</v>
      </c>
      <c r="N311" s="4">
        <f t="shared" si="29"/>
        <v>1873853989888</v>
      </c>
      <c r="O311" s="4">
        <f t="shared" si="33"/>
        <v>1.617158098765945E-6</v>
      </c>
      <c r="P311" s="4">
        <f t="shared" si="34"/>
        <v>1.6171580987659449E-4</v>
      </c>
      <c r="Q311" s="4"/>
    </row>
    <row r="312" spans="2:17" x14ac:dyDescent="0.25">
      <c r="B312" s="4">
        <v>1158821514</v>
      </c>
      <c r="C312" s="4">
        <v>1906316515</v>
      </c>
      <c r="D312" s="4"/>
      <c r="E312" s="4">
        <f t="shared" si="28"/>
        <v>2.2090805900755036E+18</v>
      </c>
      <c r="F312" s="4">
        <v>2.2077801869803799E+18</v>
      </c>
      <c r="G312" s="4">
        <f t="shared" si="30"/>
        <v>1300403095123712</v>
      </c>
      <c r="H312" s="4">
        <f t="shared" si="31"/>
        <v>5.8866258703548055E-4</v>
      </c>
      <c r="I312" s="4">
        <f t="shared" si="32"/>
        <v>5.8866258703548058E-2</v>
      </c>
      <c r="J312" s="4"/>
      <c r="K312" s="4"/>
      <c r="L312" s="4"/>
      <c r="M312" s="4">
        <v>2.2090794510566999E+18</v>
      </c>
      <c r="N312" s="4">
        <f t="shared" si="29"/>
        <v>1139018803712</v>
      </c>
      <c r="O312" s="4">
        <f t="shared" si="33"/>
        <v>5.1560762827266056E-7</v>
      </c>
      <c r="P312" s="4">
        <f t="shared" si="34"/>
        <v>5.1560762827266057E-5</v>
      </c>
      <c r="Q312" s="4"/>
    </row>
    <row r="313" spans="2:17" x14ac:dyDescent="0.25">
      <c r="B313" s="4">
        <v>839990884</v>
      </c>
      <c r="C313" s="4">
        <v>880085096</v>
      </c>
      <c r="D313" s="4"/>
      <c r="E313" s="4">
        <f t="shared" si="28"/>
        <v>7.3926345778426483E+17</v>
      </c>
      <c r="F313" s="4">
        <v>7.3925871868833894E+17</v>
      </c>
      <c r="G313" s="4">
        <f t="shared" si="30"/>
        <v>4739095925888</v>
      </c>
      <c r="H313" s="4">
        <f t="shared" si="31"/>
        <v>6.4105642934010464E-6</v>
      </c>
      <c r="I313" s="4">
        <f t="shared" si="32"/>
        <v>6.4105642934010468E-4</v>
      </c>
      <c r="J313" s="4"/>
      <c r="K313" s="4"/>
      <c r="L313" s="4"/>
      <c r="M313" s="4">
        <v>7.3926348375840397E+17</v>
      </c>
      <c r="N313" s="4">
        <f t="shared" si="29"/>
        <v>-25974139136</v>
      </c>
      <c r="O313" s="4">
        <f t="shared" si="33"/>
        <v>-3.5135159005221506E-8</v>
      </c>
      <c r="P313" s="4">
        <f t="shared" si="34"/>
        <v>3.5135159005221505E-6</v>
      </c>
      <c r="Q313" s="4"/>
    </row>
    <row r="314" spans="2:17" x14ac:dyDescent="0.25">
      <c r="B314" s="4">
        <v>4186962931</v>
      </c>
      <c r="C314" s="4">
        <v>561539138</v>
      </c>
      <c r="D314" s="4"/>
      <c r="E314" s="4">
        <f t="shared" si="28"/>
        <v>2.3511435551116933E+18</v>
      </c>
      <c r="F314" s="4">
        <v>2.3492019309165E+18</v>
      </c>
      <c r="G314" s="4">
        <f t="shared" si="30"/>
        <v>1941624195193344</v>
      </c>
      <c r="H314" s="4">
        <f t="shared" si="31"/>
        <v>8.2582120133498408E-4</v>
      </c>
      <c r="I314" s="4">
        <f t="shared" si="32"/>
        <v>8.2582120133498402E-2</v>
      </c>
      <c r="J314" s="4"/>
      <c r="K314" s="4"/>
      <c r="L314" s="4"/>
      <c r="M314" s="4">
        <v>2.35114409520783E+18</v>
      </c>
      <c r="N314" s="4">
        <f t="shared" si="29"/>
        <v>-540096136704</v>
      </c>
      <c r="O314" s="4">
        <f t="shared" si="33"/>
        <v>-2.2971635888832071E-7</v>
      </c>
      <c r="P314" s="4">
        <f t="shared" si="34"/>
        <v>2.2971635888832073E-5</v>
      </c>
      <c r="Q314" s="4"/>
    </row>
    <row r="315" spans="2:17" x14ac:dyDescent="0.25">
      <c r="B315" s="4">
        <v>1371664547</v>
      </c>
      <c r="C315" s="4">
        <v>1092093058</v>
      </c>
      <c r="D315" s="4"/>
      <c r="E315" s="4">
        <f t="shared" si="28"/>
        <v>1.4979853296834148E+18</v>
      </c>
      <c r="F315" s="4">
        <v>1.4979885279677499E+18</v>
      </c>
      <c r="G315" s="4">
        <f t="shared" si="30"/>
        <v>-3198284335104</v>
      </c>
      <c r="H315" s="4">
        <f t="shared" si="31"/>
        <v>2.1350571809537864E-6</v>
      </c>
      <c r="I315" s="4">
        <f t="shared" si="32"/>
        <v>2.1350571809537863E-4</v>
      </c>
      <c r="J315" s="4"/>
      <c r="K315" s="4"/>
      <c r="L315" s="4"/>
      <c r="M315" s="4">
        <v>1.4979853206821801E+18</v>
      </c>
      <c r="N315" s="4">
        <f t="shared" si="29"/>
        <v>9001234688</v>
      </c>
      <c r="O315" s="4">
        <f t="shared" si="33"/>
        <v>6.0088937519183363E-9</v>
      </c>
      <c r="P315" s="4">
        <f t="shared" si="34"/>
        <v>6.0088937519183363E-7</v>
      </c>
      <c r="Q315" s="4"/>
    </row>
    <row r="316" spans="2:17" x14ac:dyDescent="0.25">
      <c r="B316" s="4">
        <v>1535389879</v>
      </c>
      <c r="C316" s="4">
        <v>765642331</v>
      </c>
      <c r="D316" s="4"/>
      <c r="E316" s="4">
        <f t="shared" si="28"/>
        <v>1.1755594859513679E+18</v>
      </c>
      <c r="F316" s="4">
        <v>1.1756871143875899E+18</v>
      </c>
      <c r="G316" s="4">
        <f t="shared" si="30"/>
        <v>-127628436221952</v>
      </c>
      <c r="H316" s="4">
        <f t="shared" si="31"/>
        <v>1.0856825005215592E-4</v>
      </c>
      <c r="I316" s="4">
        <f t="shared" si="32"/>
        <v>1.0856825005215592E-2</v>
      </c>
      <c r="J316" s="4"/>
      <c r="K316" s="4"/>
      <c r="L316" s="4"/>
      <c r="M316" s="4">
        <v>1.1755594953537999E+18</v>
      </c>
      <c r="N316" s="4">
        <f t="shared" si="29"/>
        <v>-9402432000</v>
      </c>
      <c r="O316" s="4">
        <f t="shared" si="33"/>
        <v>-7.9982613490551791E-9</v>
      </c>
      <c r="P316" s="4">
        <f t="shared" si="34"/>
        <v>7.9982613490551791E-7</v>
      </c>
      <c r="Q316" s="4"/>
    </row>
    <row r="317" spans="2:17" x14ac:dyDescent="0.25">
      <c r="B317" s="4">
        <v>2472751910</v>
      </c>
      <c r="C317" s="4">
        <v>1096618114</v>
      </c>
      <c r="D317" s="4"/>
      <c r="E317" s="4">
        <f t="shared" si="28"/>
        <v>2.7116645359340979E+18</v>
      </c>
      <c r="F317" s="4">
        <v>2.7116577193981501E+18</v>
      </c>
      <c r="G317" s="4">
        <f t="shared" si="30"/>
        <v>6816535947776</v>
      </c>
      <c r="H317" s="4">
        <f t="shared" si="31"/>
        <v>2.5137829025107935E-6</v>
      </c>
      <c r="I317" s="4">
        <f t="shared" si="32"/>
        <v>2.5137829025107937E-4</v>
      </c>
      <c r="J317" s="4"/>
      <c r="K317" s="4"/>
      <c r="L317" s="4"/>
      <c r="M317" s="4">
        <v>2.7116645026824202E+18</v>
      </c>
      <c r="N317" s="4">
        <f t="shared" si="29"/>
        <v>33251677696</v>
      </c>
      <c r="O317" s="4">
        <f t="shared" si="33"/>
        <v>1.2262459922811087E-8</v>
      </c>
      <c r="P317" s="4">
        <f t="shared" si="34"/>
        <v>1.2262459922811088E-6</v>
      </c>
      <c r="Q317" s="4"/>
    </row>
    <row r="318" spans="2:17" x14ac:dyDescent="0.25">
      <c r="B318" s="4">
        <v>550224449</v>
      </c>
      <c r="C318" s="4">
        <v>1543776440</v>
      </c>
      <c r="D318" s="4"/>
      <c r="E318" s="4">
        <f t="shared" si="28"/>
        <v>8.494235410781815E+17</v>
      </c>
      <c r="F318" s="4">
        <v>8.5034257439220198E+17</v>
      </c>
      <c r="G318" s="4">
        <f t="shared" si="30"/>
        <v>-919033314020480</v>
      </c>
      <c r="H318" s="4">
        <f t="shared" si="31"/>
        <v>1.0819494275540588E-3</v>
      </c>
      <c r="I318" s="4">
        <f t="shared" si="32"/>
        <v>0.10819494275540588</v>
      </c>
      <c r="J318" s="4"/>
      <c r="K318" s="4"/>
      <c r="L318" s="4"/>
      <c r="M318" s="4">
        <v>8.4942433864612698E+17</v>
      </c>
      <c r="N318" s="4">
        <f t="shared" si="29"/>
        <v>-797567945472</v>
      </c>
      <c r="O318" s="4">
        <f t="shared" si="33"/>
        <v>-9.3895201498611557E-7</v>
      </c>
      <c r="P318" s="4">
        <f t="shared" si="34"/>
        <v>9.389520149861156E-5</v>
      </c>
      <c r="Q318" s="4"/>
    </row>
    <row r="319" spans="2:17" x14ac:dyDescent="0.25">
      <c r="B319" s="4">
        <v>203345432</v>
      </c>
      <c r="C319" s="4">
        <v>320374822</v>
      </c>
      <c r="D319" s="4"/>
      <c r="E319" s="4">
        <f t="shared" si="28"/>
        <v>6.5146756581513104E+16</v>
      </c>
      <c r="F319" s="4">
        <v>6.5145204054289E+16</v>
      </c>
      <c r="G319" s="4">
        <f t="shared" si="30"/>
        <v>1552527224104</v>
      </c>
      <c r="H319" s="4">
        <f t="shared" si="31"/>
        <v>2.3831228223333616E-5</v>
      </c>
      <c r="I319" s="4">
        <f t="shared" si="32"/>
        <v>2.3831228223333617E-3</v>
      </c>
      <c r="J319" s="4"/>
      <c r="K319" s="4"/>
      <c r="L319" s="4"/>
      <c r="M319" s="4">
        <v>6.5146120146999904E+16</v>
      </c>
      <c r="N319" s="4">
        <f t="shared" si="29"/>
        <v>636434513200</v>
      </c>
      <c r="O319" s="4">
        <f t="shared" si="33"/>
        <v>9.7692432685221808E-6</v>
      </c>
      <c r="P319" s="4">
        <f t="shared" si="34"/>
        <v>9.7692432685221814E-4</v>
      </c>
      <c r="Q319" s="4"/>
    </row>
    <row r="320" spans="2:17" x14ac:dyDescent="0.25">
      <c r="B320" s="4">
        <v>287333410</v>
      </c>
      <c r="C320" s="4">
        <v>3053931884</v>
      </c>
      <c r="D320" s="4"/>
      <c r="E320" s="4">
        <f t="shared" si="28"/>
        <v>8.7749666213744448E+17</v>
      </c>
      <c r="F320" s="4">
        <v>8.7738936446543706E+17</v>
      </c>
      <c r="G320" s="4">
        <f t="shared" si="30"/>
        <v>107297672007424</v>
      </c>
      <c r="H320" s="4">
        <f t="shared" si="31"/>
        <v>1.2227701441742657E-4</v>
      </c>
      <c r="I320" s="4">
        <f t="shared" si="32"/>
        <v>1.2227701441742657E-2</v>
      </c>
      <c r="J320" s="4"/>
      <c r="K320" s="4"/>
      <c r="L320" s="4"/>
      <c r="M320" s="4">
        <v>8.7749666098007501E+17</v>
      </c>
      <c r="N320" s="4">
        <f t="shared" si="29"/>
        <v>1157369472</v>
      </c>
      <c r="O320" s="4">
        <f t="shared" si="33"/>
        <v>1.318944586274356E-9</v>
      </c>
      <c r="P320" s="4">
        <f t="shared" si="34"/>
        <v>1.318944586274356E-7</v>
      </c>
      <c r="Q320" s="4"/>
    </row>
    <row r="321" spans="2:17" x14ac:dyDescent="0.25">
      <c r="B321" s="4">
        <v>1845056219</v>
      </c>
      <c r="C321" s="4">
        <v>185239574</v>
      </c>
      <c r="D321" s="4"/>
      <c r="E321" s="4">
        <f t="shared" si="28"/>
        <v>3.4177742801361069E+17</v>
      </c>
      <c r="F321" s="4">
        <v>3.4177742039820902E+17</v>
      </c>
      <c r="G321" s="4">
        <f t="shared" si="30"/>
        <v>7615401664</v>
      </c>
      <c r="H321" s="4">
        <f t="shared" si="31"/>
        <v>2.2281757189935696E-8</v>
      </c>
      <c r="I321" s="4">
        <f t="shared" si="32"/>
        <v>2.2281757189935696E-6</v>
      </c>
      <c r="J321" s="4"/>
      <c r="K321" s="4"/>
      <c r="L321" s="4"/>
      <c r="M321" s="4">
        <v>3.4177682097219802E+17</v>
      </c>
      <c r="N321" s="4">
        <f t="shared" si="29"/>
        <v>607041412672</v>
      </c>
      <c r="O321" s="4">
        <f t="shared" si="33"/>
        <v>1.7761307883908169E-6</v>
      </c>
      <c r="P321" s="4">
        <f t="shared" si="34"/>
        <v>1.7761307883908169E-4</v>
      </c>
      <c r="Q321" s="4"/>
    </row>
    <row r="322" spans="2:17" x14ac:dyDescent="0.25">
      <c r="B322" s="4">
        <v>3888409551</v>
      </c>
      <c r="C322" s="4">
        <v>4216893430</v>
      </c>
      <c r="D322" s="4"/>
      <c r="E322" s="4">
        <f t="shared" si="28"/>
        <v>1.6397008688761149E+19</v>
      </c>
      <c r="F322" s="4">
        <v>1.63970117594445E+19</v>
      </c>
      <c r="G322" s="4">
        <f t="shared" si="30"/>
        <v>-3070683351040</v>
      </c>
      <c r="H322" s="4">
        <f t="shared" si="31"/>
        <v>1.8727094736155811E-7</v>
      </c>
      <c r="I322" s="4">
        <f t="shared" si="32"/>
        <v>1.8727094736155812E-5</v>
      </c>
      <c r="J322" s="4"/>
      <c r="K322" s="4"/>
      <c r="L322" s="4"/>
      <c r="M322" s="4">
        <v>1.6397286233691699E+19</v>
      </c>
      <c r="N322" s="4">
        <f t="shared" si="29"/>
        <v>-277544930549760</v>
      </c>
      <c r="O322" s="4">
        <f t="shared" si="33"/>
        <v>-1.6926558728970795E-5</v>
      </c>
      <c r="P322" s="4">
        <f t="shared" si="34"/>
        <v>1.6926558728970794E-3</v>
      </c>
      <c r="Q322" s="4"/>
    </row>
    <row r="323" spans="2:17" x14ac:dyDescent="0.25">
      <c r="B323" s="4">
        <v>1952319720</v>
      </c>
      <c r="C323" s="4">
        <v>4244303353</v>
      </c>
      <c r="D323" s="4"/>
      <c r="E323" s="4">
        <f t="shared" si="28"/>
        <v>8.2862371337240207E+18</v>
      </c>
      <c r="F323" s="4">
        <v>8.2862371321035796E+18</v>
      </c>
      <c r="G323" s="4">
        <f t="shared" si="30"/>
        <v>1620441088</v>
      </c>
      <c r="H323" s="4">
        <f t="shared" si="31"/>
        <v>1.9555813596077202E-10</v>
      </c>
      <c r="I323" s="4">
        <f t="shared" si="32"/>
        <v>1.9555813596077202E-8</v>
      </c>
      <c r="J323" s="4"/>
      <c r="K323" s="4"/>
      <c r="L323" s="4"/>
      <c r="M323" s="4">
        <v>8.2862401016026399E+18</v>
      </c>
      <c r="N323" s="4">
        <f t="shared" si="29"/>
        <v>-2967878619136</v>
      </c>
      <c r="O323" s="4">
        <f t="shared" si="33"/>
        <v>-3.5816964579218705E-7</v>
      </c>
      <c r="P323" s="4">
        <f t="shared" si="34"/>
        <v>3.5816964579218708E-5</v>
      </c>
      <c r="Q323" s="4"/>
    </row>
    <row r="324" spans="2:17" x14ac:dyDescent="0.25">
      <c r="B324" s="4">
        <v>1039080059</v>
      </c>
      <c r="C324" s="4">
        <v>3596782508</v>
      </c>
      <c r="D324" s="4"/>
      <c r="E324" s="4">
        <f t="shared" si="28"/>
        <v>3.7373449806228081E+18</v>
      </c>
      <c r="F324" s="4">
        <v>3.7374041797434598E+18</v>
      </c>
      <c r="G324" s="4">
        <f t="shared" si="30"/>
        <v>-59199120651776</v>
      </c>
      <c r="H324" s="4">
        <f t="shared" si="31"/>
        <v>1.5839886592944597E-5</v>
      </c>
      <c r="I324" s="4">
        <f t="shared" si="32"/>
        <v>1.5839886592944597E-3</v>
      </c>
      <c r="J324" s="4"/>
      <c r="K324" s="4"/>
      <c r="L324" s="4"/>
      <c r="M324" s="4">
        <v>3.7373480287079101E+18</v>
      </c>
      <c r="N324" s="4">
        <f t="shared" si="29"/>
        <v>-3048085102080</v>
      </c>
      <c r="O324" s="4">
        <f t="shared" si="33"/>
        <v>-8.1557499184141499E-7</v>
      </c>
      <c r="P324" s="4">
        <f t="shared" si="34"/>
        <v>8.1557499184141497E-5</v>
      </c>
      <c r="Q324" s="4"/>
    </row>
    <row r="325" spans="2:17" x14ac:dyDescent="0.25">
      <c r="B325" s="4">
        <v>929758830</v>
      </c>
      <c r="C325" s="4">
        <v>3415560599</v>
      </c>
      <c r="D325" s="4"/>
      <c r="E325" s="4">
        <f t="shared" ref="E325:E388" si="35">B325*C325</f>
        <v>3.1756476263203389E+18</v>
      </c>
      <c r="F325" s="4">
        <v>3.17567703405088E+18</v>
      </c>
      <c r="G325" s="4">
        <f t="shared" si="30"/>
        <v>-29407730541056</v>
      </c>
      <c r="H325" s="4">
        <f t="shared" si="31"/>
        <v>9.2603884314240149E-6</v>
      </c>
      <c r="I325" s="4">
        <f t="shared" si="32"/>
        <v>9.260388431424015E-4</v>
      </c>
      <c r="J325" s="4"/>
      <c r="K325" s="4"/>
      <c r="L325" s="4"/>
      <c r="M325" s="4">
        <v>3.1756472195130998E+18</v>
      </c>
      <c r="N325" s="4">
        <f t="shared" ref="N325:N388" si="36">B325*C325-M325</f>
        <v>406807239168</v>
      </c>
      <c r="O325" s="4">
        <f t="shared" si="33"/>
        <v>1.2810213444221846E-7</v>
      </c>
      <c r="P325" s="4">
        <f t="shared" si="34"/>
        <v>1.2810213444221845E-5</v>
      </c>
      <c r="Q325" s="4"/>
    </row>
    <row r="326" spans="2:17" x14ac:dyDescent="0.25">
      <c r="B326" s="4">
        <v>3925367251</v>
      </c>
      <c r="C326" s="4">
        <v>1317592221</v>
      </c>
      <c r="D326" s="4"/>
      <c r="E326" s="4">
        <f t="shared" si="35"/>
        <v>5.1720333544857549E+18</v>
      </c>
      <c r="F326" s="4">
        <v>5.1720311225287997E+18</v>
      </c>
      <c r="G326" s="4">
        <f t="shared" ref="G326:G389" si="37">E326-F326</f>
        <v>2231956955136</v>
      </c>
      <c r="H326" s="4">
        <f t="shared" ref="H326:H389" si="38">ABS(G326/E326)</f>
        <v>4.3154341864408165E-7</v>
      </c>
      <c r="I326" s="4">
        <f t="shared" ref="I326:I389" si="39">ABS(H326*100)</f>
        <v>4.3154341864408168E-5</v>
      </c>
      <c r="J326" s="4"/>
      <c r="K326" s="4"/>
      <c r="L326" s="4"/>
      <c r="M326" s="4">
        <v>5.1720329360872602E+18</v>
      </c>
      <c r="N326" s="4">
        <f t="shared" si="36"/>
        <v>418398494720</v>
      </c>
      <c r="O326" s="4">
        <f t="shared" ref="O326:O389" si="40">N326/E326</f>
        <v>8.0896325689222186E-8</v>
      </c>
      <c r="P326" s="4">
        <f t="shared" ref="P326:P389" si="41">ABS(O326*100)</f>
        <v>8.089632568922219E-6</v>
      </c>
      <c r="Q326" s="4"/>
    </row>
    <row r="327" spans="2:17" x14ac:dyDescent="0.25">
      <c r="B327" s="4">
        <v>2986147171</v>
      </c>
      <c r="C327" s="4">
        <v>1543835320</v>
      </c>
      <c r="D327" s="4"/>
      <c r="E327" s="4">
        <f t="shared" si="35"/>
        <v>4.6101194733078799E+18</v>
      </c>
      <c r="F327" s="4">
        <v>4.6101724294485402E+18</v>
      </c>
      <c r="G327" s="4">
        <f t="shared" si="37"/>
        <v>-52956140660224</v>
      </c>
      <c r="H327" s="4">
        <f t="shared" si="38"/>
        <v>1.1486934550576105E-5</v>
      </c>
      <c r="I327" s="4">
        <f t="shared" si="39"/>
        <v>1.1486934550576104E-3</v>
      </c>
      <c r="J327" s="4"/>
      <c r="K327" s="4"/>
      <c r="L327" s="4"/>
      <c r="M327" s="4">
        <v>4.6101196463556803E+18</v>
      </c>
      <c r="N327" s="4">
        <f t="shared" si="36"/>
        <v>-173047800320</v>
      </c>
      <c r="O327" s="4">
        <f t="shared" si="40"/>
        <v>-3.7536510999753706E-8</v>
      </c>
      <c r="P327" s="4">
        <f t="shared" si="41"/>
        <v>3.7536510999753706E-6</v>
      </c>
      <c r="Q327" s="4"/>
    </row>
    <row r="328" spans="2:17" x14ac:dyDescent="0.25">
      <c r="B328" s="4">
        <v>4282699262</v>
      </c>
      <c r="C328" s="4">
        <v>3022348648</v>
      </c>
      <c r="D328" s="4"/>
      <c r="E328" s="4">
        <f t="shared" si="35"/>
        <v>1.2943810324296298E+19</v>
      </c>
      <c r="F328" s="4">
        <v>1.29438149954937E+19</v>
      </c>
      <c r="G328" s="4">
        <f t="shared" si="37"/>
        <v>-4671197401088</v>
      </c>
      <c r="H328" s="4">
        <f t="shared" si="38"/>
        <v>3.6088271413556533E-7</v>
      </c>
      <c r="I328" s="4">
        <f t="shared" si="39"/>
        <v>3.608827141355653E-5</v>
      </c>
      <c r="J328" s="4"/>
      <c r="K328" s="4"/>
      <c r="L328" s="4"/>
      <c r="M328" s="4">
        <v>1.2944091392429199E+19</v>
      </c>
      <c r="N328" s="4">
        <f t="shared" si="36"/>
        <v>-281068132900864</v>
      </c>
      <c r="O328" s="4">
        <f t="shared" si="40"/>
        <v>-2.171448173752071E-5</v>
      </c>
      <c r="P328" s="4">
        <f t="shared" si="41"/>
        <v>2.1714481737520708E-3</v>
      </c>
      <c r="Q328" s="4"/>
    </row>
    <row r="329" spans="2:17" x14ac:dyDescent="0.25">
      <c r="B329" s="4">
        <v>2256245516</v>
      </c>
      <c r="C329" s="4">
        <v>2303805202</v>
      </c>
      <c r="D329" s="4"/>
      <c r="E329" s="4">
        <f t="shared" si="35"/>
        <v>5.1979501567499745E+18</v>
      </c>
      <c r="F329" s="4">
        <v>5.2071894087623004E+18</v>
      </c>
      <c r="G329" s="4">
        <f t="shared" si="37"/>
        <v>-9239252012325888</v>
      </c>
      <c r="H329" s="4">
        <f t="shared" si="38"/>
        <v>1.7774799168337435E-3</v>
      </c>
      <c r="I329" s="4">
        <f t="shared" si="39"/>
        <v>0.17774799168337435</v>
      </c>
      <c r="J329" s="4"/>
      <c r="K329" s="4"/>
      <c r="L329" s="4"/>
      <c r="M329" s="4">
        <v>5.1979502142722796E+18</v>
      </c>
      <c r="N329" s="4">
        <f t="shared" si="36"/>
        <v>-57522305024</v>
      </c>
      <c r="O329" s="4">
        <f t="shared" si="40"/>
        <v>-1.1066344095143441E-8</v>
      </c>
      <c r="P329" s="4">
        <f t="shared" si="41"/>
        <v>1.1066344095143441E-6</v>
      </c>
      <c r="Q329" s="4"/>
    </row>
    <row r="330" spans="2:17" x14ac:dyDescent="0.25">
      <c r="B330" s="4">
        <v>1525802677</v>
      </c>
      <c r="C330" s="4">
        <v>37982212</v>
      </c>
      <c r="D330" s="4"/>
      <c r="E330" s="4">
        <f t="shared" si="35"/>
        <v>5.795336074798152E+16</v>
      </c>
      <c r="F330" s="4">
        <v>5.7937843814247104E+16</v>
      </c>
      <c r="G330" s="4">
        <f t="shared" si="37"/>
        <v>15516933734416</v>
      </c>
      <c r="H330" s="4">
        <f t="shared" si="38"/>
        <v>2.677486436359335E-4</v>
      </c>
      <c r="I330" s="4">
        <f t="shared" si="39"/>
        <v>2.6774864363593349E-2</v>
      </c>
      <c r="J330" s="4"/>
      <c r="K330" s="4"/>
      <c r="L330" s="4"/>
      <c r="M330" s="4">
        <v>5.8233446840969904E+16</v>
      </c>
      <c r="N330" s="4">
        <f t="shared" si="36"/>
        <v>-280086092988384</v>
      </c>
      <c r="O330" s="4">
        <f t="shared" si="40"/>
        <v>-4.8329568703768264E-3</v>
      </c>
      <c r="P330" s="4">
        <f t="shared" si="41"/>
        <v>0.48329568703768266</v>
      </c>
      <c r="Q330" s="4"/>
    </row>
    <row r="331" spans="2:17" x14ac:dyDescent="0.25">
      <c r="B331" s="4">
        <v>3462729116</v>
      </c>
      <c r="C331" s="4">
        <v>1937297638</v>
      </c>
      <c r="D331" s="4"/>
      <c r="E331" s="4">
        <f t="shared" si="35"/>
        <v>6.7083369374606285E+18</v>
      </c>
      <c r="F331" s="4">
        <v>6.70119991198131E+18</v>
      </c>
      <c r="G331" s="4">
        <f t="shared" si="37"/>
        <v>7137025479318528</v>
      </c>
      <c r="H331" s="4">
        <f t="shared" si="38"/>
        <v>1.0639038476830257E-3</v>
      </c>
      <c r="I331" s="4">
        <f t="shared" si="39"/>
        <v>0.10639038476830256</v>
      </c>
      <c r="J331" s="4"/>
      <c r="K331" s="4"/>
      <c r="L331" s="4"/>
      <c r="M331" s="4">
        <v>6.7083369400625101E+18</v>
      </c>
      <c r="N331" s="4">
        <f t="shared" si="36"/>
        <v>-2601881600</v>
      </c>
      <c r="O331" s="4">
        <f t="shared" si="40"/>
        <v>-3.8785791832705935E-10</v>
      </c>
      <c r="P331" s="4">
        <f t="shared" si="41"/>
        <v>3.8785791832705938E-8</v>
      </c>
      <c r="Q331" s="4"/>
    </row>
    <row r="332" spans="2:17" x14ac:dyDescent="0.25">
      <c r="B332" s="4">
        <v>1765921490</v>
      </c>
      <c r="C332" s="4">
        <v>1914481892</v>
      </c>
      <c r="D332" s="4"/>
      <c r="E332" s="4">
        <f t="shared" si="35"/>
        <v>3.3808247152986593E+18</v>
      </c>
      <c r="F332" s="4">
        <v>3.3762606472289101E+18</v>
      </c>
      <c r="G332" s="4">
        <f t="shared" si="37"/>
        <v>4564068069749248</v>
      </c>
      <c r="H332" s="4">
        <f t="shared" si="38"/>
        <v>1.3499866021140531E-3</v>
      </c>
      <c r="I332" s="4">
        <f t="shared" si="39"/>
        <v>0.1349986602114053</v>
      </c>
      <c r="J332" s="4"/>
      <c r="K332" s="4"/>
      <c r="L332" s="4"/>
      <c r="M332" s="4">
        <v>3.3811064564112799E+18</v>
      </c>
      <c r="N332" s="4">
        <f t="shared" si="36"/>
        <v>-281741112620544</v>
      </c>
      <c r="O332" s="4">
        <f t="shared" si="40"/>
        <v>-8.3335025133255165E-5</v>
      </c>
      <c r="P332" s="4">
        <f t="shared" si="41"/>
        <v>8.3335025133255171E-3</v>
      </c>
      <c r="Q332" s="4"/>
    </row>
    <row r="333" spans="2:17" x14ac:dyDescent="0.25">
      <c r="B333" s="4">
        <v>2157606145</v>
      </c>
      <c r="C333" s="4">
        <v>1179536012</v>
      </c>
      <c r="D333" s="4"/>
      <c r="E333" s="4">
        <f t="shared" si="35"/>
        <v>2.5449741477399936E+18</v>
      </c>
      <c r="F333" s="4">
        <v>2.54530865416467E+18</v>
      </c>
      <c r="G333" s="4">
        <f t="shared" si="37"/>
        <v>-334506424676352</v>
      </c>
      <c r="H333" s="4">
        <f t="shared" si="38"/>
        <v>1.314380442620224E-4</v>
      </c>
      <c r="I333" s="4">
        <f t="shared" si="39"/>
        <v>1.314380442620224E-2</v>
      </c>
      <c r="J333" s="4"/>
      <c r="K333" s="4"/>
      <c r="L333" s="4"/>
      <c r="M333" s="4">
        <v>2.54497568177602E+18</v>
      </c>
      <c r="N333" s="4">
        <f t="shared" si="36"/>
        <v>-1534036026368</v>
      </c>
      <c r="O333" s="4">
        <f t="shared" si="40"/>
        <v>-6.0277076988395567E-7</v>
      </c>
      <c r="P333" s="4">
        <f t="shared" si="41"/>
        <v>6.0277076988395564E-5</v>
      </c>
      <c r="Q333" s="4"/>
    </row>
    <row r="334" spans="2:17" x14ac:dyDescent="0.25">
      <c r="B334" s="4">
        <v>2412215071</v>
      </c>
      <c r="C334" s="4">
        <v>3159600504</v>
      </c>
      <c r="D334" s="4"/>
      <c r="E334" s="4">
        <f t="shared" si="35"/>
        <v>7.6216359540879954E+18</v>
      </c>
      <c r="F334" s="4">
        <v>7.62163595431023E+18</v>
      </c>
      <c r="G334" s="4">
        <f t="shared" si="37"/>
        <v>-222234624</v>
      </c>
      <c r="H334" s="4">
        <f t="shared" si="38"/>
        <v>2.9158388742091605E-11</v>
      </c>
      <c r="I334" s="4">
        <f t="shared" si="39"/>
        <v>2.9158388742091605E-9</v>
      </c>
      <c r="J334" s="4"/>
      <c r="K334" s="4"/>
      <c r="L334" s="4"/>
      <c r="M334" s="4">
        <v>7.6216372854104197E+18</v>
      </c>
      <c r="N334" s="4">
        <f t="shared" si="36"/>
        <v>-1331322424320</v>
      </c>
      <c r="O334" s="4">
        <f t="shared" si="40"/>
        <v>-1.7467672719344754E-7</v>
      </c>
      <c r="P334" s="4">
        <f t="shared" si="41"/>
        <v>1.7467672719344755E-5</v>
      </c>
      <c r="Q334" s="4"/>
    </row>
    <row r="335" spans="2:17" x14ac:dyDescent="0.25">
      <c r="B335" s="4">
        <v>3127613300</v>
      </c>
      <c r="C335" s="4">
        <v>1410601128</v>
      </c>
      <c r="D335" s="4"/>
      <c r="E335" s="4">
        <f t="shared" si="35"/>
        <v>4.4118148489278024E+18</v>
      </c>
      <c r="F335" s="4">
        <v>4.4118148489560003E+18</v>
      </c>
      <c r="G335" s="4">
        <f t="shared" si="37"/>
        <v>-28197888</v>
      </c>
      <c r="H335" s="4">
        <f t="shared" si="38"/>
        <v>6.3914486363481225E-12</v>
      </c>
      <c r="I335" s="4">
        <f t="shared" si="39"/>
        <v>6.3914486363481221E-10</v>
      </c>
      <c r="J335" s="4"/>
      <c r="K335" s="4"/>
      <c r="L335" s="4"/>
      <c r="M335" s="4">
        <v>4.41181446269139E+18</v>
      </c>
      <c r="N335" s="4">
        <f t="shared" si="36"/>
        <v>386236412416</v>
      </c>
      <c r="O335" s="4">
        <f t="shared" si="40"/>
        <v>8.7545925121918152E-8</v>
      </c>
      <c r="P335" s="4">
        <f t="shared" si="41"/>
        <v>8.7545925121918148E-6</v>
      </c>
      <c r="Q335" s="4"/>
    </row>
    <row r="336" spans="2:17" x14ac:dyDescent="0.25">
      <c r="B336" s="4">
        <v>1750239952</v>
      </c>
      <c r="C336" s="4">
        <v>1139888263</v>
      </c>
      <c r="D336" s="4"/>
      <c r="E336" s="4">
        <f t="shared" si="35"/>
        <v>1.9950779787184835E+18</v>
      </c>
      <c r="F336" s="4">
        <v>1.9950779790419999E+18</v>
      </c>
      <c r="G336" s="4">
        <f t="shared" si="37"/>
        <v>-323516416</v>
      </c>
      <c r="H336" s="4">
        <f t="shared" si="38"/>
        <v>1.6215727878857509E-10</v>
      </c>
      <c r="I336" s="4">
        <f t="shared" si="39"/>
        <v>1.621572787885751E-8</v>
      </c>
      <c r="J336" s="4"/>
      <c r="K336" s="4"/>
      <c r="L336" s="4"/>
      <c r="M336" s="4">
        <v>1.99507884085791E+18</v>
      </c>
      <c r="N336" s="4">
        <f t="shared" si="36"/>
        <v>-862139426560</v>
      </c>
      <c r="O336" s="4">
        <f t="shared" si="40"/>
        <v>-4.3213319767770973E-7</v>
      </c>
      <c r="P336" s="4">
        <f t="shared" si="41"/>
        <v>4.3213319767770972E-5</v>
      </c>
      <c r="Q336" s="4"/>
    </row>
    <row r="337" spans="2:17" x14ac:dyDescent="0.25">
      <c r="B337" s="4">
        <v>4150460910</v>
      </c>
      <c r="C337" s="4">
        <v>534265407</v>
      </c>
      <c r="D337" s="4"/>
      <c r="E337" s="4">
        <f t="shared" si="35"/>
        <v>2.2174476873187405E+18</v>
      </c>
      <c r="F337" s="4">
        <v>2.21570082714019E+18</v>
      </c>
      <c r="G337" s="4">
        <f t="shared" si="37"/>
        <v>1746860178550528</v>
      </c>
      <c r="H337" s="4">
        <f t="shared" si="38"/>
        <v>7.8777965700862584E-4</v>
      </c>
      <c r="I337" s="4">
        <f t="shared" si="39"/>
        <v>7.8777965700862582E-2</v>
      </c>
      <c r="J337" s="4"/>
      <c r="K337" s="4"/>
      <c r="L337" s="4"/>
      <c r="M337" s="4">
        <v>2.21744811008354E+18</v>
      </c>
      <c r="N337" s="4">
        <f t="shared" si="36"/>
        <v>-422764799488</v>
      </c>
      <c r="O337" s="4">
        <f t="shared" si="40"/>
        <v>-1.9065378719224366E-7</v>
      </c>
      <c r="P337" s="4">
        <f t="shared" si="41"/>
        <v>1.9065378719224365E-5</v>
      </c>
      <c r="Q337" s="4"/>
    </row>
    <row r="338" spans="2:17" x14ac:dyDescent="0.25">
      <c r="B338" s="4">
        <v>3097194865</v>
      </c>
      <c r="C338" s="4">
        <v>656412750</v>
      </c>
      <c r="D338" s="4"/>
      <c r="E338" s="4">
        <f t="shared" si="35"/>
        <v>2.0330381986205286E+18</v>
      </c>
      <c r="F338" s="4">
        <v>2.03170452703117E+18</v>
      </c>
      <c r="G338" s="4">
        <f t="shared" si="37"/>
        <v>1333671589358592</v>
      </c>
      <c r="H338" s="4">
        <f t="shared" si="38"/>
        <v>6.5599927746735117E-4</v>
      </c>
      <c r="I338" s="4">
        <f t="shared" si="39"/>
        <v>6.5599927746735121E-2</v>
      </c>
      <c r="J338" s="4"/>
      <c r="K338" s="4"/>
      <c r="L338" s="4"/>
      <c r="M338" s="4">
        <v>2.03303830687617E+18</v>
      </c>
      <c r="N338" s="4">
        <f t="shared" si="36"/>
        <v>-108255641344</v>
      </c>
      <c r="O338" s="4">
        <f t="shared" si="40"/>
        <v>-5.3248208232119977E-8</v>
      </c>
      <c r="P338" s="4">
        <f t="shared" si="41"/>
        <v>5.324820823211998E-6</v>
      </c>
      <c r="Q338" s="4"/>
    </row>
    <row r="339" spans="2:17" x14ac:dyDescent="0.25">
      <c r="B339" s="4">
        <v>64093191</v>
      </c>
      <c r="C339" s="4">
        <v>3012604263</v>
      </c>
      <c r="D339" s="4"/>
      <c r="E339" s="4">
        <f t="shared" si="35"/>
        <v>1.9308742043587325E+17</v>
      </c>
      <c r="F339" s="4">
        <v>1.9307477194336099E+17</v>
      </c>
      <c r="G339" s="4">
        <f t="shared" si="37"/>
        <v>12648492512256</v>
      </c>
      <c r="H339" s="4">
        <f t="shared" si="38"/>
        <v>6.550655906896184E-5</v>
      </c>
      <c r="I339" s="4">
        <f t="shared" si="39"/>
        <v>6.5506559068961839E-3</v>
      </c>
      <c r="J339" s="4"/>
      <c r="K339" s="4"/>
      <c r="L339" s="4"/>
      <c r="M339" s="4">
        <v>1.9336891960505402E+17</v>
      </c>
      <c r="N339" s="4">
        <f t="shared" si="36"/>
        <v>-281499169180768</v>
      </c>
      <c r="O339" s="4">
        <f t="shared" si="40"/>
        <v>-1.4578845610206772E-3</v>
      </c>
      <c r="P339" s="4">
        <f t="shared" si="41"/>
        <v>0.14578845610206773</v>
      </c>
      <c r="Q339" s="4"/>
    </row>
    <row r="340" spans="2:17" x14ac:dyDescent="0.25">
      <c r="B340" s="4">
        <v>3534706085</v>
      </c>
      <c r="C340" s="4">
        <v>4054330339</v>
      </c>
      <c r="D340" s="4"/>
      <c r="E340" s="4">
        <f t="shared" si="35"/>
        <v>1.4330866119863413E+19</v>
      </c>
      <c r="F340" s="4">
        <v>1.43309534265583E+19</v>
      </c>
      <c r="G340" s="4">
        <f t="shared" si="37"/>
        <v>-87306694887424</v>
      </c>
      <c r="H340" s="4">
        <f t="shared" si="38"/>
        <v>6.0922134194256302E-6</v>
      </c>
      <c r="I340" s="4">
        <f t="shared" si="39"/>
        <v>6.0922134194256298E-4</v>
      </c>
      <c r="J340" s="4"/>
      <c r="K340" s="4"/>
      <c r="L340" s="4"/>
      <c r="M340" s="4">
        <v>1.4331148145173299E+19</v>
      </c>
      <c r="N340" s="4">
        <f t="shared" si="36"/>
        <v>-282025309886464</v>
      </c>
      <c r="O340" s="4">
        <f t="shared" si="40"/>
        <v>-1.967957187846173E-5</v>
      </c>
      <c r="P340" s="4">
        <f t="shared" si="41"/>
        <v>1.9679571878461729E-3</v>
      </c>
      <c r="Q340" s="4"/>
    </row>
    <row r="341" spans="2:17" x14ac:dyDescent="0.25">
      <c r="B341" s="4">
        <v>907843180</v>
      </c>
      <c r="C341" s="4">
        <v>1576469179</v>
      </c>
      <c r="D341" s="4"/>
      <c r="E341" s="4">
        <f t="shared" si="35"/>
        <v>1.4311867926353492E+18</v>
      </c>
      <c r="F341" s="4">
        <v>1.4306519509317499E+18</v>
      </c>
      <c r="G341" s="4">
        <f t="shared" si="37"/>
        <v>534841703599360</v>
      </c>
      <c r="H341" s="4">
        <f t="shared" si="38"/>
        <v>3.7370503022496229E-4</v>
      </c>
      <c r="I341" s="4">
        <f t="shared" si="39"/>
        <v>3.7370503022496226E-2</v>
      </c>
      <c r="J341" s="4"/>
      <c r="K341" s="4"/>
      <c r="L341" s="4"/>
      <c r="M341" s="4">
        <v>1.4311875074367601E+18</v>
      </c>
      <c r="N341" s="4">
        <f t="shared" si="36"/>
        <v>-714801410816</v>
      </c>
      <c r="O341" s="4">
        <f t="shared" si="40"/>
        <v>-4.994466232460011E-7</v>
      </c>
      <c r="P341" s="4">
        <f t="shared" si="41"/>
        <v>4.9944662324600107E-5</v>
      </c>
      <c r="Q341" s="4"/>
    </row>
    <row r="342" spans="2:17" x14ac:dyDescent="0.25">
      <c r="B342" s="4">
        <v>3390843284</v>
      </c>
      <c r="C342" s="4">
        <v>1831574234</v>
      </c>
      <c r="D342" s="4"/>
      <c r="E342" s="4">
        <f t="shared" si="35"/>
        <v>6.2105811905063444E+18</v>
      </c>
      <c r="F342" s="4">
        <v>6.2085994590762004E+18</v>
      </c>
      <c r="G342" s="4">
        <f t="shared" si="37"/>
        <v>1981731430144000</v>
      </c>
      <c r="H342" s="4">
        <f t="shared" si="38"/>
        <v>3.1908952952315091E-4</v>
      </c>
      <c r="I342" s="4">
        <f t="shared" si="39"/>
        <v>3.1908952952315092E-2</v>
      </c>
      <c r="J342" s="4"/>
      <c r="K342" s="4"/>
      <c r="L342" s="4"/>
      <c r="M342" s="4">
        <v>6.2105825772394998E+18</v>
      </c>
      <c r="N342" s="4">
        <f t="shared" si="36"/>
        <v>-1386733155328</v>
      </c>
      <c r="O342" s="4">
        <f t="shared" si="40"/>
        <v>-2.2328556906200602E-7</v>
      </c>
      <c r="P342" s="4">
        <f t="shared" si="41"/>
        <v>2.2328556906200602E-5</v>
      </c>
      <c r="Q342" s="4"/>
    </row>
    <row r="343" spans="2:17" x14ac:dyDescent="0.25">
      <c r="B343" s="4">
        <v>986029173</v>
      </c>
      <c r="C343" s="4">
        <v>3022294888</v>
      </c>
      <c r="D343" s="4"/>
      <c r="E343" s="4">
        <f t="shared" si="35"/>
        <v>2.9800709289767675E+18</v>
      </c>
      <c r="F343" s="4">
        <v>2.9800668540613002E+18</v>
      </c>
      <c r="G343" s="4">
        <f t="shared" si="37"/>
        <v>4074915467264</v>
      </c>
      <c r="H343" s="4">
        <f t="shared" si="38"/>
        <v>1.3673887516036931E-6</v>
      </c>
      <c r="I343" s="4">
        <f t="shared" si="39"/>
        <v>1.3673887516036929E-4</v>
      </c>
      <c r="J343" s="4"/>
      <c r="K343" s="4"/>
      <c r="L343" s="4"/>
      <c r="M343" s="4">
        <v>2.9800719070343301E+18</v>
      </c>
      <c r="N343" s="4">
        <f t="shared" si="36"/>
        <v>-978057562624</v>
      </c>
      <c r="O343" s="4">
        <f t="shared" si="40"/>
        <v>-3.2819942408546103E-7</v>
      </c>
      <c r="P343" s="4">
        <f t="shared" si="41"/>
        <v>3.2819942408546104E-5</v>
      </c>
      <c r="Q343" s="4"/>
    </row>
    <row r="344" spans="2:17" x14ac:dyDescent="0.25">
      <c r="B344" s="4">
        <v>2849805651</v>
      </c>
      <c r="C344" s="4">
        <v>3408010134</v>
      </c>
      <c r="D344" s="4"/>
      <c r="E344" s="4">
        <f t="shared" si="35"/>
        <v>9.7121665385384673E+18</v>
      </c>
      <c r="F344" s="4">
        <v>9.7121639619731497E+18</v>
      </c>
      <c r="G344" s="4">
        <f t="shared" si="37"/>
        <v>2576565317632</v>
      </c>
      <c r="H344" s="4">
        <f t="shared" si="38"/>
        <v>2.6529253873561911E-7</v>
      </c>
      <c r="I344" s="4">
        <f t="shared" si="39"/>
        <v>2.6529253873561912E-5</v>
      </c>
      <c r="J344" s="4"/>
      <c r="K344" s="4"/>
      <c r="L344" s="4"/>
      <c r="M344" s="4">
        <v>9.7124483318062899E+18</v>
      </c>
      <c r="N344" s="4">
        <f t="shared" si="36"/>
        <v>-281793267822592</v>
      </c>
      <c r="O344" s="4">
        <f t="shared" si="40"/>
        <v>-2.9014460028503338E-5</v>
      </c>
      <c r="P344" s="4">
        <f t="shared" si="41"/>
        <v>2.9014460028503339E-3</v>
      </c>
      <c r="Q344" s="4"/>
    </row>
    <row r="345" spans="2:17" x14ac:dyDescent="0.25">
      <c r="B345" s="4">
        <v>2134546686</v>
      </c>
      <c r="C345" s="4">
        <v>1928230117</v>
      </c>
      <c r="D345" s="4"/>
      <c r="E345" s="4">
        <f t="shared" si="35"/>
        <v>4.1158972060877425E+18</v>
      </c>
      <c r="F345" s="4">
        <v>4.1117739532844298E+18</v>
      </c>
      <c r="G345" s="4">
        <f t="shared" si="37"/>
        <v>4123252803312640</v>
      </c>
      <c r="H345" s="4">
        <f t="shared" si="38"/>
        <v>1.0017871187876165E-3</v>
      </c>
      <c r="I345" s="4">
        <f t="shared" si="39"/>
        <v>0.10017871187876165</v>
      </c>
      <c r="J345" s="4"/>
      <c r="K345" s="4"/>
      <c r="L345" s="4"/>
      <c r="M345" s="4">
        <v>4.1158948806596301E+18</v>
      </c>
      <c r="N345" s="4">
        <f t="shared" si="36"/>
        <v>2325428112384</v>
      </c>
      <c r="O345" s="4">
        <f t="shared" si="40"/>
        <v>5.649869265307465E-7</v>
      </c>
      <c r="P345" s="4">
        <f t="shared" si="41"/>
        <v>5.6498692653074654E-5</v>
      </c>
      <c r="Q345" s="4"/>
    </row>
    <row r="346" spans="2:17" x14ac:dyDescent="0.25">
      <c r="B346" s="4">
        <v>2533623086</v>
      </c>
      <c r="C346" s="4">
        <v>613755465</v>
      </c>
      <c r="D346" s="4"/>
      <c r="E346" s="4">
        <f t="shared" si="35"/>
        <v>1.555025015282665E+18</v>
      </c>
      <c r="F346" s="4">
        <v>1.5550968448413901E+18</v>
      </c>
      <c r="G346" s="4">
        <f t="shared" si="37"/>
        <v>-71829558725120</v>
      </c>
      <c r="H346" s="4">
        <f t="shared" si="38"/>
        <v>4.6191899177945486E-5</v>
      </c>
      <c r="I346" s="4">
        <f t="shared" si="39"/>
        <v>4.6191899177945488E-3</v>
      </c>
      <c r="J346" s="4"/>
      <c r="K346" s="4"/>
      <c r="L346" s="4"/>
      <c r="M346" s="4">
        <v>1.5550249939778401E+18</v>
      </c>
      <c r="N346" s="4">
        <f t="shared" si="36"/>
        <v>21304824832</v>
      </c>
      <c r="O346" s="4">
        <f t="shared" si="40"/>
        <v>1.3700631579953916E-8</v>
      </c>
      <c r="P346" s="4">
        <f t="shared" si="41"/>
        <v>1.3700631579953917E-6</v>
      </c>
      <c r="Q346" s="4"/>
    </row>
    <row r="347" spans="2:17" x14ac:dyDescent="0.25">
      <c r="B347" s="4">
        <v>123721742</v>
      </c>
      <c r="C347" s="4">
        <v>2617347384</v>
      </c>
      <c r="D347" s="4"/>
      <c r="E347" s="4">
        <f t="shared" si="35"/>
        <v>3.2382277776762291E+17</v>
      </c>
      <c r="F347" s="4">
        <v>3.2888078243473498E+17</v>
      </c>
      <c r="G347" s="4">
        <f t="shared" si="37"/>
        <v>-5058004667112064</v>
      </c>
      <c r="H347" s="4">
        <f t="shared" si="38"/>
        <v>1.5619669196778114E-2</v>
      </c>
      <c r="I347" s="4">
        <f t="shared" si="39"/>
        <v>1.5619669196778114</v>
      </c>
      <c r="J347" s="4"/>
      <c r="K347" s="4"/>
      <c r="L347" s="4"/>
      <c r="M347" s="4">
        <v>3.2382495349591699E+17</v>
      </c>
      <c r="N347" s="4">
        <f t="shared" si="36"/>
        <v>-2175728294080</v>
      </c>
      <c r="O347" s="4">
        <f t="shared" si="40"/>
        <v>-6.7188858951772539E-6</v>
      </c>
      <c r="P347" s="4">
        <f t="shared" si="41"/>
        <v>6.7188858951772537E-4</v>
      </c>
      <c r="Q347" s="4"/>
    </row>
    <row r="348" spans="2:17" x14ac:dyDescent="0.25">
      <c r="B348" s="4">
        <v>2351605016</v>
      </c>
      <c r="C348" s="4">
        <v>194773527</v>
      </c>
      <c r="D348" s="4"/>
      <c r="E348" s="4">
        <f t="shared" si="35"/>
        <v>4.5803040307721146E+17</v>
      </c>
      <c r="F348" s="4">
        <v>4.5803919531504602E+17</v>
      </c>
      <c r="G348" s="4">
        <f t="shared" si="37"/>
        <v>-8792237834560</v>
      </c>
      <c r="H348" s="4">
        <f t="shared" si="38"/>
        <v>1.9195751582188899E-5</v>
      </c>
      <c r="I348" s="4">
        <f t="shared" si="39"/>
        <v>1.9195751582188898E-3</v>
      </c>
      <c r="J348" s="4"/>
      <c r="K348" s="4"/>
      <c r="L348" s="4"/>
      <c r="M348" s="4">
        <v>4.5803037608404698E+17</v>
      </c>
      <c r="N348" s="4">
        <f t="shared" si="36"/>
        <v>26993164480</v>
      </c>
      <c r="O348" s="4">
        <f t="shared" si="40"/>
        <v>5.8933128234829618E-8</v>
      </c>
      <c r="P348" s="4">
        <f t="shared" si="41"/>
        <v>5.8933128234829617E-6</v>
      </c>
      <c r="Q348" s="4"/>
    </row>
    <row r="349" spans="2:17" x14ac:dyDescent="0.25">
      <c r="B349" s="4">
        <v>970745459</v>
      </c>
      <c r="C349" s="4">
        <v>3938350549</v>
      </c>
      <c r="D349" s="4"/>
      <c r="E349" s="4">
        <f t="shared" si="35"/>
        <v>3.8231359113919068E+18</v>
      </c>
      <c r="F349" s="4">
        <v>3.8231357973141601E+18</v>
      </c>
      <c r="G349" s="4">
        <f t="shared" si="37"/>
        <v>114077746688</v>
      </c>
      <c r="H349" s="4">
        <f t="shared" si="38"/>
        <v>2.9838789237934045E-8</v>
      </c>
      <c r="I349" s="4">
        <f t="shared" si="39"/>
        <v>2.9838789237934046E-6</v>
      </c>
      <c r="J349" s="4"/>
      <c r="K349" s="4"/>
      <c r="L349" s="4"/>
      <c r="M349" s="4">
        <v>3.8231376485235098E+18</v>
      </c>
      <c r="N349" s="4">
        <f t="shared" si="36"/>
        <v>-1737131602944</v>
      </c>
      <c r="O349" s="4">
        <f t="shared" si="40"/>
        <v>-4.5437348899049588E-7</v>
      </c>
      <c r="P349" s="4">
        <f t="shared" si="41"/>
        <v>4.543734889904959E-5</v>
      </c>
      <c r="Q349" s="4"/>
    </row>
    <row r="350" spans="2:17" x14ac:dyDescent="0.25">
      <c r="B350" s="4">
        <v>429482547</v>
      </c>
      <c r="C350" s="4">
        <v>2862064469</v>
      </c>
      <c r="D350" s="4"/>
      <c r="E350" s="4">
        <f t="shared" si="35"/>
        <v>1.2292067378243226E+18</v>
      </c>
      <c r="F350" s="4">
        <v>1.2291802662311199E+18</v>
      </c>
      <c r="G350" s="4">
        <f t="shared" si="37"/>
        <v>26471593202688</v>
      </c>
      <c r="H350" s="4">
        <f t="shared" si="38"/>
        <v>2.1535509355848735E-5</v>
      </c>
      <c r="I350" s="4">
        <f t="shared" si="39"/>
        <v>2.1535509355848736E-3</v>
      </c>
      <c r="J350" s="4"/>
      <c r="K350" s="4"/>
      <c r="L350" s="4"/>
      <c r="M350" s="4">
        <v>1.2292066046813299E+18</v>
      </c>
      <c r="N350" s="4">
        <f t="shared" si="36"/>
        <v>133142992640</v>
      </c>
      <c r="O350" s="4">
        <f t="shared" si="40"/>
        <v>1.083161916893338E-7</v>
      </c>
      <c r="P350" s="4">
        <f t="shared" si="41"/>
        <v>1.0831619168933381E-5</v>
      </c>
      <c r="Q350" s="4"/>
    </row>
    <row r="351" spans="2:17" x14ac:dyDescent="0.25">
      <c r="B351" s="4">
        <v>4012249054</v>
      </c>
      <c r="C351" s="4">
        <v>2094369017</v>
      </c>
      <c r="D351" s="4"/>
      <c r="E351" s="4">
        <f t="shared" si="35"/>
        <v>8.4031301071851602E+18</v>
      </c>
      <c r="F351" s="4">
        <v>8.4004516132538399E+18</v>
      </c>
      <c r="G351" s="4">
        <f t="shared" si="37"/>
        <v>2678493931320320</v>
      </c>
      <c r="H351" s="4">
        <f t="shared" si="38"/>
        <v>3.1874954893653897E-4</v>
      </c>
      <c r="I351" s="4">
        <f t="shared" si="39"/>
        <v>3.1874954893653898E-2</v>
      </c>
      <c r="J351" s="4"/>
      <c r="K351" s="4"/>
      <c r="L351" s="4"/>
      <c r="M351" s="4">
        <v>8.4031301513305805E+18</v>
      </c>
      <c r="N351" s="4">
        <f t="shared" si="36"/>
        <v>-44145420288</v>
      </c>
      <c r="O351" s="4">
        <f t="shared" si="40"/>
        <v>-5.2534495747308641E-9</v>
      </c>
      <c r="P351" s="4">
        <f t="shared" si="41"/>
        <v>5.2534495747308643E-7</v>
      </c>
      <c r="Q351" s="4"/>
    </row>
    <row r="352" spans="2:17" x14ac:dyDescent="0.25">
      <c r="B352" s="4">
        <v>1446373548</v>
      </c>
      <c r="C352" s="4">
        <v>2905523034</v>
      </c>
      <c r="D352" s="4"/>
      <c r="E352" s="4">
        <f t="shared" si="35"/>
        <v>4.2024716594823045E+18</v>
      </c>
      <c r="F352" s="4">
        <v>4.2024716580188902E+18</v>
      </c>
      <c r="G352" s="4">
        <f t="shared" si="37"/>
        <v>1463414272</v>
      </c>
      <c r="H352" s="4">
        <f t="shared" si="38"/>
        <v>3.4822704126939327E-10</v>
      </c>
      <c r="I352" s="4">
        <f t="shared" si="39"/>
        <v>3.4822704126939327E-8</v>
      </c>
      <c r="J352" s="4"/>
      <c r="K352" s="4"/>
      <c r="L352" s="4"/>
      <c r="M352" s="4">
        <v>4.2027534362956201E+18</v>
      </c>
      <c r="N352" s="4">
        <f t="shared" si="36"/>
        <v>-281776813315584</v>
      </c>
      <c r="O352" s="4">
        <f t="shared" si="40"/>
        <v>-6.7050259025493495E-5</v>
      </c>
      <c r="P352" s="4">
        <f t="shared" si="41"/>
        <v>6.7050259025493494E-3</v>
      </c>
      <c r="Q352" s="4"/>
    </row>
    <row r="353" spans="2:17" x14ac:dyDescent="0.25">
      <c r="B353" s="4">
        <v>3477954462</v>
      </c>
      <c r="C353" s="4">
        <v>1252189333</v>
      </c>
      <c r="D353" s="4"/>
      <c r="E353" s="4">
        <f t="shared" si="35"/>
        <v>4.3550574779761536E+18</v>
      </c>
      <c r="F353" s="4">
        <v>4.35506281604802E+18</v>
      </c>
      <c r="G353" s="4">
        <f t="shared" si="37"/>
        <v>-5338071866368</v>
      </c>
      <c r="H353" s="4">
        <f t="shared" si="38"/>
        <v>1.225717890834512E-6</v>
      </c>
      <c r="I353" s="4">
        <f t="shared" si="39"/>
        <v>1.225717890834512E-4</v>
      </c>
      <c r="J353" s="4"/>
      <c r="K353" s="4"/>
      <c r="L353" s="4"/>
      <c r="M353" s="4">
        <v>4.3550575050387E+18</v>
      </c>
      <c r="N353" s="4">
        <f t="shared" si="36"/>
        <v>-27062546432</v>
      </c>
      <c r="O353" s="4">
        <f t="shared" si="40"/>
        <v>-6.2140503469488729E-9</v>
      </c>
      <c r="P353" s="4">
        <f t="shared" si="41"/>
        <v>6.2140503469488734E-7</v>
      </c>
      <c r="Q353" s="4"/>
    </row>
    <row r="354" spans="2:17" x14ac:dyDescent="0.25">
      <c r="B354" s="4">
        <v>3979257306</v>
      </c>
      <c r="C354" s="4">
        <v>4010402270</v>
      </c>
      <c r="D354" s="4"/>
      <c r="E354" s="4">
        <f t="shared" si="35"/>
        <v>1.5958422532896485E+19</v>
      </c>
      <c r="F354" s="4">
        <v>1.59584231453575E+19</v>
      </c>
      <c r="G354" s="4">
        <f t="shared" si="37"/>
        <v>-612461015040</v>
      </c>
      <c r="H354" s="4">
        <f t="shared" si="38"/>
        <v>3.8378543604637667E-8</v>
      </c>
      <c r="I354" s="4">
        <f t="shared" si="39"/>
        <v>3.8378543604637664E-6</v>
      </c>
      <c r="J354" s="4"/>
      <c r="K354" s="4"/>
      <c r="L354" s="4"/>
      <c r="M354" s="4">
        <v>1.5958981769962701E+19</v>
      </c>
      <c r="N354" s="4">
        <f t="shared" si="36"/>
        <v>-559237066215424</v>
      </c>
      <c r="O354" s="4">
        <f t="shared" si="40"/>
        <v>-3.5043380074855143E-5</v>
      </c>
      <c r="P354" s="4">
        <f t="shared" si="41"/>
        <v>3.5043380074855144E-3</v>
      </c>
      <c r="Q354" s="4"/>
    </row>
    <row r="355" spans="2:17" x14ac:dyDescent="0.25">
      <c r="B355" s="4">
        <v>3398017429</v>
      </c>
      <c r="C355" s="4">
        <v>3410650518</v>
      </c>
      <c r="D355" s="4"/>
      <c r="E355" s="4">
        <f t="shared" si="35"/>
        <v>1.1589449904391879E+19</v>
      </c>
      <c r="F355" s="4">
        <v>1.1589449492837501E+19</v>
      </c>
      <c r="G355" s="4">
        <f t="shared" si="37"/>
        <v>411554377728</v>
      </c>
      <c r="H355" s="4">
        <f t="shared" si="38"/>
        <v>3.551112271273889E-8</v>
      </c>
      <c r="I355" s="4">
        <f t="shared" si="39"/>
        <v>3.5511122712738889E-6</v>
      </c>
      <c r="J355" s="4"/>
      <c r="K355" s="4"/>
      <c r="L355" s="4"/>
      <c r="M355" s="4">
        <v>1.15897317093765E+19</v>
      </c>
      <c r="N355" s="4">
        <f t="shared" si="36"/>
        <v>-281804984621056</v>
      </c>
      <c r="O355" s="4">
        <f t="shared" si="40"/>
        <v>-2.4315648020038004E-5</v>
      </c>
      <c r="P355" s="4">
        <f t="shared" si="41"/>
        <v>2.4315648020038004E-3</v>
      </c>
      <c r="Q355" s="4"/>
    </row>
    <row r="356" spans="2:17" x14ac:dyDescent="0.25">
      <c r="B356" s="4">
        <v>4100375016</v>
      </c>
      <c r="C356" s="4">
        <v>2890873176</v>
      </c>
      <c r="D356" s="4"/>
      <c r="E356" s="4">
        <f t="shared" si="35"/>
        <v>1.1853664145294971E+19</v>
      </c>
      <c r="F356" s="4">
        <v>1.18536641507007E+19</v>
      </c>
      <c r="G356" s="4">
        <f t="shared" si="37"/>
        <v>-5405728768</v>
      </c>
      <c r="H356" s="4">
        <f t="shared" si="38"/>
        <v>4.5603863090263738E-10</v>
      </c>
      <c r="I356" s="4">
        <f t="shared" si="39"/>
        <v>4.5603863090263737E-8</v>
      </c>
      <c r="J356" s="4"/>
      <c r="K356" s="4"/>
      <c r="L356" s="4"/>
      <c r="M356" s="4">
        <v>1.1853945995146101E+19</v>
      </c>
      <c r="N356" s="4">
        <f t="shared" si="36"/>
        <v>-281849851129856</v>
      </c>
      <c r="O356" s="4">
        <f t="shared" si="40"/>
        <v>-2.3777445326197264E-5</v>
      </c>
      <c r="P356" s="4">
        <f t="shared" si="41"/>
        <v>2.3777445326197263E-3</v>
      </c>
      <c r="Q356" s="4"/>
    </row>
    <row r="357" spans="2:17" x14ac:dyDescent="0.25">
      <c r="B357" s="4">
        <v>948232305</v>
      </c>
      <c r="C357" s="4">
        <v>3767772609</v>
      </c>
      <c r="D357" s="4"/>
      <c r="E357" s="4">
        <f t="shared" si="35"/>
        <v>3.5727237057479337E+18</v>
      </c>
      <c r="F357" s="4">
        <v>3.57052382332109E+18</v>
      </c>
      <c r="G357" s="4">
        <f t="shared" si="37"/>
        <v>2199882426843648</v>
      </c>
      <c r="H357" s="4">
        <f t="shared" si="38"/>
        <v>6.1574378766104791E-4</v>
      </c>
      <c r="I357" s="4">
        <f t="shared" si="39"/>
        <v>6.157437876610479E-2</v>
      </c>
      <c r="J357" s="4"/>
      <c r="K357" s="4"/>
      <c r="L357" s="4"/>
      <c r="M357" s="4">
        <v>3.5730110466102098E+18</v>
      </c>
      <c r="N357" s="4">
        <f t="shared" si="36"/>
        <v>-287340862276096</v>
      </c>
      <c r="O357" s="4">
        <f t="shared" si="40"/>
        <v>-8.0426275844899811E-5</v>
      </c>
      <c r="P357" s="4">
        <f t="shared" si="41"/>
        <v>8.0426275844899808E-3</v>
      </c>
      <c r="Q357" s="4"/>
    </row>
    <row r="358" spans="2:17" x14ac:dyDescent="0.25">
      <c r="B358" s="4">
        <v>4154599919</v>
      </c>
      <c r="C358" s="4">
        <v>2950612831</v>
      </c>
      <c r="D358" s="4"/>
      <c r="E358" s="4">
        <f t="shared" si="35"/>
        <v>1.2258615828672961E+19</v>
      </c>
      <c r="F358" s="4">
        <v>1.2258622283442901E+19</v>
      </c>
      <c r="G358" s="4">
        <f t="shared" si="37"/>
        <v>-6454769940480</v>
      </c>
      <c r="H358" s="4">
        <f t="shared" si="38"/>
        <v>5.2654965541723422E-7</v>
      </c>
      <c r="I358" s="4">
        <f t="shared" si="39"/>
        <v>5.2654965541723426E-5</v>
      </c>
      <c r="J358" s="4"/>
      <c r="K358" s="4"/>
      <c r="L358" s="4"/>
      <c r="M358" s="4">
        <v>1.2258896740321599E+19</v>
      </c>
      <c r="N358" s="4">
        <f t="shared" si="36"/>
        <v>-280911648638976</v>
      </c>
      <c r="O358" s="4">
        <f t="shared" si="40"/>
        <v>-2.291544596592401E-5</v>
      </c>
      <c r="P358" s="4">
        <f t="shared" si="41"/>
        <v>2.2915445965924009E-3</v>
      </c>
      <c r="Q358" s="4"/>
    </row>
    <row r="359" spans="2:17" x14ac:dyDescent="0.25">
      <c r="B359" s="4">
        <v>3932679636</v>
      </c>
      <c r="C359" s="4">
        <v>3867541453</v>
      </c>
      <c r="D359" s="4"/>
      <c r="E359" s="4">
        <f t="shared" si="35"/>
        <v>1.5209801513598951E+19</v>
      </c>
      <c r="F359" s="4">
        <v>1.5211200888668299E+19</v>
      </c>
      <c r="G359" s="4">
        <f t="shared" si="37"/>
        <v>-1399375069347840</v>
      </c>
      <c r="H359" s="4">
        <f t="shared" si="38"/>
        <v>9.2004821239558639E-5</v>
      </c>
      <c r="I359" s="4">
        <f t="shared" si="39"/>
        <v>9.2004821239558641E-3</v>
      </c>
      <c r="J359" s="4"/>
      <c r="K359" s="4"/>
      <c r="L359" s="4"/>
      <c r="M359" s="4">
        <v>1.52103725680129E+19</v>
      </c>
      <c r="N359" s="4">
        <f t="shared" si="36"/>
        <v>-571054413948928</v>
      </c>
      <c r="O359" s="4">
        <f t="shared" si="40"/>
        <v>-3.7545158852885307E-5</v>
      </c>
      <c r="P359" s="4">
        <f t="shared" si="41"/>
        <v>3.7545158852885308E-3</v>
      </c>
      <c r="Q359" s="4"/>
    </row>
    <row r="360" spans="2:17" x14ac:dyDescent="0.25">
      <c r="B360" s="4">
        <v>1685162696</v>
      </c>
      <c r="C360" s="4">
        <v>3142469494</v>
      </c>
      <c r="D360" s="4"/>
      <c r="E360" s="4">
        <f t="shared" si="35"/>
        <v>5.2955723646067958E+18</v>
      </c>
      <c r="F360" s="4">
        <v>5.2955728429905295E+18</v>
      </c>
      <c r="G360" s="4">
        <f t="shared" si="37"/>
        <v>-478383733760</v>
      </c>
      <c r="H360" s="4">
        <f t="shared" si="38"/>
        <v>9.033654925713034E-8</v>
      </c>
      <c r="I360" s="4">
        <f t="shared" si="39"/>
        <v>9.0336549257130335E-6</v>
      </c>
      <c r="J360" s="4"/>
      <c r="K360" s="4"/>
      <c r="L360" s="4"/>
      <c r="M360" s="4">
        <v>5.2955722691024404E+18</v>
      </c>
      <c r="N360" s="4">
        <f t="shared" si="36"/>
        <v>95504355328</v>
      </c>
      <c r="O360" s="4">
        <f t="shared" si="40"/>
        <v>1.8034755972047103E-8</v>
      </c>
      <c r="P360" s="4">
        <f t="shared" si="41"/>
        <v>1.8034755972047104E-6</v>
      </c>
      <c r="Q360" s="4"/>
    </row>
    <row r="361" spans="2:17" x14ac:dyDescent="0.25">
      <c r="B361" s="4">
        <v>1000754807</v>
      </c>
      <c r="C361" s="4">
        <v>2193920773</v>
      </c>
      <c r="D361" s="4"/>
      <c r="E361" s="4">
        <f t="shared" si="35"/>
        <v>2.1955767597569057E+18</v>
      </c>
      <c r="F361" s="4">
        <v>2.18926504472527E+18</v>
      </c>
      <c r="G361" s="4">
        <f t="shared" si="37"/>
        <v>6311715031635712</v>
      </c>
      <c r="H361" s="4">
        <f t="shared" si="38"/>
        <v>2.8747412285118853E-3</v>
      </c>
      <c r="I361" s="4">
        <f t="shared" si="39"/>
        <v>0.28747412285118851</v>
      </c>
      <c r="J361" s="4"/>
      <c r="K361" s="4"/>
      <c r="L361" s="4"/>
      <c r="M361" s="4">
        <v>2.19557720661921E+18</v>
      </c>
      <c r="N361" s="4">
        <f t="shared" si="36"/>
        <v>-446862304256</v>
      </c>
      <c r="O361" s="4">
        <f t="shared" si="40"/>
        <v>-2.0352843610235545E-7</v>
      </c>
      <c r="P361" s="4">
        <f t="shared" si="41"/>
        <v>2.0352843610235546E-5</v>
      </c>
      <c r="Q361" s="4"/>
    </row>
    <row r="362" spans="2:17" x14ac:dyDescent="0.25">
      <c r="B362" s="4">
        <v>1121865861</v>
      </c>
      <c r="C362" s="4">
        <v>614806089</v>
      </c>
      <c r="D362" s="4"/>
      <c r="E362" s="4">
        <f t="shared" si="35"/>
        <v>6.8972996238402765E+17</v>
      </c>
      <c r="F362" s="4">
        <v>6.8913504589668096E+17</v>
      </c>
      <c r="G362" s="4">
        <f t="shared" si="37"/>
        <v>594916487346688</v>
      </c>
      <c r="H362" s="4">
        <f t="shared" si="38"/>
        <v>8.6253536861060785E-4</v>
      </c>
      <c r="I362" s="4">
        <f t="shared" si="39"/>
        <v>8.6253536861060784E-2</v>
      </c>
      <c r="J362" s="4"/>
      <c r="K362" s="4"/>
      <c r="L362" s="4"/>
      <c r="M362" s="4">
        <v>6.8972990199126106E+17</v>
      </c>
      <c r="N362" s="4">
        <f t="shared" si="36"/>
        <v>60392766592</v>
      </c>
      <c r="O362" s="4">
        <f t="shared" si="40"/>
        <v>8.7560016072456101E-8</v>
      </c>
      <c r="P362" s="4">
        <f t="shared" si="41"/>
        <v>8.7560016072456109E-6</v>
      </c>
      <c r="Q362" s="4"/>
    </row>
    <row r="363" spans="2:17" x14ac:dyDescent="0.25">
      <c r="B363" s="4">
        <v>3985265627</v>
      </c>
      <c r="C363" s="4">
        <v>2410297631</v>
      </c>
      <c r="D363" s="4"/>
      <c r="E363" s="4">
        <f t="shared" si="35"/>
        <v>9.605676299663829E+18</v>
      </c>
      <c r="F363" s="4">
        <v>9.5973953246938399E+18</v>
      </c>
      <c r="G363" s="4">
        <f t="shared" si="37"/>
        <v>8280974969989120</v>
      </c>
      <c r="H363" s="4">
        <f t="shared" si="38"/>
        <v>8.6209182067471194E-4</v>
      </c>
      <c r="I363" s="4">
        <f t="shared" si="39"/>
        <v>8.6209182067471191E-2</v>
      </c>
      <c r="J363" s="4"/>
      <c r="K363" s="4"/>
      <c r="L363" s="4"/>
      <c r="M363" s="4">
        <v>9.6059577334914806E+18</v>
      </c>
      <c r="N363" s="4">
        <f t="shared" si="36"/>
        <v>-281433827651584</v>
      </c>
      <c r="O363" s="4">
        <f t="shared" si="40"/>
        <v>-2.9298699942807086E-5</v>
      </c>
      <c r="P363" s="4">
        <f t="shared" si="41"/>
        <v>2.9298699942807089E-3</v>
      </c>
      <c r="Q363" s="4"/>
    </row>
    <row r="364" spans="2:17" x14ac:dyDescent="0.25">
      <c r="B364" s="4">
        <v>3872827341</v>
      </c>
      <c r="C364" s="4">
        <v>1708706507</v>
      </c>
      <c r="D364" s="4"/>
      <c r="E364" s="4">
        <f t="shared" si="35"/>
        <v>6.6175252780542075E+18</v>
      </c>
      <c r="F364" s="4">
        <v>6.6197548896204104E+18</v>
      </c>
      <c r="G364" s="4">
        <f t="shared" si="37"/>
        <v>-2229611566202880</v>
      </c>
      <c r="H364" s="4">
        <f t="shared" si="38"/>
        <v>3.3692528135811922E-4</v>
      </c>
      <c r="I364" s="4">
        <f t="shared" si="39"/>
        <v>3.3692528135811924E-2</v>
      </c>
      <c r="J364" s="4"/>
      <c r="K364" s="4"/>
      <c r="L364" s="4"/>
      <c r="M364" s="4">
        <v>6.6178067483699896E+18</v>
      </c>
      <c r="N364" s="4">
        <f t="shared" si="36"/>
        <v>-281470315782144</v>
      </c>
      <c r="O364" s="4">
        <f t="shared" si="40"/>
        <v>-4.2534074892858811E-5</v>
      </c>
      <c r="P364" s="4">
        <f t="shared" si="41"/>
        <v>4.2534074892858808E-3</v>
      </c>
      <c r="Q364" s="4"/>
    </row>
    <row r="365" spans="2:17" x14ac:dyDescent="0.25">
      <c r="B365" s="4">
        <v>1501628083</v>
      </c>
      <c r="C365" s="4">
        <v>1059425918</v>
      </c>
      <c r="D365" s="4"/>
      <c r="E365" s="4">
        <f t="shared" si="35"/>
        <v>1.5908637103268552E+18</v>
      </c>
      <c r="F365" s="4">
        <v>1.59085539215693E+18</v>
      </c>
      <c r="G365" s="4">
        <f t="shared" si="37"/>
        <v>8318169925120</v>
      </c>
      <c r="H365" s="4">
        <f t="shared" si="38"/>
        <v>5.2287131016465059E-6</v>
      </c>
      <c r="I365" s="4">
        <f t="shared" si="39"/>
        <v>5.2287131016465064E-4</v>
      </c>
      <c r="J365" s="4"/>
      <c r="K365" s="4"/>
      <c r="L365" s="4"/>
      <c r="M365" s="4">
        <v>1.5908618452319099E+18</v>
      </c>
      <c r="N365" s="4">
        <f t="shared" si="36"/>
        <v>1865094945280</v>
      </c>
      <c r="O365" s="4">
        <f t="shared" si="40"/>
        <v>1.1723788362089182E-6</v>
      </c>
      <c r="P365" s="4">
        <f t="shared" si="41"/>
        <v>1.1723788362089182E-4</v>
      </c>
      <c r="Q365" s="4"/>
    </row>
    <row r="366" spans="2:17" x14ac:dyDescent="0.25">
      <c r="B366" s="4">
        <v>106527244</v>
      </c>
      <c r="C366" s="4">
        <v>436733492</v>
      </c>
      <c r="D366" s="4"/>
      <c r="E366" s="4">
        <f t="shared" si="35"/>
        <v>4.6524015265256048E+16</v>
      </c>
      <c r="F366" s="4">
        <v>4.50498370432484E+16</v>
      </c>
      <c r="G366" s="4">
        <f t="shared" si="37"/>
        <v>1474178222007648</v>
      </c>
      <c r="H366" s="4">
        <f t="shared" si="38"/>
        <v>3.1686392793112132E-2</v>
      </c>
      <c r="I366" s="4">
        <f t="shared" si="39"/>
        <v>3.168639279311213</v>
      </c>
      <c r="J366" s="4"/>
      <c r="K366" s="4"/>
      <c r="L366" s="4"/>
      <c r="M366" s="4">
        <v>4.6523965690801504E+16</v>
      </c>
      <c r="N366" s="4">
        <f t="shared" si="36"/>
        <v>49574454544</v>
      </c>
      <c r="O366" s="4">
        <f t="shared" si="40"/>
        <v>1.0655669821564608E-6</v>
      </c>
      <c r="P366" s="4">
        <f t="shared" si="41"/>
        <v>1.0655669821564608E-4</v>
      </c>
      <c r="Q366" s="4"/>
    </row>
    <row r="367" spans="2:17" x14ac:dyDescent="0.25">
      <c r="B367" s="4">
        <v>1176909452</v>
      </c>
      <c r="C367" s="4">
        <v>1364521122</v>
      </c>
      <c r="D367" s="4"/>
      <c r="E367" s="4">
        <f t="shared" si="35"/>
        <v>1.6059178059354452E+18</v>
      </c>
      <c r="F367" s="4">
        <v>1.6059178059780101E+18</v>
      </c>
      <c r="G367" s="4">
        <f t="shared" si="37"/>
        <v>-42564864</v>
      </c>
      <c r="H367" s="4">
        <f t="shared" si="38"/>
        <v>2.6505007817137949E-11</v>
      </c>
      <c r="I367" s="4">
        <f t="shared" si="39"/>
        <v>2.650500781713795E-9</v>
      </c>
      <c r="J367" s="4"/>
      <c r="K367" s="4"/>
      <c r="L367" s="4"/>
      <c r="M367" s="4">
        <v>1.6059178187006999E+18</v>
      </c>
      <c r="N367" s="4">
        <f t="shared" si="36"/>
        <v>-12765254656</v>
      </c>
      <c r="O367" s="4">
        <f t="shared" si="40"/>
        <v>-7.9488841887298545E-9</v>
      </c>
      <c r="P367" s="4">
        <f t="shared" si="41"/>
        <v>7.9488841887298543E-7</v>
      </c>
      <c r="Q367" s="4"/>
    </row>
    <row r="368" spans="2:17" x14ac:dyDescent="0.25">
      <c r="B368" s="4">
        <v>1617065664</v>
      </c>
      <c r="C368" s="4">
        <v>2759304520</v>
      </c>
      <c r="D368" s="4"/>
      <c r="E368" s="4">
        <f t="shared" si="35"/>
        <v>4.4619765958120013E+18</v>
      </c>
      <c r="F368" s="4">
        <v>4.4636800584578898E+18</v>
      </c>
      <c r="G368" s="4">
        <f t="shared" si="37"/>
        <v>-1703462645888512</v>
      </c>
      <c r="H368" s="4">
        <f t="shared" si="38"/>
        <v>3.8177310196727102E-4</v>
      </c>
      <c r="I368" s="4">
        <f t="shared" si="39"/>
        <v>3.8177310196727099E-2</v>
      </c>
      <c r="J368" s="4"/>
      <c r="K368" s="4"/>
      <c r="L368" s="4"/>
      <c r="M368" s="4">
        <v>4.46197622468627E+18</v>
      </c>
      <c r="N368" s="4">
        <f t="shared" si="36"/>
        <v>371125731328</v>
      </c>
      <c r="O368" s="4">
        <f t="shared" si="40"/>
        <v>8.3175185561559774E-8</v>
      </c>
      <c r="P368" s="4">
        <f t="shared" si="41"/>
        <v>8.3175185561559773E-6</v>
      </c>
      <c r="Q368" s="4"/>
    </row>
    <row r="369" spans="2:17" x14ac:dyDescent="0.25">
      <c r="B369" s="4">
        <v>1796238038</v>
      </c>
      <c r="C369" s="4">
        <v>4209146869</v>
      </c>
      <c r="D369" s="4"/>
      <c r="E369" s="4">
        <f t="shared" si="35"/>
        <v>7.5606297136264028E+18</v>
      </c>
      <c r="F369" s="4">
        <v>7.5606308946154895E+18</v>
      </c>
      <c r="G369" s="4">
        <f t="shared" si="37"/>
        <v>-1180989086720</v>
      </c>
      <c r="H369" s="4">
        <f t="shared" si="38"/>
        <v>1.5620247670528317E-7</v>
      </c>
      <c r="I369" s="4">
        <f t="shared" si="39"/>
        <v>1.5620247670528315E-5</v>
      </c>
      <c r="J369" s="4"/>
      <c r="K369" s="4"/>
      <c r="L369" s="4"/>
      <c r="M369" s="4">
        <v>7.5606265708596695E+18</v>
      </c>
      <c r="N369" s="4">
        <f t="shared" si="36"/>
        <v>3142766733312</v>
      </c>
      <c r="O369" s="4">
        <f t="shared" si="40"/>
        <v>4.1567526149942793E-7</v>
      </c>
      <c r="P369" s="4">
        <f t="shared" si="41"/>
        <v>4.1567526149942791E-5</v>
      </c>
      <c r="Q369" s="4"/>
    </row>
    <row r="370" spans="2:17" x14ac:dyDescent="0.25">
      <c r="B370" s="4">
        <v>3767929281</v>
      </c>
      <c r="C370" s="4">
        <v>2102272762</v>
      </c>
      <c r="D370" s="4"/>
      <c r="E370" s="4">
        <f t="shared" si="35"/>
        <v>7.921215096588544E+18</v>
      </c>
      <c r="F370" s="4">
        <v>7.9286710187842703E+18</v>
      </c>
      <c r="G370" s="4">
        <f t="shared" si="37"/>
        <v>-7455922195726336</v>
      </c>
      <c r="H370" s="4">
        <f t="shared" si="38"/>
        <v>9.4125990833621002E-4</v>
      </c>
      <c r="I370" s="4">
        <f t="shared" si="39"/>
        <v>9.4125990833620998E-2</v>
      </c>
      <c r="J370" s="4"/>
      <c r="K370" s="4"/>
      <c r="L370" s="4"/>
      <c r="M370" s="4">
        <v>7.9212151365722501E+18</v>
      </c>
      <c r="N370" s="4">
        <f t="shared" si="36"/>
        <v>-39983706112</v>
      </c>
      <c r="O370" s="4">
        <f t="shared" si="40"/>
        <v>-5.0476733208797617E-9</v>
      </c>
      <c r="P370" s="4">
        <f t="shared" si="41"/>
        <v>5.0476733208797612E-7</v>
      </c>
      <c r="Q370" s="4"/>
    </row>
    <row r="371" spans="2:17" x14ac:dyDescent="0.25">
      <c r="B371" s="4">
        <v>1868362462</v>
      </c>
      <c r="C371" s="4">
        <v>3609201070</v>
      </c>
      <c r="D371" s="4"/>
      <c r="E371" s="4">
        <f t="shared" si="35"/>
        <v>6.7432957969982341E+18</v>
      </c>
      <c r="F371" s="4">
        <v>6.74289339527151E+18</v>
      </c>
      <c r="G371" s="4">
        <f t="shared" si="37"/>
        <v>402401726724096</v>
      </c>
      <c r="H371" s="4">
        <f t="shared" si="38"/>
        <v>5.9674340090972194E-5</v>
      </c>
      <c r="I371" s="4">
        <f t="shared" si="39"/>
        <v>5.9674340090972193E-3</v>
      </c>
      <c r="J371" s="4"/>
      <c r="K371" s="4"/>
      <c r="L371" s="4"/>
      <c r="M371" s="4">
        <v>6.7432959128525496E+18</v>
      </c>
      <c r="N371" s="4">
        <f t="shared" si="36"/>
        <v>-115854315520</v>
      </c>
      <c r="O371" s="4">
        <f t="shared" si="40"/>
        <v>-1.7180666399295778E-8</v>
      </c>
      <c r="P371" s="4">
        <f t="shared" si="41"/>
        <v>1.7180666399295777E-6</v>
      </c>
      <c r="Q371" s="4"/>
    </row>
    <row r="372" spans="2:17" x14ac:dyDescent="0.25">
      <c r="B372" s="4">
        <v>3954006999</v>
      </c>
      <c r="C372" s="4">
        <v>3759126976</v>
      </c>
      <c r="D372" s="4"/>
      <c r="E372" s="4">
        <f t="shared" si="35"/>
        <v>1.4863614373233705E+19</v>
      </c>
      <c r="F372" s="4">
        <v>1.48621605288185E+19</v>
      </c>
      <c r="G372" s="4">
        <f t="shared" si="37"/>
        <v>1453844415205376</v>
      </c>
      <c r="H372" s="4">
        <f t="shared" si="38"/>
        <v>9.7812307201904341E-5</v>
      </c>
      <c r="I372" s="4">
        <f t="shared" si="39"/>
        <v>9.7812307201904335E-3</v>
      </c>
      <c r="J372" s="4"/>
      <c r="K372" s="4"/>
      <c r="L372" s="4"/>
      <c r="M372" s="4">
        <v>1.4863889283398101E+19</v>
      </c>
      <c r="N372" s="4">
        <f t="shared" si="36"/>
        <v>-274910164396032</v>
      </c>
      <c r="O372" s="4">
        <f t="shared" si="40"/>
        <v>-1.8495512430078135E-5</v>
      </c>
      <c r="P372" s="4">
        <f t="shared" si="41"/>
        <v>1.8495512430078136E-3</v>
      </c>
      <c r="Q372" s="4"/>
    </row>
    <row r="373" spans="2:17" x14ac:dyDescent="0.25">
      <c r="B373" s="4">
        <v>4009483229</v>
      </c>
      <c r="C373" s="4">
        <v>31667715</v>
      </c>
      <c r="D373" s="4"/>
      <c r="E373" s="4">
        <f t="shared" si="35"/>
        <v>1.2697117219325173E+17</v>
      </c>
      <c r="F373" s="4">
        <v>1.2697544107593501E+17</v>
      </c>
      <c r="G373" s="4">
        <f t="shared" si="37"/>
        <v>-4268882683280</v>
      </c>
      <c r="H373" s="4">
        <f t="shared" si="38"/>
        <v>3.362088109876395E-5</v>
      </c>
      <c r="I373" s="4">
        <f t="shared" si="39"/>
        <v>3.3620881098763949E-3</v>
      </c>
      <c r="J373" s="4"/>
      <c r="K373" s="4"/>
      <c r="L373" s="4"/>
      <c r="M373" s="4">
        <v>1.26971206082402E+17</v>
      </c>
      <c r="N373" s="4">
        <f t="shared" si="36"/>
        <v>-33889150272</v>
      </c>
      <c r="O373" s="4">
        <f t="shared" si="40"/>
        <v>-2.6690428769469251E-7</v>
      </c>
      <c r="P373" s="4">
        <f t="shared" si="41"/>
        <v>2.669042876946925E-5</v>
      </c>
      <c r="Q373" s="4"/>
    </row>
    <row r="374" spans="2:17" x14ac:dyDescent="0.25">
      <c r="B374" s="4">
        <v>1084381313</v>
      </c>
      <c r="C374" s="4">
        <v>1473929903</v>
      </c>
      <c r="D374" s="4"/>
      <c r="E374" s="4">
        <f t="shared" si="35"/>
        <v>1.5983020434851026E+18</v>
      </c>
      <c r="F374" s="4">
        <v>1.5987200484231501E+18</v>
      </c>
      <c r="G374" s="4">
        <f t="shared" si="37"/>
        <v>-418004938047488</v>
      </c>
      <c r="H374" s="4">
        <f t="shared" si="38"/>
        <v>2.6153062855130117E-4</v>
      </c>
      <c r="I374" s="4">
        <f t="shared" si="39"/>
        <v>2.6153062855130117E-2</v>
      </c>
      <c r="J374" s="4"/>
      <c r="K374" s="4"/>
      <c r="L374" s="4"/>
      <c r="M374" s="4">
        <v>1.5983004902957801E+18</v>
      </c>
      <c r="N374" s="4">
        <f t="shared" si="36"/>
        <v>1553189322496</v>
      </c>
      <c r="O374" s="4">
        <f t="shared" si="40"/>
        <v>9.7177459593886637E-7</v>
      </c>
      <c r="P374" s="4">
        <f t="shared" si="41"/>
        <v>9.7177459593886638E-5</v>
      </c>
      <c r="Q374" s="4"/>
    </row>
    <row r="375" spans="2:17" x14ac:dyDescent="0.25">
      <c r="B375" s="4">
        <v>3535530917</v>
      </c>
      <c r="C375" s="4">
        <v>891379306</v>
      </c>
      <c r="D375" s="4"/>
      <c r="E375" s="4">
        <f t="shared" si="35"/>
        <v>3.1514990951370035E+18</v>
      </c>
      <c r="F375" s="4">
        <v>3.1514944341623101E+18</v>
      </c>
      <c r="G375" s="4">
        <f t="shared" si="37"/>
        <v>4660974693376</v>
      </c>
      <c r="H375" s="4">
        <f t="shared" si="38"/>
        <v>1.4789706589375922E-6</v>
      </c>
      <c r="I375" s="4">
        <f t="shared" si="39"/>
        <v>1.4789706589375922E-4</v>
      </c>
      <c r="J375" s="4"/>
      <c r="K375" s="4"/>
      <c r="L375" s="4"/>
      <c r="M375" s="4">
        <v>3.1514983604391398E+18</v>
      </c>
      <c r="N375" s="4">
        <f t="shared" si="36"/>
        <v>734697863680</v>
      </c>
      <c r="O375" s="4">
        <f t="shared" si="40"/>
        <v>2.3312647140330556E-7</v>
      </c>
      <c r="P375" s="4">
        <f t="shared" si="41"/>
        <v>2.3312647140330557E-5</v>
      </c>
      <c r="Q375" s="4"/>
    </row>
    <row r="376" spans="2:17" x14ac:dyDescent="0.25">
      <c r="B376" s="4">
        <v>2593894709</v>
      </c>
      <c r="C376" s="4">
        <v>1700913354</v>
      </c>
      <c r="D376" s="4"/>
      <c r="E376" s="4">
        <f t="shared" si="35"/>
        <v>4.411990149408044E+18</v>
      </c>
      <c r="F376" s="4">
        <v>4.4173051322375301E+18</v>
      </c>
      <c r="G376" s="4">
        <f t="shared" si="37"/>
        <v>-5314982829486080</v>
      </c>
      <c r="H376" s="4">
        <f t="shared" si="38"/>
        <v>1.2046678821799252E-3</v>
      </c>
      <c r="I376" s="4">
        <f t="shared" si="39"/>
        <v>0.12046678821799252</v>
      </c>
      <c r="J376" s="4"/>
      <c r="K376" s="4"/>
      <c r="L376" s="4"/>
      <c r="M376" s="4">
        <v>4.41227159106161E+18</v>
      </c>
      <c r="N376" s="4">
        <f t="shared" si="36"/>
        <v>-281441653565952</v>
      </c>
      <c r="O376" s="4">
        <f t="shared" si="40"/>
        <v>-6.3790181762693408E-5</v>
      </c>
      <c r="P376" s="4">
        <f t="shared" si="41"/>
        <v>6.3790181762693405E-3</v>
      </c>
      <c r="Q376" s="4"/>
    </row>
    <row r="377" spans="2:17" x14ac:dyDescent="0.25">
      <c r="B377" s="4">
        <v>118928398</v>
      </c>
      <c r="C377" s="4">
        <v>2253103372</v>
      </c>
      <c r="D377" s="4"/>
      <c r="E377" s="4">
        <f t="shared" si="35"/>
        <v>2.6795797456035805E+17</v>
      </c>
      <c r="F377" s="4">
        <v>2.6948069723706499E+17</v>
      </c>
      <c r="G377" s="4">
        <f t="shared" si="37"/>
        <v>-1522722676706944</v>
      </c>
      <c r="H377" s="4">
        <f t="shared" si="38"/>
        <v>5.6826921430694266E-3</v>
      </c>
      <c r="I377" s="4">
        <f t="shared" si="39"/>
        <v>0.56826921430694266</v>
      </c>
      <c r="J377" s="4"/>
      <c r="K377" s="4"/>
      <c r="L377" s="4"/>
      <c r="M377" s="4">
        <v>2.6795744686157299E+17</v>
      </c>
      <c r="N377" s="4">
        <f t="shared" si="36"/>
        <v>527698785056</v>
      </c>
      <c r="O377" s="4">
        <f t="shared" si="40"/>
        <v>1.9693341313010069E-6</v>
      </c>
      <c r="P377" s="4">
        <f t="shared" si="41"/>
        <v>1.9693341313010068E-4</v>
      </c>
      <c r="Q377" s="4"/>
    </row>
    <row r="378" spans="2:17" x14ac:dyDescent="0.25">
      <c r="B378" s="4">
        <v>4288204287</v>
      </c>
      <c r="C378" s="4">
        <v>984329333</v>
      </c>
      <c r="D378" s="4"/>
      <c r="E378" s="4">
        <f t="shared" si="35"/>
        <v>4.2210052655904507E+18</v>
      </c>
      <c r="F378" s="4">
        <v>4.2210052660232801E+18</v>
      </c>
      <c r="G378" s="4">
        <f t="shared" si="37"/>
        <v>-432829440</v>
      </c>
      <c r="H378" s="4">
        <f t="shared" si="38"/>
        <v>1.0254179105826207E-10</v>
      </c>
      <c r="I378" s="4">
        <f t="shared" si="39"/>
        <v>1.0254179105826208E-8</v>
      </c>
      <c r="J378" s="4"/>
      <c r="K378" s="4"/>
      <c r="L378" s="4"/>
      <c r="M378" s="4">
        <v>4.2212866092550702E+18</v>
      </c>
      <c r="N378" s="4">
        <f t="shared" si="36"/>
        <v>-281343664619520</v>
      </c>
      <c r="O378" s="4">
        <f t="shared" si="40"/>
        <v>-6.6653237064883065E-5</v>
      </c>
      <c r="P378" s="4">
        <f t="shared" si="41"/>
        <v>6.6653237064883061E-3</v>
      </c>
      <c r="Q378" s="4"/>
    </row>
    <row r="379" spans="2:17" x14ac:dyDescent="0.25">
      <c r="B379" s="4">
        <v>1572634299</v>
      </c>
      <c r="C379" s="4">
        <v>527094846</v>
      </c>
      <c r="D379" s="4"/>
      <c r="E379" s="4">
        <f t="shared" si="35"/>
        <v>8.2892743364572301E+17</v>
      </c>
      <c r="F379" s="4">
        <v>8.3013354906268698E+17</v>
      </c>
      <c r="G379" s="4">
        <f t="shared" si="37"/>
        <v>-1206115416963968</v>
      </c>
      <c r="H379" s="4">
        <f t="shared" si="38"/>
        <v>1.4550313670514277E-3</v>
      </c>
      <c r="I379" s="4">
        <f t="shared" si="39"/>
        <v>0.14550313670514278</v>
      </c>
      <c r="J379" s="4"/>
      <c r="K379" s="4"/>
      <c r="L379" s="4"/>
      <c r="M379" s="4">
        <v>8.2892743342978099E+17</v>
      </c>
      <c r="N379" s="4">
        <f t="shared" si="36"/>
        <v>215942016</v>
      </c>
      <c r="O379" s="4">
        <f t="shared" si="40"/>
        <v>2.6050774438754058E-10</v>
      </c>
      <c r="P379" s="4">
        <f t="shared" si="41"/>
        <v>2.6050774438754057E-8</v>
      </c>
      <c r="Q379" s="4"/>
    </row>
    <row r="380" spans="2:17" x14ac:dyDescent="0.25">
      <c r="B380" s="4">
        <v>1742592207</v>
      </c>
      <c r="C380" s="4">
        <v>1217069201</v>
      </c>
      <c r="D380" s="4"/>
      <c r="E380" s="4">
        <f t="shared" si="35"/>
        <v>2.1208553050423165E+18</v>
      </c>
      <c r="F380" s="4">
        <v>2.12069571008416E+18</v>
      </c>
      <c r="G380" s="4">
        <f t="shared" si="37"/>
        <v>159594958156544</v>
      </c>
      <c r="H380" s="4">
        <f t="shared" si="38"/>
        <v>7.525028123187294E-5</v>
      </c>
      <c r="I380" s="4">
        <f t="shared" si="39"/>
        <v>7.5250281231872941E-3</v>
      </c>
      <c r="J380" s="4"/>
      <c r="K380" s="4"/>
      <c r="L380" s="4"/>
      <c r="M380" s="4">
        <v>2.12085532405891E+18</v>
      </c>
      <c r="N380" s="4">
        <f t="shared" si="36"/>
        <v>-19016593408</v>
      </c>
      <c r="O380" s="4">
        <f t="shared" si="40"/>
        <v>-8.9664737442428067E-9</v>
      </c>
      <c r="P380" s="4">
        <f t="shared" si="41"/>
        <v>8.9664737442428063E-7</v>
      </c>
      <c r="Q380" s="4"/>
    </row>
    <row r="381" spans="2:17" x14ac:dyDescent="0.25">
      <c r="B381" s="4">
        <v>635459659</v>
      </c>
      <c r="C381" s="4">
        <v>268146719</v>
      </c>
      <c r="D381" s="4"/>
      <c r="E381" s="4">
        <f t="shared" si="35"/>
        <v>1.7039642261770883E+17</v>
      </c>
      <c r="F381" s="4">
        <v>1.7039639503450499E+17</v>
      </c>
      <c r="G381" s="4">
        <f t="shared" si="37"/>
        <v>27583203840</v>
      </c>
      <c r="H381" s="4">
        <f t="shared" si="38"/>
        <v>1.6187666041489624E-7</v>
      </c>
      <c r="I381" s="4">
        <f t="shared" si="39"/>
        <v>1.6187666041489623E-5</v>
      </c>
      <c r="J381" s="4"/>
      <c r="K381" s="4"/>
      <c r="L381" s="4"/>
      <c r="M381" s="4">
        <v>1.70398110784876E+17</v>
      </c>
      <c r="N381" s="4">
        <f t="shared" si="36"/>
        <v>-1688167167168</v>
      </c>
      <c r="O381" s="4">
        <f t="shared" si="40"/>
        <v>-9.9072923083336696E-6</v>
      </c>
      <c r="P381" s="4">
        <f t="shared" si="41"/>
        <v>9.9072923083336705E-4</v>
      </c>
      <c r="Q381" s="4"/>
    </row>
    <row r="382" spans="2:17" x14ac:dyDescent="0.25">
      <c r="B382" s="4">
        <v>706724436</v>
      </c>
      <c r="C382" s="4">
        <v>433904691</v>
      </c>
      <c r="D382" s="4"/>
      <c r="E382" s="4">
        <f t="shared" si="35"/>
        <v>3.0665104802472928E+17</v>
      </c>
      <c r="F382" s="4">
        <v>3.0619490354530701E+17</v>
      </c>
      <c r="G382" s="4">
        <f t="shared" si="37"/>
        <v>456144479422272</v>
      </c>
      <c r="H382" s="4">
        <f t="shared" si="38"/>
        <v>1.4875034093654463E-3</v>
      </c>
      <c r="I382" s="4">
        <f t="shared" si="39"/>
        <v>0.14875034093654463</v>
      </c>
      <c r="J382" s="4"/>
      <c r="K382" s="4"/>
      <c r="L382" s="4"/>
      <c r="M382" s="4">
        <v>3.0693272558497798E+17</v>
      </c>
      <c r="N382" s="4">
        <f t="shared" si="36"/>
        <v>-281677560248704</v>
      </c>
      <c r="O382" s="4">
        <f t="shared" si="40"/>
        <v>-9.1856056603461752E-4</v>
      </c>
      <c r="P382" s="4">
        <f t="shared" si="41"/>
        <v>9.1856056603461758E-2</v>
      </c>
      <c r="Q382" s="4"/>
    </row>
    <row r="383" spans="2:17" x14ac:dyDescent="0.25">
      <c r="B383" s="4">
        <v>3343125902</v>
      </c>
      <c r="C383" s="4">
        <v>294275107</v>
      </c>
      <c r="D383" s="4"/>
      <c r="E383" s="4">
        <f t="shared" si="35"/>
        <v>9.8379873252552154E+17</v>
      </c>
      <c r="F383" s="4">
        <v>9.8374291068877798E+17</v>
      </c>
      <c r="G383" s="4">
        <f t="shared" si="37"/>
        <v>55821836743552</v>
      </c>
      <c r="H383" s="4">
        <f t="shared" si="38"/>
        <v>5.6741114719929646E-5</v>
      </c>
      <c r="I383" s="4">
        <f t="shared" si="39"/>
        <v>5.6741114719929646E-3</v>
      </c>
      <c r="J383" s="4"/>
      <c r="K383" s="4"/>
      <c r="L383" s="4"/>
      <c r="M383" s="4">
        <v>9.8379850604693606E+17</v>
      </c>
      <c r="N383" s="4">
        <f t="shared" si="36"/>
        <v>226478585472</v>
      </c>
      <c r="O383" s="4">
        <f t="shared" si="40"/>
        <v>2.3020825091998654E-7</v>
      </c>
      <c r="P383" s="4">
        <f t="shared" si="41"/>
        <v>2.3020825091998654E-5</v>
      </c>
      <c r="Q383" s="4"/>
    </row>
    <row r="384" spans="2:17" x14ac:dyDescent="0.25">
      <c r="B384" s="4">
        <v>1483749040</v>
      </c>
      <c r="C384" s="4">
        <v>3095656817</v>
      </c>
      <c r="D384" s="4"/>
      <c r="E384" s="4">
        <f t="shared" si="35"/>
        <v>4.5931778303932058E+18</v>
      </c>
      <c r="F384" s="4">
        <v>4.5937022020871997E+18</v>
      </c>
      <c r="G384" s="4">
        <f t="shared" si="37"/>
        <v>-524371693993984</v>
      </c>
      <c r="H384" s="4">
        <f t="shared" si="38"/>
        <v>1.1416315965913612E-4</v>
      </c>
      <c r="I384" s="4">
        <f t="shared" si="39"/>
        <v>1.1416315965913611E-2</v>
      </c>
      <c r="J384" s="4"/>
      <c r="K384" s="4"/>
      <c r="L384" s="4"/>
      <c r="M384" s="4">
        <v>4.5931786872408202E+18</v>
      </c>
      <c r="N384" s="4">
        <f t="shared" si="36"/>
        <v>-856847614464</v>
      </c>
      <c r="O384" s="4">
        <f t="shared" si="40"/>
        <v>-1.8654788603964161E-7</v>
      </c>
      <c r="P384" s="4">
        <f t="shared" si="41"/>
        <v>1.8654788603964161E-5</v>
      </c>
      <c r="Q384" s="4"/>
    </row>
    <row r="385" spans="2:17" x14ac:dyDescent="0.25">
      <c r="B385" s="4">
        <v>1812211928</v>
      </c>
      <c r="C385" s="4">
        <v>3691971000</v>
      </c>
      <c r="D385" s="4"/>
      <c r="E385" s="4">
        <f t="shared" si="35"/>
        <v>6.6906338840300882E+18</v>
      </c>
      <c r="F385" s="4">
        <v>6.6905607073151703E+18</v>
      </c>
      <c r="G385" s="4">
        <f t="shared" si="37"/>
        <v>73176714917888</v>
      </c>
      <c r="H385" s="4">
        <f t="shared" si="38"/>
        <v>1.0937187146430762E-5</v>
      </c>
      <c r="I385" s="4">
        <f t="shared" si="39"/>
        <v>1.0937187146430761E-3</v>
      </c>
      <c r="J385" s="4"/>
      <c r="K385" s="4"/>
      <c r="L385" s="4"/>
      <c r="M385" s="4">
        <v>6.6906334975036099E+18</v>
      </c>
      <c r="N385" s="4">
        <f t="shared" si="36"/>
        <v>386526478336</v>
      </c>
      <c r="O385" s="4">
        <f t="shared" si="40"/>
        <v>5.7771279229401901E-8</v>
      </c>
      <c r="P385" s="4">
        <f t="shared" si="41"/>
        <v>5.77712792294019E-6</v>
      </c>
      <c r="Q385" s="4"/>
    </row>
    <row r="386" spans="2:17" x14ac:dyDescent="0.25">
      <c r="B386" s="4">
        <v>4192837107</v>
      </c>
      <c r="C386" s="4">
        <v>2552550192</v>
      </c>
      <c r="D386" s="4"/>
      <c r="E386" s="4">
        <f t="shared" si="35"/>
        <v>1.0702427162497575E+19</v>
      </c>
      <c r="F386" s="4">
        <v>1.0701145884551801E+19</v>
      </c>
      <c r="G386" s="4">
        <f t="shared" si="37"/>
        <v>1281277945774080</v>
      </c>
      <c r="H386" s="4">
        <f t="shared" si="38"/>
        <v>1.1971844576189335E-4</v>
      </c>
      <c r="I386" s="4">
        <f t="shared" si="39"/>
        <v>1.1971844576189335E-2</v>
      </c>
      <c r="J386" s="4"/>
      <c r="K386" s="4"/>
      <c r="L386" s="4"/>
      <c r="M386" s="4">
        <v>1.07029879474351E+19</v>
      </c>
      <c r="N386" s="4">
        <f t="shared" si="36"/>
        <v>-560784937525248</v>
      </c>
      <c r="O386" s="4">
        <f t="shared" si="40"/>
        <v>-5.2397921425739494E-5</v>
      </c>
      <c r="P386" s="4">
        <f t="shared" si="41"/>
        <v>5.2397921425739492E-3</v>
      </c>
      <c r="Q386" s="4"/>
    </row>
    <row r="387" spans="2:17" x14ac:dyDescent="0.25">
      <c r="B387" s="4">
        <v>2233726730</v>
      </c>
      <c r="C387" s="4">
        <v>1711905996</v>
      </c>
      <c r="D387" s="4"/>
      <c r="E387" s="4">
        <f t="shared" si="35"/>
        <v>3.8239301825124731E+18</v>
      </c>
      <c r="F387" s="4">
        <v>3.8219139340802801E+18</v>
      </c>
      <c r="G387" s="4">
        <f t="shared" si="37"/>
        <v>2016248432193024</v>
      </c>
      <c r="H387" s="4">
        <f t="shared" si="38"/>
        <v>5.2727124606345959E-4</v>
      </c>
      <c r="I387" s="4">
        <f t="shared" si="39"/>
        <v>5.272712460634596E-2</v>
      </c>
      <c r="J387" s="4"/>
      <c r="K387" s="4"/>
      <c r="L387" s="4"/>
      <c r="M387" s="4">
        <v>3.8242102031995699E+18</v>
      </c>
      <c r="N387" s="4">
        <f t="shared" si="36"/>
        <v>-280020687096832</v>
      </c>
      <c r="O387" s="4">
        <f t="shared" si="40"/>
        <v>-7.3228504112710381E-5</v>
      </c>
      <c r="P387" s="4">
        <f t="shared" si="41"/>
        <v>7.3228504112710377E-3</v>
      </c>
      <c r="Q387" s="4"/>
    </row>
    <row r="388" spans="2:17" x14ac:dyDescent="0.25">
      <c r="B388" s="4">
        <v>3441108378</v>
      </c>
      <c r="C388" s="4">
        <v>3265374085</v>
      </c>
      <c r="D388" s="4"/>
      <c r="E388" s="4">
        <f t="shared" si="35"/>
        <v>1.1236506121197584E+19</v>
      </c>
      <c r="F388" s="4">
        <v>1.12365078746055E+19</v>
      </c>
      <c r="G388" s="4">
        <f t="shared" si="37"/>
        <v>-1753407916032</v>
      </c>
      <c r="H388" s="4">
        <f t="shared" si="38"/>
        <v>1.5604565130118241E-7</v>
      </c>
      <c r="I388" s="4">
        <f t="shared" si="39"/>
        <v>1.5604565130118241E-5</v>
      </c>
      <c r="J388" s="4"/>
      <c r="K388" s="4"/>
      <c r="L388" s="4"/>
      <c r="M388" s="4">
        <v>1.1236786570922101E+19</v>
      </c>
      <c r="N388" s="4">
        <f t="shared" si="36"/>
        <v>-280449724516352</v>
      </c>
      <c r="O388" s="4">
        <f t="shared" si="40"/>
        <v>-2.4958801382868086E-5</v>
      </c>
      <c r="P388" s="4">
        <f t="shared" si="41"/>
        <v>2.4958801382868085E-3</v>
      </c>
      <c r="Q388" s="4"/>
    </row>
    <row r="389" spans="2:17" x14ac:dyDescent="0.25">
      <c r="B389" s="4">
        <v>3050931051</v>
      </c>
      <c r="C389" s="4">
        <v>744339032</v>
      </c>
      <c r="D389" s="4"/>
      <c r="E389" s="4">
        <f t="shared" ref="E389:E452" si="42">B389*C389</f>
        <v>2.2709270652000827E+18</v>
      </c>
      <c r="F389" s="4">
        <v>2.2709298772486899E+18</v>
      </c>
      <c r="G389" s="4">
        <f t="shared" si="37"/>
        <v>-2812048607232</v>
      </c>
      <c r="H389" s="4">
        <f t="shared" si="38"/>
        <v>1.238282219770119E-6</v>
      </c>
      <c r="I389" s="4">
        <f t="shared" si="39"/>
        <v>1.2382822197701189E-4</v>
      </c>
      <c r="J389" s="4"/>
      <c r="K389" s="4"/>
      <c r="L389" s="4"/>
      <c r="M389" s="4">
        <v>2.27092664685453E+18</v>
      </c>
      <c r="N389" s="4">
        <f t="shared" ref="N389:N452" si="43">B389*C389-M389</f>
        <v>418345552640</v>
      </c>
      <c r="O389" s="4">
        <f t="shared" si="40"/>
        <v>1.8421796060770501E-7</v>
      </c>
      <c r="P389" s="4">
        <f t="shared" si="41"/>
        <v>1.84217960607705E-5</v>
      </c>
      <c r="Q389" s="4"/>
    </row>
    <row r="390" spans="2:17" x14ac:dyDescent="0.25">
      <c r="B390" s="4">
        <v>4281645566</v>
      </c>
      <c r="C390" s="4">
        <v>3260445060</v>
      </c>
      <c r="D390" s="4"/>
      <c r="E390" s="4">
        <f t="shared" si="42"/>
        <v>1.3960070134335605E+19</v>
      </c>
      <c r="F390" s="4">
        <v>1.3960127370025599E+19</v>
      </c>
      <c r="G390" s="4">
        <f t="shared" ref="G390:G453" si="44">E390-F390</f>
        <v>-57235689994240</v>
      </c>
      <c r="H390" s="4">
        <f t="shared" ref="H390:H453" si="45">ABS(G390/E390)</f>
        <v>4.0999571953055946E-6</v>
      </c>
      <c r="I390" s="4">
        <f t="shared" ref="I390:I453" si="46">ABS(H390*100)</f>
        <v>4.0999571953055945E-4</v>
      </c>
      <c r="J390" s="4"/>
      <c r="K390" s="4"/>
      <c r="L390" s="4"/>
      <c r="M390" s="4">
        <v>1.3960349940282401E+19</v>
      </c>
      <c r="N390" s="4">
        <f t="shared" si="43"/>
        <v>-279805946796032</v>
      </c>
      <c r="O390" s="4">
        <f t="shared" ref="O390:O453" si="47">N390/E390</f>
        <v>-2.00433052343937E-5</v>
      </c>
      <c r="P390" s="4">
        <f t="shared" ref="P390:P453" si="48">ABS(O390*100)</f>
        <v>2.0043305234393699E-3</v>
      </c>
      <c r="Q390" s="4"/>
    </row>
    <row r="391" spans="2:17" x14ac:dyDescent="0.25">
      <c r="B391" s="4">
        <v>1905892067</v>
      </c>
      <c r="C391" s="4">
        <v>1575923387</v>
      </c>
      <c r="D391" s="4"/>
      <c r="E391" s="4">
        <f t="shared" si="42"/>
        <v>3.003539881483071E+18</v>
      </c>
      <c r="F391" s="4">
        <v>3.0054538173756401E+18</v>
      </c>
      <c r="G391" s="4">
        <f t="shared" si="44"/>
        <v>-1913935892569088</v>
      </c>
      <c r="H391" s="4">
        <f t="shared" si="45"/>
        <v>6.3722672849079521E-4</v>
      </c>
      <c r="I391" s="4">
        <f t="shared" si="46"/>
        <v>6.3722672849079523E-2</v>
      </c>
      <c r="J391" s="4"/>
      <c r="K391" s="4"/>
      <c r="L391" s="4"/>
      <c r="M391" s="4">
        <v>3.0035398811745198E+18</v>
      </c>
      <c r="N391" s="4">
        <f t="shared" si="43"/>
        <v>308551168</v>
      </c>
      <c r="O391" s="4">
        <f t="shared" si="47"/>
        <v>1.0272917296761359E-10</v>
      </c>
      <c r="P391" s="4">
        <f t="shared" si="48"/>
        <v>1.0272917296761358E-8</v>
      </c>
      <c r="Q391" s="4"/>
    </row>
    <row r="392" spans="2:17" x14ac:dyDescent="0.25">
      <c r="B392" s="4">
        <v>66258439</v>
      </c>
      <c r="C392" s="4">
        <v>2249518348</v>
      </c>
      <c r="D392" s="4"/>
      <c r="E392" s="4">
        <f t="shared" si="42"/>
        <v>1.4904957424033878E+17</v>
      </c>
      <c r="F392" s="4">
        <v>1.4817924064141299E+17</v>
      </c>
      <c r="G392" s="4">
        <f t="shared" si="44"/>
        <v>870333598925792</v>
      </c>
      <c r="H392" s="4">
        <f t="shared" si="45"/>
        <v>5.839222308159032E-3</v>
      </c>
      <c r="I392" s="4">
        <f t="shared" si="46"/>
        <v>0.58392223081590322</v>
      </c>
      <c r="J392" s="4"/>
      <c r="K392" s="4"/>
      <c r="L392" s="4"/>
      <c r="M392" s="4">
        <v>1.4905122804706499E+17</v>
      </c>
      <c r="N392" s="4">
        <f t="shared" si="43"/>
        <v>-1653806726208</v>
      </c>
      <c r="O392" s="4">
        <f t="shared" si="47"/>
        <v>-1.1095682323394477E-5</v>
      </c>
      <c r="P392" s="4">
        <f t="shared" si="48"/>
        <v>1.1095682323394478E-3</v>
      </c>
      <c r="Q392" s="4"/>
    </row>
    <row r="393" spans="2:17" x14ac:dyDescent="0.25">
      <c r="B393" s="4">
        <v>1491323057</v>
      </c>
      <c r="C393" s="4">
        <v>2264636685</v>
      </c>
      <c r="D393" s="4"/>
      <c r="E393" s="4">
        <f t="shared" si="42"/>
        <v>3.377304904068546E+18</v>
      </c>
      <c r="F393" s="4">
        <v>3.37544344889523E+18</v>
      </c>
      <c r="G393" s="4">
        <f t="shared" si="44"/>
        <v>1861455173316096</v>
      </c>
      <c r="H393" s="4">
        <f t="shared" si="45"/>
        <v>5.5116586337042067E-4</v>
      </c>
      <c r="I393" s="4">
        <f t="shared" si="46"/>
        <v>5.511658633704207E-2</v>
      </c>
      <c r="J393" s="4"/>
      <c r="K393" s="4"/>
      <c r="L393" s="4"/>
      <c r="M393" s="4">
        <v>3.3773065190589E+18</v>
      </c>
      <c r="N393" s="4">
        <f t="shared" si="43"/>
        <v>-1614990353920</v>
      </c>
      <c r="O393" s="4">
        <f t="shared" si="47"/>
        <v>-4.7818908857606123E-7</v>
      </c>
      <c r="P393" s="4">
        <f t="shared" si="48"/>
        <v>4.781890885760612E-5</v>
      </c>
      <c r="Q393" s="4"/>
    </row>
    <row r="394" spans="2:17" x14ac:dyDescent="0.25">
      <c r="B394" s="4">
        <v>2051766516</v>
      </c>
      <c r="C394" s="4">
        <v>987796597</v>
      </c>
      <c r="D394" s="4"/>
      <c r="E394" s="4">
        <f t="shared" si="42"/>
        <v>2.0267279823433462E+18</v>
      </c>
      <c r="F394" s="4">
        <v>2.02673324940865E+18</v>
      </c>
      <c r="G394" s="4">
        <f t="shared" si="44"/>
        <v>-5267065303808</v>
      </c>
      <c r="H394" s="4">
        <f t="shared" si="45"/>
        <v>2.5988022811616322E-6</v>
      </c>
      <c r="I394" s="4">
        <f t="shared" si="46"/>
        <v>2.5988022811616321E-4</v>
      </c>
      <c r="J394" s="4"/>
      <c r="K394" s="4"/>
      <c r="L394" s="4"/>
      <c r="M394" s="4">
        <v>2.0267299128524001E+18</v>
      </c>
      <c r="N394" s="4">
        <f t="shared" si="43"/>
        <v>-1930509053952</v>
      </c>
      <c r="O394" s="4">
        <f t="shared" si="47"/>
        <v>-9.5252499140013064E-7</v>
      </c>
      <c r="P394" s="4">
        <f t="shared" si="48"/>
        <v>9.5252499140013069E-5</v>
      </c>
      <c r="Q394" s="4"/>
    </row>
    <row r="395" spans="2:17" x14ac:dyDescent="0.25">
      <c r="B395" s="4">
        <v>550394433</v>
      </c>
      <c r="C395" s="4">
        <v>406544432</v>
      </c>
      <c r="D395" s="4"/>
      <c r="E395" s="4">
        <f t="shared" si="42"/>
        <v>2.2375979213994707E+17</v>
      </c>
      <c r="F395" s="4">
        <v>2.24414887447108E+17</v>
      </c>
      <c r="G395" s="4">
        <f t="shared" si="44"/>
        <v>-655095307160928</v>
      </c>
      <c r="H395" s="4">
        <f t="shared" si="45"/>
        <v>2.9276721295451009E-3</v>
      </c>
      <c r="I395" s="4">
        <f t="shared" si="46"/>
        <v>0.29276721295451008</v>
      </c>
      <c r="J395" s="4"/>
      <c r="K395" s="4"/>
      <c r="L395" s="4"/>
      <c r="M395" s="4">
        <v>2.23759886248844E+17</v>
      </c>
      <c r="N395" s="4">
        <f t="shared" si="43"/>
        <v>-94108896928</v>
      </c>
      <c r="O395" s="4">
        <f t="shared" si="47"/>
        <v>-4.2058001586424902E-7</v>
      </c>
      <c r="P395" s="4">
        <f t="shared" si="48"/>
        <v>4.2058001586424903E-5</v>
      </c>
      <c r="Q395" s="4"/>
    </row>
    <row r="396" spans="2:17" x14ac:dyDescent="0.25">
      <c r="B396" s="4">
        <v>3386391955</v>
      </c>
      <c r="C396" s="4">
        <v>3614091694</v>
      </c>
      <c r="D396" s="4"/>
      <c r="E396" s="4">
        <f t="shared" si="42"/>
        <v>1.2238731037193923E+19</v>
      </c>
      <c r="F396" s="4">
        <v>1.2238916828214999E+19</v>
      </c>
      <c r="G396" s="4">
        <f t="shared" si="44"/>
        <v>-185791021076480</v>
      </c>
      <c r="H396" s="4">
        <f t="shared" si="45"/>
        <v>1.5180578812611759E-5</v>
      </c>
      <c r="I396" s="4">
        <f t="shared" si="46"/>
        <v>1.518057881261176E-3</v>
      </c>
      <c r="J396" s="4"/>
      <c r="K396" s="4"/>
      <c r="L396" s="4"/>
      <c r="M396" s="4">
        <v>1.22390064248662E+19</v>
      </c>
      <c r="N396" s="4">
        <f t="shared" si="43"/>
        <v>-275387672276992</v>
      </c>
      <c r="O396" s="4">
        <f t="shared" si="47"/>
        <v>-2.2501325622736494E-5</v>
      </c>
      <c r="P396" s="4">
        <f t="shared" si="48"/>
        <v>2.2501325622736493E-3</v>
      </c>
      <c r="Q396" s="4"/>
    </row>
    <row r="397" spans="2:17" x14ac:dyDescent="0.25">
      <c r="B397" s="4">
        <v>2438093602</v>
      </c>
      <c r="C397" s="4">
        <v>3854078923</v>
      </c>
      <c r="D397" s="4"/>
      <c r="E397" s="4">
        <f t="shared" si="42"/>
        <v>9.3966051637693501E+18</v>
      </c>
      <c r="F397" s="4">
        <v>9.3979649372795003E+18</v>
      </c>
      <c r="G397" s="4">
        <f t="shared" si="44"/>
        <v>-1359773510150144</v>
      </c>
      <c r="H397" s="4">
        <f t="shared" si="45"/>
        <v>1.4470901846477978E-4</v>
      </c>
      <c r="I397" s="4">
        <f t="shared" si="46"/>
        <v>1.4470901846477978E-2</v>
      </c>
      <c r="J397" s="4"/>
      <c r="K397" s="4"/>
      <c r="L397" s="4"/>
      <c r="M397" s="4">
        <v>9.3968889030628393E+18</v>
      </c>
      <c r="N397" s="4">
        <f t="shared" si="43"/>
        <v>-283739293489152</v>
      </c>
      <c r="O397" s="4">
        <f t="shared" si="47"/>
        <v>-3.0195936569003708E-5</v>
      </c>
      <c r="P397" s="4">
        <f t="shared" si="48"/>
        <v>3.019593656900371E-3</v>
      </c>
      <c r="Q397" s="4"/>
    </row>
    <row r="398" spans="2:17" x14ac:dyDescent="0.25">
      <c r="B398" s="4">
        <v>3842259914</v>
      </c>
      <c r="C398" s="4">
        <v>3578667434</v>
      </c>
      <c r="D398" s="4"/>
      <c r="E398" s="4">
        <f t="shared" si="42"/>
        <v>1.3750170427195441E+19</v>
      </c>
      <c r="F398" s="4">
        <v>1.37501704453702E+19</v>
      </c>
      <c r="G398" s="4">
        <f t="shared" si="44"/>
        <v>-18174758912</v>
      </c>
      <c r="H398" s="4">
        <f t="shared" si="45"/>
        <v>1.3217842650192535E-9</v>
      </c>
      <c r="I398" s="4">
        <f t="shared" si="46"/>
        <v>1.3217842650192535E-7</v>
      </c>
      <c r="J398" s="4"/>
      <c r="K398" s="4"/>
      <c r="L398" s="4"/>
      <c r="M398" s="4">
        <v>1.3750452159744299E+19</v>
      </c>
      <c r="N398" s="4">
        <f t="shared" si="43"/>
        <v>-281732548857856</v>
      </c>
      <c r="O398" s="4">
        <f t="shared" si="47"/>
        <v>-2.0489385957037892E-5</v>
      </c>
      <c r="P398" s="4">
        <f t="shared" si="48"/>
        <v>2.048938595703789E-3</v>
      </c>
      <c r="Q398" s="4"/>
    </row>
    <row r="399" spans="2:17" x14ac:dyDescent="0.25">
      <c r="B399" s="4">
        <v>3864499660</v>
      </c>
      <c r="C399" s="4">
        <v>2037223666</v>
      </c>
      <c r="D399" s="4"/>
      <c r="E399" s="4">
        <f t="shared" si="42"/>
        <v>7.8728501646009539E+18</v>
      </c>
      <c r="F399" s="4">
        <v>7.8670477541279396E+18</v>
      </c>
      <c r="G399" s="4">
        <f t="shared" si="44"/>
        <v>5802410473014272</v>
      </c>
      <c r="H399" s="4">
        <f t="shared" si="45"/>
        <v>7.370152297707771E-4</v>
      </c>
      <c r="I399" s="4">
        <f t="shared" si="46"/>
        <v>7.3701522977077716E-2</v>
      </c>
      <c r="J399" s="4"/>
      <c r="K399" s="4"/>
      <c r="L399" s="4"/>
      <c r="M399" s="4">
        <v>7.8728485566143601E+18</v>
      </c>
      <c r="N399" s="4">
        <f t="shared" si="43"/>
        <v>1607986593792</v>
      </c>
      <c r="O399" s="4">
        <f t="shared" si="47"/>
        <v>2.0424453154488595E-7</v>
      </c>
      <c r="P399" s="4">
        <f t="shared" si="48"/>
        <v>2.0424453154488597E-5</v>
      </c>
      <c r="Q399" s="4"/>
    </row>
    <row r="400" spans="2:17" x14ac:dyDescent="0.25">
      <c r="B400" s="4">
        <v>1542923447</v>
      </c>
      <c r="C400" s="4">
        <v>1410054824</v>
      </c>
      <c r="D400" s="4"/>
      <c r="E400" s="4">
        <f t="shared" si="42"/>
        <v>2.1756066495050583E+18</v>
      </c>
      <c r="F400" s="4">
        <v>2.17560664950273E+18</v>
      </c>
      <c r="G400" s="4">
        <f t="shared" si="44"/>
        <v>2328320</v>
      </c>
      <c r="H400" s="4">
        <f t="shared" si="45"/>
        <v>1.070193456399705E-12</v>
      </c>
      <c r="I400" s="4">
        <f t="shared" si="46"/>
        <v>1.070193456399705E-10</v>
      </c>
      <c r="J400" s="4"/>
      <c r="K400" s="4"/>
      <c r="L400" s="4"/>
      <c r="M400" s="4">
        <v>2.17560664916656E+18</v>
      </c>
      <c r="N400" s="4">
        <f t="shared" si="43"/>
        <v>338498304</v>
      </c>
      <c r="O400" s="4">
        <f t="shared" si="47"/>
        <v>1.5558800763778093E-10</v>
      </c>
      <c r="P400" s="4">
        <f t="shared" si="48"/>
        <v>1.5558800763778095E-8</v>
      </c>
      <c r="Q400" s="4"/>
    </row>
    <row r="401" spans="2:17" x14ac:dyDescent="0.25">
      <c r="B401" s="4">
        <v>2676004671</v>
      </c>
      <c r="C401" s="4">
        <v>3584063403</v>
      </c>
      <c r="D401" s="4"/>
      <c r="E401" s="4">
        <f t="shared" si="42"/>
        <v>9.5909704075881554E+18</v>
      </c>
      <c r="F401" s="4">
        <v>9.591101885341141E+18</v>
      </c>
      <c r="G401" s="4">
        <f t="shared" si="44"/>
        <v>-131477752985600</v>
      </c>
      <c r="H401" s="4">
        <f t="shared" si="45"/>
        <v>1.3708493238763184E-5</v>
      </c>
      <c r="I401" s="4">
        <f t="shared" si="46"/>
        <v>1.3708493238763183E-3</v>
      </c>
      <c r="J401" s="4"/>
      <c r="K401" s="4"/>
      <c r="L401" s="4"/>
      <c r="M401" s="4">
        <v>9.5912539988105994E+18</v>
      </c>
      <c r="N401" s="4">
        <f t="shared" si="43"/>
        <v>-283591222444032</v>
      </c>
      <c r="O401" s="4">
        <f t="shared" si="47"/>
        <v>-2.956856401304931E-5</v>
      </c>
      <c r="P401" s="4">
        <f t="shared" si="48"/>
        <v>2.956856401304931E-3</v>
      </c>
      <c r="Q401" s="4"/>
    </row>
    <row r="402" spans="2:17" x14ac:dyDescent="0.25">
      <c r="B402" s="4">
        <v>2889965912</v>
      </c>
      <c r="C402" s="4">
        <v>2714104643</v>
      </c>
      <c r="D402" s="4"/>
      <c r="E402" s="4">
        <f t="shared" si="42"/>
        <v>7.8436698998709299E+18</v>
      </c>
      <c r="F402" s="4">
        <v>7.8447479128789402E+18</v>
      </c>
      <c r="G402" s="4">
        <f t="shared" si="44"/>
        <v>-1078013008010240</v>
      </c>
      <c r="H402" s="4">
        <f t="shared" si="45"/>
        <v>1.3743732484560307E-4</v>
      </c>
      <c r="I402" s="4">
        <f t="shared" si="46"/>
        <v>1.3743732484560307E-2</v>
      </c>
      <c r="J402" s="4"/>
      <c r="K402" s="4"/>
      <c r="L402" s="4"/>
      <c r="M402" s="4">
        <v>7.8436718810486395E+18</v>
      </c>
      <c r="N402" s="4">
        <f t="shared" si="43"/>
        <v>-1981177709568</v>
      </c>
      <c r="O402" s="4">
        <f t="shared" si="47"/>
        <v>-2.5258300449392968E-7</v>
      </c>
      <c r="P402" s="4">
        <f t="shared" si="48"/>
        <v>2.5258300449392969E-5</v>
      </c>
      <c r="Q402" s="4"/>
    </row>
    <row r="403" spans="2:17" x14ac:dyDescent="0.25">
      <c r="B403" s="4">
        <v>2327227157</v>
      </c>
      <c r="C403" s="4">
        <v>50274309</v>
      </c>
      <c r="D403" s="4"/>
      <c r="E403" s="4">
        <f t="shared" si="42"/>
        <v>1.1699973720420952E+17</v>
      </c>
      <c r="F403" s="4">
        <v>1.16999717519378E+17</v>
      </c>
      <c r="G403" s="4">
        <f t="shared" si="44"/>
        <v>19684831520</v>
      </c>
      <c r="H403" s="4">
        <f t="shared" si="45"/>
        <v>1.6824680115000943E-7</v>
      </c>
      <c r="I403" s="4">
        <f t="shared" si="46"/>
        <v>1.6824680115000942E-5</v>
      </c>
      <c r="J403" s="4"/>
      <c r="K403" s="4"/>
      <c r="L403" s="4"/>
      <c r="M403" s="4">
        <v>1.1700047324907299E+17</v>
      </c>
      <c r="N403" s="4">
        <f t="shared" si="43"/>
        <v>-736044863472</v>
      </c>
      <c r="O403" s="4">
        <f t="shared" si="47"/>
        <v>-6.2909958693951491E-6</v>
      </c>
      <c r="P403" s="4">
        <f t="shared" si="48"/>
        <v>6.2909958693951494E-4</v>
      </c>
      <c r="Q403" s="4"/>
    </row>
    <row r="404" spans="2:17" x14ac:dyDescent="0.25">
      <c r="B404" s="4">
        <v>2034769650</v>
      </c>
      <c r="C404" s="4">
        <v>3854370251</v>
      </c>
      <c r="D404" s="4"/>
      <c r="E404" s="4">
        <f t="shared" si="42"/>
        <v>7.8427556065976822E+18</v>
      </c>
      <c r="F404" s="4">
        <v>7.8439450713093704E+18</v>
      </c>
      <c r="G404" s="4">
        <f t="shared" si="44"/>
        <v>-1189464711688192</v>
      </c>
      <c r="H404" s="4">
        <f t="shared" si="45"/>
        <v>1.5166413074092991E-4</v>
      </c>
      <c r="I404" s="4">
        <f t="shared" si="46"/>
        <v>1.5166413074092991E-2</v>
      </c>
      <c r="J404" s="4"/>
      <c r="K404" s="4"/>
      <c r="L404" s="4"/>
      <c r="M404" s="4">
        <v>7.8427555928640901E+18</v>
      </c>
      <c r="N404" s="4">
        <f t="shared" si="43"/>
        <v>13733592064</v>
      </c>
      <c r="O404" s="4">
        <f t="shared" si="47"/>
        <v>1.751118197849577E-9</v>
      </c>
      <c r="P404" s="4">
        <f t="shared" si="48"/>
        <v>1.7511181978495771E-7</v>
      </c>
      <c r="Q404" s="4"/>
    </row>
    <row r="405" spans="2:17" x14ac:dyDescent="0.25">
      <c r="B405" s="4">
        <v>2507529514</v>
      </c>
      <c r="C405" s="4">
        <v>2256218380</v>
      </c>
      <c r="D405" s="4"/>
      <c r="E405" s="4">
        <f t="shared" si="42"/>
        <v>5.6575341778792673E+18</v>
      </c>
      <c r="F405" s="4">
        <v>5.66540694443469E+18</v>
      </c>
      <c r="G405" s="4">
        <f t="shared" si="44"/>
        <v>-7872766555422720</v>
      </c>
      <c r="H405" s="4">
        <f t="shared" si="45"/>
        <v>1.3915543959424801E-3</v>
      </c>
      <c r="I405" s="4">
        <f t="shared" si="46"/>
        <v>0.139155439594248</v>
      </c>
      <c r="J405" s="4"/>
      <c r="K405" s="4"/>
      <c r="L405" s="4"/>
      <c r="M405" s="4">
        <v>5.6575342295738296E+18</v>
      </c>
      <c r="N405" s="4">
        <f t="shared" si="43"/>
        <v>-51694562304</v>
      </c>
      <c r="O405" s="4">
        <f t="shared" si="47"/>
        <v>-9.1372956271521384E-9</v>
      </c>
      <c r="P405" s="4">
        <f t="shared" si="48"/>
        <v>9.1372956271521388E-7</v>
      </c>
      <c r="Q405" s="4"/>
    </row>
    <row r="406" spans="2:17" x14ac:dyDescent="0.25">
      <c r="B406" s="4">
        <v>426854962</v>
      </c>
      <c r="C406" s="4">
        <v>1753935057</v>
      </c>
      <c r="D406" s="4"/>
      <c r="E406" s="4">
        <f t="shared" si="42"/>
        <v>7.4867588210620288E+17</v>
      </c>
      <c r="F406" s="4">
        <v>7.4123321381346202E+17</v>
      </c>
      <c r="G406" s="4">
        <f t="shared" si="44"/>
        <v>7442668292740864</v>
      </c>
      <c r="H406" s="4">
        <f t="shared" si="45"/>
        <v>9.9411086567966801E-3</v>
      </c>
      <c r="I406" s="4">
        <f t="shared" si="46"/>
        <v>0.994110865679668</v>
      </c>
      <c r="J406" s="4"/>
      <c r="K406" s="4"/>
      <c r="L406" s="4"/>
      <c r="M406" s="4">
        <v>7.48675881469712E+17</v>
      </c>
      <c r="N406" s="4">
        <f t="shared" si="43"/>
        <v>636490880</v>
      </c>
      <c r="O406" s="4">
        <f t="shared" si="47"/>
        <v>8.5015544805503842E-10</v>
      </c>
      <c r="P406" s="4">
        <f t="shared" si="48"/>
        <v>8.5015544805503847E-8</v>
      </c>
      <c r="Q406" s="4"/>
    </row>
    <row r="407" spans="2:17" x14ac:dyDescent="0.25">
      <c r="B407" s="4">
        <v>2967010145</v>
      </c>
      <c r="C407" s="4">
        <v>2598760245</v>
      </c>
      <c r="D407" s="4"/>
      <c r="E407" s="4">
        <f t="shared" si="42"/>
        <v>7.710548011337686E+18</v>
      </c>
      <c r="F407" s="4">
        <v>7.7084862591742505E+18</v>
      </c>
      <c r="G407" s="4">
        <f t="shared" si="44"/>
        <v>2061752163435520</v>
      </c>
      <c r="H407" s="4">
        <f t="shared" si="45"/>
        <v>2.6739372615330247E-4</v>
      </c>
      <c r="I407" s="4">
        <f t="shared" si="46"/>
        <v>2.6739372615330246E-2</v>
      </c>
      <c r="J407" s="4"/>
      <c r="K407" s="4"/>
      <c r="L407" s="4"/>
      <c r="M407" s="4">
        <v>7.7108325816714895E+18</v>
      </c>
      <c r="N407" s="4">
        <f t="shared" si="43"/>
        <v>-284570333803520</v>
      </c>
      <c r="O407" s="4">
        <f t="shared" si="47"/>
        <v>-3.6906628865430089E-5</v>
      </c>
      <c r="P407" s="4">
        <f t="shared" si="48"/>
        <v>3.6906628865430091E-3</v>
      </c>
      <c r="Q407" s="4"/>
    </row>
    <row r="408" spans="2:17" x14ac:dyDescent="0.25">
      <c r="B408" s="4">
        <v>2752482632</v>
      </c>
      <c r="C408" s="4">
        <v>3055511404</v>
      </c>
      <c r="D408" s="4"/>
      <c r="E408" s="4">
        <f t="shared" si="42"/>
        <v>8.4102420713879357E+18</v>
      </c>
      <c r="F408" s="4">
        <v>8.4101896892606403E+18</v>
      </c>
      <c r="G408" s="4">
        <f t="shared" si="44"/>
        <v>52382127295488</v>
      </c>
      <c r="H408" s="4">
        <f t="shared" si="45"/>
        <v>6.2283733156379194E-6</v>
      </c>
      <c r="I408" s="4">
        <f t="shared" si="46"/>
        <v>6.2283733156379194E-4</v>
      </c>
      <c r="J408" s="4"/>
      <c r="K408" s="4"/>
      <c r="L408" s="4"/>
      <c r="M408" s="4">
        <v>8.4102413651742198E+18</v>
      </c>
      <c r="N408" s="4">
        <f t="shared" si="43"/>
        <v>706213715968</v>
      </c>
      <c r="O408" s="4">
        <f t="shared" si="47"/>
        <v>8.3970676464899202E-8</v>
      </c>
      <c r="P408" s="4">
        <f t="shared" si="48"/>
        <v>8.3970676464899207E-6</v>
      </c>
      <c r="Q408" s="4"/>
    </row>
    <row r="409" spans="2:17" x14ac:dyDescent="0.25">
      <c r="B409" s="4">
        <v>3563425704</v>
      </c>
      <c r="C409" s="4">
        <v>3394014100</v>
      </c>
      <c r="D409" s="4"/>
      <c r="E409" s="4">
        <f t="shared" si="42"/>
        <v>1.2094317083678427E+19</v>
      </c>
      <c r="F409" s="4">
        <v>1.20944288596702E+19</v>
      </c>
      <c r="G409" s="4">
        <f t="shared" si="44"/>
        <v>-111775991773184</v>
      </c>
      <c r="H409" s="4">
        <f t="shared" si="45"/>
        <v>9.2420259035566711E-6</v>
      </c>
      <c r="I409" s="4">
        <f t="shared" si="46"/>
        <v>9.2420259035566707E-4</v>
      </c>
      <c r="J409" s="4"/>
      <c r="K409" s="4"/>
      <c r="L409" s="4"/>
      <c r="M409" s="4">
        <v>1.20945986383464E+19</v>
      </c>
      <c r="N409" s="4">
        <f t="shared" si="43"/>
        <v>-281554667972608</v>
      </c>
      <c r="O409" s="4">
        <f t="shared" si="47"/>
        <v>-2.3279914527176802E-5</v>
      </c>
      <c r="P409" s="4">
        <f t="shared" si="48"/>
        <v>2.3279914527176804E-3</v>
      </c>
      <c r="Q409" s="4"/>
    </row>
    <row r="410" spans="2:17" x14ac:dyDescent="0.25">
      <c r="B410" s="4">
        <v>1812878552</v>
      </c>
      <c r="C410" s="4">
        <v>2507927338</v>
      </c>
      <c r="D410" s="4"/>
      <c r="E410" s="4">
        <f t="shared" si="42"/>
        <v>4.5465676810346547E+18</v>
      </c>
      <c r="F410" s="4">
        <v>4.5475722246614999E+18</v>
      </c>
      <c r="G410" s="4">
        <f t="shared" si="44"/>
        <v>-1004543626845184</v>
      </c>
      <c r="H410" s="4">
        <f t="shared" si="45"/>
        <v>2.2094549060283245E-4</v>
      </c>
      <c r="I410" s="4">
        <f t="shared" si="46"/>
        <v>2.2094549060283245E-2</v>
      </c>
      <c r="J410" s="4"/>
      <c r="K410" s="4"/>
      <c r="L410" s="4"/>
      <c r="M410" s="4">
        <v>4.5465669395203E+18</v>
      </c>
      <c r="N410" s="4">
        <f t="shared" si="43"/>
        <v>741514354688</v>
      </c>
      <c r="O410" s="4">
        <f t="shared" si="47"/>
        <v>1.6309321816127784E-7</v>
      </c>
      <c r="P410" s="4">
        <f t="shared" si="48"/>
        <v>1.6309321816127785E-5</v>
      </c>
      <c r="Q410" s="4"/>
    </row>
    <row r="411" spans="2:17" x14ac:dyDescent="0.25">
      <c r="B411" s="4">
        <v>3952600535</v>
      </c>
      <c r="C411" s="4">
        <v>1125375110</v>
      </c>
      <c r="D411" s="4"/>
      <c r="E411" s="4">
        <f t="shared" si="42"/>
        <v>4.4481582618616837E+18</v>
      </c>
      <c r="F411" s="4">
        <v>4.44815828939023E+18</v>
      </c>
      <c r="G411" s="4">
        <f t="shared" si="44"/>
        <v>-27528546304</v>
      </c>
      <c r="H411" s="4">
        <f t="shared" si="45"/>
        <v>6.1887515424144331E-9</v>
      </c>
      <c r="I411" s="4">
        <f t="shared" si="46"/>
        <v>6.1887515424144334E-7</v>
      </c>
      <c r="J411" s="4"/>
      <c r="K411" s="4"/>
      <c r="L411" s="4"/>
      <c r="M411" s="4">
        <v>4.4484400308672901E+18</v>
      </c>
      <c r="N411" s="4">
        <f t="shared" si="43"/>
        <v>-281769005606400</v>
      </c>
      <c r="O411" s="4">
        <f t="shared" si="47"/>
        <v>-6.334509453547893E-5</v>
      </c>
      <c r="P411" s="4">
        <f t="shared" si="48"/>
        <v>6.3345094535478931E-3</v>
      </c>
      <c r="Q411" s="4"/>
    </row>
    <row r="412" spans="2:17" x14ac:dyDescent="0.25">
      <c r="B412" s="4">
        <v>2472398630</v>
      </c>
      <c r="C412" s="4">
        <v>2452602660</v>
      </c>
      <c r="D412" s="4"/>
      <c r="E412" s="4">
        <f t="shared" si="42"/>
        <v>6.063811456518356E+18</v>
      </c>
      <c r="F412" s="4">
        <v>6.0705158335397304E+18</v>
      </c>
      <c r="G412" s="4">
        <f t="shared" si="44"/>
        <v>-6704377021374464</v>
      </c>
      <c r="H412" s="4">
        <f t="shared" si="45"/>
        <v>1.1056374475772208E-3</v>
      </c>
      <c r="I412" s="4">
        <f t="shared" si="46"/>
        <v>0.11056374475772207</v>
      </c>
      <c r="J412" s="4"/>
      <c r="K412" s="4"/>
      <c r="L412" s="4"/>
      <c r="M412" s="4">
        <v>6.0640929285202299E+18</v>
      </c>
      <c r="N412" s="4">
        <f t="shared" si="43"/>
        <v>-281472001873920</v>
      </c>
      <c r="O412" s="4">
        <f t="shared" si="47"/>
        <v>-4.6418330103477873E-5</v>
      </c>
      <c r="P412" s="4">
        <f t="shared" si="48"/>
        <v>4.6418330103477875E-3</v>
      </c>
      <c r="Q412" s="4"/>
    </row>
    <row r="413" spans="2:17" x14ac:dyDescent="0.25">
      <c r="B413" s="4">
        <v>976161396</v>
      </c>
      <c r="C413" s="4">
        <v>81034249</v>
      </c>
      <c r="D413" s="4"/>
      <c r="E413" s="4">
        <f t="shared" si="42"/>
        <v>7.91025056276516E+16</v>
      </c>
      <c r="F413" s="4">
        <v>7.91024551260784E+16</v>
      </c>
      <c r="G413" s="4">
        <f t="shared" si="44"/>
        <v>50501573200</v>
      </c>
      <c r="H413" s="4">
        <f t="shared" si="45"/>
        <v>6.3843202941913301E-7</v>
      </c>
      <c r="I413" s="4">
        <f t="shared" si="46"/>
        <v>6.3843202941913307E-5</v>
      </c>
      <c r="J413" s="4"/>
      <c r="K413" s="4"/>
      <c r="L413" s="4"/>
      <c r="M413" s="4">
        <v>7.9102254664020896E+16</v>
      </c>
      <c r="N413" s="4">
        <f t="shared" si="43"/>
        <v>250963630704</v>
      </c>
      <c r="O413" s="4">
        <f t="shared" si="47"/>
        <v>3.1726381953730613E-6</v>
      </c>
      <c r="P413" s="4">
        <f t="shared" si="48"/>
        <v>3.1726381953730616E-4</v>
      </c>
      <c r="Q413" s="4"/>
    </row>
    <row r="414" spans="2:17" x14ac:dyDescent="0.25">
      <c r="B414" s="4">
        <v>589227078</v>
      </c>
      <c r="C414" s="4">
        <v>2475939623</v>
      </c>
      <c r="D414" s="4"/>
      <c r="E414" s="4">
        <f t="shared" si="42"/>
        <v>1.4588906693647117E+18</v>
      </c>
      <c r="F414" s="4">
        <v>1.4610729673319301E+18</v>
      </c>
      <c r="G414" s="4">
        <f t="shared" si="44"/>
        <v>-2182297967218432</v>
      </c>
      <c r="H414" s="4">
        <f t="shared" si="45"/>
        <v>1.4958612136224951E-3</v>
      </c>
      <c r="I414" s="4">
        <f t="shared" si="46"/>
        <v>0.14958612136224952</v>
      </c>
      <c r="J414" s="4"/>
      <c r="K414" s="4"/>
      <c r="L414" s="4"/>
      <c r="M414" s="4">
        <v>1.4591701819413199E+18</v>
      </c>
      <c r="N414" s="4">
        <f t="shared" si="43"/>
        <v>-279512576608256</v>
      </c>
      <c r="O414" s="4">
        <f t="shared" si="47"/>
        <v>-1.9159254526589884E-4</v>
      </c>
      <c r="P414" s="4">
        <f t="shared" si="48"/>
        <v>1.9159254526589883E-2</v>
      </c>
      <c r="Q414" s="4"/>
    </row>
    <row r="415" spans="2:17" x14ac:dyDescent="0.25">
      <c r="B415" s="4">
        <v>2201537798</v>
      </c>
      <c r="C415" s="4">
        <v>3237398913</v>
      </c>
      <c r="D415" s="4"/>
      <c r="E415" s="4">
        <f t="shared" si="42"/>
        <v>7.1272560741736141E+18</v>
      </c>
      <c r="F415" s="4">
        <v>7.12725510036429E+18</v>
      </c>
      <c r="G415" s="4">
        <f t="shared" si="44"/>
        <v>973809324032</v>
      </c>
      <c r="H415" s="4">
        <f t="shared" si="45"/>
        <v>1.3663172950396771E-7</v>
      </c>
      <c r="I415" s="4">
        <f t="shared" si="46"/>
        <v>1.3663172950396771E-5</v>
      </c>
      <c r="J415" s="4"/>
      <c r="K415" s="4"/>
      <c r="L415" s="4"/>
      <c r="M415" s="4">
        <v>7.1275373874376899E+18</v>
      </c>
      <c r="N415" s="4">
        <f t="shared" si="43"/>
        <v>-281313264075776</v>
      </c>
      <c r="O415" s="4">
        <f t="shared" si="47"/>
        <v>-3.9470065498999697E-5</v>
      </c>
      <c r="P415" s="4">
        <f t="shared" si="48"/>
        <v>3.9470065498999696E-3</v>
      </c>
      <c r="Q415" s="4"/>
    </row>
    <row r="416" spans="2:17" x14ac:dyDescent="0.25">
      <c r="B416" s="4">
        <v>3566158761</v>
      </c>
      <c r="C416" s="4">
        <v>3183931259</v>
      </c>
      <c r="D416" s="4"/>
      <c r="E416" s="4">
        <f t="shared" si="42"/>
        <v>1.135440435370461E+19</v>
      </c>
      <c r="F416" s="4">
        <v>1.1354530245177801E+19</v>
      </c>
      <c r="G416" s="4">
        <f t="shared" si="44"/>
        <v>-125891473190912</v>
      </c>
      <c r="H416" s="4">
        <f t="shared" si="45"/>
        <v>1.1087457278182743E-5</v>
      </c>
      <c r="I416" s="4">
        <f t="shared" si="46"/>
        <v>1.1087457278182744E-3</v>
      </c>
      <c r="J416" s="4"/>
      <c r="K416" s="4"/>
      <c r="L416" s="4"/>
      <c r="M416" s="4">
        <v>1.1354694386776799E+19</v>
      </c>
      <c r="N416" s="4">
        <f t="shared" si="43"/>
        <v>-290033072189440</v>
      </c>
      <c r="O416" s="4">
        <f t="shared" si="47"/>
        <v>-2.5543662455072835E-5</v>
      </c>
      <c r="P416" s="4">
        <f t="shared" si="48"/>
        <v>2.5543662455072835E-3</v>
      </c>
      <c r="Q416" s="4"/>
    </row>
    <row r="417" spans="2:17" x14ac:dyDescent="0.25">
      <c r="B417" s="4">
        <v>4275942397</v>
      </c>
      <c r="C417" s="4">
        <v>185523222</v>
      </c>
      <c r="D417" s="4"/>
      <c r="E417" s="4">
        <f t="shared" si="42"/>
        <v>7.9328661057784307E+17</v>
      </c>
      <c r="F417" s="4">
        <v>7.9328661979109504E+17</v>
      </c>
      <c r="G417" s="4">
        <f t="shared" si="44"/>
        <v>-9213251968</v>
      </c>
      <c r="H417" s="4">
        <f t="shared" si="45"/>
        <v>1.1614026815968714E-8</v>
      </c>
      <c r="I417" s="4">
        <f t="shared" si="46"/>
        <v>1.1614026815968714E-6</v>
      </c>
      <c r="J417" s="4"/>
      <c r="K417" s="4"/>
      <c r="L417" s="4"/>
      <c r="M417" s="4">
        <v>7.9356850297634995E+17</v>
      </c>
      <c r="N417" s="4">
        <f t="shared" si="43"/>
        <v>-281892398506880</v>
      </c>
      <c r="O417" s="4">
        <f t="shared" si="47"/>
        <v>-3.5534748065588163E-4</v>
      </c>
      <c r="P417" s="4">
        <f t="shared" si="48"/>
        <v>3.5534748065588165E-2</v>
      </c>
      <c r="Q417" s="4"/>
    </row>
    <row r="418" spans="2:17" x14ac:dyDescent="0.25">
      <c r="B418" s="4">
        <v>1991595245</v>
      </c>
      <c r="C418" s="4">
        <v>2557052208</v>
      </c>
      <c r="D418" s="4"/>
      <c r="E418" s="4">
        <f t="shared" si="42"/>
        <v>5.0926130186695506E+18</v>
      </c>
      <c r="F418" s="4">
        <v>5.0883633728878203E+18</v>
      </c>
      <c r="G418" s="4">
        <f t="shared" si="44"/>
        <v>4249645781730304</v>
      </c>
      <c r="H418" s="4">
        <f t="shared" si="45"/>
        <v>8.3447255193965777E-4</v>
      </c>
      <c r="I418" s="4">
        <f t="shared" si="46"/>
        <v>8.3447255193965772E-2</v>
      </c>
      <c r="J418" s="4"/>
      <c r="K418" s="4"/>
      <c r="L418" s="4"/>
      <c r="M418" s="4">
        <v>5.0926119796879698E+18</v>
      </c>
      <c r="N418" s="4">
        <f t="shared" si="43"/>
        <v>1038981580800</v>
      </c>
      <c r="O418" s="4">
        <f t="shared" si="47"/>
        <v>2.0401738301950042E-7</v>
      </c>
      <c r="P418" s="4">
        <f t="shared" si="48"/>
        <v>2.0401738301950043E-5</v>
      </c>
      <c r="Q418" s="4"/>
    </row>
    <row r="419" spans="2:17" x14ac:dyDescent="0.25">
      <c r="B419" s="4">
        <v>3941404117</v>
      </c>
      <c r="C419" s="4">
        <v>888706153</v>
      </c>
      <c r="D419" s="4"/>
      <c r="E419" s="4">
        <f t="shared" si="42"/>
        <v>3.5027500902374318E+18</v>
      </c>
      <c r="F419" s="4">
        <v>3.5027497444795802E+18</v>
      </c>
      <c r="G419" s="4">
        <f t="shared" si="44"/>
        <v>345757851648</v>
      </c>
      <c r="H419" s="4">
        <f t="shared" si="45"/>
        <v>9.8710396899757991E-8</v>
      </c>
      <c r="I419" s="4">
        <f t="shared" si="46"/>
        <v>9.8710396899757992E-6</v>
      </c>
      <c r="J419" s="4"/>
      <c r="K419" s="4"/>
      <c r="L419" s="4"/>
      <c r="M419" s="4">
        <v>3.50275056424318E+18</v>
      </c>
      <c r="N419" s="4">
        <f t="shared" si="43"/>
        <v>-474005748224</v>
      </c>
      <c r="O419" s="4">
        <f t="shared" si="47"/>
        <v>-1.3532388438019275E-7</v>
      </c>
      <c r="P419" s="4">
        <f t="shared" si="48"/>
        <v>1.3532388438019275E-5</v>
      </c>
      <c r="Q419" s="4"/>
    </row>
    <row r="420" spans="2:17" x14ac:dyDescent="0.25">
      <c r="B420" s="4">
        <v>2630633785</v>
      </c>
      <c r="C420" s="4">
        <v>924439662</v>
      </c>
      <c r="D420" s="4"/>
      <c r="E420" s="4">
        <f t="shared" si="42"/>
        <v>2.4318622070511805E+18</v>
      </c>
      <c r="F420" s="4">
        <v>2.4320925351553597E+18</v>
      </c>
      <c r="G420" s="4">
        <f t="shared" si="44"/>
        <v>-230328104179200</v>
      </c>
      <c r="H420" s="4">
        <f t="shared" si="45"/>
        <v>9.4712645935022155E-5</v>
      </c>
      <c r="I420" s="4">
        <f t="shared" si="46"/>
        <v>9.4712645935022162E-3</v>
      </c>
      <c r="J420" s="4"/>
      <c r="K420" s="4"/>
      <c r="L420" s="4"/>
      <c r="M420" s="4">
        <v>2.43186220594733E+18</v>
      </c>
      <c r="N420" s="4">
        <f t="shared" si="43"/>
        <v>1103850496</v>
      </c>
      <c r="O420" s="4">
        <f t="shared" si="47"/>
        <v>4.5391161259029698E-10</v>
      </c>
      <c r="P420" s="4">
        <f t="shared" si="48"/>
        <v>4.5391161259029697E-8</v>
      </c>
      <c r="Q420" s="4"/>
    </row>
    <row r="421" spans="2:17" x14ac:dyDescent="0.25">
      <c r="B421" s="4">
        <v>1109976708</v>
      </c>
      <c r="C421" s="4">
        <v>4071853029</v>
      </c>
      <c r="D421" s="4"/>
      <c r="E421" s="4">
        <f t="shared" si="42"/>
        <v>4.5196620205892485E+18</v>
      </c>
      <c r="F421" s="4">
        <v>4.5196620642581801E+18</v>
      </c>
      <c r="G421" s="4">
        <f t="shared" si="44"/>
        <v>-43668931584</v>
      </c>
      <c r="H421" s="4">
        <f t="shared" si="45"/>
        <v>9.6619905172260389E-9</v>
      </c>
      <c r="I421" s="4">
        <f t="shared" si="46"/>
        <v>9.6619905172260382E-7</v>
      </c>
      <c r="J421" s="4"/>
      <c r="K421" s="4"/>
      <c r="L421" s="4"/>
      <c r="M421" s="4">
        <v>4.5196622369333499E+18</v>
      </c>
      <c r="N421" s="4">
        <f t="shared" si="43"/>
        <v>-216344101376</v>
      </c>
      <c r="O421" s="4">
        <f t="shared" si="47"/>
        <v>-4.7867318483206902E-8</v>
      </c>
      <c r="P421" s="4">
        <f t="shared" si="48"/>
        <v>4.7867318483206898E-6</v>
      </c>
      <c r="Q421" s="4"/>
    </row>
    <row r="422" spans="2:17" x14ac:dyDescent="0.25">
      <c r="B422" s="4">
        <v>24119810</v>
      </c>
      <c r="C422" s="4">
        <v>3752844223</v>
      </c>
      <c r="D422" s="4"/>
      <c r="E422" s="4">
        <f t="shared" si="42"/>
        <v>9.0517889618357632E+16</v>
      </c>
      <c r="F422" s="4">
        <v>8.8546845895477504E+16</v>
      </c>
      <c r="G422" s="4">
        <f t="shared" si="44"/>
        <v>1971043722880128</v>
      </c>
      <c r="H422" s="4">
        <f t="shared" si="45"/>
        <v>2.1775184233641116E-2</v>
      </c>
      <c r="I422" s="4">
        <f t="shared" si="46"/>
        <v>2.1775184233641118</v>
      </c>
      <c r="J422" s="4"/>
      <c r="K422" s="4"/>
      <c r="L422" s="4"/>
      <c r="M422" s="4">
        <v>9.0522490577012992E+16</v>
      </c>
      <c r="N422" s="4">
        <f t="shared" si="43"/>
        <v>-4600958655360</v>
      </c>
      <c r="O422" s="4">
        <f t="shared" si="47"/>
        <v>-5.0829274464513085E-5</v>
      </c>
      <c r="P422" s="4">
        <f t="shared" si="48"/>
        <v>5.0829274464513083E-3</v>
      </c>
      <c r="Q422" s="4"/>
    </row>
    <row r="423" spans="2:17" x14ac:dyDescent="0.25">
      <c r="B423" s="4">
        <v>3864136140</v>
      </c>
      <c r="C423" s="4">
        <v>2717851459</v>
      </c>
      <c r="D423" s="4"/>
      <c r="E423" s="4">
        <f t="shared" si="42"/>
        <v>1.0502148045873629E+19</v>
      </c>
      <c r="F423" s="4">
        <v>1.05035010529704E+19</v>
      </c>
      <c r="G423" s="4">
        <f t="shared" si="44"/>
        <v>-1353007096770560</v>
      </c>
      <c r="H423" s="4">
        <f t="shared" si="45"/>
        <v>1.2883146294078061E-4</v>
      </c>
      <c r="I423" s="4">
        <f t="shared" si="46"/>
        <v>1.2883146294078062E-2</v>
      </c>
      <c r="J423" s="4"/>
      <c r="K423" s="4"/>
      <c r="L423" s="4"/>
      <c r="M423" s="4">
        <v>1.0502429093526301E+19</v>
      </c>
      <c r="N423" s="4">
        <f t="shared" si="43"/>
        <v>-281047652671488</v>
      </c>
      <c r="O423" s="4">
        <f t="shared" si="47"/>
        <v>-2.6760968465104974E-5</v>
      </c>
      <c r="P423" s="4">
        <f t="shared" si="48"/>
        <v>2.6760968465104973E-3</v>
      </c>
      <c r="Q423" s="4"/>
    </row>
    <row r="424" spans="2:17" x14ac:dyDescent="0.25">
      <c r="B424" s="4">
        <v>3397993365</v>
      </c>
      <c r="C424" s="4">
        <v>1782141140</v>
      </c>
      <c r="D424" s="4"/>
      <c r="E424" s="4">
        <f t="shared" si="42"/>
        <v>6.0557037692135363E+18</v>
      </c>
      <c r="F424" s="4">
        <v>6.0639264814732104E+18</v>
      </c>
      <c r="G424" s="4">
        <f t="shared" si="44"/>
        <v>-8222712259674112</v>
      </c>
      <c r="H424" s="4">
        <f t="shared" si="45"/>
        <v>1.3578458545937112E-3</v>
      </c>
      <c r="I424" s="4">
        <f t="shared" si="46"/>
        <v>0.13578458545937111</v>
      </c>
      <c r="J424" s="4"/>
      <c r="K424" s="4"/>
      <c r="L424" s="4"/>
      <c r="M424" s="4">
        <v>6.0557037680556401E+18</v>
      </c>
      <c r="N424" s="4">
        <f t="shared" si="43"/>
        <v>1157896192</v>
      </c>
      <c r="O424" s="4">
        <f t="shared" si="47"/>
        <v>1.912075352639612E-10</v>
      </c>
      <c r="P424" s="4">
        <f t="shared" si="48"/>
        <v>1.912075352639612E-8</v>
      </c>
      <c r="Q424" s="4"/>
    </row>
    <row r="425" spans="2:17" x14ac:dyDescent="0.25">
      <c r="B425" s="4">
        <v>1223951505</v>
      </c>
      <c r="C425" s="4">
        <v>3518392739</v>
      </c>
      <c r="D425" s="4"/>
      <c r="E425" s="4">
        <f t="shared" si="42"/>
        <v>4.3063420880801224E+18</v>
      </c>
      <c r="F425" s="4">
        <v>4.3063554292461798E+18</v>
      </c>
      <c r="G425" s="4">
        <f t="shared" si="44"/>
        <v>-13341166057472</v>
      </c>
      <c r="H425" s="4">
        <f t="shared" si="45"/>
        <v>3.0980274638190284E-6</v>
      </c>
      <c r="I425" s="4">
        <f t="shared" si="46"/>
        <v>3.0980274638190282E-4</v>
      </c>
      <c r="J425" s="4"/>
      <c r="K425" s="4"/>
      <c r="L425" s="4"/>
      <c r="M425" s="4">
        <v>4.3063432837019802E+18</v>
      </c>
      <c r="N425" s="4">
        <f t="shared" si="43"/>
        <v>-1195621857792</v>
      </c>
      <c r="O425" s="4">
        <f t="shared" si="47"/>
        <v>-2.7764209933564261E-7</v>
      </c>
      <c r="P425" s="4">
        <f t="shared" si="48"/>
        <v>2.776420993356426E-5</v>
      </c>
      <c r="Q425" s="4"/>
    </row>
    <row r="426" spans="2:17" x14ac:dyDescent="0.25">
      <c r="B426" s="4">
        <v>2583257907</v>
      </c>
      <c r="C426" s="4">
        <v>1454749357</v>
      </c>
      <c r="D426" s="4"/>
      <c r="E426" s="4">
        <f t="shared" si="42"/>
        <v>3.7579927791734159E+18</v>
      </c>
      <c r="F426" s="4">
        <v>3.7580218901136302E+18</v>
      </c>
      <c r="G426" s="4">
        <f t="shared" si="44"/>
        <v>-29110940214272</v>
      </c>
      <c r="H426" s="4">
        <f t="shared" si="45"/>
        <v>7.7464066390981873E-6</v>
      </c>
      <c r="I426" s="4">
        <f t="shared" si="46"/>
        <v>7.7464066390981877E-4</v>
      </c>
      <c r="J426" s="4"/>
      <c r="K426" s="4"/>
      <c r="L426" s="4"/>
      <c r="M426" s="4">
        <v>3.7579928362965699E+18</v>
      </c>
      <c r="N426" s="4">
        <f t="shared" si="43"/>
        <v>-57123153920</v>
      </c>
      <c r="O426" s="4">
        <f t="shared" si="47"/>
        <v>-1.5200442703502065E-8</v>
      </c>
      <c r="P426" s="4">
        <f t="shared" si="48"/>
        <v>1.5200442703502065E-6</v>
      </c>
      <c r="Q426" s="4"/>
    </row>
    <row r="427" spans="2:17" x14ac:dyDescent="0.25">
      <c r="B427" s="4">
        <v>1592860861</v>
      </c>
      <c r="C427" s="4">
        <v>1693206729</v>
      </c>
      <c r="D427" s="4"/>
      <c r="E427" s="4">
        <f t="shared" si="42"/>
        <v>2.6970427282059336E+18</v>
      </c>
      <c r="F427" s="4">
        <v>2.6978276263033098E+18</v>
      </c>
      <c r="G427" s="4">
        <f t="shared" si="44"/>
        <v>-784898097376256</v>
      </c>
      <c r="H427" s="4">
        <f t="shared" si="45"/>
        <v>2.9102175103409221E-4</v>
      </c>
      <c r="I427" s="4">
        <f t="shared" si="46"/>
        <v>2.910217510340922E-2</v>
      </c>
      <c r="J427" s="4"/>
      <c r="K427" s="4"/>
      <c r="L427" s="4"/>
      <c r="M427" s="4">
        <v>2.6970427154342098E+18</v>
      </c>
      <c r="N427" s="4">
        <f t="shared" si="43"/>
        <v>12771723776</v>
      </c>
      <c r="O427" s="4">
        <f t="shared" si="47"/>
        <v>4.7354547417555083E-9</v>
      </c>
      <c r="P427" s="4">
        <f t="shared" si="48"/>
        <v>4.7354547417555086E-7</v>
      </c>
      <c r="Q427" s="4"/>
    </row>
    <row r="428" spans="2:17" x14ac:dyDescent="0.25">
      <c r="B428" s="4">
        <v>386306094</v>
      </c>
      <c r="C428" s="4">
        <v>1418872489</v>
      </c>
      <c r="D428" s="4"/>
      <c r="E428" s="4">
        <f t="shared" si="42"/>
        <v>5.4811908910964794E+17</v>
      </c>
      <c r="F428" s="4">
        <v>5.4812092093459898E+17</v>
      </c>
      <c r="G428" s="4">
        <f t="shared" si="44"/>
        <v>-1831824951040</v>
      </c>
      <c r="H428" s="4">
        <f t="shared" si="45"/>
        <v>3.3420199869622758E-6</v>
      </c>
      <c r="I428" s="4">
        <f t="shared" si="46"/>
        <v>3.3420199869622756E-4</v>
      </c>
      <c r="J428" s="4"/>
      <c r="K428" s="4"/>
      <c r="L428" s="4"/>
      <c r="M428" s="4">
        <v>5.4812057603381901E+17</v>
      </c>
      <c r="N428" s="4">
        <f t="shared" si="43"/>
        <v>-1486924171072</v>
      </c>
      <c r="O428" s="4">
        <f t="shared" si="47"/>
        <v>-2.7127757463935904E-6</v>
      </c>
      <c r="P428" s="4">
        <f t="shared" si="48"/>
        <v>2.7127757463935904E-4</v>
      </c>
      <c r="Q428" s="4"/>
    </row>
    <row r="429" spans="2:17" x14ac:dyDescent="0.25">
      <c r="B429" s="4">
        <v>1791913173</v>
      </c>
      <c r="C429" s="4">
        <v>1841780443</v>
      </c>
      <c r="D429" s="4"/>
      <c r="E429" s="4">
        <f t="shared" si="42"/>
        <v>3.3003106375854756E+18</v>
      </c>
      <c r="F429" s="4">
        <v>3.3038545224935301E+18</v>
      </c>
      <c r="G429" s="4">
        <f t="shared" si="44"/>
        <v>-3543884908054528</v>
      </c>
      <c r="H429" s="4">
        <f t="shared" si="45"/>
        <v>1.0738034376810215E-3</v>
      </c>
      <c r="I429" s="4">
        <f t="shared" si="46"/>
        <v>0.10738034376810215</v>
      </c>
      <c r="J429" s="4"/>
      <c r="K429" s="4"/>
      <c r="L429" s="4"/>
      <c r="M429" s="4">
        <v>3.3003105844887199E+18</v>
      </c>
      <c r="N429" s="4">
        <f t="shared" si="43"/>
        <v>53096755712</v>
      </c>
      <c r="O429" s="4">
        <f t="shared" si="47"/>
        <v>1.6088411529299517E-8</v>
      </c>
      <c r="P429" s="4">
        <f t="shared" si="48"/>
        <v>1.6088411529299517E-6</v>
      </c>
      <c r="Q429" s="4"/>
    </row>
    <row r="430" spans="2:17" x14ac:dyDescent="0.25">
      <c r="B430" s="4">
        <v>1552399545</v>
      </c>
      <c r="C430" s="4">
        <v>3085302639</v>
      </c>
      <c r="D430" s="4"/>
      <c r="E430" s="4">
        <f t="shared" si="42"/>
        <v>4.7896224129708995E+18</v>
      </c>
      <c r="F430" s="4">
        <v>4.7901435870005801E+18</v>
      </c>
      <c r="G430" s="4">
        <f t="shared" si="44"/>
        <v>-521174029680640</v>
      </c>
      <c r="H430" s="4">
        <f t="shared" si="45"/>
        <v>1.0881317664399499E-4</v>
      </c>
      <c r="I430" s="4">
        <f t="shared" si="46"/>
        <v>1.0881317664399499E-2</v>
      </c>
      <c r="J430" s="4"/>
      <c r="K430" s="4"/>
      <c r="L430" s="4"/>
      <c r="M430" s="4">
        <v>4.7899113004781998E+18</v>
      </c>
      <c r="N430" s="4">
        <f t="shared" si="43"/>
        <v>-288887507300352</v>
      </c>
      <c r="O430" s="4">
        <f t="shared" si="47"/>
        <v>-6.0315298867403063E-5</v>
      </c>
      <c r="P430" s="4">
        <f t="shared" si="48"/>
        <v>6.0315298867403061E-3</v>
      </c>
      <c r="Q430" s="4"/>
    </row>
    <row r="431" spans="2:17" x14ac:dyDescent="0.25">
      <c r="B431" s="4">
        <v>3921654739</v>
      </c>
      <c r="C431" s="4">
        <v>2619207992</v>
      </c>
      <c r="D431" s="4"/>
      <c r="E431" s="4">
        <f t="shared" si="42"/>
        <v>1.0271629434253474E+19</v>
      </c>
      <c r="F431" s="4">
        <v>1.02682407248873E+19</v>
      </c>
      <c r="G431" s="4">
        <f t="shared" si="44"/>
        <v>3388709366173696</v>
      </c>
      <c r="H431" s="4">
        <f t="shared" si="45"/>
        <v>3.2990962026659034E-4</v>
      </c>
      <c r="I431" s="4">
        <f t="shared" si="46"/>
        <v>3.2990962026659035E-2</v>
      </c>
      <c r="J431" s="4"/>
      <c r="K431" s="4"/>
      <c r="L431" s="4"/>
      <c r="M431" s="4">
        <v>1.02721943821166E+19</v>
      </c>
      <c r="N431" s="4">
        <f t="shared" si="43"/>
        <v>-564947863126016</v>
      </c>
      <c r="O431" s="4">
        <f t="shared" si="47"/>
        <v>-5.5000802622614816E-5</v>
      </c>
      <c r="P431" s="4">
        <f t="shared" si="48"/>
        <v>5.5000802622614817E-3</v>
      </c>
      <c r="Q431" s="4"/>
    </row>
    <row r="432" spans="2:17" x14ac:dyDescent="0.25">
      <c r="B432" s="4">
        <v>2010157295</v>
      </c>
      <c r="C432" s="4">
        <v>409833520</v>
      </c>
      <c r="D432" s="4"/>
      <c r="E432" s="4">
        <f t="shared" si="42"/>
        <v>8.2382983996352845E+17</v>
      </c>
      <c r="F432" s="4">
        <v>8.2446888015399194E+17</v>
      </c>
      <c r="G432" s="4">
        <f t="shared" si="44"/>
        <v>-639040190463488</v>
      </c>
      <c r="H432" s="4">
        <f t="shared" si="45"/>
        <v>7.7569439642023502E-4</v>
      </c>
      <c r="I432" s="4">
        <f t="shared" si="46"/>
        <v>7.7569439642023508E-2</v>
      </c>
      <c r="J432" s="4"/>
      <c r="K432" s="4"/>
      <c r="L432" s="4"/>
      <c r="M432" s="4">
        <v>8.2382945288037005E+17</v>
      </c>
      <c r="N432" s="4">
        <f t="shared" si="43"/>
        <v>387083158400</v>
      </c>
      <c r="O432" s="4">
        <f t="shared" si="47"/>
        <v>4.698581425712092E-7</v>
      </c>
      <c r="P432" s="4">
        <f t="shared" si="48"/>
        <v>4.6985814257120922E-5</v>
      </c>
      <c r="Q432" s="4"/>
    </row>
    <row r="433" spans="2:17" x14ac:dyDescent="0.25">
      <c r="B433" s="4">
        <v>2943582558</v>
      </c>
      <c r="C433" s="4">
        <v>3687986103</v>
      </c>
      <c r="D433" s="4"/>
      <c r="E433" s="4">
        <f t="shared" si="42"/>
        <v>1.0855891566937192E+19</v>
      </c>
      <c r="F433" s="4">
        <v>1.08538600704129E+19</v>
      </c>
      <c r="G433" s="4">
        <f t="shared" si="44"/>
        <v>2031496524292096</v>
      </c>
      <c r="H433" s="4">
        <f t="shared" si="45"/>
        <v>1.8713308914020856E-4</v>
      </c>
      <c r="I433" s="4">
        <f t="shared" si="46"/>
        <v>1.8713308914020857E-2</v>
      </c>
      <c r="J433" s="4"/>
      <c r="K433" s="4"/>
      <c r="L433" s="4"/>
      <c r="M433" s="4">
        <v>1.0856173043210701E+19</v>
      </c>
      <c r="N433" s="4">
        <f t="shared" si="43"/>
        <v>-281476273508352</v>
      </c>
      <c r="O433" s="4">
        <f t="shared" si="47"/>
        <v>-2.5928434506993312E-5</v>
      </c>
      <c r="P433" s="4">
        <f t="shared" si="48"/>
        <v>2.5928434506993312E-3</v>
      </c>
      <c r="Q433" s="4"/>
    </row>
    <row r="434" spans="2:17" x14ac:dyDescent="0.25">
      <c r="B434" s="4">
        <v>3831331784</v>
      </c>
      <c r="C434" s="4">
        <v>373785644</v>
      </c>
      <c r="D434" s="4"/>
      <c r="E434" s="4">
        <f t="shared" si="42"/>
        <v>1.4320968182601088E+18</v>
      </c>
      <c r="F434" s="4">
        <v>1.4317869539324101E+18</v>
      </c>
      <c r="G434" s="4">
        <f t="shared" si="44"/>
        <v>309864327698688</v>
      </c>
      <c r="H434" s="4">
        <f t="shared" si="45"/>
        <v>2.1637107474000962E-4</v>
      </c>
      <c r="I434" s="4">
        <f t="shared" si="46"/>
        <v>2.1637107474000963E-2</v>
      </c>
      <c r="J434" s="4"/>
      <c r="K434" s="4"/>
      <c r="L434" s="4"/>
      <c r="M434" s="4">
        <v>1.4320980092205199E+18</v>
      </c>
      <c r="N434" s="4">
        <f t="shared" si="43"/>
        <v>-1190960411136</v>
      </c>
      <c r="O434" s="4">
        <f t="shared" si="47"/>
        <v>-8.3162003849916261E-7</v>
      </c>
      <c r="P434" s="4">
        <f t="shared" si="48"/>
        <v>8.3162003849916264E-5</v>
      </c>
      <c r="Q434" s="4"/>
    </row>
    <row r="435" spans="2:17" x14ac:dyDescent="0.25">
      <c r="B435" s="4">
        <v>4238287353</v>
      </c>
      <c r="C435" s="4">
        <v>2129524989</v>
      </c>
      <c r="D435" s="4"/>
      <c r="E435" s="4">
        <f t="shared" si="42"/>
        <v>9.0255388287761644E+18</v>
      </c>
      <c r="F435" s="4">
        <v>9.0323556681699604E+18</v>
      </c>
      <c r="G435" s="4">
        <f t="shared" si="44"/>
        <v>-6816839393796096</v>
      </c>
      <c r="H435" s="4">
        <f t="shared" si="45"/>
        <v>7.5528337123340907E-4</v>
      </c>
      <c r="I435" s="4">
        <f t="shared" si="46"/>
        <v>7.5528337123340908E-2</v>
      </c>
      <c r="J435" s="4"/>
      <c r="K435" s="4"/>
      <c r="L435" s="4"/>
      <c r="M435" s="4">
        <v>9.02553920529954E+18</v>
      </c>
      <c r="N435" s="4">
        <f t="shared" si="43"/>
        <v>-376523375616</v>
      </c>
      <c r="O435" s="4">
        <f t="shared" si="47"/>
        <v>-4.1717550914027303E-8</v>
      </c>
      <c r="P435" s="4">
        <f t="shared" si="48"/>
        <v>4.1717550914027306E-6</v>
      </c>
      <c r="Q435" s="4"/>
    </row>
    <row r="436" spans="2:17" x14ac:dyDescent="0.25">
      <c r="B436" s="4">
        <v>2956961120</v>
      </c>
      <c r="C436" s="4">
        <v>7344640</v>
      </c>
      <c r="D436" s="4"/>
      <c r="E436" s="4">
        <f t="shared" si="42"/>
        <v>2.17178149203968E+16</v>
      </c>
      <c r="F436" s="4">
        <v>2.17003211089589E+16</v>
      </c>
      <c r="G436" s="4">
        <f t="shared" si="44"/>
        <v>17493811437900</v>
      </c>
      <c r="H436" s="4">
        <f t="shared" si="45"/>
        <v>8.0550513493280915E-4</v>
      </c>
      <c r="I436" s="4">
        <f t="shared" si="46"/>
        <v>8.055051349328092E-2</v>
      </c>
      <c r="J436" s="4"/>
      <c r="K436" s="4"/>
      <c r="L436" s="4"/>
      <c r="M436" s="4">
        <v>2.17178099588871E+16</v>
      </c>
      <c r="N436" s="4">
        <f t="shared" si="43"/>
        <v>4961509700</v>
      </c>
      <c r="O436" s="4">
        <f t="shared" si="47"/>
        <v>2.2845344792676545E-7</v>
      </c>
      <c r="P436" s="4">
        <f t="shared" si="48"/>
        <v>2.2845344792676546E-5</v>
      </c>
      <c r="Q436" s="4"/>
    </row>
    <row r="437" spans="2:17" x14ac:dyDescent="0.25">
      <c r="B437" s="4">
        <v>474652216</v>
      </c>
      <c r="C437" s="4">
        <v>259972126</v>
      </c>
      <c r="D437" s="4"/>
      <c r="E437" s="4">
        <f t="shared" si="42"/>
        <v>1.2339634570413122E+17</v>
      </c>
      <c r="F437" s="4">
        <v>1.2337581473258701E+17</v>
      </c>
      <c r="G437" s="4">
        <f t="shared" si="44"/>
        <v>20530971544208</v>
      </c>
      <c r="H437" s="4">
        <f t="shared" si="45"/>
        <v>1.6638233026312901E-4</v>
      </c>
      <c r="I437" s="4">
        <f t="shared" si="46"/>
        <v>1.6638233026312902E-2</v>
      </c>
      <c r="J437" s="4"/>
      <c r="K437" s="4"/>
      <c r="L437" s="4"/>
      <c r="M437" s="4">
        <v>1.2367768991091901E+17</v>
      </c>
      <c r="N437" s="4">
        <f t="shared" si="43"/>
        <v>-281344206787792</v>
      </c>
      <c r="O437" s="4">
        <f t="shared" si="47"/>
        <v>-2.2800043646541536E-3</v>
      </c>
      <c r="P437" s="4">
        <f t="shared" si="48"/>
        <v>0.22800043646541537</v>
      </c>
      <c r="Q437" s="4"/>
    </row>
    <row r="438" spans="2:17" x14ac:dyDescent="0.25">
      <c r="B438" s="4">
        <v>3041459050</v>
      </c>
      <c r="C438" s="4">
        <v>3640473521</v>
      </c>
      <c r="D438" s="4"/>
      <c r="E438" s="4">
        <f t="shared" si="42"/>
        <v>1.1072351136730814E+19</v>
      </c>
      <c r="F438" s="4">
        <v>1.1071388194863401E+19</v>
      </c>
      <c r="G438" s="4">
        <f t="shared" si="44"/>
        <v>962941867413504</v>
      </c>
      <c r="H438" s="4">
        <f t="shared" si="45"/>
        <v>8.6968147552609045E-5</v>
      </c>
      <c r="I438" s="4">
        <f t="shared" si="46"/>
        <v>8.6968147552609048E-3</v>
      </c>
      <c r="J438" s="4"/>
      <c r="K438" s="4"/>
      <c r="L438" s="4"/>
      <c r="M438" s="4">
        <v>1.1072632533202901E+19</v>
      </c>
      <c r="N438" s="4">
        <f t="shared" si="43"/>
        <v>-281396472086528</v>
      </c>
      <c r="O438" s="4">
        <f t="shared" si="47"/>
        <v>-2.5414337805187435E-5</v>
      </c>
      <c r="P438" s="4">
        <f t="shared" si="48"/>
        <v>2.5414337805187434E-3</v>
      </c>
      <c r="Q438" s="4"/>
    </row>
    <row r="439" spans="2:17" x14ac:dyDescent="0.25">
      <c r="B439" s="4">
        <v>3554462119</v>
      </c>
      <c r="C439" s="4">
        <v>2771533642</v>
      </c>
      <c r="D439" s="4"/>
      <c r="E439" s="4">
        <f t="shared" si="42"/>
        <v>9.8513113420231066E+18</v>
      </c>
      <c r="F439" s="4">
        <v>9.8506917295310807E+18</v>
      </c>
      <c r="G439" s="4">
        <f t="shared" si="44"/>
        <v>619612492025856</v>
      </c>
      <c r="H439" s="4">
        <f t="shared" si="45"/>
        <v>6.2896448047759066E-5</v>
      </c>
      <c r="I439" s="4">
        <f t="shared" si="46"/>
        <v>6.289644804775907E-3</v>
      </c>
      <c r="J439" s="4"/>
      <c r="K439" s="4"/>
      <c r="L439" s="4"/>
      <c r="M439" s="4">
        <v>9.8515926487846892E+18</v>
      </c>
      <c r="N439" s="4">
        <f t="shared" si="43"/>
        <v>-281306761582592</v>
      </c>
      <c r="O439" s="4">
        <f t="shared" si="47"/>
        <v>-2.855526049436802E-5</v>
      </c>
      <c r="P439" s="4">
        <f t="shared" si="48"/>
        <v>2.855526049436802E-3</v>
      </c>
      <c r="Q439" s="4"/>
    </row>
    <row r="440" spans="2:17" x14ac:dyDescent="0.25">
      <c r="B440" s="4">
        <v>318253605</v>
      </c>
      <c r="C440" s="4">
        <v>4078611942</v>
      </c>
      <c r="D440" s="4"/>
      <c r="E440" s="4">
        <f t="shared" si="42"/>
        <v>1.2980329539375508E+18</v>
      </c>
      <c r="F440" s="4">
        <v>1.2980334925050501E+18</v>
      </c>
      <c r="G440" s="4">
        <f t="shared" si="44"/>
        <v>-538567499264</v>
      </c>
      <c r="H440" s="4">
        <f t="shared" si="45"/>
        <v>4.1491049794249738E-7</v>
      </c>
      <c r="I440" s="4">
        <f t="shared" si="46"/>
        <v>4.1491049794249737E-5</v>
      </c>
      <c r="J440" s="4"/>
      <c r="K440" s="4"/>
      <c r="L440" s="4"/>
      <c r="M440" s="4">
        <v>1.29803590567299E+18</v>
      </c>
      <c r="N440" s="4">
        <f t="shared" si="43"/>
        <v>-2951735439104</v>
      </c>
      <c r="O440" s="4">
        <f t="shared" si="47"/>
        <v>-2.2740065497951984E-6</v>
      </c>
      <c r="P440" s="4">
        <f t="shared" si="48"/>
        <v>2.2740065497951984E-4</v>
      </c>
      <c r="Q440" s="4"/>
    </row>
    <row r="441" spans="2:17" x14ac:dyDescent="0.25">
      <c r="B441" s="4">
        <v>2984716643</v>
      </c>
      <c r="C441" s="4">
        <v>1521563317</v>
      </c>
      <c r="D441" s="4"/>
      <c r="E441" s="4">
        <f t="shared" si="42"/>
        <v>4.5414353556281846E+18</v>
      </c>
      <c r="F441" s="4">
        <v>4.54187231787251E+18</v>
      </c>
      <c r="G441" s="4">
        <f t="shared" si="44"/>
        <v>-436962244325376</v>
      </c>
      <c r="H441" s="4">
        <f t="shared" si="45"/>
        <v>9.6216770714098188E-5</v>
      </c>
      <c r="I441" s="4">
        <f t="shared" si="46"/>
        <v>9.6216770714098194E-3</v>
      </c>
      <c r="J441" s="4"/>
      <c r="K441" s="4"/>
      <c r="L441" s="4"/>
      <c r="M441" s="4">
        <v>4.5414339500379699E+18</v>
      </c>
      <c r="N441" s="4">
        <f t="shared" si="43"/>
        <v>1405590214656</v>
      </c>
      <c r="O441" s="4">
        <f t="shared" si="47"/>
        <v>3.0950351696937776E-7</v>
      </c>
      <c r="P441" s="4">
        <f t="shared" si="48"/>
        <v>3.0950351696937774E-5</v>
      </c>
      <c r="Q441" s="4"/>
    </row>
    <row r="442" spans="2:17" x14ac:dyDescent="0.25">
      <c r="B442" s="4">
        <v>3575947178</v>
      </c>
      <c r="C442" s="4">
        <v>650506317</v>
      </c>
      <c r="D442" s="4"/>
      <c r="E442" s="4">
        <f t="shared" si="42"/>
        <v>2.3261762285473234E+18</v>
      </c>
      <c r="F442" s="4">
        <v>2.3266592890066898E+18</v>
      </c>
      <c r="G442" s="4">
        <f t="shared" si="44"/>
        <v>-483060459366400</v>
      </c>
      <c r="H442" s="4">
        <f t="shared" si="45"/>
        <v>2.0766288187377231E-4</v>
      </c>
      <c r="I442" s="4">
        <f t="shared" si="46"/>
        <v>2.0766288187377233E-2</v>
      </c>
      <c r="J442" s="4"/>
      <c r="K442" s="4"/>
      <c r="L442" s="4"/>
      <c r="M442" s="4">
        <v>2.32645761701762E+18</v>
      </c>
      <c r="N442" s="4">
        <f t="shared" si="43"/>
        <v>-281388470296576</v>
      </c>
      <c r="O442" s="4">
        <f t="shared" si="47"/>
        <v>-1.2096610172665234E-4</v>
      </c>
      <c r="P442" s="4">
        <f t="shared" si="48"/>
        <v>1.2096610172665234E-2</v>
      </c>
      <c r="Q442" s="4"/>
    </row>
    <row r="443" spans="2:17" x14ac:dyDescent="0.25">
      <c r="B443" s="4">
        <v>129109007</v>
      </c>
      <c r="C443" s="4">
        <v>1052550269</v>
      </c>
      <c r="D443" s="4"/>
      <c r="E443" s="4">
        <f t="shared" si="42"/>
        <v>1.3589372004817288E+17</v>
      </c>
      <c r="F443" s="4">
        <v>1.3589369944980899E+17</v>
      </c>
      <c r="G443" s="4">
        <f t="shared" si="44"/>
        <v>20598363888</v>
      </c>
      <c r="H443" s="4">
        <f t="shared" si="45"/>
        <v>1.5157701092219787E-7</v>
      </c>
      <c r="I443" s="4">
        <f t="shared" si="46"/>
        <v>1.5157701092219787E-5</v>
      </c>
      <c r="J443" s="4"/>
      <c r="K443" s="4"/>
      <c r="L443" s="4"/>
      <c r="M443" s="4">
        <v>1.3589424488182E+17</v>
      </c>
      <c r="N443" s="4">
        <f t="shared" si="43"/>
        <v>-524833647120</v>
      </c>
      <c r="O443" s="4">
        <f t="shared" si="47"/>
        <v>-3.8620890423336121E-6</v>
      </c>
      <c r="P443" s="4">
        <f t="shared" si="48"/>
        <v>3.8620890423336123E-4</v>
      </c>
      <c r="Q443" s="4"/>
    </row>
    <row r="444" spans="2:17" x14ac:dyDescent="0.25">
      <c r="B444" s="4">
        <v>1936360166</v>
      </c>
      <c r="C444" s="4">
        <v>1447705772</v>
      </c>
      <c r="D444" s="4"/>
      <c r="E444" s="4">
        <f t="shared" si="42"/>
        <v>2.803279788989078E+18</v>
      </c>
      <c r="F444" s="4">
        <v>2.8029289151234499E+18</v>
      </c>
      <c r="G444" s="4">
        <f t="shared" si="44"/>
        <v>350873865628160</v>
      </c>
      <c r="H444" s="4">
        <f t="shared" si="45"/>
        <v>1.2516548187817262E-4</v>
      </c>
      <c r="I444" s="4">
        <f t="shared" si="46"/>
        <v>1.2516548187817262E-2</v>
      </c>
      <c r="J444" s="4"/>
      <c r="K444" s="4"/>
      <c r="L444" s="4"/>
      <c r="M444" s="4">
        <v>2.8032815228191201E+18</v>
      </c>
      <c r="N444" s="4">
        <f t="shared" si="43"/>
        <v>-1733830042112</v>
      </c>
      <c r="O444" s="4">
        <f t="shared" si="47"/>
        <v>-6.185005324556832E-7</v>
      </c>
      <c r="P444" s="4">
        <f t="shared" si="48"/>
        <v>6.1850053245568313E-5</v>
      </c>
      <c r="Q444" s="4"/>
    </row>
    <row r="445" spans="2:17" x14ac:dyDescent="0.25">
      <c r="B445" s="4">
        <v>428375603</v>
      </c>
      <c r="C445" s="4">
        <v>3708363194</v>
      </c>
      <c r="D445" s="4"/>
      <c r="E445" s="4">
        <f t="shared" si="42"/>
        <v>1.588572319372756E+18</v>
      </c>
      <c r="F445" s="4">
        <v>1.59067262615583E+18</v>
      </c>
      <c r="G445" s="4">
        <f t="shared" si="44"/>
        <v>-2100306783074048</v>
      </c>
      <c r="H445" s="4">
        <f t="shared" si="45"/>
        <v>1.3221348234894017E-3</v>
      </c>
      <c r="I445" s="4">
        <f t="shared" si="46"/>
        <v>0.13221348234894018</v>
      </c>
      <c r="J445" s="4"/>
      <c r="K445" s="4"/>
      <c r="L445" s="4"/>
      <c r="M445" s="4">
        <v>1.5885724354156401E+18</v>
      </c>
      <c r="N445" s="4">
        <f t="shared" si="43"/>
        <v>-116042884096</v>
      </c>
      <c r="O445" s="4">
        <f t="shared" si="47"/>
        <v>-7.3048537155563221E-8</v>
      </c>
      <c r="P445" s="4">
        <f t="shared" si="48"/>
        <v>7.304853715556322E-6</v>
      </c>
      <c r="Q445" s="4"/>
    </row>
    <row r="446" spans="2:17" x14ac:dyDescent="0.25">
      <c r="B446" s="4">
        <v>2505491754</v>
      </c>
      <c r="C446" s="4">
        <v>3246165890</v>
      </c>
      <c r="D446" s="4"/>
      <c r="E446" s="4">
        <f t="shared" si="42"/>
        <v>8.1332418695110707E+18</v>
      </c>
      <c r="F446" s="4">
        <v>8.13321811077214E+18</v>
      </c>
      <c r="G446" s="4">
        <f t="shared" si="44"/>
        <v>23758738930688</v>
      </c>
      <c r="H446" s="4">
        <f t="shared" si="45"/>
        <v>2.9211892762899298E-6</v>
      </c>
      <c r="I446" s="4">
        <f t="shared" si="46"/>
        <v>2.92118927628993E-4</v>
      </c>
      <c r="J446" s="4"/>
      <c r="K446" s="4"/>
      <c r="L446" s="4"/>
      <c r="M446" s="4">
        <v>8.1332404454002596E+18</v>
      </c>
      <c r="N446" s="4">
        <f t="shared" si="43"/>
        <v>1424110811136</v>
      </c>
      <c r="O446" s="4">
        <f t="shared" si="47"/>
        <v>1.7509756060182315E-7</v>
      </c>
      <c r="P446" s="4">
        <f t="shared" si="48"/>
        <v>1.7509756060182314E-5</v>
      </c>
      <c r="Q446" s="4"/>
    </row>
    <row r="447" spans="2:17" x14ac:dyDescent="0.25">
      <c r="B447" s="4">
        <v>3519302563</v>
      </c>
      <c r="C447" s="4">
        <v>987433077</v>
      </c>
      <c r="D447" s="4"/>
      <c r="E447" s="4">
        <f t="shared" si="42"/>
        <v>3.4750757586770765E+18</v>
      </c>
      <c r="F447" s="4">
        <v>3.4750798577858099E+18</v>
      </c>
      <c r="G447" s="4">
        <f t="shared" si="44"/>
        <v>-4099108733440</v>
      </c>
      <c r="H447" s="4">
        <f t="shared" si="45"/>
        <v>1.1795739195626878E-6</v>
      </c>
      <c r="I447" s="4">
        <f t="shared" si="46"/>
        <v>1.1795739195626879E-4</v>
      </c>
      <c r="J447" s="4"/>
      <c r="K447" s="4"/>
      <c r="L447" s="4"/>
      <c r="M447" s="4">
        <v>3.4750758289515602E+18</v>
      </c>
      <c r="N447" s="4">
        <f t="shared" si="43"/>
        <v>-70274483712</v>
      </c>
      <c r="O447" s="4">
        <f t="shared" si="47"/>
        <v>-2.0222432140228428E-8</v>
      </c>
      <c r="P447" s="4">
        <f t="shared" si="48"/>
        <v>2.0222432140228429E-6</v>
      </c>
      <c r="Q447" s="4"/>
    </row>
    <row r="448" spans="2:17" x14ac:dyDescent="0.25">
      <c r="B448" s="4">
        <v>1196625550</v>
      </c>
      <c r="C448" s="4">
        <v>1656202437</v>
      </c>
      <c r="D448" s="4"/>
      <c r="E448" s="4">
        <f t="shared" si="42"/>
        <v>1.9818541520864653E+18</v>
      </c>
      <c r="F448" s="4">
        <v>1.9774692922889101E+18</v>
      </c>
      <c r="G448" s="4">
        <f t="shared" si="44"/>
        <v>4384859797555200</v>
      </c>
      <c r="H448" s="4">
        <f t="shared" si="45"/>
        <v>2.2125037773031318E-3</v>
      </c>
      <c r="I448" s="4">
        <f t="shared" si="46"/>
        <v>0.22125037773031317</v>
      </c>
      <c r="J448" s="4"/>
      <c r="K448" s="4"/>
      <c r="L448" s="4"/>
      <c r="M448" s="4">
        <v>1.98185414544115E+18</v>
      </c>
      <c r="N448" s="4">
        <f t="shared" si="43"/>
        <v>6645315328</v>
      </c>
      <c r="O448" s="4">
        <f t="shared" si="47"/>
        <v>3.3530799029807087E-9</v>
      </c>
      <c r="P448" s="4">
        <f t="shared" si="48"/>
        <v>3.3530799029807086E-7</v>
      </c>
      <c r="Q448" s="4"/>
    </row>
    <row r="449" spans="2:17" x14ac:dyDescent="0.25">
      <c r="B449" s="4">
        <v>43646469</v>
      </c>
      <c r="C449" s="4">
        <v>3814881734</v>
      </c>
      <c r="D449" s="4"/>
      <c r="E449" s="4">
        <f t="shared" si="42"/>
        <v>1.6650611734169725E+17</v>
      </c>
      <c r="F449" s="4">
        <v>1.6473227431907501E+17</v>
      </c>
      <c r="G449" s="4">
        <f t="shared" si="44"/>
        <v>1773843022622240</v>
      </c>
      <c r="H449" s="4">
        <f t="shared" si="45"/>
        <v>1.0653320436161693E-2</v>
      </c>
      <c r="I449" s="4">
        <f t="shared" si="46"/>
        <v>1.0653320436161693</v>
      </c>
      <c r="J449" s="4"/>
      <c r="K449" s="4"/>
      <c r="L449" s="4"/>
      <c r="M449" s="4">
        <v>1.6650555594117299E+17</v>
      </c>
      <c r="N449" s="4">
        <f t="shared" si="43"/>
        <v>561400524256</v>
      </c>
      <c r="O449" s="4">
        <f t="shared" si="47"/>
        <v>3.3716510433302347E-6</v>
      </c>
      <c r="P449" s="4">
        <f t="shared" si="48"/>
        <v>3.3716510433302345E-4</v>
      </c>
      <c r="Q449" s="4"/>
    </row>
    <row r="450" spans="2:17" x14ac:dyDescent="0.25">
      <c r="B450" s="4">
        <v>2354171672</v>
      </c>
      <c r="C450" s="4">
        <v>1368913571</v>
      </c>
      <c r="D450" s="4"/>
      <c r="E450" s="4">
        <f t="shared" si="42"/>
        <v>3.2226575502645606E+18</v>
      </c>
      <c r="F450" s="4">
        <v>3.22258867696175E+18</v>
      </c>
      <c r="G450" s="4">
        <f t="shared" si="44"/>
        <v>68873302810624</v>
      </c>
      <c r="H450" s="4">
        <f t="shared" si="45"/>
        <v>2.1371585946192116E-5</v>
      </c>
      <c r="I450" s="4">
        <f t="shared" si="46"/>
        <v>2.1371585946192116E-3</v>
      </c>
      <c r="J450" s="4"/>
      <c r="K450" s="4"/>
      <c r="L450" s="4"/>
      <c r="M450" s="4">
        <v>3.22293892698114E+18</v>
      </c>
      <c r="N450" s="4">
        <f t="shared" si="43"/>
        <v>-281376716579328</v>
      </c>
      <c r="O450" s="4">
        <f t="shared" si="47"/>
        <v>-8.731201258297788E-5</v>
      </c>
      <c r="P450" s="4">
        <f t="shared" si="48"/>
        <v>8.7312012582977886E-3</v>
      </c>
      <c r="Q450" s="4"/>
    </row>
    <row r="451" spans="2:17" x14ac:dyDescent="0.25">
      <c r="B451" s="4">
        <v>44360709</v>
      </c>
      <c r="C451" s="4">
        <v>1607945407</v>
      </c>
      <c r="D451" s="4"/>
      <c r="E451" s="4">
        <f t="shared" si="42"/>
        <v>7.132959828781356E+16</v>
      </c>
      <c r="F451" s="4">
        <v>7.2933975266859904E+16</v>
      </c>
      <c r="G451" s="4">
        <f t="shared" si="44"/>
        <v>-1604376979046344</v>
      </c>
      <c r="H451" s="4">
        <f t="shared" si="45"/>
        <v>2.2492443775902309E-2</v>
      </c>
      <c r="I451" s="4">
        <f t="shared" si="46"/>
        <v>2.2492443775902307</v>
      </c>
      <c r="J451" s="4"/>
      <c r="K451" s="4"/>
      <c r="L451" s="4"/>
      <c r="M451" s="4">
        <v>7.13296051038852E+16</v>
      </c>
      <c r="N451" s="4">
        <f t="shared" si="43"/>
        <v>-6816071640</v>
      </c>
      <c r="O451" s="4">
        <f t="shared" si="47"/>
        <v>-9.5557409597307439E-8</v>
      </c>
      <c r="P451" s="4">
        <f t="shared" si="48"/>
        <v>9.5557409597307437E-6</v>
      </c>
      <c r="Q451" s="4"/>
    </row>
    <row r="452" spans="2:17" x14ac:dyDescent="0.25">
      <c r="B452" s="4">
        <v>4164562928</v>
      </c>
      <c r="C452" s="4">
        <v>3883385806</v>
      </c>
      <c r="D452" s="4"/>
      <c r="E452" s="4">
        <f t="shared" si="42"/>
        <v>1.6172604562788999E+19</v>
      </c>
      <c r="F452" s="4">
        <v>1.6173355299238799E+19</v>
      </c>
      <c r="G452" s="4">
        <f t="shared" si="44"/>
        <v>-750736449800192</v>
      </c>
      <c r="H452" s="4">
        <f t="shared" si="45"/>
        <v>4.6420256359172734E-5</v>
      </c>
      <c r="I452" s="4">
        <f t="shared" si="46"/>
        <v>4.642025635917273E-3</v>
      </c>
      <c r="J452" s="4"/>
      <c r="K452" s="4"/>
      <c r="L452" s="4"/>
      <c r="M452" s="4">
        <v>1.6172894653123E+19</v>
      </c>
      <c r="N452" s="4">
        <f t="shared" si="43"/>
        <v>-290090334001152</v>
      </c>
      <c r="O452" s="4">
        <f t="shared" si="47"/>
        <v>-1.7937143820891477E-5</v>
      </c>
      <c r="P452" s="4">
        <f t="shared" si="48"/>
        <v>1.7937143820891477E-3</v>
      </c>
      <c r="Q452" s="4"/>
    </row>
    <row r="453" spans="2:17" x14ac:dyDescent="0.25">
      <c r="B453" s="4">
        <v>808650848</v>
      </c>
      <c r="C453" s="4">
        <v>928325230</v>
      </c>
      <c r="D453" s="4"/>
      <c r="E453" s="4">
        <f t="shared" ref="E453:E504" si="49">B453*C453</f>
        <v>7.5069098445929498E+17</v>
      </c>
      <c r="F453" s="4">
        <v>7.5046652686710502E+17</v>
      </c>
      <c r="G453" s="4">
        <f t="shared" si="44"/>
        <v>224457592189952</v>
      </c>
      <c r="H453" s="4">
        <f t="shared" si="45"/>
        <v>2.990013159031389E-4</v>
      </c>
      <c r="I453" s="4">
        <f t="shared" si="46"/>
        <v>2.9900131590313891E-2</v>
      </c>
      <c r="J453" s="4"/>
      <c r="K453" s="4"/>
      <c r="L453" s="4"/>
      <c r="M453" s="4">
        <v>7.5069051708205197E+17</v>
      </c>
      <c r="N453" s="4">
        <f t="shared" ref="N453:N516" si="50">B453*C453-M453</f>
        <v>467377243008</v>
      </c>
      <c r="O453" s="4">
        <f t="shared" si="47"/>
        <v>6.2259605174909725E-7</v>
      </c>
      <c r="P453" s="4">
        <f t="shared" si="48"/>
        <v>6.2259605174909725E-5</v>
      </c>
      <c r="Q453" s="4"/>
    </row>
    <row r="454" spans="2:17" x14ac:dyDescent="0.25">
      <c r="B454" s="4">
        <v>3205766014</v>
      </c>
      <c r="C454" s="4">
        <v>564855875</v>
      </c>
      <c r="D454" s="4"/>
      <c r="E454" s="4">
        <f t="shared" si="49"/>
        <v>1.8107957668832323E+18</v>
      </c>
      <c r="F454" s="4">
        <v>1.8111273912682501E+18</v>
      </c>
      <c r="G454" s="4">
        <f t="shared" ref="G454:G504" si="51">E454-F454</f>
        <v>-331624385017856</v>
      </c>
      <c r="H454" s="4">
        <f t="shared" ref="H454:H504" si="52">ABS(G454/E454)</f>
        <v>1.8313737588897321E-4</v>
      </c>
      <c r="I454" s="4">
        <f t="shared" ref="I454:I504" si="53">ABS(H454*100)</f>
        <v>1.831373758889732E-2</v>
      </c>
      <c r="J454" s="4"/>
      <c r="K454" s="4"/>
      <c r="L454" s="4"/>
      <c r="M454" s="4">
        <v>1.8107954167176901E+18</v>
      </c>
      <c r="N454" s="4">
        <f t="shared" si="50"/>
        <v>350165542144</v>
      </c>
      <c r="O454" s="4">
        <f t="shared" ref="O454:O504" si="54">N454/E454</f>
        <v>1.9337660742752342E-7</v>
      </c>
      <c r="P454" s="4">
        <f t="shared" ref="P454:P504" si="55">ABS(O454*100)</f>
        <v>1.9337660742752343E-5</v>
      </c>
      <c r="Q454" s="4"/>
    </row>
    <row r="455" spans="2:17" x14ac:dyDescent="0.25">
      <c r="B455" s="4">
        <v>2807118158</v>
      </c>
      <c r="C455" s="4">
        <v>1383550628</v>
      </c>
      <c r="D455" s="4"/>
      <c r="E455" s="4">
        <f t="shared" si="49"/>
        <v>3.8837900903711032E+18</v>
      </c>
      <c r="F455" s="4">
        <v>3.8838556749460301E+18</v>
      </c>
      <c r="G455" s="4">
        <f t="shared" si="51"/>
        <v>-65584574926848</v>
      </c>
      <c r="H455" s="4">
        <f t="shared" si="52"/>
        <v>1.6886745524545399E-5</v>
      </c>
      <c r="I455" s="4">
        <f t="shared" si="53"/>
        <v>1.6886745524545398E-3</v>
      </c>
      <c r="J455" s="4"/>
      <c r="K455" s="4"/>
      <c r="L455" s="4"/>
      <c r="M455" s="4">
        <v>3.8837901347048602E+18</v>
      </c>
      <c r="N455" s="4">
        <f t="shared" si="50"/>
        <v>-44333756928</v>
      </c>
      <c r="O455" s="4">
        <f t="shared" si="54"/>
        <v>-1.1415075453720988E-8</v>
      </c>
      <c r="P455" s="4">
        <f t="shared" si="55"/>
        <v>1.1415075453720988E-6</v>
      </c>
      <c r="Q455" s="4"/>
    </row>
    <row r="456" spans="2:17" x14ac:dyDescent="0.25">
      <c r="B456" s="4">
        <v>1693728969</v>
      </c>
      <c r="C456" s="4">
        <v>2105243386</v>
      </c>
      <c r="D456" s="4"/>
      <c r="E456" s="4">
        <f t="shared" si="49"/>
        <v>3.565711709663849E+18</v>
      </c>
      <c r="F456" s="4">
        <v>3.5665415689589002E+18</v>
      </c>
      <c r="G456" s="4">
        <f t="shared" si="51"/>
        <v>-829859295051264</v>
      </c>
      <c r="H456" s="4">
        <f t="shared" si="52"/>
        <v>2.3273314351302324E-4</v>
      </c>
      <c r="I456" s="4">
        <f t="shared" si="53"/>
        <v>2.3273314351302324E-2</v>
      </c>
      <c r="J456" s="4"/>
      <c r="K456" s="4"/>
      <c r="L456" s="4"/>
      <c r="M456" s="4">
        <v>3.5657119327967299E+18</v>
      </c>
      <c r="N456" s="4">
        <f t="shared" si="50"/>
        <v>-223132880896</v>
      </c>
      <c r="O456" s="4">
        <f t="shared" si="54"/>
        <v>-6.2577375588514828E-8</v>
      </c>
      <c r="P456" s="4">
        <f t="shared" si="55"/>
        <v>6.2577375588514827E-6</v>
      </c>
      <c r="Q456" s="4"/>
    </row>
    <row r="457" spans="2:17" x14ac:dyDescent="0.25">
      <c r="B457" s="4">
        <v>915865197</v>
      </c>
      <c r="C457" s="4">
        <v>1588917437</v>
      </c>
      <c r="D457" s="4"/>
      <c r="E457" s="4">
        <f t="shared" si="49"/>
        <v>1.45523418145474E+18</v>
      </c>
      <c r="F457" s="4">
        <v>1.4570814691688901E+18</v>
      </c>
      <c r="G457" s="4">
        <f t="shared" si="51"/>
        <v>-1847287714150144</v>
      </c>
      <c r="H457" s="4">
        <f t="shared" si="52"/>
        <v>1.2694092385209669E-3</v>
      </c>
      <c r="I457" s="4">
        <f t="shared" si="53"/>
        <v>0.12694092385209668</v>
      </c>
      <c r="J457" s="4"/>
      <c r="K457" s="4"/>
      <c r="L457" s="4"/>
      <c r="M457" s="4">
        <v>1.45551564675519E+18</v>
      </c>
      <c r="N457" s="4">
        <f t="shared" si="50"/>
        <v>-281465300450048</v>
      </c>
      <c r="O457" s="4">
        <f t="shared" si="54"/>
        <v>-1.9341581172088626E-4</v>
      </c>
      <c r="P457" s="4">
        <f t="shared" si="55"/>
        <v>1.9341581172088625E-2</v>
      </c>
      <c r="Q457" s="4"/>
    </row>
    <row r="458" spans="2:17" x14ac:dyDescent="0.25">
      <c r="B458" s="4">
        <v>4205317109</v>
      </c>
      <c r="C458" s="4">
        <v>1239718035</v>
      </c>
      <c r="D458" s="4"/>
      <c r="E458" s="4">
        <f t="shared" si="49"/>
        <v>5.2134074629213604E+18</v>
      </c>
      <c r="F458" s="4">
        <v>5.2131112247118397E+18</v>
      </c>
      <c r="G458" s="4">
        <f t="shared" si="51"/>
        <v>296238209520640</v>
      </c>
      <c r="H458" s="4">
        <f t="shared" si="52"/>
        <v>5.6822377998945308E-5</v>
      </c>
      <c r="I458" s="4">
        <f t="shared" si="53"/>
        <v>5.6822377998945305E-3</v>
      </c>
      <c r="J458" s="4"/>
      <c r="K458" s="4"/>
      <c r="L458" s="4"/>
      <c r="M458" s="4">
        <v>5.2134088455186698E+18</v>
      </c>
      <c r="N458" s="4">
        <f t="shared" si="50"/>
        <v>-1382597309440</v>
      </c>
      <c r="O458" s="4">
        <f t="shared" si="54"/>
        <v>-2.6520031654407737E-7</v>
      </c>
      <c r="P458" s="4">
        <f t="shared" si="55"/>
        <v>2.6520031654407736E-5</v>
      </c>
      <c r="Q458" s="4"/>
    </row>
    <row r="459" spans="2:17" x14ac:dyDescent="0.25">
      <c r="B459" s="4">
        <v>1588766909</v>
      </c>
      <c r="C459" s="4">
        <v>2373775642</v>
      </c>
      <c r="D459" s="4"/>
      <c r="E459" s="4">
        <f t="shared" si="49"/>
        <v>3.7713761893998305E+18</v>
      </c>
      <c r="F459" s="4">
        <v>3.7659550691509601E+18</v>
      </c>
      <c r="G459" s="4">
        <f t="shared" si="51"/>
        <v>5421120248870400</v>
      </c>
      <c r="H459" s="4">
        <f t="shared" si="52"/>
        <v>1.4374382126364081E-3</v>
      </c>
      <c r="I459" s="4">
        <f t="shared" si="53"/>
        <v>0.14374382126364083</v>
      </c>
      <c r="J459" s="4"/>
      <c r="K459" s="4"/>
      <c r="L459" s="4"/>
      <c r="M459" s="4">
        <v>3.77165562253105E+18</v>
      </c>
      <c r="N459" s="4">
        <f t="shared" si="50"/>
        <v>-279433131219456</v>
      </c>
      <c r="O459" s="4">
        <f t="shared" si="54"/>
        <v>-7.4093147219006134E-5</v>
      </c>
      <c r="P459" s="4">
        <f t="shared" si="55"/>
        <v>7.4093147219006133E-3</v>
      </c>
      <c r="Q459" s="4"/>
    </row>
    <row r="460" spans="2:17" x14ac:dyDescent="0.25">
      <c r="B460" s="4">
        <v>2468455718</v>
      </c>
      <c r="C460" s="4">
        <v>722444886</v>
      </c>
      <c r="D460" s="4"/>
      <c r="E460" s="4">
        <f t="shared" si="49"/>
        <v>1.7833232097865582E+18</v>
      </c>
      <c r="F460" s="4">
        <v>1.7833232190236101E+18</v>
      </c>
      <c r="G460" s="4">
        <f t="shared" si="51"/>
        <v>-9237051904</v>
      </c>
      <c r="H460" s="4">
        <f t="shared" si="52"/>
        <v>5.1796846770729583E-9</v>
      </c>
      <c r="I460" s="4">
        <f t="shared" si="53"/>
        <v>5.1796846770729583E-7</v>
      </c>
      <c r="J460" s="4"/>
      <c r="K460" s="4"/>
      <c r="L460" s="4"/>
      <c r="M460" s="4">
        <v>1.78332284171922E+18</v>
      </c>
      <c r="N460" s="4">
        <f t="shared" si="50"/>
        <v>368067338240</v>
      </c>
      <c r="O460" s="4">
        <f t="shared" si="54"/>
        <v>2.0639407159628293E-7</v>
      </c>
      <c r="P460" s="4">
        <f t="shared" si="55"/>
        <v>2.0639407159628292E-5</v>
      </c>
      <c r="Q460" s="4"/>
    </row>
    <row r="461" spans="2:17" x14ac:dyDescent="0.25">
      <c r="B461" s="4">
        <v>3904192465</v>
      </c>
      <c r="C461" s="4">
        <v>3406945174</v>
      </c>
      <c r="D461" s="4"/>
      <c r="E461" s="4">
        <f t="shared" si="49"/>
        <v>1.3301369676998914E+19</v>
      </c>
      <c r="F461" s="4">
        <v>1.33013700178177E+19</v>
      </c>
      <c r="G461" s="4">
        <f t="shared" si="51"/>
        <v>-340818786304</v>
      </c>
      <c r="H461" s="4">
        <f t="shared" si="52"/>
        <v>2.5622833932159107E-8</v>
      </c>
      <c r="I461" s="4">
        <f t="shared" si="53"/>
        <v>2.5622833932159106E-6</v>
      </c>
      <c r="J461" s="4"/>
      <c r="K461" s="4"/>
      <c r="L461" s="4"/>
      <c r="M461" s="4">
        <v>1.3301658971906001E+19</v>
      </c>
      <c r="N461" s="4">
        <f t="shared" si="50"/>
        <v>-289294907086848</v>
      </c>
      <c r="O461" s="4">
        <f t="shared" si="54"/>
        <v>-2.1749256964649626E-5</v>
      </c>
      <c r="P461" s="4">
        <f t="shared" si="55"/>
        <v>2.1749256964649628E-3</v>
      </c>
      <c r="Q461" s="4"/>
    </row>
    <row r="462" spans="2:17" x14ac:dyDescent="0.25">
      <c r="B462" s="4">
        <v>1571028155</v>
      </c>
      <c r="C462" s="4">
        <v>1267700887</v>
      </c>
      <c r="D462" s="4"/>
      <c r="E462" s="4">
        <f t="shared" si="49"/>
        <v>1.9915937855954734E+18</v>
      </c>
      <c r="F462" s="4">
        <v>1.99156839415763E+18</v>
      </c>
      <c r="G462" s="4">
        <f t="shared" si="51"/>
        <v>25391437843456</v>
      </c>
      <c r="H462" s="4">
        <f t="shared" si="52"/>
        <v>1.2749305620003291E-5</v>
      </c>
      <c r="I462" s="4">
        <f t="shared" si="53"/>
        <v>1.2749305620003292E-3</v>
      </c>
      <c r="J462" s="4"/>
      <c r="K462" s="4"/>
      <c r="L462" s="4"/>
      <c r="M462" s="4">
        <v>1.99187576969456E+18</v>
      </c>
      <c r="N462" s="4">
        <f t="shared" si="50"/>
        <v>-281984099086592</v>
      </c>
      <c r="O462" s="4">
        <f t="shared" si="54"/>
        <v>-1.4158715553647935E-4</v>
      </c>
      <c r="P462" s="4">
        <f t="shared" si="55"/>
        <v>1.4158715553647935E-2</v>
      </c>
      <c r="Q462" s="4"/>
    </row>
    <row r="463" spans="2:17" x14ac:dyDescent="0.25">
      <c r="B463" s="4">
        <v>1595839166</v>
      </c>
      <c r="C463" s="4">
        <v>1227231378</v>
      </c>
      <c r="D463" s="4"/>
      <c r="E463" s="4">
        <f t="shared" si="49"/>
        <v>1.9584638987565507E+18</v>
      </c>
      <c r="F463" s="4">
        <v>1.9586000682677499E+18</v>
      </c>
      <c r="G463" s="4">
        <f t="shared" si="51"/>
        <v>-136169511199232</v>
      </c>
      <c r="H463" s="4">
        <f t="shared" si="52"/>
        <v>6.9528731821754511E-5</v>
      </c>
      <c r="I463" s="4">
        <f t="shared" si="53"/>
        <v>6.952873182175451E-3</v>
      </c>
      <c r="J463" s="4"/>
      <c r="K463" s="4"/>
      <c r="L463" s="4"/>
      <c r="M463" s="4">
        <v>1.95846379200625E+18</v>
      </c>
      <c r="N463" s="4">
        <f t="shared" si="50"/>
        <v>106750300672</v>
      </c>
      <c r="O463" s="4">
        <f t="shared" si="54"/>
        <v>5.4507157747343152E-8</v>
      </c>
      <c r="P463" s="4">
        <f t="shared" si="55"/>
        <v>5.4507157747343149E-6</v>
      </c>
      <c r="Q463" s="4"/>
    </row>
    <row r="464" spans="2:17" x14ac:dyDescent="0.25">
      <c r="B464" s="4">
        <v>2427370785</v>
      </c>
      <c r="C464" s="4">
        <v>2002593518</v>
      </c>
      <c r="D464" s="4"/>
      <c r="E464" s="4">
        <f t="shared" si="49"/>
        <v>4.861036999823572E+18</v>
      </c>
      <c r="F464" s="4">
        <v>4.8671182079550996E+18</v>
      </c>
      <c r="G464" s="4">
        <f t="shared" si="51"/>
        <v>-6081208131527680</v>
      </c>
      <c r="H464" s="4">
        <f t="shared" si="52"/>
        <v>1.2510104596505629E-3</v>
      </c>
      <c r="I464" s="4">
        <f t="shared" si="53"/>
        <v>0.12510104596505631</v>
      </c>
      <c r="J464" s="4"/>
      <c r="K464" s="4"/>
      <c r="L464" s="4"/>
      <c r="M464" s="4">
        <v>4.8610366866556303E+18</v>
      </c>
      <c r="N464" s="4">
        <f t="shared" si="50"/>
        <v>313167941632</v>
      </c>
      <c r="O464" s="4">
        <f t="shared" si="54"/>
        <v>6.4424101615224531E-8</v>
      </c>
      <c r="P464" s="4">
        <f t="shared" si="55"/>
        <v>6.4424101615224527E-6</v>
      </c>
      <c r="Q464" s="4"/>
    </row>
    <row r="465" spans="2:17" x14ac:dyDescent="0.25">
      <c r="B465" s="4">
        <v>1974020843</v>
      </c>
      <c r="C465" s="4">
        <v>4181176306</v>
      </c>
      <c r="D465" s="4"/>
      <c r="E465" s="4">
        <f t="shared" si="49"/>
        <v>8.2537291763017462E+18</v>
      </c>
      <c r="F465" s="4">
        <v>8.2533487753431204E+18</v>
      </c>
      <c r="G465" s="4">
        <f t="shared" si="51"/>
        <v>380400958625792</v>
      </c>
      <c r="H465" s="4">
        <f t="shared" si="52"/>
        <v>4.6088374176124651E-5</v>
      </c>
      <c r="I465" s="4">
        <f t="shared" si="53"/>
        <v>4.6088374176124648E-3</v>
      </c>
      <c r="J465" s="4"/>
      <c r="K465" s="4"/>
      <c r="L465" s="4"/>
      <c r="M465" s="4">
        <v>8.2537285492921498E+18</v>
      </c>
      <c r="N465" s="4">
        <f t="shared" si="50"/>
        <v>627009596416</v>
      </c>
      <c r="O465" s="4">
        <f t="shared" si="54"/>
        <v>7.5966824573827928E-8</v>
      </c>
      <c r="P465" s="4">
        <f t="shared" si="55"/>
        <v>7.5966824573827927E-6</v>
      </c>
      <c r="Q465" s="4"/>
    </row>
    <row r="466" spans="2:17" x14ac:dyDescent="0.25">
      <c r="B466" s="4">
        <v>296374819</v>
      </c>
      <c r="C466" s="4">
        <v>479385145</v>
      </c>
      <c r="D466" s="4"/>
      <c r="E466" s="4">
        <f t="shared" si="49"/>
        <v>1.4207768558066376E+17</v>
      </c>
      <c r="F466" s="4">
        <v>1.4356142217169501E+17</v>
      </c>
      <c r="G466" s="4">
        <f t="shared" si="51"/>
        <v>-1483736591031248</v>
      </c>
      <c r="H466" s="4">
        <f t="shared" si="52"/>
        <v>1.0443135985551126E-2</v>
      </c>
      <c r="I466" s="4">
        <f t="shared" si="53"/>
        <v>1.0443135985551126</v>
      </c>
      <c r="J466" s="4"/>
      <c r="K466" s="4"/>
      <c r="L466" s="4"/>
      <c r="M466" s="4">
        <v>1.42077712968264E+17</v>
      </c>
      <c r="N466" s="4">
        <f t="shared" si="50"/>
        <v>-27387600240</v>
      </c>
      <c r="O466" s="4">
        <f t="shared" si="54"/>
        <v>-1.9276496606816453E-7</v>
      </c>
      <c r="P466" s="4">
        <f t="shared" si="55"/>
        <v>1.9276496606816453E-5</v>
      </c>
      <c r="Q466" s="4"/>
    </row>
    <row r="467" spans="2:17" x14ac:dyDescent="0.25">
      <c r="B467" s="4">
        <v>735467095</v>
      </c>
      <c r="C467" s="4">
        <v>1387040421</v>
      </c>
      <c r="D467" s="4"/>
      <c r="E467" s="4">
        <f t="shared" si="49"/>
        <v>1.020122589080447E+18</v>
      </c>
      <c r="F467" s="4">
        <v>1.02012254430173E+18</v>
      </c>
      <c r="G467" s="4">
        <f t="shared" si="51"/>
        <v>44778716928</v>
      </c>
      <c r="H467" s="4">
        <f t="shared" si="52"/>
        <v>4.3895427282287882E-8</v>
      </c>
      <c r="I467" s="4">
        <f t="shared" si="53"/>
        <v>4.3895427282287879E-6</v>
      </c>
      <c r="J467" s="4"/>
      <c r="K467" s="4"/>
      <c r="L467" s="4"/>
      <c r="M467" s="4">
        <v>1.02012099424079E+18</v>
      </c>
      <c r="N467" s="4">
        <f t="shared" si="50"/>
        <v>1594839656960</v>
      </c>
      <c r="O467" s="4">
        <f t="shared" si="54"/>
        <v>1.563380395681279E-6</v>
      </c>
      <c r="P467" s="4">
        <f t="shared" si="55"/>
        <v>1.5633803956812791E-4</v>
      </c>
      <c r="Q467" s="4"/>
    </row>
    <row r="468" spans="2:17" x14ac:dyDescent="0.25">
      <c r="B468" s="4">
        <v>2236868874</v>
      </c>
      <c r="C468" s="4">
        <v>3991462363</v>
      </c>
      <c r="D468" s="4"/>
      <c r="E468" s="4">
        <f t="shared" si="49"/>
        <v>8.9283779215371889E+18</v>
      </c>
      <c r="F468" s="4">
        <v>8.92828712343693E+18</v>
      </c>
      <c r="G468" s="4">
        <f t="shared" si="51"/>
        <v>90798100258816</v>
      </c>
      <c r="H468" s="4">
        <f t="shared" si="52"/>
        <v>1.0169607632735981E-5</v>
      </c>
      <c r="I468" s="4">
        <f t="shared" si="53"/>
        <v>1.0169607632735981E-3</v>
      </c>
      <c r="J468" s="4"/>
      <c r="K468" s="4"/>
      <c r="L468" s="4"/>
      <c r="M468" s="4">
        <v>8.9286616386627799E+18</v>
      </c>
      <c r="N468" s="4">
        <f t="shared" si="50"/>
        <v>-283717125591040</v>
      </c>
      <c r="O468" s="4">
        <f t="shared" si="54"/>
        <v>-3.1777006762522072E-5</v>
      </c>
      <c r="P468" s="4">
        <f t="shared" si="55"/>
        <v>3.1777006762522073E-3</v>
      </c>
      <c r="Q468" s="4"/>
    </row>
    <row r="469" spans="2:17" x14ac:dyDescent="0.25">
      <c r="B469" s="4">
        <v>909779564</v>
      </c>
      <c r="C469" s="4">
        <v>2158907649</v>
      </c>
      <c r="D469" s="4"/>
      <c r="E469" s="4">
        <f t="shared" si="49"/>
        <v>1.9641300596234849E+18</v>
      </c>
      <c r="F469" s="4">
        <v>1.96822115720529E+18</v>
      </c>
      <c r="G469" s="4">
        <f t="shared" si="51"/>
        <v>-4091097581805056</v>
      </c>
      <c r="H469" s="4">
        <f t="shared" si="52"/>
        <v>2.0829056414875609E-3</v>
      </c>
      <c r="I469" s="4">
        <f t="shared" si="53"/>
        <v>0.2082905641487561</v>
      </c>
      <c r="J469" s="4"/>
      <c r="K469" s="4"/>
      <c r="L469" s="4"/>
      <c r="M469" s="4">
        <v>1.9641300901191501E+18</v>
      </c>
      <c r="N469" s="4">
        <f t="shared" si="50"/>
        <v>-30495665152</v>
      </c>
      <c r="O469" s="4">
        <f t="shared" si="54"/>
        <v>-1.552629623612903E-8</v>
      </c>
      <c r="P469" s="4">
        <f t="shared" si="55"/>
        <v>1.552629623612903E-6</v>
      </c>
      <c r="Q469" s="4"/>
    </row>
    <row r="470" spans="2:17" x14ac:dyDescent="0.25">
      <c r="B470" s="4">
        <v>887712361</v>
      </c>
      <c r="C470" s="4">
        <v>2733719877</v>
      </c>
      <c r="D470" s="4"/>
      <c r="E470" s="4">
        <f t="shared" si="49"/>
        <v>2.4267569263242998E+18</v>
      </c>
      <c r="F470" s="4">
        <v>2.42635961849553E+18</v>
      </c>
      <c r="G470" s="4">
        <f t="shared" si="51"/>
        <v>397307828769792</v>
      </c>
      <c r="H470" s="4">
        <f t="shared" si="52"/>
        <v>1.6371966407512285E-4</v>
      </c>
      <c r="I470" s="4">
        <f t="shared" si="53"/>
        <v>1.6371966407512286E-2</v>
      </c>
      <c r="J470" s="4"/>
      <c r="K470" s="4"/>
      <c r="L470" s="4"/>
      <c r="M470" s="4">
        <v>2.4267568793811901E+18</v>
      </c>
      <c r="N470" s="4">
        <f t="shared" si="50"/>
        <v>46943109632</v>
      </c>
      <c r="O470" s="4">
        <f t="shared" si="54"/>
        <v>1.934396853792136E-8</v>
      </c>
      <c r="P470" s="4">
        <f t="shared" si="55"/>
        <v>1.9343968537921359E-6</v>
      </c>
      <c r="Q470" s="4"/>
    </row>
    <row r="471" spans="2:17" x14ac:dyDescent="0.25">
      <c r="B471" s="4">
        <v>4203174389</v>
      </c>
      <c r="C471" s="4">
        <v>3552989095</v>
      </c>
      <c r="D471" s="4"/>
      <c r="E471" s="4">
        <f t="shared" si="49"/>
        <v>1.4933832768500287E+19</v>
      </c>
      <c r="F471" s="4">
        <v>1.4933834322950799E+19</v>
      </c>
      <c r="G471" s="4">
        <f t="shared" si="51"/>
        <v>-1554450511872</v>
      </c>
      <c r="H471" s="4">
        <f t="shared" si="52"/>
        <v>1.0408918701371689E-7</v>
      </c>
      <c r="I471" s="4">
        <f t="shared" si="53"/>
        <v>1.040891870137169E-5</v>
      </c>
      <c r="J471" s="4"/>
      <c r="K471" s="4"/>
      <c r="L471" s="4"/>
      <c r="M471" s="4">
        <v>1.4934114547755901E+19</v>
      </c>
      <c r="N471" s="4">
        <f t="shared" si="50"/>
        <v>-281779255613440</v>
      </c>
      <c r="O471" s="4">
        <f t="shared" si="54"/>
        <v>-1.8868515536600412E-5</v>
      </c>
      <c r="P471" s="4">
        <f t="shared" si="55"/>
        <v>1.8868515536600411E-3</v>
      </c>
      <c r="Q471" s="4"/>
    </row>
    <row r="472" spans="2:17" x14ac:dyDescent="0.25">
      <c r="B472" s="4">
        <v>4095051752</v>
      </c>
      <c r="C472" s="4">
        <v>303280676</v>
      </c>
      <c r="D472" s="4"/>
      <c r="E472" s="4">
        <f t="shared" si="49"/>
        <v>1.2419500636015444E+18</v>
      </c>
      <c r="F472" s="4">
        <v>1.24197373742563E+18</v>
      </c>
      <c r="G472" s="4">
        <f t="shared" si="51"/>
        <v>-23673824085504</v>
      </c>
      <c r="H472" s="4">
        <f t="shared" si="52"/>
        <v>1.9061816396105347E-5</v>
      </c>
      <c r="I472" s="4">
        <f t="shared" si="53"/>
        <v>1.9061816396105347E-3</v>
      </c>
      <c r="J472" s="4"/>
      <c r="K472" s="4"/>
      <c r="L472" s="4"/>
      <c r="M472" s="4">
        <v>1.2419500291518899E+18</v>
      </c>
      <c r="N472" s="4">
        <f t="shared" si="50"/>
        <v>34449654528</v>
      </c>
      <c r="O472" s="4">
        <f t="shared" si="54"/>
        <v>2.7738357231609679E-8</v>
      </c>
      <c r="P472" s="4">
        <f t="shared" si="55"/>
        <v>2.7738357231609681E-6</v>
      </c>
      <c r="Q472" s="4"/>
    </row>
    <row r="473" spans="2:17" x14ac:dyDescent="0.25">
      <c r="B473" s="4">
        <v>710640724</v>
      </c>
      <c r="C473" s="4">
        <v>322544166</v>
      </c>
      <c r="D473" s="4"/>
      <c r="E473" s="4">
        <f t="shared" si="49"/>
        <v>2.2921301964821619E+17</v>
      </c>
      <c r="F473" s="4">
        <v>2.2921422499727101E+17</v>
      </c>
      <c r="G473" s="4">
        <f t="shared" si="51"/>
        <v>-1205349054816</v>
      </c>
      <c r="H473" s="4">
        <f t="shared" si="52"/>
        <v>5.2586413139441421E-6</v>
      </c>
      <c r="I473" s="4">
        <f t="shared" si="53"/>
        <v>5.2586413139441425E-4</v>
      </c>
      <c r="J473" s="4"/>
      <c r="K473" s="4"/>
      <c r="L473" s="4"/>
      <c r="M473" s="4">
        <v>2.2921270440684899E+17</v>
      </c>
      <c r="N473" s="4">
        <f t="shared" si="50"/>
        <v>315241367200</v>
      </c>
      <c r="O473" s="4">
        <f t="shared" si="54"/>
        <v>1.3753205105181873E-6</v>
      </c>
      <c r="P473" s="4">
        <f t="shared" si="55"/>
        <v>1.3753205105181872E-4</v>
      </c>
      <c r="Q473" s="4"/>
    </row>
    <row r="474" spans="2:17" x14ac:dyDescent="0.25">
      <c r="B474" s="4">
        <v>4087064551</v>
      </c>
      <c r="C474" s="4">
        <v>2689184064</v>
      </c>
      <c r="D474" s="4"/>
      <c r="E474" s="4">
        <f t="shared" si="49"/>
        <v>1.0990868859088515E+19</v>
      </c>
      <c r="F474" s="4">
        <v>1.09891022935349E+19</v>
      </c>
      <c r="G474" s="4">
        <f t="shared" si="51"/>
        <v>1766565553614848</v>
      </c>
      <c r="H474" s="4">
        <f t="shared" si="52"/>
        <v>1.6073029132306025E-4</v>
      </c>
      <c r="I474" s="4">
        <f t="shared" si="53"/>
        <v>1.6073029132306026E-2</v>
      </c>
      <c r="J474" s="4"/>
      <c r="K474" s="4"/>
      <c r="L474" s="4"/>
      <c r="M474" s="4">
        <v>1.0991150348229599E+19</v>
      </c>
      <c r="N474" s="4">
        <f t="shared" si="50"/>
        <v>-281489141084160</v>
      </c>
      <c r="O474" s="4">
        <f t="shared" si="54"/>
        <v>-2.5611181854052639E-5</v>
      </c>
      <c r="P474" s="4">
        <f t="shared" si="55"/>
        <v>2.5611181854052639E-3</v>
      </c>
      <c r="Q474" s="4"/>
    </row>
    <row r="475" spans="2:17" x14ac:dyDescent="0.25">
      <c r="B475" s="4">
        <v>3368743825</v>
      </c>
      <c r="C475" s="4">
        <v>170207764</v>
      </c>
      <c r="D475" s="4"/>
      <c r="E475" s="4">
        <f t="shared" si="49"/>
        <v>5.7338635394205728E+17</v>
      </c>
      <c r="F475" s="4">
        <v>5.7332438006401402E+17</v>
      </c>
      <c r="G475" s="4">
        <f t="shared" si="51"/>
        <v>61973878043264</v>
      </c>
      <c r="H475" s="4">
        <f t="shared" si="52"/>
        <v>1.0808397796213804E-4</v>
      </c>
      <c r="I475" s="4">
        <f t="shared" si="53"/>
        <v>1.0808397796213804E-2</v>
      </c>
      <c r="J475" s="4"/>
      <c r="K475" s="4"/>
      <c r="L475" s="4"/>
      <c r="M475" s="4">
        <v>5.73386338380112E+17</v>
      </c>
      <c r="N475" s="4">
        <f t="shared" si="50"/>
        <v>15561945280</v>
      </c>
      <c r="O475" s="4">
        <f t="shared" si="54"/>
        <v>2.7140417927651952E-8</v>
      </c>
      <c r="P475" s="4">
        <f t="shared" si="55"/>
        <v>2.7140417927651953E-6</v>
      </c>
      <c r="Q475" s="4"/>
    </row>
    <row r="476" spans="2:17" x14ac:dyDescent="0.25">
      <c r="B476" s="4">
        <v>751040601</v>
      </c>
      <c r="C476" s="4">
        <v>3264904069</v>
      </c>
      <c r="D476" s="4"/>
      <c r="E476" s="4">
        <f t="shared" si="49"/>
        <v>2.4520755141891057E+18</v>
      </c>
      <c r="F476" s="4">
        <v>2.4520629448992102E+18</v>
      </c>
      <c r="G476" s="4">
        <f t="shared" si="51"/>
        <v>12569289895424</v>
      </c>
      <c r="H476" s="4">
        <f t="shared" si="52"/>
        <v>5.1259799393170926E-6</v>
      </c>
      <c r="I476" s="4">
        <f t="shared" si="53"/>
        <v>5.1259799393170923E-4</v>
      </c>
      <c r="J476" s="4"/>
      <c r="K476" s="4"/>
      <c r="L476" s="4"/>
      <c r="M476" s="4">
        <v>2.4520734395337001E+18</v>
      </c>
      <c r="N476" s="4">
        <f t="shared" si="50"/>
        <v>2074655405568</v>
      </c>
      <c r="O476" s="4">
        <f t="shared" si="54"/>
        <v>8.4608136803408461E-7</v>
      </c>
      <c r="P476" s="4">
        <f t="shared" si="55"/>
        <v>8.4608136803408459E-5</v>
      </c>
      <c r="Q476" s="4"/>
    </row>
    <row r="477" spans="2:17" x14ac:dyDescent="0.25">
      <c r="B477" s="4">
        <v>648851533</v>
      </c>
      <c r="C477" s="4">
        <v>1817806040</v>
      </c>
      <c r="D477" s="4"/>
      <c r="E477" s="4">
        <f t="shared" si="49"/>
        <v>1.1794862357506593E+18</v>
      </c>
      <c r="F477" s="4">
        <v>1.1853533113349199E+18</v>
      </c>
      <c r="G477" s="4">
        <f t="shared" si="51"/>
        <v>-5867075584260608</v>
      </c>
      <c r="H477" s="4">
        <f t="shared" si="52"/>
        <v>4.974263714511794E-3</v>
      </c>
      <c r="I477" s="4">
        <f t="shared" si="53"/>
        <v>0.49742637145117941</v>
      </c>
      <c r="J477" s="4"/>
      <c r="K477" s="4"/>
      <c r="L477" s="4"/>
      <c r="M477" s="4">
        <v>1.1794861531343501E+18</v>
      </c>
      <c r="N477" s="4">
        <f t="shared" si="50"/>
        <v>82616309248</v>
      </c>
      <c r="O477" s="4">
        <f t="shared" si="54"/>
        <v>7.0044318232692713E-8</v>
      </c>
      <c r="P477" s="4">
        <f t="shared" si="55"/>
        <v>7.0044318232692711E-6</v>
      </c>
      <c r="Q477" s="4"/>
    </row>
    <row r="478" spans="2:17" x14ac:dyDescent="0.25">
      <c r="B478" s="4">
        <v>3515311523</v>
      </c>
      <c r="C478" s="4">
        <v>223807514</v>
      </c>
      <c r="D478" s="4"/>
      <c r="E478" s="4">
        <f t="shared" si="49"/>
        <v>7.8675313289818381E+17</v>
      </c>
      <c r="F478" s="4">
        <v>7.8675519686665805E+17</v>
      </c>
      <c r="G478" s="4">
        <f t="shared" si="51"/>
        <v>-2063968474240</v>
      </c>
      <c r="H478" s="4">
        <f t="shared" si="52"/>
        <v>2.6234003881711962E-6</v>
      </c>
      <c r="I478" s="4">
        <f t="shared" si="53"/>
        <v>2.6234003881711962E-4</v>
      </c>
      <c r="J478" s="4"/>
      <c r="K478" s="4"/>
      <c r="L478" s="4"/>
      <c r="M478" s="4">
        <v>7.8675302978667302E+17</v>
      </c>
      <c r="N478" s="4">
        <f t="shared" si="50"/>
        <v>103111510784</v>
      </c>
      <c r="O478" s="4">
        <f t="shared" si="54"/>
        <v>1.3105954901528684E-7</v>
      </c>
      <c r="P478" s="4">
        <f t="shared" si="55"/>
        <v>1.3105954901528684E-5</v>
      </c>
      <c r="Q478" s="4"/>
    </row>
    <row r="479" spans="2:17" x14ac:dyDescent="0.25">
      <c r="B479" s="4">
        <v>564561987</v>
      </c>
      <c r="C479" s="4">
        <v>4009167325</v>
      </c>
      <c r="D479" s="4"/>
      <c r="E479" s="4">
        <f t="shared" si="49"/>
        <v>2.2634234712174748E+18</v>
      </c>
      <c r="F479" s="4">
        <v>2.2634250038520801E+18</v>
      </c>
      <c r="G479" s="4">
        <f t="shared" si="51"/>
        <v>-1532634605312</v>
      </c>
      <c r="H479" s="4">
        <f t="shared" si="52"/>
        <v>6.7713117973792586E-7</v>
      </c>
      <c r="I479" s="4">
        <f t="shared" si="53"/>
        <v>6.771311797379258E-5</v>
      </c>
      <c r="J479" s="4"/>
      <c r="K479" s="4"/>
      <c r="L479" s="4"/>
      <c r="M479" s="4">
        <v>2.26342346422303E+18</v>
      </c>
      <c r="N479" s="4">
        <f t="shared" si="50"/>
        <v>6994444800</v>
      </c>
      <c r="O479" s="4">
        <f t="shared" si="54"/>
        <v>3.0902060038450306E-9</v>
      </c>
      <c r="P479" s="4">
        <f t="shared" si="55"/>
        <v>3.0902060038450304E-7</v>
      </c>
      <c r="Q479" s="4"/>
    </row>
    <row r="480" spans="2:17" x14ac:dyDescent="0.25">
      <c r="B480" s="4">
        <v>3984301530</v>
      </c>
      <c r="C480" s="4">
        <v>219552282</v>
      </c>
      <c r="D480" s="4"/>
      <c r="E480" s="4">
        <f t="shared" si="49"/>
        <v>8.7476249308759142E+17</v>
      </c>
      <c r="F480" s="4">
        <v>8.7476086900189594E+17</v>
      </c>
      <c r="G480" s="4">
        <f t="shared" si="51"/>
        <v>1624085695488</v>
      </c>
      <c r="H480" s="4">
        <f t="shared" si="52"/>
        <v>1.8566018871654773E-6</v>
      </c>
      <c r="I480" s="4">
        <f t="shared" si="53"/>
        <v>1.8566018871654774E-4</v>
      </c>
      <c r="J480" s="4"/>
      <c r="K480" s="4"/>
      <c r="L480" s="4"/>
      <c r="M480" s="4">
        <v>8.7476211363594202E+17</v>
      </c>
      <c r="N480" s="4">
        <f t="shared" si="50"/>
        <v>379451649408</v>
      </c>
      <c r="O480" s="4">
        <f t="shared" si="54"/>
        <v>4.337767707308467E-7</v>
      </c>
      <c r="P480" s="4">
        <f t="shared" si="55"/>
        <v>4.3377677073084673E-5</v>
      </c>
      <c r="Q480" s="4"/>
    </row>
    <row r="481" spans="2:17" x14ac:dyDescent="0.25">
      <c r="B481" s="4">
        <v>2985888099</v>
      </c>
      <c r="C481" s="4">
        <v>818533473</v>
      </c>
      <c r="D481" s="4"/>
      <c r="E481" s="4">
        <f t="shared" si="49"/>
        <v>2.4440493556638377E+18</v>
      </c>
      <c r="F481" s="4">
        <v>2.4440492659638702E+18</v>
      </c>
      <c r="G481" s="4">
        <f t="shared" si="51"/>
        <v>89699967488</v>
      </c>
      <c r="H481" s="4">
        <f t="shared" si="52"/>
        <v>3.670137318631859E-8</v>
      </c>
      <c r="I481" s="4">
        <f t="shared" si="53"/>
        <v>3.6701373186318589E-6</v>
      </c>
      <c r="J481" s="4"/>
      <c r="K481" s="4"/>
      <c r="L481" s="4"/>
      <c r="M481" s="4">
        <v>2.4440493502589599E+18</v>
      </c>
      <c r="N481" s="4">
        <f t="shared" si="50"/>
        <v>5404877824</v>
      </c>
      <c r="O481" s="4">
        <f t="shared" si="54"/>
        <v>2.2114438120796299E-9</v>
      </c>
      <c r="P481" s="4">
        <f t="shared" si="55"/>
        <v>2.2114438120796299E-7</v>
      </c>
      <c r="Q481" s="4"/>
    </row>
    <row r="482" spans="2:17" x14ac:dyDescent="0.25">
      <c r="B482" s="4">
        <v>595527238</v>
      </c>
      <c r="C482" s="4">
        <v>3849333194</v>
      </c>
      <c r="D482" s="4"/>
      <c r="E482" s="4">
        <f t="shared" si="49"/>
        <v>2.2923827651645381E+18</v>
      </c>
      <c r="F482" s="4">
        <v>2.29458249380147E+18</v>
      </c>
      <c r="G482" s="4">
        <f t="shared" si="51"/>
        <v>-2199728636931840</v>
      </c>
      <c r="H482" s="4">
        <f t="shared" si="52"/>
        <v>9.5958173755243366E-4</v>
      </c>
      <c r="I482" s="4">
        <f t="shared" si="53"/>
        <v>9.5958173755243362E-2</v>
      </c>
      <c r="J482" s="4"/>
      <c r="K482" s="4"/>
      <c r="L482" s="4"/>
      <c r="M482" s="4">
        <v>2.2923826844634199E+18</v>
      </c>
      <c r="N482" s="4">
        <f t="shared" si="50"/>
        <v>80701118208</v>
      </c>
      <c r="O482" s="4">
        <f t="shared" si="54"/>
        <v>3.5204032866739684E-8</v>
      </c>
      <c r="P482" s="4">
        <f t="shared" si="55"/>
        <v>3.5204032866739685E-6</v>
      </c>
      <c r="Q482" s="4"/>
    </row>
    <row r="483" spans="2:17" x14ac:dyDescent="0.25">
      <c r="B483" s="4">
        <v>2467003174</v>
      </c>
      <c r="C483" s="4">
        <v>3462775708</v>
      </c>
      <c r="D483" s="4"/>
      <c r="E483" s="4">
        <f t="shared" si="49"/>
        <v>8.5426786624860969E+18</v>
      </c>
      <c r="F483" s="4">
        <v>8.54268886875136E+18</v>
      </c>
      <c r="G483" s="4">
        <f t="shared" si="51"/>
        <v>-10206265263104</v>
      </c>
      <c r="H483" s="4">
        <f t="shared" si="52"/>
        <v>1.194738286004283E-6</v>
      </c>
      <c r="I483" s="4">
        <f t="shared" si="53"/>
        <v>1.194738286004283E-4</v>
      </c>
      <c r="J483" s="4"/>
      <c r="K483" s="4"/>
      <c r="L483" s="4"/>
      <c r="M483" s="4">
        <v>8.54268015113075E+18</v>
      </c>
      <c r="N483" s="4">
        <f t="shared" si="50"/>
        <v>-1488644653056</v>
      </c>
      <c r="O483" s="4">
        <f t="shared" si="54"/>
        <v>-1.7425970376167392E-7</v>
      </c>
      <c r="P483" s="4">
        <f t="shared" si="55"/>
        <v>1.7425970376167393E-5</v>
      </c>
      <c r="Q483" s="4"/>
    </row>
    <row r="484" spans="2:17" x14ac:dyDescent="0.25">
      <c r="B484" s="4">
        <v>874828392</v>
      </c>
      <c r="C484" s="4">
        <v>1903915234</v>
      </c>
      <c r="D484" s="4"/>
      <c r="E484" s="4">
        <f t="shared" si="49"/>
        <v>1.6655991026645238E+18</v>
      </c>
      <c r="F484" s="4">
        <v>1.6629978305529201E+18</v>
      </c>
      <c r="G484" s="4">
        <f t="shared" si="51"/>
        <v>2601272111603712</v>
      </c>
      <c r="H484" s="4">
        <f t="shared" si="52"/>
        <v>1.5617636365451661E-3</v>
      </c>
      <c r="I484" s="4">
        <f t="shared" si="53"/>
        <v>0.15617636365451659</v>
      </c>
      <c r="J484" s="4"/>
      <c r="K484" s="4"/>
      <c r="L484" s="4"/>
      <c r="M484" s="4">
        <v>1.6656002396361999E+18</v>
      </c>
      <c r="N484" s="4">
        <f t="shared" si="50"/>
        <v>-1136971676160</v>
      </c>
      <c r="O484" s="4">
        <f t="shared" si="54"/>
        <v>-6.8262025017973543E-7</v>
      </c>
      <c r="P484" s="4">
        <f t="shared" si="55"/>
        <v>6.8262025017973537E-5</v>
      </c>
      <c r="Q484" s="4"/>
    </row>
    <row r="485" spans="2:17" x14ac:dyDescent="0.25">
      <c r="B485" s="4">
        <v>2461526821</v>
      </c>
      <c r="C485" s="4">
        <v>3187831676</v>
      </c>
      <c r="D485" s="4"/>
      <c r="E485" s="4">
        <f t="shared" si="49"/>
        <v>7.8469331713073818E+18</v>
      </c>
      <c r="F485" s="4">
        <v>7.8468536850083E+18</v>
      </c>
      <c r="G485" s="4">
        <f t="shared" si="51"/>
        <v>79486299081728</v>
      </c>
      <c r="H485" s="4">
        <f t="shared" si="52"/>
        <v>1.0129600615482844E-5</v>
      </c>
      <c r="I485" s="4">
        <f t="shared" si="53"/>
        <v>1.0129600615482845E-3</v>
      </c>
      <c r="J485" s="4"/>
      <c r="K485" s="4"/>
      <c r="L485" s="4"/>
      <c r="M485" s="4">
        <v>7.8469318334472796E+18</v>
      </c>
      <c r="N485" s="4">
        <f t="shared" si="50"/>
        <v>1337860102144</v>
      </c>
      <c r="O485" s="4">
        <f t="shared" si="54"/>
        <v>1.7049464713627713E-7</v>
      </c>
      <c r="P485" s="4">
        <f t="shared" si="55"/>
        <v>1.7049464713627713E-5</v>
      </c>
      <c r="Q485" s="4"/>
    </row>
    <row r="486" spans="2:17" x14ac:dyDescent="0.25">
      <c r="B486" s="4">
        <v>3101748593</v>
      </c>
      <c r="C486" s="4">
        <v>1644687044</v>
      </c>
      <c r="D486" s="4"/>
      <c r="E486" s="4">
        <f t="shared" si="49"/>
        <v>5.101405724652329E+18</v>
      </c>
      <c r="F486" s="4">
        <v>5.1030119932173896E+18</v>
      </c>
      <c r="G486" s="4">
        <f t="shared" si="51"/>
        <v>-1606268565060608</v>
      </c>
      <c r="H486" s="4">
        <f t="shared" si="52"/>
        <v>3.1486783285994733E-4</v>
      </c>
      <c r="I486" s="4">
        <f t="shared" si="53"/>
        <v>3.1486783285994732E-2</v>
      </c>
      <c r="J486" s="4"/>
      <c r="K486" s="4"/>
      <c r="L486" s="4"/>
      <c r="M486" s="4">
        <v>5.1016871953340703E+18</v>
      </c>
      <c r="N486" s="4">
        <f t="shared" si="50"/>
        <v>-281470681741312</v>
      </c>
      <c r="O486" s="4">
        <f t="shared" si="54"/>
        <v>-5.5175121708339478E-5</v>
      </c>
      <c r="P486" s="4">
        <f t="shared" si="55"/>
        <v>5.5175121708339481E-3</v>
      </c>
      <c r="Q486" s="4"/>
    </row>
    <row r="487" spans="2:17" x14ac:dyDescent="0.25">
      <c r="B487" s="4">
        <v>3545704358</v>
      </c>
      <c r="C487" s="4">
        <v>3474407326</v>
      </c>
      <c r="D487" s="4"/>
      <c r="E487" s="4">
        <f t="shared" si="49"/>
        <v>1.2319221197265326E+19</v>
      </c>
      <c r="F487" s="4">
        <v>1.23192196991452E+19</v>
      </c>
      <c r="G487" s="4">
        <f t="shared" si="51"/>
        <v>1498120126464</v>
      </c>
      <c r="H487" s="4">
        <f t="shared" si="52"/>
        <v>1.2160834702737208E-7</v>
      </c>
      <c r="I487" s="4">
        <f t="shared" si="53"/>
        <v>1.2160834702737209E-5</v>
      </c>
      <c r="J487" s="4"/>
      <c r="K487" s="4"/>
      <c r="L487" s="4"/>
      <c r="M487" s="4">
        <v>1.2319502665958699E+19</v>
      </c>
      <c r="N487" s="4">
        <f t="shared" si="50"/>
        <v>-281468693372928</v>
      </c>
      <c r="O487" s="4">
        <f t="shared" si="54"/>
        <v>-2.284792917229294E-5</v>
      </c>
      <c r="P487" s="4">
        <f t="shared" si="55"/>
        <v>2.2847929172292942E-3</v>
      </c>
      <c r="Q487" s="4"/>
    </row>
    <row r="488" spans="2:17" x14ac:dyDescent="0.25">
      <c r="B488" s="4">
        <v>1072954495</v>
      </c>
      <c r="C488" s="4">
        <v>2509987115</v>
      </c>
      <c r="D488" s="4"/>
      <c r="E488" s="4">
        <f t="shared" si="49"/>
        <v>2.6931019574313318E+18</v>
      </c>
      <c r="F488" s="4">
        <v>2.6922673050454902E+18</v>
      </c>
      <c r="G488" s="4">
        <f t="shared" si="51"/>
        <v>834652385841664</v>
      </c>
      <c r="H488" s="4">
        <f t="shared" si="52"/>
        <v>3.0992231227582322E-4</v>
      </c>
      <c r="I488" s="4">
        <f t="shared" si="53"/>
        <v>3.0992231227582323E-2</v>
      </c>
      <c r="J488" s="4"/>
      <c r="K488" s="4"/>
      <c r="L488" s="4"/>
      <c r="M488" s="4">
        <v>2.6931017165378401E+18</v>
      </c>
      <c r="N488" s="4">
        <f t="shared" si="50"/>
        <v>240893491712</v>
      </c>
      <c r="O488" s="4">
        <f t="shared" si="54"/>
        <v>8.9448337092206894E-8</v>
      </c>
      <c r="P488" s="4">
        <f t="shared" si="55"/>
        <v>8.9448337092206899E-6</v>
      </c>
      <c r="Q488" s="4"/>
    </row>
    <row r="489" spans="2:17" x14ac:dyDescent="0.25">
      <c r="B489" s="4">
        <v>210548761</v>
      </c>
      <c r="C489" s="4">
        <v>3921101267</v>
      </c>
      <c r="D489" s="4"/>
      <c r="E489" s="4">
        <f t="shared" si="49"/>
        <v>8.2558301352238016E+17</v>
      </c>
      <c r="F489" s="4">
        <v>8.2520473800048499E+17</v>
      </c>
      <c r="G489" s="4">
        <f t="shared" si="51"/>
        <v>378275521895168</v>
      </c>
      <c r="H489" s="4">
        <f t="shared" si="52"/>
        <v>4.5819198760066736E-4</v>
      </c>
      <c r="I489" s="4">
        <f t="shared" si="53"/>
        <v>4.5819198760066737E-2</v>
      </c>
      <c r="J489" s="4"/>
      <c r="K489" s="4"/>
      <c r="L489" s="4"/>
      <c r="M489" s="4">
        <v>8.2558298464753894E+17</v>
      </c>
      <c r="N489" s="4">
        <f t="shared" si="50"/>
        <v>28874841216</v>
      </c>
      <c r="O489" s="4">
        <f t="shared" si="54"/>
        <v>3.4975091230141029E-8</v>
      </c>
      <c r="P489" s="4">
        <f t="shared" si="55"/>
        <v>3.4975091230141028E-6</v>
      </c>
      <c r="Q489" s="4"/>
    </row>
    <row r="490" spans="2:17" x14ac:dyDescent="0.25">
      <c r="B490" s="4">
        <v>3038212970</v>
      </c>
      <c r="C490" s="4">
        <v>2787982156</v>
      </c>
      <c r="D490" s="4"/>
      <c r="E490" s="4">
        <f t="shared" si="49"/>
        <v>8.4704835464877629E+18</v>
      </c>
      <c r="F490" s="4">
        <v>8.4708187431993098E+18</v>
      </c>
      <c r="G490" s="4">
        <f t="shared" si="51"/>
        <v>-335196711546880</v>
      </c>
      <c r="H490" s="4">
        <f t="shared" si="52"/>
        <v>3.9572323080170242E-5</v>
      </c>
      <c r="I490" s="4">
        <f t="shared" si="53"/>
        <v>3.957232308017024E-3</v>
      </c>
      <c r="J490" s="4"/>
      <c r="K490" s="4"/>
      <c r="L490" s="4"/>
      <c r="M490" s="4">
        <v>8.47048303899008E+18</v>
      </c>
      <c r="N490" s="4">
        <f t="shared" si="50"/>
        <v>507497682944</v>
      </c>
      <c r="O490" s="4">
        <f t="shared" si="54"/>
        <v>5.9913661381755583E-8</v>
      </c>
      <c r="P490" s="4">
        <f t="shared" si="55"/>
        <v>5.9913661381755583E-6</v>
      </c>
      <c r="Q490" s="4"/>
    </row>
    <row r="491" spans="2:17" x14ac:dyDescent="0.25">
      <c r="B491" s="4">
        <v>2530406189</v>
      </c>
      <c r="C491" s="4">
        <v>1772967635</v>
      </c>
      <c r="D491" s="4"/>
      <c r="E491" s="4">
        <f t="shared" si="49"/>
        <v>4.486328276500693E+18</v>
      </c>
      <c r="F491" s="4">
        <v>4.4893508467708698E+18</v>
      </c>
      <c r="G491" s="4">
        <f t="shared" si="51"/>
        <v>-3022570270176768</v>
      </c>
      <c r="H491" s="4">
        <f t="shared" si="52"/>
        <v>6.7372917983040542E-4</v>
      </c>
      <c r="I491" s="4">
        <f t="shared" si="53"/>
        <v>6.7372917983040542E-2</v>
      </c>
      <c r="J491" s="4"/>
      <c r="K491" s="4"/>
      <c r="L491" s="4"/>
      <c r="M491" s="4">
        <v>4.4863282687791898E+18</v>
      </c>
      <c r="N491" s="4">
        <f t="shared" si="50"/>
        <v>7721503232</v>
      </c>
      <c r="O491" s="4">
        <f t="shared" si="54"/>
        <v>1.7211186422636737E-9</v>
      </c>
      <c r="P491" s="4">
        <f t="shared" si="55"/>
        <v>1.7211186422636737E-7</v>
      </c>
      <c r="Q491" s="4"/>
    </row>
    <row r="492" spans="2:17" x14ac:dyDescent="0.25">
      <c r="B492" s="4">
        <v>3270081413</v>
      </c>
      <c r="C492" s="4">
        <v>1755496657</v>
      </c>
      <c r="D492" s="4"/>
      <c r="E492" s="4">
        <f t="shared" si="49"/>
        <v>5.7406169886393364E+18</v>
      </c>
      <c r="F492" s="4">
        <v>5.7421009365538898E+18</v>
      </c>
      <c r="G492" s="4">
        <f t="shared" si="51"/>
        <v>-1483947914553344</v>
      </c>
      <c r="H492" s="4">
        <f t="shared" si="52"/>
        <v>2.584997252891235E-4</v>
      </c>
      <c r="I492" s="4">
        <f t="shared" si="53"/>
        <v>2.584997252891235E-2</v>
      </c>
      <c r="J492" s="4"/>
      <c r="K492" s="4"/>
      <c r="L492" s="4"/>
      <c r="M492" s="4">
        <v>5.7406169630110198E+18</v>
      </c>
      <c r="N492" s="4">
        <f t="shared" si="50"/>
        <v>25628316672</v>
      </c>
      <c r="O492" s="4">
        <f t="shared" si="54"/>
        <v>4.4643836581883727E-9</v>
      </c>
      <c r="P492" s="4">
        <f t="shared" si="55"/>
        <v>4.4643836581883725E-7</v>
      </c>
      <c r="Q492" s="4"/>
    </row>
    <row r="493" spans="2:17" x14ac:dyDescent="0.25">
      <c r="B493" s="4">
        <v>3452359579</v>
      </c>
      <c r="C493" s="4">
        <v>2975342434</v>
      </c>
      <c r="D493" s="4"/>
      <c r="E493" s="4">
        <f t="shared" si="49"/>
        <v>1.0271951952825076E+19</v>
      </c>
      <c r="F493" s="4">
        <v>1.0271954915043899E+19</v>
      </c>
      <c r="G493" s="4">
        <f t="shared" si="51"/>
        <v>-2962218823680</v>
      </c>
      <c r="H493" s="4">
        <f t="shared" si="52"/>
        <v>2.8837934963912158E-7</v>
      </c>
      <c r="I493" s="4">
        <f t="shared" si="53"/>
        <v>2.8837934963912157E-5</v>
      </c>
      <c r="J493" s="4"/>
      <c r="K493" s="4"/>
      <c r="L493" s="4"/>
      <c r="M493" s="4">
        <v>1.0272233678429999E+19</v>
      </c>
      <c r="N493" s="4">
        <f t="shared" si="50"/>
        <v>-281725604923392</v>
      </c>
      <c r="O493" s="4">
        <f t="shared" si="54"/>
        <v>-2.7426686399746013E-5</v>
      </c>
      <c r="P493" s="4">
        <f t="shared" si="55"/>
        <v>2.7426686399746013E-3</v>
      </c>
      <c r="Q493" s="4"/>
    </row>
    <row r="494" spans="2:17" x14ac:dyDescent="0.25">
      <c r="B494" s="4">
        <v>2568552242</v>
      </c>
      <c r="C494" s="4">
        <v>3658149812</v>
      </c>
      <c r="D494" s="4"/>
      <c r="E494" s="4">
        <f t="shared" si="49"/>
        <v>9.3961489011844792E+18</v>
      </c>
      <c r="F494" s="4">
        <v>9.395736635007701E+18</v>
      </c>
      <c r="G494" s="4">
        <f t="shared" si="51"/>
        <v>412266176778240</v>
      </c>
      <c r="H494" s="4">
        <f t="shared" si="52"/>
        <v>4.3876079563433666E-5</v>
      </c>
      <c r="I494" s="4">
        <f t="shared" si="53"/>
        <v>4.3876079563433664E-3</v>
      </c>
      <c r="J494" s="4"/>
      <c r="K494" s="4"/>
      <c r="L494" s="4"/>
      <c r="M494" s="4">
        <v>9.3967202247528899E+18</v>
      </c>
      <c r="N494" s="4">
        <f t="shared" si="50"/>
        <v>-571323568410624</v>
      </c>
      <c r="O494" s="4">
        <f t="shared" si="54"/>
        <v>-6.0804013901759575E-5</v>
      </c>
      <c r="P494" s="4">
        <f t="shared" si="55"/>
        <v>6.0804013901759576E-3</v>
      </c>
      <c r="Q494" s="4"/>
    </row>
    <row r="495" spans="2:17" x14ac:dyDescent="0.25">
      <c r="B495" s="4">
        <v>355741738</v>
      </c>
      <c r="C495" s="4">
        <v>3494244768</v>
      </c>
      <c r="D495" s="4"/>
      <c r="E495" s="4">
        <f t="shared" si="49"/>
        <v>1.2430487067657267E+18</v>
      </c>
      <c r="F495" s="4">
        <v>1.24304848072477E+18</v>
      </c>
      <c r="G495" s="4">
        <f t="shared" si="51"/>
        <v>226040956672</v>
      </c>
      <c r="H495" s="4">
        <f t="shared" si="52"/>
        <v>1.8184400614528872E-7</v>
      </c>
      <c r="I495" s="4">
        <f t="shared" si="53"/>
        <v>1.8184400614528873E-5</v>
      </c>
      <c r="J495" s="4"/>
      <c r="K495" s="4"/>
      <c r="L495" s="4"/>
      <c r="M495" s="4">
        <v>1.24304278372898E+18</v>
      </c>
      <c r="N495" s="4">
        <f t="shared" si="50"/>
        <v>5923036746752</v>
      </c>
      <c r="O495" s="4">
        <f t="shared" si="54"/>
        <v>4.7649273230516258E-6</v>
      </c>
      <c r="P495" s="4">
        <f t="shared" si="55"/>
        <v>4.764927323051626E-4</v>
      </c>
      <c r="Q495" s="4"/>
    </row>
    <row r="496" spans="2:17" x14ac:dyDescent="0.25">
      <c r="B496" s="4">
        <v>1129425542</v>
      </c>
      <c r="C496" s="4">
        <v>3063577965</v>
      </c>
      <c r="D496" s="4"/>
      <c r="E496" s="4">
        <f t="shared" si="49"/>
        <v>3.4600832035793823E+18</v>
      </c>
      <c r="F496" s="4">
        <v>3.4597411297570202E+18</v>
      </c>
      <c r="G496" s="4">
        <f t="shared" si="51"/>
        <v>342073822362112</v>
      </c>
      <c r="H496" s="4">
        <f t="shared" si="52"/>
        <v>9.8862889195336086E-5</v>
      </c>
      <c r="I496" s="4">
        <f t="shared" si="53"/>
        <v>9.886288919533609E-3</v>
      </c>
      <c r="J496" s="4"/>
      <c r="K496" s="4"/>
      <c r="L496" s="4"/>
      <c r="M496" s="4">
        <v>3.4600816925493699E+18</v>
      </c>
      <c r="N496" s="4">
        <f t="shared" si="50"/>
        <v>1511030012416</v>
      </c>
      <c r="O496" s="4">
        <f t="shared" si="54"/>
        <v>4.3670337489366491E-7</v>
      </c>
      <c r="P496" s="4">
        <f t="shared" si="55"/>
        <v>4.3670337489366491E-5</v>
      </c>
      <c r="Q496" s="4"/>
    </row>
    <row r="497" spans="2:17" x14ac:dyDescent="0.25">
      <c r="B497" s="4">
        <v>2363594521</v>
      </c>
      <c r="C497" s="4">
        <v>3650153395</v>
      </c>
      <c r="D497" s="4"/>
      <c r="E497" s="4">
        <f t="shared" si="49"/>
        <v>8.6274825652315484E+18</v>
      </c>
      <c r="F497" s="4">
        <v>8.6279088729688996E+18</v>
      </c>
      <c r="G497" s="4">
        <f t="shared" si="51"/>
        <v>-426307737351168</v>
      </c>
      <c r="H497" s="4">
        <f t="shared" si="52"/>
        <v>4.9412761385247324E-5</v>
      </c>
      <c r="I497" s="4">
        <f t="shared" si="53"/>
        <v>4.9412761385247321E-3</v>
      </c>
      <c r="J497" s="4"/>
      <c r="K497" s="4"/>
      <c r="L497" s="4"/>
      <c r="M497" s="4">
        <v>8.6277596625627699E+18</v>
      </c>
      <c r="N497" s="4">
        <f t="shared" si="50"/>
        <v>-277097331221504</v>
      </c>
      <c r="O497" s="4">
        <f t="shared" si="54"/>
        <v>-3.2117982172249934E-5</v>
      </c>
      <c r="P497" s="4">
        <f t="shared" si="55"/>
        <v>3.2117982172249933E-3</v>
      </c>
      <c r="Q497" s="4"/>
    </row>
    <row r="498" spans="2:17" x14ac:dyDescent="0.25">
      <c r="B498" s="4">
        <v>2095573753</v>
      </c>
      <c r="C498" s="4">
        <v>3060263276</v>
      </c>
      <c r="D498" s="4"/>
      <c r="E498" s="4">
        <f t="shared" si="49"/>
        <v>6.4130073984553953E+18</v>
      </c>
      <c r="F498" s="4">
        <v>6.41309221117649E+18</v>
      </c>
      <c r="G498" s="4">
        <f t="shared" si="51"/>
        <v>-84812721094656</v>
      </c>
      <c r="H498" s="4">
        <f t="shared" si="52"/>
        <v>1.3225108880286582E-5</v>
      </c>
      <c r="I498" s="4">
        <f t="shared" si="53"/>
        <v>1.3225108880286583E-3</v>
      </c>
      <c r="J498" s="4"/>
      <c r="K498" s="4"/>
      <c r="L498" s="4"/>
      <c r="M498" s="4">
        <v>6.4132819138724997E+18</v>
      </c>
      <c r="N498" s="4">
        <f t="shared" si="50"/>
        <v>-274515417104384</v>
      </c>
      <c r="O498" s="4">
        <f t="shared" si="54"/>
        <v>-4.2806034680468698E-5</v>
      </c>
      <c r="P498" s="4">
        <f t="shared" si="55"/>
        <v>4.2806034680468695E-3</v>
      </c>
      <c r="Q498" s="4"/>
    </row>
    <row r="499" spans="2:17" x14ac:dyDescent="0.25">
      <c r="B499" s="4">
        <v>1058819710</v>
      </c>
      <c r="C499" s="4">
        <v>1174070923</v>
      </c>
      <c r="D499" s="4"/>
      <c r="E499" s="4">
        <f t="shared" si="49"/>
        <v>1.2431294342102922E+18</v>
      </c>
      <c r="F499" s="4">
        <v>1.2430983165806001E+18</v>
      </c>
      <c r="G499" s="4">
        <f t="shared" si="51"/>
        <v>31117629692160</v>
      </c>
      <c r="H499" s="4">
        <f t="shared" si="52"/>
        <v>2.5031689247972574E-5</v>
      </c>
      <c r="I499" s="4">
        <f t="shared" si="53"/>
        <v>2.5031689247972575E-3</v>
      </c>
      <c r="J499" s="4"/>
      <c r="K499" s="4"/>
      <c r="L499" s="4"/>
      <c r="M499" s="4">
        <v>1.2431295109148301E+18</v>
      </c>
      <c r="N499" s="4">
        <f t="shared" si="50"/>
        <v>-76704537856</v>
      </c>
      <c r="O499" s="4">
        <f t="shared" si="54"/>
        <v>-6.1702776674037295E-8</v>
      </c>
      <c r="P499" s="4">
        <f t="shared" si="55"/>
        <v>6.1702776674037294E-6</v>
      </c>
      <c r="Q499" s="4"/>
    </row>
    <row r="500" spans="2:17" x14ac:dyDescent="0.25">
      <c r="B500" s="4">
        <v>2906975578</v>
      </c>
      <c r="C500" s="4">
        <v>736587351</v>
      </c>
      <c r="D500" s="4"/>
      <c r="E500" s="4">
        <f t="shared" si="49"/>
        <v>2.141241440420714E+18</v>
      </c>
      <c r="F500" s="4">
        <v>2.14124491969091E+18</v>
      </c>
      <c r="G500" s="4">
        <f t="shared" si="51"/>
        <v>-3479270195968</v>
      </c>
      <c r="H500" s="4">
        <f t="shared" si="52"/>
        <v>1.6248845787723912E-6</v>
      </c>
      <c r="I500" s="4">
        <f t="shared" si="53"/>
        <v>1.6248845787723913E-4</v>
      </c>
      <c r="J500" s="4"/>
      <c r="K500" s="4"/>
      <c r="L500" s="4"/>
      <c r="M500" s="4">
        <v>2.1412395898380001E+18</v>
      </c>
      <c r="N500" s="4">
        <f t="shared" si="50"/>
        <v>1850582713856</v>
      </c>
      <c r="O500" s="4">
        <f t="shared" si="54"/>
        <v>8.6425691139827511E-7</v>
      </c>
      <c r="P500" s="4">
        <f t="shared" si="55"/>
        <v>8.6425691139827511E-5</v>
      </c>
      <c r="Q500" s="4"/>
    </row>
    <row r="501" spans="2:17" x14ac:dyDescent="0.25">
      <c r="B501" s="4">
        <v>1443128492</v>
      </c>
      <c r="C501" s="4">
        <v>2110358779</v>
      </c>
      <c r="D501" s="4"/>
      <c r="E501" s="4">
        <f t="shared" si="49"/>
        <v>3.0455188823172311E+18</v>
      </c>
      <c r="F501" s="4">
        <v>3.0452049656895299E+18</v>
      </c>
      <c r="G501" s="4">
        <f t="shared" si="51"/>
        <v>313916627701248</v>
      </c>
      <c r="H501" s="4">
        <f t="shared" si="52"/>
        <v>1.030749241201222E-4</v>
      </c>
      <c r="I501" s="4">
        <f t="shared" si="53"/>
        <v>1.0307492412012221E-2</v>
      </c>
      <c r="J501" s="4"/>
      <c r="K501" s="4"/>
      <c r="L501" s="4"/>
      <c r="M501" s="4">
        <v>3.0455175991946798E+18</v>
      </c>
      <c r="N501" s="4">
        <f t="shared" si="50"/>
        <v>1283122551296</v>
      </c>
      <c r="O501" s="4">
        <f t="shared" si="54"/>
        <v>4.2131492230963148E-7</v>
      </c>
      <c r="P501" s="4">
        <f t="shared" si="55"/>
        <v>4.213149223096315E-5</v>
      </c>
      <c r="Q501" s="4"/>
    </row>
    <row r="502" spans="2:17" x14ac:dyDescent="0.25">
      <c r="B502" s="4">
        <v>2031262962</v>
      </c>
      <c r="C502" s="4">
        <v>2150042368</v>
      </c>
      <c r="D502" s="4"/>
      <c r="E502" s="4">
        <f t="shared" si="49"/>
        <v>4.367301428849174E+18</v>
      </c>
      <c r="F502" s="4">
        <v>4.36861216527872E+18</v>
      </c>
      <c r="G502" s="4">
        <f t="shared" si="51"/>
        <v>-1310736429545984</v>
      </c>
      <c r="H502" s="4">
        <f t="shared" si="52"/>
        <v>3.0012502019842848E-4</v>
      </c>
      <c r="I502" s="4">
        <f t="shared" si="53"/>
        <v>3.0012502019842846E-2</v>
      </c>
      <c r="J502" s="4"/>
      <c r="K502" s="4"/>
      <c r="L502" s="4"/>
      <c r="M502" s="4">
        <v>4.3673030825478298E+18</v>
      </c>
      <c r="N502" s="4">
        <f t="shared" si="50"/>
        <v>-1653698655744</v>
      </c>
      <c r="O502" s="4">
        <f t="shared" si="54"/>
        <v>-3.7865457255139942E-7</v>
      </c>
      <c r="P502" s="4">
        <f t="shared" si="55"/>
        <v>3.7865457255139945E-5</v>
      </c>
      <c r="Q502" s="4"/>
    </row>
    <row r="503" spans="2:17" x14ac:dyDescent="0.25">
      <c r="B503" s="4">
        <v>2744690503</v>
      </c>
      <c r="C503" s="4">
        <v>1717706444</v>
      </c>
      <c r="D503" s="4"/>
      <c r="E503" s="4">
        <f t="shared" si="49"/>
        <v>4.7145725637887017E+18</v>
      </c>
      <c r="F503" s="4">
        <v>4.7203886221146296E+18</v>
      </c>
      <c r="G503" s="4">
        <f t="shared" si="51"/>
        <v>-5816058325927936</v>
      </c>
      <c r="H503" s="4">
        <f t="shared" si="52"/>
        <v>1.2336342790859631E-3</v>
      </c>
      <c r="I503" s="4">
        <f t="shared" si="53"/>
        <v>0.12336342790859631</v>
      </c>
      <c r="J503" s="4"/>
      <c r="K503" s="4"/>
      <c r="L503" s="4"/>
      <c r="M503" s="4">
        <v>4.7145716539672596E+18</v>
      </c>
      <c r="N503" s="4">
        <f t="shared" si="50"/>
        <v>909821442048</v>
      </c>
      <c r="O503" s="4">
        <f t="shared" si="54"/>
        <v>1.9298068483155423E-7</v>
      </c>
      <c r="P503" s="4">
        <f t="shared" si="55"/>
        <v>1.9298068483155423E-5</v>
      </c>
      <c r="Q503" s="4"/>
    </row>
    <row r="504" spans="2:17" x14ac:dyDescent="0.25">
      <c r="B504" s="4">
        <v>338141736</v>
      </c>
      <c r="C504" s="4">
        <v>3368712593</v>
      </c>
      <c r="D504" s="4"/>
      <c r="E504" s="4">
        <f t="shared" si="49"/>
        <v>1.1391023242820814E+18</v>
      </c>
      <c r="F504" s="4">
        <v>1.13927676260304E+18</v>
      </c>
      <c r="G504" s="4">
        <f t="shared" si="51"/>
        <v>-174438320958592</v>
      </c>
      <c r="H504" s="4">
        <f t="shared" si="52"/>
        <v>1.5313665615468888E-4</v>
      </c>
      <c r="I504" s="4">
        <f t="shared" si="53"/>
        <v>1.5313665615468888E-2</v>
      </c>
      <c r="J504" s="4"/>
      <c r="K504" s="4"/>
      <c r="L504" s="4"/>
      <c r="M504" s="4">
        <v>1.13910291235371E+18</v>
      </c>
      <c r="N504" s="4">
        <f t="shared" si="50"/>
        <v>-588071628544</v>
      </c>
      <c r="O504" s="4">
        <f t="shared" si="54"/>
        <v>-5.1625882592648714E-7</v>
      </c>
      <c r="P504" s="4">
        <f t="shared" si="55"/>
        <v>5.1625882592648713E-5</v>
      </c>
      <c r="Q504" s="4"/>
    </row>
  </sheetData>
  <mergeCells count="2">
    <mergeCell ref="E2:I2"/>
    <mergeCell ref="M2:Q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2665-406E-4C40-BD44-FA9BC4BF30E4}">
  <dimension ref="D3:T502"/>
  <sheetViews>
    <sheetView workbookViewId="0">
      <selection activeCell="T3" sqref="T3"/>
    </sheetView>
  </sheetViews>
  <sheetFormatPr defaultRowHeight="15" x14ac:dyDescent="0.25"/>
  <sheetData>
    <row r="3" spans="4:20" x14ac:dyDescent="0.25">
      <c r="J3">
        <f>AVERAGE(J6:J502)</f>
        <v>0.16658900553663686</v>
      </c>
      <c r="T3">
        <f>AVERAGE(T6:T496)</f>
        <v>0.49124907582054766</v>
      </c>
    </row>
    <row r="5" spans="4:20" x14ac:dyDescent="0.25">
      <c r="D5" t="s">
        <v>5</v>
      </c>
      <c r="E5" t="s">
        <v>6</v>
      </c>
      <c r="F5" t="s">
        <v>7</v>
      </c>
      <c r="G5" t="s">
        <v>22</v>
      </c>
      <c r="H5" t="s">
        <v>9</v>
      </c>
      <c r="I5" t="s">
        <v>23</v>
      </c>
      <c r="J5" t="s">
        <v>24</v>
      </c>
      <c r="N5" t="s">
        <v>5</v>
      </c>
      <c r="O5" t="s">
        <v>6</v>
      </c>
      <c r="P5" t="s">
        <v>7</v>
      </c>
      <c r="Q5" t="s">
        <v>22</v>
      </c>
      <c r="R5" t="s">
        <v>9</v>
      </c>
      <c r="S5" t="s">
        <v>23</v>
      </c>
      <c r="T5" t="s">
        <v>24</v>
      </c>
    </row>
    <row r="6" spans="4:20" x14ac:dyDescent="0.25">
      <c r="D6">
        <v>57863</v>
      </c>
      <c r="E6">
        <v>37368</v>
      </c>
      <c r="F6">
        <v>2162307556</v>
      </c>
      <c r="G6">
        <v>2162224584</v>
      </c>
      <c r="H6">
        <v>-82972</v>
      </c>
      <c r="I6">
        <v>-3.8373442154887641E-5</v>
      </c>
      <c r="J6">
        <v>3.8373442154887639E-3</v>
      </c>
      <c r="N6">
        <v>25095</v>
      </c>
      <c r="O6">
        <v>4601</v>
      </c>
      <c r="P6">
        <v>115449067</v>
      </c>
      <c r="Q6">
        <v>115462095</v>
      </c>
      <c r="R6">
        <v>13028</v>
      </c>
      <c r="S6">
        <v>1.1283356672161543E-4</v>
      </c>
      <c r="T6">
        <v>1.1283356672161543E-2</v>
      </c>
    </row>
    <row r="7" spans="4:20" x14ac:dyDescent="0.25">
      <c r="D7">
        <v>40625</v>
      </c>
      <c r="E7">
        <v>10698</v>
      </c>
      <c r="F7">
        <v>434580891</v>
      </c>
      <c r="G7">
        <v>434606250</v>
      </c>
      <c r="H7">
        <v>25359</v>
      </c>
      <c r="I7">
        <v>5.8349367962379743E-5</v>
      </c>
      <c r="J7">
        <v>5.8349367962379746E-3</v>
      </c>
      <c r="N7">
        <v>7858</v>
      </c>
      <c r="O7">
        <v>43466</v>
      </c>
      <c r="P7">
        <v>358022177</v>
      </c>
      <c r="Q7">
        <v>341555828</v>
      </c>
      <c r="R7">
        <v>-16466349</v>
      </c>
      <c r="S7">
        <v>-4.8209831746744487E-2</v>
      </c>
      <c r="T7">
        <v>4.8209831746744491</v>
      </c>
    </row>
    <row r="8" spans="4:20" x14ac:dyDescent="0.25">
      <c r="D8">
        <v>43006</v>
      </c>
      <c r="E8">
        <v>17253</v>
      </c>
      <c r="F8">
        <v>742289542</v>
      </c>
      <c r="G8">
        <v>741982518</v>
      </c>
      <c r="H8">
        <v>-307024</v>
      </c>
      <c r="I8">
        <v>-4.1378872487127791E-4</v>
      </c>
      <c r="J8">
        <v>4.1378872487127794E-2</v>
      </c>
      <c r="N8">
        <v>10238</v>
      </c>
      <c r="O8">
        <v>50021</v>
      </c>
      <c r="P8">
        <v>512066950</v>
      </c>
      <c r="Q8">
        <v>512114998</v>
      </c>
      <c r="R8">
        <v>48048</v>
      </c>
      <c r="S8">
        <v>9.3822676913672424E-5</v>
      </c>
      <c r="T8">
        <v>9.3822676913672427E-3</v>
      </c>
    </row>
    <row r="9" spans="4:20" x14ac:dyDescent="0.25">
      <c r="D9">
        <v>36216</v>
      </c>
      <c r="E9">
        <v>10357</v>
      </c>
      <c r="F9">
        <v>374863304</v>
      </c>
      <c r="G9">
        <v>375089112</v>
      </c>
      <c r="H9">
        <v>225808</v>
      </c>
      <c r="I9">
        <v>6.0201160944389125E-4</v>
      </c>
      <c r="J9">
        <v>6.0201160944389126E-2</v>
      </c>
      <c r="N9">
        <v>3448</v>
      </c>
      <c r="O9">
        <v>43124</v>
      </c>
      <c r="P9">
        <v>148544592</v>
      </c>
      <c r="Q9">
        <v>148691552</v>
      </c>
      <c r="R9">
        <v>146960</v>
      </c>
      <c r="S9">
        <v>9.8835473853955058E-4</v>
      </c>
      <c r="T9">
        <v>9.8835473853955053E-2</v>
      </c>
    </row>
    <row r="10" spans="4:20" x14ac:dyDescent="0.25">
      <c r="D10">
        <v>23163</v>
      </c>
      <c r="E10">
        <v>4578</v>
      </c>
      <c r="F10">
        <v>106148929</v>
      </c>
      <c r="G10">
        <v>106040214</v>
      </c>
      <c r="H10">
        <v>-108715</v>
      </c>
      <c r="I10">
        <v>-1.0252242606752944E-3</v>
      </c>
      <c r="J10">
        <v>0.10252242606752944</v>
      </c>
      <c r="N10">
        <v>55930</v>
      </c>
      <c r="O10">
        <v>37345</v>
      </c>
      <c r="P10">
        <v>2088407498</v>
      </c>
      <c r="Q10">
        <v>2088705850</v>
      </c>
      <c r="R10">
        <v>298352</v>
      </c>
      <c r="S10">
        <v>1.4284060151409066E-4</v>
      </c>
      <c r="T10">
        <v>1.4284060151409065E-2</v>
      </c>
    </row>
    <row r="11" spans="4:20" x14ac:dyDescent="0.25">
      <c r="D11">
        <v>60437</v>
      </c>
      <c r="E11">
        <v>3414</v>
      </c>
      <c r="F11">
        <v>206346959</v>
      </c>
      <c r="G11">
        <v>206331918</v>
      </c>
      <c r="H11">
        <v>-15041</v>
      </c>
      <c r="I11">
        <v>-7.2897107465457665E-5</v>
      </c>
      <c r="J11">
        <v>7.2897107465457666E-3</v>
      </c>
      <c r="N11">
        <v>27669</v>
      </c>
      <c r="O11">
        <v>36181</v>
      </c>
      <c r="P11">
        <v>1001096441</v>
      </c>
      <c r="Q11">
        <v>1001092089</v>
      </c>
      <c r="R11">
        <v>-4352</v>
      </c>
      <c r="S11">
        <v>-4.3472524134590376E-6</v>
      </c>
      <c r="T11">
        <v>4.3472524134590377E-4</v>
      </c>
    </row>
    <row r="12" spans="4:20" x14ac:dyDescent="0.25">
      <c r="D12">
        <v>9413</v>
      </c>
      <c r="E12">
        <v>64527</v>
      </c>
      <c r="F12">
        <v>607392395</v>
      </c>
      <c r="G12">
        <v>607392651</v>
      </c>
      <c r="H12">
        <v>256</v>
      </c>
      <c r="I12">
        <v>4.214736539510749E-7</v>
      </c>
      <c r="J12">
        <v>4.214736539510749E-5</v>
      </c>
      <c r="N12">
        <v>42180</v>
      </c>
      <c r="O12">
        <v>31759</v>
      </c>
      <c r="P12">
        <v>1339183995</v>
      </c>
      <c r="Q12">
        <v>1339594620</v>
      </c>
      <c r="R12">
        <v>410625</v>
      </c>
      <c r="S12">
        <v>3.0652929913976514E-4</v>
      </c>
      <c r="T12">
        <v>3.0652929913976515E-2</v>
      </c>
    </row>
    <row r="13" spans="4:20" x14ac:dyDescent="0.25">
      <c r="D13">
        <v>47548</v>
      </c>
      <c r="E13">
        <v>42873</v>
      </c>
      <c r="F13">
        <v>2038600136</v>
      </c>
      <c r="G13">
        <v>2038525404</v>
      </c>
      <c r="H13">
        <v>-74732</v>
      </c>
      <c r="I13">
        <v>-3.6659832569837328E-5</v>
      </c>
      <c r="J13">
        <v>3.6659832569837327E-3</v>
      </c>
      <c r="N13">
        <v>14780</v>
      </c>
      <c r="O13">
        <v>10105</v>
      </c>
      <c r="P13">
        <v>149246664</v>
      </c>
      <c r="Q13">
        <v>149351900</v>
      </c>
      <c r="R13">
        <v>105236</v>
      </c>
      <c r="S13">
        <v>7.0461775176613084E-4</v>
      </c>
      <c r="T13">
        <v>7.046177517661309E-2</v>
      </c>
    </row>
    <row r="14" spans="4:20" x14ac:dyDescent="0.25">
      <c r="D14">
        <v>51110</v>
      </c>
      <c r="E14">
        <v>3468</v>
      </c>
      <c r="F14">
        <v>177361412</v>
      </c>
      <c r="G14">
        <v>177249480</v>
      </c>
      <c r="H14">
        <v>-111932</v>
      </c>
      <c r="I14">
        <v>-6.3149409521539917E-4</v>
      </c>
      <c r="J14">
        <v>6.3149409521539912E-2</v>
      </c>
      <c r="N14">
        <v>18342</v>
      </c>
      <c r="O14">
        <v>36236</v>
      </c>
      <c r="P14">
        <v>665140740</v>
      </c>
      <c r="Q14">
        <v>664640712</v>
      </c>
      <c r="R14">
        <v>-500028</v>
      </c>
      <c r="S14">
        <v>-7.523282744677849E-4</v>
      </c>
      <c r="T14">
        <v>7.5232827446778491E-2</v>
      </c>
    </row>
    <row r="15" spans="4:20" x14ac:dyDescent="0.25">
      <c r="D15">
        <v>55728</v>
      </c>
      <c r="E15">
        <v>63665</v>
      </c>
      <c r="F15">
        <v>3514351200</v>
      </c>
      <c r="G15">
        <v>3547923120</v>
      </c>
      <c r="H15">
        <v>33571920</v>
      </c>
      <c r="I15">
        <v>9.4624147323688346E-3</v>
      </c>
      <c r="J15">
        <v>0.94624147323688346</v>
      </c>
      <c r="N15">
        <v>22961</v>
      </c>
      <c r="O15">
        <v>30897</v>
      </c>
      <c r="P15">
        <v>709431137</v>
      </c>
      <c r="Q15">
        <v>709426017</v>
      </c>
      <c r="R15">
        <v>-5120</v>
      </c>
      <c r="S15">
        <v>-7.2171021041084828E-6</v>
      </c>
      <c r="T15">
        <v>7.2171021041084833E-4</v>
      </c>
    </row>
    <row r="16" spans="4:20" x14ac:dyDescent="0.25">
      <c r="D16">
        <v>24608</v>
      </c>
      <c r="E16">
        <v>28059</v>
      </c>
      <c r="F16">
        <v>690582555</v>
      </c>
      <c r="G16">
        <v>690475872</v>
      </c>
      <c r="H16">
        <v>-106683</v>
      </c>
      <c r="I16">
        <v>-1.5450648505788774E-4</v>
      </c>
      <c r="J16">
        <v>1.5450648505788773E-2</v>
      </c>
      <c r="N16">
        <v>57375</v>
      </c>
      <c r="O16">
        <v>60826</v>
      </c>
      <c r="P16">
        <v>3506331797</v>
      </c>
      <c r="Q16">
        <v>3489891750</v>
      </c>
      <c r="R16">
        <v>-16440047</v>
      </c>
      <c r="S16">
        <v>-4.7107613008340442E-3</v>
      </c>
      <c r="T16">
        <v>0.47107613008340443</v>
      </c>
    </row>
    <row r="17" spans="4:20" x14ac:dyDescent="0.25">
      <c r="D17">
        <v>3649</v>
      </c>
      <c r="E17">
        <v>33081</v>
      </c>
      <c r="F17">
        <v>120742269</v>
      </c>
      <c r="G17">
        <v>120712569</v>
      </c>
      <c r="H17">
        <v>-29700</v>
      </c>
      <c r="I17">
        <v>-2.4603900195347512E-4</v>
      </c>
      <c r="J17">
        <v>2.4603900195347514E-2</v>
      </c>
      <c r="N17">
        <v>36416</v>
      </c>
      <c r="O17">
        <v>314</v>
      </c>
      <c r="P17">
        <v>11434619</v>
      </c>
      <c r="Q17">
        <v>11434624</v>
      </c>
      <c r="R17">
        <v>5</v>
      </c>
      <c r="S17">
        <v>4.3726842264336805E-7</v>
      </c>
      <c r="T17">
        <v>4.3726842264336802E-5</v>
      </c>
    </row>
    <row r="18" spans="4:20" x14ac:dyDescent="0.25">
      <c r="D18">
        <v>46002</v>
      </c>
      <c r="E18">
        <v>53344</v>
      </c>
      <c r="F18">
        <v>2454074704</v>
      </c>
      <c r="G18">
        <v>2453930688</v>
      </c>
      <c r="H18">
        <v>-144016</v>
      </c>
      <c r="I18">
        <v>-5.8687884178740093E-5</v>
      </c>
      <c r="J18">
        <v>5.8687884178740095E-3</v>
      </c>
      <c r="N18">
        <v>13234</v>
      </c>
      <c r="O18">
        <v>20576</v>
      </c>
      <c r="P18">
        <v>272135504</v>
      </c>
      <c r="Q18">
        <v>272302784</v>
      </c>
      <c r="R18">
        <v>167280</v>
      </c>
      <c r="S18">
        <v>6.1431615770773755E-4</v>
      </c>
      <c r="T18">
        <v>6.1431615770773752E-2</v>
      </c>
    </row>
    <row r="19" spans="4:20" x14ac:dyDescent="0.25">
      <c r="D19">
        <v>18152</v>
      </c>
      <c r="E19">
        <v>63967</v>
      </c>
      <c r="F19">
        <v>1127508055</v>
      </c>
      <c r="G19">
        <v>1161128984</v>
      </c>
      <c r="H19">
        <v>33620929</v>
      </c>
      <c r="I19">
        <v>2.8955378311355633E-2</v>
      </c>
      <c r="J19">
        <v>2.8955378311355631</v>
      </c>
      <c r="N19">
        <v>50919</v>
      </c>
      <c r="O19">
        <v>31200</v>
      </c>
      <c r="P19">
        <v>1605544848</v>
      </c>
      <c r="Q19">
        <v>1588672800</v>
      </c>
      <c r="R19">
        <v>-16872048</v>
      </c>
      <c r="S19">
        <v>-1.0620215817882701E-2</v>
      </c>
      <c r="T19">
        <v>1.0620215817882701</v>
      </c>
    </row>
    <row r="20" spans="4:20" x14ac:dyDescent="0.25">
      <c r="D20">
        <v>41440</v>
      </c>
      <c r="E20">
        <v>45945</v>
      </c>
      <c r="F20">
        <v>1904418140</v>
      </c>
      <c r="G20">
        <v>1903960800</v>
      </c>
      <c r="H20">
        <v>-457340</v>
      </c>
      <c r="I20">
        <v>-2.4020452521921669E-4</v>
      </c>
      <c r="J20">
        <v>2.402045252192167E-2</v>
      </c>
      <c r="N20">
        <v>8673</v>
      </c>
      <c r="O20">
        <v>13178</v>
      </c>
      <c r="P20">
        <v>113773275</v>
      </c>
      <c r="Q20">
        <v>114292794</v>
      </c>
      <c r="R20">
        <v>519519</v>
      </c>
      <c r="S20">
        <v>4.5455096670399013E-3</v>
      </c>
      <c r="T20">
        <v>0.45455096670399014</v>
      </c>
    </row>
    <row r="21" spans="4:20" x14ac:dyDescent="0.25">
      <c r="D21">
        <v>47378</v>
      </c>
      <c r="E21">
        <v>12858</v>
      </c>
      <c r="F21">
        <v>609184801</v>
      </c>
      <c r="G21">
        <v>609186324</v>
      </c>
      <c r="H21">
        <v>1523</v>
      </c>
      <c r="I21">
        <v>2.5000561240439141E-6</v>
      </c>
      <c r="J21">
        <v>2.5000561240439139E-4</v>
      </c>
      <c r="N21">
        <v>14611</v>
      </c>
      <c r="O21">
        <v>45626</v>
      </c>
      <c r="P21">
        <v>666631521</v>
      </c>
      <c r="Q21">
        <v>666641486</v>
      </c>
      <c r="R21">
        <v>9965</v>
      </c>
      <c r="S21">
        <v>1.4948064603348133E-5</v>
      </c>
      <c r="T21">
        <v>1.4948064603348132E-3</v>
      </c>
    </row>
    <row r="22" spans="4:20" x14ac:dyDescent="0.25">
      <c r="D22">
        <v>26620</v>
      </c>
      <c r="E22">
        <v>32808</v>
      </c>
      <c r="F22">
        <v>873241404</v>
      </c>
      <c r="G22">
        <v>873348960</v>
      </c>
      <c r="H22">
        <v>107556</v>
      </c>
      <c r="I22">
        <v>1.2315352158889616E-4</v>
      </c>
      <c r="J22">
        <v>1.2315352158889615E-2</v>
      </c>
      <c r="N22">
        <v>59388</v>
      </c>
      <c r="O22">
        <v>41</v>
      </c>
      <c r="P22">
        <v>2414392</v>
      </c>
      <c r="Q22">
        <v>2434908</v>
      </c>
      <c r="R22">
        <v>20516</v>
      </c>
      <c r="S22">
        <v>8.4257803580258476E-3</v>
      </c>
      <c r="T22">
        <v>0.84257803580258472</v>
      </c>
    </row>
    <row r="23" spans="4:20" x14ac:dyDescent="0.25">
      <c r="D23">
        <v>25154</v>
      </c>
      <c r="E23">
        <v>33743</v>
      </c>
      <c r="F23">
        <v>848770845</v>
      </c>
      <c r="G23">
        <v>848771422</v>
      </c>
      <c r="H23">
        <v>577</v>
      </c>
      <c r="I23">
        <v>6.7980611156816257E-7</v>
      </c>
      <c r="J23">
        <v>6.7980611156816259E-5</v>
      </c>
      <c r="N23">
        <v>57921</v>
      </c>
      <c r="O23">
        <v>975</v>
      </c>
      <c r="P23">
        <v>56465551</v>
      </c>
      <c r="Q23">
        <v>56472975</v>
      </c>
      <c r="R23">
        <v>7424</v>
      </c>
      <c r="S23">
        <v>1.3146111038067322E-4</v>
      </c>
      <c r="T23">
        <v>1.3146111038067322E-2</v>
      </c>
    </row>
    <row r="24" spans="4:20" x14ac:dyDescent="0.25">
      <c r="D24">
        <v>63961</v>
      </c>
      <c r="E24">
        <v>30911</v>
      </c>
      <c r="F24">
        <v>1943160039</v>
      </c>
      <c r="G24">
        <v>1977098471</v>
      </c>
      <c r="H24">
        <v>33938432</v>
      </c>
      <c r="I24">
        <v>1.716577727301272E-2</v>
      </c>
      <c r="J24">
        <v>1.7165777273012721</v>
      </c>
      <c r="N24">
        <v>31194</v>
      </c>
      <c r="O24">
        <v>63678</v>
      </c>
      <c r="P24">
        <v>2001833381</v>
      </c>
      <c r="Q24">
        <v>1986371532</v>
      </c>
      <c r="R24">
        <v>-15461849</v>
      </c>
      <c r="S24">
        <v>-7.783966267595502E-3</v>
      </c>
      <c r="T24">
        <v>0.77839662675955024</v>
      </c>
    </row>
    <row r="25" spans="4:20" x14ac:dyDescent="0.25">
      <c r="D25">
        <v>4595</v>
      </c>
      <c r="E25">
        <v>10938</v>
      </c>
      <c r="F25">
        <v>50261121</v>
      </c>
      <c r="G25">
        <v>50260110</v>
      </c>
      <c r="H25">
        <v>-1011</v>
      </c>
      <c r="I25">
        <v>-2.0115355895560116E-5</v>
      </c>
      <c r="J25">
        <v>2.0115355895560117E-3</v>
      </c>
      <c r="N25">
        <v>37363</v>
      </c>
      <c r="O25">
        <v>43705</v>
      </c>
      <c r="P25">
        <v>1649621351</v>
      </c>
      <c r="Q25">
        <v>1632949915</v>
      </c>
      <c r="R25">
        <v>-16671436</v>
      </c>
      <c r="S25">
        <v>-1.0209398247220582E-2</v>
      </c>
      <c r="T25">
        <v>1.0209398247220582</v>
      </c>
    </row>
    <row r="26" spans="4:20" x14ac:dyDescent="0.25">
      <c r="D26">
        <v>27527</v>
      </c>
      <c r="E26">
        <v>2703</v>
      </c>
      <c r="F26">
        <v>74063657</v>
      </c>
      <c r="G26">
        <v>74405481</v>
      </c>
      <c r="H26">
        <v>341824</v>
      </c>
      <c r="I26">
        <v>4.5940701599657694E-3</v>
      </c>
      <c r="J26">
        <v>0.45940701599657696</v>
      </c>
      <c r="N26">
        <v>60294</v>
      </c>
      <c r="O26">
        <v>35471</v>
      </c>
      <c r="P26">
        <v>2138653209</v>
      </c>
      <c r="Q26">
        <v>2138688474</v>
      </c>
      <c r="R26">
        <v>35265</v>
      </c>
      <c r="S26">
        <v>1.6489077501803566E-5</v>
      </c>
      <c r="T26">
        <v>1.6489077501803567E-3</v>
      </c>
    </row>
    <row r="27" spans="4:20" x14ac:dyDescent="0.25">
      <c r="D27">
        <v>48927</v>
      </c>
      <c r="E27">
        <v>25521</v>
      </c>
      <c r="F27">
        <v>1248285039</v>
      </c>
      <c r="G27">
        <v>1248665967</v>
      </c>
      <c r="H27">
        <v>380928</v>
      </c>
      <c r="I27">
        <v>3.0506797659842042E-4</v>
      </c>
      <c r="J27">
        <v>3.0506797659842041E-2</v>
      </c>
      <c r="N27">
        <v>16160</v>
      </c>
      <c r="O27">
        <v>58289</v>
      </c>
      <c r="P27">
        <v>940446928</v>
      </c>
      <c r="Q27">
        <v>941950240</v>
      </c>
      <c r="R27">
        <v>1503312</v>
      </c>
      <c r="S27">
        <v>1.5959569159406976E-3</v>
      </c>
      <c r="T27">
        <v>0.15959569159406975</v>
      </c>
    </row>
    <row r="28" spans="4:20" x14ac:dyDescent="0.25">
      <c r="D28">
        <v>23434</v>
      </c>
      <c r="E28">
        <v>48404</v>
      </c>
      <c r="F28">
        <v>1134281928</v>
      </c>
      <c r="G28">
        <v>1134299336</v>
      </c>
      <c r="H28">
        <v>17408</v>
      </c>
      <c r="I28">
        <v>1.5346918972365508E-5</v>
      </c>
      <c r="J28">
        <v>1.5346918972365508E-3</v>
      </c>
      <c r="N28">
        <v>56201</v>
      </c>
      <c r="O28">
        <v>15636</v>
      </c>
      <c r="P28">
        <v>878758836</v>
      </c>
      <c r="Q28">
        <v>878758836</v>
      </c>
      <c r="R28">
        <v>0</v>
      </c>
      <c r="S28">
        <v>0</v>
      </c>
      <c r="T28">
        <v>0</v>
      </c>
    </row>
    <row r="29" spans="4:20" x14ac:dyDescent="0.25">
      <c r="D29">
        <v>7350</v>
      </c>
      <c r="E29">
        <v>12027</v>
      </c>
      <c r="F29">
        <v>88390253</v>
      </c>
      <c r="G29">
        <v>88398450</v>
      </c>
      <c r="H29">
        <v>8197</v>
      </c>
      <c r="I29">
        <v>9.2727870228493821E-5</v>
      </c>
      <c r="J29">
        <v>9.2727870228493815E-3</v>
      </c>
      <c r="N29">
        <v>40118</v>
      </c>
      <c r="O29">
        <v>44794</v>
      </c>
      <c r="P29">
        <v>1812578477</v>
      </c>
      <c r="Q29">
        <v>1797045692</v>
      </c>
      <c r="R29">
        <v>-15532785</v>
      </c>
      <c r="S29">
        <v>-8.6435114416667826E-3</v>
      </c>
      <c r="T29">
        <v>0.86435114416667824</v>
      </c>
    </row>
    <row r="30" spans="4:20" x14ac:dyDescent="0.25">
      <c r="D30">
        <v>46813</v>
      </c>
      <c r="E30">
        <v>9857</v>
      </c>
      <c r="F30">
        <v>461353885</v>
      </c>
      <c r="G30">
        <v>461435741</v>
      </c>
      <c r="H30">
        <v>81856</v>
      </c>
      <c r="I30">
        <v>1.77394147715142E-4</v>
      </c>
      <c r="J30">
        <v>1.7739414771514202E-2</v>
      </c>
      <c r="N30">
        <v>14045</v>
      </c>
      <c r="O30">
        <v>42624</v>
      </c>
      <c r="P30">
        <v>598244032</v>
      </c>
      <c r="Q30">
        <v>598654080</v>
      </c>
      <c r="R30">
        <v>410048</v>
      </c>
      <c r="S30">
        <v>6.8494981275330153E-4</v>
      </c>
      <c r="T30">
        <v>6.8494981275330158E-2</v>
      </c>
    </row>
    <row r="31" spans="4:20" x14ac:dyDescent="0.25">
      <c r="D31">
        <v>39885</v>
      </c>
      <c r="E31">
        <v>4402</v>
      </c>
      <c r="F31">
        <v>175580695</v>
      </c>
      <c r="G31">
        <v>175573770</v>
      </c>
      <c r="H31">
        <v>-6925</v>
      </c>
      <c r="I31">
        <v>-3.9442110287886394E-5</v>
      </c>
      <c r="J31">
        <v>3.9442110287886394E-3</v>
      </c>
      <c r="N31">
        <v>7117</v>
      </c>
      <c r="O31">
        <v>37170</v>
      </c>
      <c r="P31">
        <v>264518935</v>
      </c>
      <c r="Q31">
        <v>264538890</v>
      </c>
      <c r="R31">
        <v>19955</v>
      </c>
      <c r="S31">
        <v>7.5433143308343051E-5</v>
      </c>
      <c r="T31">
        <v>7.543314330834305E-3</v>
      </c>
    </row>
    <row r="32" spans="4:20" x14ac:dyDescent="0.25">
      <c r="D32">
        <v>24357</v>
      </c>
      <c r="E32">
        <v>28036</v>
      </c>
      <c r="F32">
        <v>683821396</v>
      </c>
      <c r="G32">
        <v>682872852</v>
      </c>
      <c r="H32">
        <v>-948544</v>
      </c>
      <c r="I32">
        <v>-1.3890492164418333E-3</v>
      </c>
      <c r="J32">
        <v>0.13890492164418333</v>
      </c>
      <c r="N32">
        <v>57125</v>
      </c>
      <c r="O32">
        <v>60804</v>
      </c>
      <c r="P32">
        <v>3490576724</v>
      </c>
      <c r="Q32">
        <v>3473428500</v>
      </c>
      <c r="R32">
        <v>-17148224</v>
      </c>
      <c r="S32">
        <v>-4.9369733679561854E-3</v>
      </c>
      <c r="T32">
        <v>0.49369733679561856</v>
      </c>
    </row>
    <row r="33" spans="4:20" x14ac:dyDescent="0.25">
      <c r="D33">
        <v>9227</v>
      </c>
      <c r="E33">
        <v>9832</v>
      </c>
      <c r="F33">
        <v>91180772</v>
      </c>
      <c r="G33">
        <v>90719864</v>
      </c>
      <c r="H33">
        <v>-460908</v>
      </c>
      <c r="I33">
        <v>-5.0805631719200994E-3</v>
      </c>
      <c r="J33">
        <v>0.50805631719200994</v>
      </c>
      <c r="N33">
        <v>41994</v>
      </c>
      <c r="O33">
        <v>42600</v>
      </c>
      <c r="P33">
        <v>1789097636</v>
      </c>
      <c r="Q33">
        <v>1788944400</v>
      </c>
      <c r="R33">
        <v>-153236</v>
      </c>
      <c r="S33">
        <v>-8.5657217742485456E-5</v>
      </c>
      <c r="T33">
        <v>8.5657217742485456E-3</v>
      </c>
    </row>
    <row r="34" spans="4:20" x14ac:dyDescent="0.25">
      <c r="D34">
        <v>34634</v>
      </c>
      <c r="E34">
        <v>11620</v>
      </c>
      <c r="F34">
        <v>402355448</v>
      </c>
      <c r="G34">
        <v>402447080</v>
      </c>
      <c r="H34">
        <v>91632</v>
      </c>
      <c r="I34">
        <v>2.2768707875828046E-4</v>
      </c>
      <c r="J34">
        <v>2.2768707875828045E-2</v>
      </c>
      <c r="N34">
        <v>1866</v>
      </c>
      <c r="O34">
        <v>44388</v>
      </c>
      <c r="P34">
        <v>82954488</v>
      </c>
      <c r="Q34">
        <v>82828008</v>
      </c>
      <c r="R34">
        <v>-126480</v>
      </c>
      <c r="S34">
        <v>-1.5270197008721976E-3</v>
      </c>
      <c r="T34">
        <v>0.15270197008721975</v>
      </c>
    </row>
    <row r="35" spans="4:20" x14ac:dyDescent="0.25">
      <c r="D35">
        <v>27122</v>
      </c>
      <c r="E35">
        <v>31630</v>
      </c>
      <c r="F35">
        <v>857713261</v>
      </c>
      <c r="G35">
        <v>857868860</v>
      </c>
      <c r="H35">
        <v>155599</v>
      </c>
      <c r="I35">
        <v>1.8137853844001284E-4</v>
      </c>
      <c r="J35">
        <v>1.8137853844001284E-2</v>
      </c>
      <c r="N35">
        <v>59890</v>
      </c>
      <c r="O35">
        <v>64397</v>
      </c>
      <c r="P35">
        <v>3889171590</v>
      </c>
      <c r="Q35">
        <v>3856736330</v>
      </c>
      <c r="R35">
        <v>-32435260</v>
      </c>
      <c r="S35">
        <v>-8.4100278641552877E-3</v>
      </c>
      <c r="T35">
        <v>0.84100278641552872</v>
      </c>
    </row>
    <row r="36" spans="4:20" x14ac:dyDescent="0.25">
      <c r="D36">
        <v>47106</v>
      </c>
      <c r="E36">
        <v>815</v>
      </c>
      <c r="F36">
        <v>38386765</v>
      </c>
      <c r="G36">
        <v>38391390</v>
      </c>
      <c r="H36">
        <v>4625</v>
      </c>
      <c r="I36">
        <v>1.2046971990334291E-4</v>
      </c>
      <c r="J36">
        <v>1.2046971990334292E-2</v>
      </c>
      <c r="N36">
        <v>14339</v>
      </c>
      <c r="O36">
        <v>33582</v>
      </c>
      <c r="P36">
        <v>481531533</v>
      </c>
      <c r="Q36">
        <v>481532298</v>
      </c>
      <c r="R36">
        <v>765</v>
      </c>
      <c r="S36">
        <v>1.5886784815418549E-6</v>
      </c>
      <c r="T36">
        <v>1.5886784815418548E-4</v>
      </c>
    </row>
    <row r="37" spans="4:20" x14ac:dyDescent="0.25">
      <c r="D37">
        <v>35481</v>
      </c>
      <c r="E37">
        <v>26015</v>
      </c>
      <c r="F37">
        <v>922838455</v>
      </c>
      <c r="G37">
        <v>923038215</v>
      </c>
      <c r="H37">
        <v>199760</v>
      </c>
      <c r="I37">
        <v>2.1641574179027896E-4</v>
      </c>
      <c r="J37">
        <v>2.1641574179027897E-2</v>
      </c>
      <c r="N37">
        <v>2714</v>
      </c>
      <c r="O37">
        <v>58783</v>
      </c>
      <c r="P37">
        <v>160595269</v>
      </c>
      <c r="Q37">
        <v>159537062</v>
      </c>
      <c r="R37">
        <v>-1058207</v>
      </c>
      <c r="S37">
        <v>-6.6329853811649105E-3</v>
      </c>
      <c r="T37">
        <v>0.66329853811649109</v>
      </c>
    </row>
    <row r="38" spans="4:20" x14ac:dyDescent="0.25">
      <c r="D38">
        <v>62321</v>
      </c>
      <c r="E38">
        <v>58432</v>
      </c>
      <c r="F38">
        <v>3641479232</v>
      </c>
      <c r="G38">
        <v>3641540672</v>
      </c>
      <c r="H38">
        <v>61440</v>
      </c>
      <c r="I38">
        <v>1.6871979619070421E-5</v>
      </c>
      <c r="J38">
        <v>1.6871979619070422E-3</v>
      </c>
      <c r="N38">
        <v>29554</v>
      </c>
      <c r="O38">
        <v>25664</v>
      </c>
      <c r="P38">
        <v>758363264</v>
      </c>
      <c r="Q38">
        <v>758473856</v>
      </c>
      <c r="R38">
        <v>110592</v>
      </c>
      <c r="S38">
        <v>1.458085853917686E-4</v>
      </c>
      <c r="T38">
        <v>1.458085853917686E-2</v>
      </c>
    </row>
    <row r="39" spans="4:20" x14ac:dyDescent="0.25">
      <c r="D39">
        <v>24940</v>
      </c>
      <c r="E39">
        <v>20876</v>
      </c>
      <c r="F39">
        <v>520138188</v>
      </c>
      <c r="G39">
        <v>520647440</v>
      </c>
      <c r="H39">
        <v>509252</v>
      </c>
      <c r="I39">
        <v>9.7811294337680783E-4</v>
      </c>
      <c r="J39">
        <v>9.7811294337680779E-2</v>
      </c>
      <c r="N39">
        <v>57707</v>
      </c>
      <c r="O39">
        <v>53643</v>
      </c>
      <c r="P39">
        <v>3112646361</v>
      </c>
      <c r="Q39">
        <v>3095576601</v>
      </c>
      <c r="R39">
        <v>-17069760</v>
      </c>
      <c r="S39">
        <v>-5.5142424821552653E-3</v>
      </c>
      <c r="T39">
        <v>0.55142424821552649</v>
      </c>
    </row>
    <row r="40" spans="4:20" x14ac:dyDescent="0.25">
      <c r="D40">
        <v>22117</v>
      </c>
      <c r="E40">
        <v>3024</v>
      </c>
      <c r="F40">
        <v>66865424</v>
      </c>
      <c r="G40">
        <v>66881808</v>
      </c>
      <c r="H40">
        <v>16384</v>
      </c>
      <c r="I40">
        <v>2.4496945417504262E-4</v>
      </c>
      <c r="J40">
        <v>2.4496945417504263E-2</v>
      </c>
      <c r="N40">
        <v>54884</v>
      </c>
      <c r="O40">
        <v>35791</v>
      </c>
      <c r="P40">
        <v>1964391579</v>
      </c>
      <c r="Q40">
        <v>1964353244</v>
      </c>
      <c r="R40">
        <v>-38335</v>
      </c>
      <c r="S40">
        <v>-1.9515329087114027E-5</v>
      </c>
      <c r="T40">
        <v>1.9515329087114027E-3</v>
      </c>
    </row>
    <row r="41" spans="4:20" x14ac:dyDescent="0.25">
      <c r="D41">
        <v>50315</v>
      </c>
      <c r="E41">
        <v>24403</v>
      </c>
      <c r="F41">
        <v>1227791633</v>
      </c>
      <c r="G41">
        <v>1227836945</v>
      </c>
      <c r="H41">
        <v>45312</v>
      </c>
      <c r="I41">
        <v>3.6903922939051162E-5</v>
      </c>
      <c r="J41">
        <v>3.6903922939051162E-3</v>
      </c>
      <c r="N41">
        <v>17547</v>
      </c>
      <c r="O41">
        <v>57171</v>
      </c>
      <c r="P41">
        <v>1003183377</v>
      </c>
      <c r="Q41">
        <v>1003179537</v>
      </c>
      <c r="R41">
        <v>-3840</v>
      </c>
      <c r="S41">
        <v>-3.827829275189851E-6</v>
      </c>
      <c r="T41">
        <v>3.8278292751898509E-4</v>
      </c>
    </row>
    <row r="42" spans="4:20" x14ac:dyDescent="0.25">
      <c r="D42">
        <v>10578</v>
      </c>
      <c r="E42">
        <v>17080</v>
      </c>
      <c r="F42">
        <v>180653044</v>
      </c>
      <c r="G42">
        <v>180672240</v>
      </c>
      <c r="H42">
        <v>19196</v>
      </c>
      <c r="I42">
        <v>1.0624764490659993E-4</v>
      </c>
      <c r="J42">
        <v>1.0624764490659992E-2</v>
      </c>
      <c r="N42">
        <v>43346</v>
      </c>
      <c r="O42">
        <v>49847</v>
      </c>
      <c r="P42">
        <v>2177561093</v>
      </c>
      <c r="Q42">
        <v>2160668062</v>
      </c>
      <c r="R42">
        <v>-16893031</v>
      </c>
      <c r="S42">
        <v>-7.8184295390394867E-3</v>
      </c>
      <c r="T42">
        <v>0.78184295390394865</v>
      </c>
    </row>
    <row r="43" spans="4:20" x14ac:dyDescent="0.25">
      <c r="D43">
        <v>29559</v>
      </c>
      <c r="E43">
        <v>40014</v>
      </c>
      <c r="F43">
        <v>1182659897</v>
      </c>
      <c r="G43">
        <v>1182773826</v>
      </c>
      <c r="H43">
        <v>113929</v>
      </c>
      <c r="I43">
        <v>9.6323572178879112E-5</v>
      </c>
      <c r="J43">
        <v>9.632357217887912E-3</v>
      </c>
      <c r="N43">
        <v>62327</v>
      </c>
      <c r="O43">
        <v>7246</v>
      </c>
      <c r="P43">
        <v>451973177</v>
      </c>
      <c r="Q43">
        <v>451621442</v>
      </c>
      <c r="R43">
        <v>-351735</v>
      </c>
      <c r="S43">
        <v>-7.7882706020853635E-4</v>
      </c>
      <c r="T43">
        <v>7.7882706020853634E-2</v>
      </c>
    </row>
    <row r="44" spans="4:20" x14ac:dyDescent="0.25">
      <c r="D44">
        <v>18089</v>
      </c>
      <c r="E44">
        <v>40504</v>
      </c>
      <c r="F44">
        <v>732393372</v>
      </c>
      <c r="G44">
        <v>732676856</v>
      </c>
      <c r="H44">
        <v>283484</v>
      </c>
      <c r="I44">
        <v>3.8691545621853245E-4</v>
      </c>
      <c r="J44">
        <v>3.8691545621853243E-2</v>
      </c>
      <c r="N44">
        <v>50856</v>
      </c>
      <c r="O44">
        <v>7736</v>
      </c>
      <c r="P44">
        <v>393461084</v>
      </c>
      <c r="Q44">
        <v>393422016</v>
      </c>
      <c r="R44">
        <v>-39068</v>
      </c>
      <c r="S44">
        <v>-9.9303034429064588E-5</v>
      </c>
      <c r="T44">
        <v>9.9303034429064595E-3</v>
      </c>
    </row>
    <row r="45" spans="4:20" x14ac:dyDescent="0.25">
      <c r="D45">
        <v>39786</v>
      </c>
      <c r="E45">
        <v>50198</v>
      </c>
      <c r="F45">
        <v>1997140573</v>
      </c>
      <c r="G45">
        <v>1997177628</v>
      </c>
      <c r="H45">
        <v>37055</v>
      </c>
      <c r="I45">
        <v>1.855368269727083E-5</v>
      </c>
      <c r="J45">
        <v>1.8553682697270829E-3</v>
      </c>
      <c r="N45">
        <v>7018</v>
      </c>
      <c r="O45">
        <v>17431</v>
      </c>
      <c r="P45">
        <v>122288093</v>
      </c>
      <c r="Q45">
        <v>122330758</v>
      </c>
      <c r="R45">
        <v>42665</v>
      </c>
      <c r="S45">
        <v>3.4876756015850079E-4</v>
      </c>
      <c r="T45">
        <v>3.487675601585008E-2</v>
      </c>
    </row>
    <row r="46" spans="4:20" x14ac:dyDescent="0.25">
      <c r="D46">
        <v>22423</v>
      </c>
      <c r="E46">
        <v>8169</v>
      </c>
      <c r="F46">
        <v>183102923</v>
      </c>
      <c r="G46">
        <v>183173487</v>
      </c>
      <c r="H46">
        <v>70564</v>
      </c>
      <c r="I46">
        <v>3.8523042365841951E-4</v>
      </c>
      <c r="J46">
        <v>3.8523042365841954E-2</v>
      </c>
      <c r="N46">
        <v>55191</v>
      </c>
      <c r="O46">
        <v>40937</v>
      </c>
      <c r="P46">
        <v>2293668299</v>
      </c>
      <c r="Q46">
        <v>2259353967</v>
      </c>
      <c r="R46">
        <v>-34314332</v>
      </c>
      <c r="S46">
        <v>-1.5187674220681331E-2</v>
      </c>
      <c r="T46">
        <v>1.5187674220681331</v>
      </c>
    </row>
    <row r="47" spans="4:20" x14ac:dyDescent="0.25">
      <c r="D47">
        <v>14409</v>
      </c>
      <c r="E47">
        <v>57104</v>
      </c>
      <c r="F47">
        <v>822774672</v>
      </c>
      <c r="G47">
        <v>822811536</v>
      </c>
      <c r="H47">
        <v>36864</v>
      </c>
      <c r="I47">
        <v>4.4802483177630117E-5</v>
      </c>
      <c r="J47">
        <v>4.4802483177630121E-3</v>
      </c>
      <c r="N47">
        <v>47177</v>
      </c>
      <c r="O47">
        <v>24336</v>
      </c>
      <c r="P47">
        <v>1148083088</v>
      </c>
      <c r="Q47">
        <v>1148099472</v>
      </c>
      <c r="R47">
        <v>16384</v>
      </c>
      <c r="S47">
        <v>1.4270540488498718E-5</v>
      </c>
      <c r="T47">
        <v>1.4270540488498717E-3</v>
      </c>
    </row>
    <row r="48" spans="4:20" x14ac:dyDescent="0.25">
      <c r="D48">
        <v>11211</v>
      </c>
      <c r="E48">
        <v>49300</v>
      </c>
      <c r="F48">
        <v>552358940</v>
      </c>
      <c r="G48">
        <v>552702300</v>
      </c>
      <c r="H48">
        <v>343360</v>
      </c>
      <c r="I48">
        <v>6.2123859444768008E-4</v>
      </c>
      <c r="J48">
        <v>6.2123859444768011E-2</v>
      </c>
      <c r="N48">
        <v>43979</v>
      </c>
      <c r="O48">
        <v>16532</v>
      </c>
      <c r="P48">
        <v>726864924</v>
      </c>
      <c r="Q48">
        <v>727060828</v>
      </c>
      <c r="R48">
        <v>195904</v>
      </c>
      <c r="S48">
        <v>2.6944650633825649E-4</v>
      </c>
      <c r="T48">
        <v>2.6944650633825649E-2</v>
      </c>
    </row>
    <row r="49" spans="4:20" x14ac:dyDescent="0.25">
      <c r="D49">
        <v>32357</v>
      </c>
      <c r="E49">
        <v>7426</v>
      </c>
      <c r="F49">
        <v>240392879</v>
      </c>
      <c r="G49">
        <v>240283082</v>
      </c>
      <c r="H49">
        <v>-109797</v>
      </c>
      <c r="I49">
        <v>-4.5694852540637882E-4</v>
      </c>
      <c r="J49">
        <v>4.5694852540637883E-2</v>
      </c>
      <c r="N49">
        <v>65124</v>
      </c>
      <c r="O49">
        <v>40194</v>
      </c>
      <c r="P49">
        <v>2633993387</v>
      </c>
      <c r="Q49">
        <v>2617594056</v>
      </c>
      <c r="R49">
        <v>-16399331</v>
      </c>
      <c r="S49">
        <v>-6.2650398225079099E-3</v>
      </c>
      <c r="T49">
        <v>0.62650398225079096</v>
      </c>
    </row>
    <row r="50" spans="4:20" x14ac:dyDescent="0.25">
      <c r="D50">
        <v>19035</v>
      </c>
      <c r="E50">
        <v>53549</v>
      </c>
      <c r="F50">
        <v>1019300095</v>
      </c>
      <c r="G50">
        <v>1019305215</v>
      </c>
      <c r="H50">
        <v>5120</v>
      </c>
      <c r="I50">
        <v>5.0230293386657496E-6</v>
      </c>
      <c r="J50">
        <v>5.0230293386657493E-4</v>
      </c>
      <c r="N50">
        <v>51803</v>
      </c>
      <c r="O50">
        <v>20781</v>
      </c>
      <c r="P50">
        <v>1076953599</v>
      </c>
      <c r="Q50">
        <v>1076518143</v>
      </c>
      <c r="R50">
        <v>-435456</v>
      </c>
      <c r="S50">
        <v>-4.0450409761463721E-4</v>
      </c>
      <c r="T50">
        <v>4.0450409761463718E-2</v>
      </c>
    </row>
    <row r="51" spans="4:20" x14ac:dyDescent="0.25">
      <c r="D51">
        <v>17668</v>
      </c>
      <c r="E51">
        <v>45499</v>
      </c>
      <c r="F51">
        <v>803855783</v>
      </c>
      <c r="G51">
        <v>803876332</v>
      </c>
      <c r="H51">
        <v>20549</v>
      </c>
      <c r="I51">
        <v>2.5562389613928824E-5</v>
      </c>
      <c r="J51">
        <v>2.5562389613928826E-3</v>
      </c>
      <c r="N51">
        <v>50436</v>
      </c>
      <c r="O51">
        <v>12731</v>
      </c>
      <c r="P51">
        <v>642118311</v>
      </c>
      <c r="Q51">
        <v>642100716</v>
      </c>
      <c r="R51">
        <v>-17595</v>
      </c>
      <c r="S51">
        <v>-2.7402243233131671E-5</v>
      </c>
      <c r="T51">
        <v>2.7402243233131669E-3</v>
      </c>
    </row>
    <row r="52" spans="4:20" x14ac:dyDescent="0.25">
      <c r="D52">
        <v>31066</v>
      </c>
      <c r="E52">
        <v>50848</v>
      </c>
      <c r="F52">
        <v>1579579024</v>
      </c>
      <c r="G52">
        <v>1579643968</v>
      </c>
      <c r="H52">
        <v>64944</v>
      </c>
      <c r="I52">
        <v>4.1113061750380448E-5</v>
      </c>
      <c r="J52">
        <v>4.1113061750380452E-3</v>
      </c>
      <c r="N52">
        <v>63834</v>
      </c>
      <c r="O52">
        <v>18081</v>
      </c>
      <c r="P52">
        <v>1154155242</v>
      </c>
      <c r="Q52">
        <v>1154182554</v>
      </c>
      <c r="R52">
        <v>27312</v>
      </c>
      <c r="S52">
        <v>2.3663500982011897E-5</v>
      </c>
      <c r="T52">
        <v>2.3663500982011899E-3</v>
      </c>
    </row>
    <row r="53" spans="4:20" x14ac:dyDescent="0.25">
      <c r="D53">
        <v>7410</v>
      </c>
      <c r="E53">
        <v>51516</v>
      </c>
      <c r="F53">
        <v>381700788</v>
      </c>
      <c r="G53">
        <v>381733560</v>
      </c>
      <c r="H53">
        <v>32772</v>
      </c>
      <c r="I53">
        <v>8.585045548523426E-5</v>
      </c>
      <c r="J53">
        <v>8.5850455485234258E-3</v>
      </c>
      <c r="N53">
        <v>40178</v>
      </c>
      <c r="O53">
        <v>18748</v>
      </c>
      <c r="P53">
        <v>753471156</v>
      </c>
      <c r="Q53">
        <v>753257144</v>
      </c>
      <c r="R53">
        <v>-214012</v>
      </c>
      <c r="S53">
        <v>-2.8411546004534143E-4</v>
      </c>
      <c r="T53">
        <v>2.8411546004534143E-2</v>
      </c>
    </row>
    <row r="54" spans="4:20" x14ac:dyDescent="0.25">
      <c r="D54">
        <v>49984</v>
      </c>
      <c r="E54">
        <v>48822</v>
      </c>
      <c r="F54">
        <v>2440299823</v>
      </c>
      <c r="G54">
        <v>2440318848</v>
      </c>
      <c r="H54">
        <v>19025</v>
      </c>
      <c r="I54">
        <v>7.7961123873596366E-6</v>
      </c>
      <c r="J54">
        <v>7.7961123873596366E-4</v>
      </c>
      <c r="N54">
        <v>17216</v>
      </c>
      <c r="O54">
        <v>16054</v>
      </c>
      <c r="P54">
        <v>276406319</v>
      </c>
      <c r="Q54">
        <v>276385664</v>
      </c>
      <c r="R54">
        <v>-20655</v>
      </c>
      <c r="S54">
        <v>-7.4732530266113952E-5</v>
      </c>
      <c r="T54">
        <v>7.4732530266113954E-3</v>
      </c>
    </row>
    <row r="55" spans="4:20" x14ac:dyDescent="0.25">
      <c r="D55">
        <v>31746</v>
      </c>
      <c r="E55">
        <v>42586</v>
      </c>
      <c r="F55">
        <v>1351935121</v>
      </c>
      <c r="G55">
        <v>1351935156</v>
      </c>
      <c r="H55">
        <v>35</v>
      </c>
      <c r="I55">
        <v>2.5888815631923694E-8</v>
      </c>
      <c r="J55">
        <v>2.5888815631923693E-6</v>
      </c>
      <c r="N55">
        <v>64514</v>
      </c>
      <c r="O55">
        <v>9819</v>
      </c>
      <c r="P55">
        <v>633423249</v>
      </c>
      <c r="Q55">
        <v>633462966</v>
      </c>
      <c r="R55">
        <v>39717</v>
      </c>
      <c r="S55">
        <v>6.2698219362045552E-5</v>
      </c>
      <c r="T55">
        <v>6.2698219362045549E-3</v>
      </c>
    </row>
    <row r="56" spans="4:20" x14ac:dyDescent="0.25">
      <c r="D56">
        <v>24249</v>
      </c>
      <c r="E56">
        <v>35765</v>
      </c>
      <c r="F56">
        <v>867130317</v>
      </c>
      <c r="G56">
        <v>867265485</v>
      </c>
      <c r="H56">
        <v>135168</v>
      </c>
      <c r="I56">
        <v>1.5585538954083938E-4</v>
      </c>
      <c r="J56">
        <v>1.5585538954083938E-2</v>
      </c>
      <c r="N56">
        <v>57016</v>
      </c>
      <c r="O56">
        <v>2997</v>
      </c>
      <c r="P56">
        <v>187592648</v>
      </c>
      <c r="Q56">
        <v>170876952</v>
      </c>
      <c r="R56">
        <v>-16715696</v>
      </c>
      <c r="S56">
        <v>-9.7822999558185006E-2</v>
      </c>
      <c r="T56">
        <v>9.7822999558185</v>
      </c>
    </row>
    <row r="57" spans="4:20" x14ac:dyDescent="0.25">
      <c r="D57">
        <v>9169</v>
      </c>
      <c r="E57">
        <v>29787</v>
      </c>
      <c r="F57">
        <v>272956987</v>
      </c>
      <c r="G57">
        <v>273117003</v>
      </c>
      <c r="H57">
        <v>160016</v>
      </c>
      <c r="I57">
        <v>5.8588809280394748E-4</v>
      </c>
      <c r="J57">
        <v>5.8588809280394748E-2</v>
      </c>
      <c r="N57">
        <v>41936</v>
      </c>
      <c r="O57">
        <v>62554</v>
      </c>
      <c r="P57">
        <v>2640100907</v>
      </c>
      <c r="Q57">
        <v>2623264544</v>
      </c>
      <c r="R57">
        <v>-16836363</v>
      </c>
      <c r="S57">
        <v>-6.4180957420053473E-3</v>
      </c>
      <c r="T57">
        <v>0.64180957420053475</v>
      </c>
    </row>
    <row r="58" spans="4:20" x14ac:dyDescent="0.25">
      <c r="D58">
        <v>26857</v>
      </c>
      <c r="E58">
        <v>55821</v>
      </c>
      <c r="F58">
        <v>1499271893</v>
      </c>
      <c r="G58">
        <v>1499184597</v>
      </c>
      <c r="H58">
        <v>-87296</v>
      </c>
      <c r="I58">
        <v>-5.8228986726976092E-5</v>
      </c>
      <c r="J58">
        <v>5.8228986726976094E-3</v>
      </c>
      <c r="N58">
        <v>59624</v>
      </c>
      <c r="O58">
        <v>23054</v>
      </c>
      <c r="P58">
        <v>1374327191</v>
      </c>
      <c r="Q58">
        <v>1374571696</v>
      </c>
      <c r="R58">
        <v>244505</v>
      </c>
      <c r="S58">
        <v>1.7787722583806207E-4</v>
      </c>
      <c r="T58">
        <v>1.7787722583806207E-2</v>
      </c>
    </row>
    <row r="59" spans="4:20" x14ac:dyDescent="0.25">
      <c r="D59">
        <v>47507</v>
      </c>
      <c r="E59">
        <v>48500</v>
      </c>
      <c r="F59">
        <v>2304202972</v>
      </c>
      <c r="G59">
        <v>2304089500</v>
      </c>
      <c r="H59">
        <v>-113472</v>
      </c>
      <c r="I59">
        <v>-4.9248086934123E-5</v>
      </c>
      <c r="J59">
        <v>4.9248086934122999E-3</v>
      </c>
      <c r="N59">
        <v>14740</v>
      </c>
      <c r="O59">
        <v>15733</v>
      </c>
      <c r="P59">
        <v>232238228</v>
      </c>
      <c r="Q59">
        <v>231904420</v>
      </c>
      <c r="R59">
        <v>-333808</v>
      </c>
      <c r="S59">
        <v>-1.4394206026776032E-3</v>
      </c>
      <c r="T59">
        <v>0.14394206026776032</v>
      </c>
    </row>
    <row r="60" spans="4:20" x14ac:dyDescent="0.25">
      <c r="D60">
        <v>20433</v>
      </c>
      <c r="E60">
        <v>49334</v>
      </c>
      <c r="F60">
        <v>1008030051</v>
      </c>
      <c r="G60">
        <v>1008041622</v>
      </c>
      <c r="H60">
        <v>11571</v>
      </c>
      <c r="I60">
        <v>1.1478692692314247E-5</v>
      </c>
      <c r="J60">
        <v>1.1478692692314246E-3</v>
      </c>
      <c r="N60">
        <v>53200</v>
      </c>
      <c r="O60">
        <v>16566</v>
      </c>
      <c r="P60">
        <v>898031967</v>
      </c>
      <c r="Q60">
        <v>881311200</v>
      </c>
      <c r="R60">
        <v>-16720767</v>
      </c>
      <c r="S60">
        <v>-1.8972602413313253E-2</v>
      </c>
      <c r="T60">
        <v>1.8972602413313253</v>
      </c>
    </row>
    <row r="61" spans="4:20" x14ac:dyDescent="0.25">
      <c r="D61">
        <v>13424</v>
      </c>
      <c r="E61">
        <v>65459</v>
      </c>
      <c r="F61">
        <v>878700543</v>
      </c>
      <c r="G61">
        <v>878721616</v>
      </c>
      <c r="H61">
        <v>21073</v>
      </c>
      <c r="I61">
        <v>2.3981428948938021E-5</v>
      </c>
      <c r="J61">
        <v>2.3981428948938021E-3</v>
      </c>
      <c r="N61">
        <v>46191</v>
      </c>
      <c r="O61">
        <v>32692</v>
      </c>
      <c r="P61">
        <v>1510076172</v>
      </c>
      <c r="Q61">
        <v>1510076172</v>
      </c>
      <c r="R61">
        <v>0</v>
      </c>
      <c r="S61">
        <v>0</v>
      </c>
      <c r="T61">
        <v>0</v>
      </c>
    </row>
    <row r="62" spans="4:20" x14ac:dyDescent="0.25">
      <c r="D62">
        <v>31191</v>
      </c>
      <c r="E62">
        <v>4727</v>
      </c>
      <c r="F62">
        <v>147566037</v>
      </c>
      <c r="G62">
        <v>147439857</v>
      </c>
      <c r="H62">
        <v>-126180</v>
      </c>
      <c r="I62">
        <v>-8.5580658152700187E-4</v>
      </c>
      <c r="J62">
        <v>8.558065815270019E-2</v>
      </c>
      <c r="N62">
        <v>63958</v>
      </c>
      <c r="O62">
        <v>37495</v>
      </c>
      <c r="P62">
        <v>2415283601</v>
      </c>
      <c r="Q62">
        <v>2398105210</v>
      </c>
      <c r="R62">
        <v>-17178391</v>
      </c>
      <c r="S62">
        <v>-7.1633183266383883E-3</v>
      </c>
      <c r="T62">
        <v>0.71633183266383882</v>
      </c>
    </row>
    <row r="63" spans="4:20" x14ac:dyDescent="0.25">
      <c r="D63">
        <v>37638</v>
      </c>
      <c r="E63">
        <v>18756</v>
      </c>
      <c r="F63">
        <v>705943448</v>
      </c>
      <c r="G63">
        <v>705938328</v>
      </c>
      <c r="H63">
        <v>-5120</v>
      </c>
      <c r="I63">
        <v>-7.2527582041132634E-6</v>
      </c>
      <c r="J63">
        <v>7.2527582041132638E-4</v>
      </c>
      <c r="N63">
        <v>4870</v>
      </c>
      <c r="O63">
        <v>51523</v>
      </c>
      <c r="P63">
        <v>250917265</v>
      </c>
      <c r="Q63">
        <v>250917010</v>
      </c>
      <c r="R63">
        <v>-255</v>
      </c>
      <c r="S63">
        <v>-1.0162722726530178E-6</v>
      </c>
      <c r="T63">
        <v>1.0162722726530179E-4</v>
      </c>
    </row>
    <row r="64" spans="4:20" x14ac:dyDescent="0.25">
      <c r="D64">
        <v>22810</v>
      </c>
      <c r="E64">
        <v>63971</v>
      </c>
      <c r="F64">
        <v>1459306909</v>
      </c>
      <c r="G64">
        <v>1459178510</v>
      </c>
      <c r="H64">
        <v>-128399</v>
      </c>
      <c r="I64">
        <v>-8.7994031655523768E-5</v>
      </c>
      <c r="J64">
        <v>8.7994031655523764E-3</v>
      </c>
      <c r="N64">
        <v>55577</v>
      </c>
      <c r="O64">
        <v>31204</v>
      </c>
      <c r="P64">
        <v>1734179028</v>
      </c>
      <c r="Q64">
        <v>1734224708</v>
      </c>
      <c r="R64">
        <v>45680</v>
      </c>
      <c r="S64">
        <v>2.6340300532726582E-5</v>
      </c>
      <c r="T64">
        <v>2.6340300532726583E-3</v>
      </c>
    </row>
    <row r="65" spans="4:20" x14ac:dyDescent="0.25">
      <c r="D65">
        <v>65197</v>
      </c>
      <c r="E65">
        <v>49276</v>
      </c>
      <c r="F65">
        <v>3212680332</v>
      </c>
      <c r="G65">
        <v>3212647372</v>
      </c>
      <c r="H65">
        <v>-32960</v>
      </c>
      <c r="I65">
        <v>-1.0259451531240137E-5</v>
      </c>
      <c r="J65">
        <v>1.0259451531240136E-3</v>
      </c>
      <c r="N65">
        <v>32430</v>
      </c>
      <c r="O65">
        <v>16509</v>
      </c>
      <c r="P65">
        <v>535076722</v>
      </c>
      <c r="Q65">
        <v>535386870</v>
      </c>
      <c r="R65">
        <v>310148</v>
      </c>
      <c r="S65">
        <v>5.7929698574789475E-4</v>
      </c>
      <c r="T65">
        <v>5.7929698574789475E-2</v>
      </c>
    </row>
    <row r="66" spans="4:20" x14ac:dyDescent="0.25">
      <c r="D66">
        <v>12450</v>
      </c>
      <c r="E66">
        <v>47402</v>
      </c>
      <c r="F66">
        <v>590097249</v>
      </c>
      <c r="G66">
        <v>590154900</v>
      </c>
      <c r="H66">
        <v>57651</v>
      </c>
      <c r="I66">
        <v>9.7687912105787818E-5</v>
      </c>
      <c r="J66">
        <v>9.7687912105787825E-3</v>
      </c>
      <c r="N66">
        <v>45218</v>
      </c>
      <c r="O66">
        <v>14635</v>
      </c>
      <c r="P66">
        <v>661545505</v>
      </c>
      <c r="Q66">
        <v>661765430</v>
      </c>
      <c r="R66">
        <v>219925</v>
      </c>
      <c r="S66">
        <v>3.3233074746742209E-4</v>
      </c>
      <c r="T66">
        <v>3.3233074746742211E-2</v>
      </c>
    </row>
    <row r="67" spans="4:20" x14ac:dyDescent="0.25">
      <c r="D67">
        <v>20001</v>
      </c>
      <c r="E67">
        <v>12235</v>
      </c>
      <c r="F67">
        <v>244694571</v>
      </c>
      <c r="G67">
        <v>244712235</v>
      </c>
      <c r="H67">
        <v>17664</v>
      </c>
      <c r="I67">
        <v>7.2182741496353868E-5</v>
      </c>
      <c r="J67">
        <v>7.2182741496353868E-3</v>
      </c>
      <c r="N67">
        <v>52768</v>
      </c>
      <c r="O67">
        <v>45003</v>
      </c>
      <c r="P67">
        <v>2391802139</v>
      </c>
      <c r="Q67">
        <v>2374718304</v>
      </c>
      <c r="R67">
        <v>-17083835</v>
      </c>
      <c r="S67">
        <v>-7.1940469617907156E-3</v>
      </c>
      <c r="T67">
        <v>0.71940469617907155</v>
      </c>
    </row>
    <row r="68" spans="4:20" x14ac:dyDescent="0.25">
      <c r="D68">
        <v>2822</v>
      </c>
      <c r="E68">
        <v>54918</v>
      </c>
      <c r="F68">
        <v>155129425</v>
      </c>
      <c r="G68">
        <v>154978596</v>
      </c>
      <c r="H68">
        <v>-150829</v>
      </c>
      <c r="I68">
        <v>-9.7322471549555144E-4</v>
      </c>
      <c r="J68">
        <v>9.7322471549555145E-2</v>
      </c>
      <c r="N68">
        <v>35589</v>
      </c>
      <c r="O68">
        <v>22150</v>
      </c>
      <c r="P68">
        <v>788135631</v>
      </c>
      <c r="Q68">
        <v>788296350</v>
      </c>
      <c r="R68">
        <v>160719</v>
      </c>
      <c r="S68">
        <v>2.038814463621454E-4</v>
      </c>
      <c r="T68">
        <v>2.038814463621454E-2</v>
      </c>
    </row>
    <row r="69" spans="4:20" x14ac:dyDescent="0.25">
      <c r="D69">
        <v>38142</v>
      </c>
      <c r="E69">
        <v>24786</v>
      </c>
      <c r="F69">
        <v>945396505</v>
      </c>
      <c r="G69">
        <v>945387612</v>
      </c>
      <c r="H69">
        <v>-8893</v>
      </c>
      <c r="I69">
        <v>-9.4067236413078793E-6</v>
      </c>
      <c r="J69">
        <v>9.4067236413078795E-4</v>
      </c>
      <c r="N69">
        <v>5374</v>
      </c>
      <c r="O69">
        <v>57554</v>
      </c>
      <c r="P69">
        <v>324828185</v>
      </c>
      <c r="Q69">
        <v>309295196</v>
      </c>
      <c r="R69">
        <v>-15532989</v>
      </c>
      <c r="S69">
        <v>-5.0220595731464257E-2</v>
      </c>
      <c r="T69">
        <v>5.0220595731464259</v>
      </c>
    </row>
    <row r="70" spans="4:20" x14ac:dyDescent="0.25">
      <c r="D70">
        <v>50584</v>
      </c>
      <c r="E70">
        <v>51573</v>
      </c>
      <c r="F70">
        <v>2608692328</v>
      </c>
      <c r="G70">
        <v>2608768632</v>
      </c>
      <c r="H70">
        <v>76304</v>
      </c>
      <c r="I70">
        <v>2.9249048406988051E-5</v>
      </c>
      <c r="J70">
        <v>2.9249048406988051E-3</v>
      </c>
      <c r="N70">
        <v>17816</v>
      </c>
      <c r="O70">
        <v>18806</v>
      </c>
      <c r="P70">
        <v>335462071</v>
      </c>
      <c r="Q70">
        <v>335047696</v>
      </c>
      <c r="R70">
        <v>-414375</v>
      </c>
      <c r="S70">
        <v>-1.2367642128182251E-3</v>
      </c>
      <c r="T70">
        <v>0.1236764212818225</v>
      </c>
    </row>
    <row r="71" spans="4:20" x14ac:dyDescent="0.25">
      <c r="D71">
        <v>6899</v>
      </c>
      <c r="E71">
        <v>43469</v>
      </c>
      <c r="F71">
        <v>299861911</v>
      </c>
      <c r="G71">
        <v>299892631</v>
      </c>
      <c r="H71">
        <v>30720</v>
      </c>
      <c r="I71">
        <v>1.0243666173978113E-4</v>
      </c>
      <c r="J71">
        <v>1.0243666173978113E-2</v>
      </c>
      <c r="N71">
        <v>39667</v>
      </c>
      <c r="O71">
        <v>10702</v>
      </c>
      <c r="P71">
        <v>441217917</v>
      </c>
      <c r="Q71">
        <v>424516234</v>
      </c>
      <c r="R71">
        <v>-16701683</v>
      </c>
      <c r="S71">
        <v>-3.9342860560663509E-2</v>
      </c>
      <c r="T71">
        <v>3.9342860560663508</v>
      </c>
    </row>
    <row r="72" spans="4:20" x14ac:dyDescent="0.25">
      <c r="D72">
        <v>7882</v>
      </c>
      <c r="E72">
        <v>2178</v>
      </c>
      <c r="F72">
        <v>17659357</v>
      </c>
      <c r="G72">
        <v>17166996</v>
      </c>
      <c r="H72">
        <v>-492361</v>
      </c>
      <c r="I72">
        <v>-2.8680673077572803E-2</v>
      </c>
      <c r="J72">
        <v>2.8680673077572805</v>
      </c>
      <c r="N72">
        <v>40649</v>
      </c>
      <c r="O72">
        <v>34946</v>
      </c>
      <c r="P72">
        <v>1420364379</v>
      </c>
      <c r="Q72">
        <v>1420519954</v>
      </c>
      <c r="R72">
        <v>155575</v>
      </c>
      <c r="S72">
        <v>1.0951975687629095E-4</v>
      </c>
      <c r="T72">
        <v>1.0951975687629095E-2</v>
      </c>
    </row>
    <row r="73" spans="4:20" x14ac:dyDescent="0.25">
      <c r="D73">
        <v>63208</v>
      </c>
      <c r="E73">
        <v>64931</v>
      </c>
      <c r="F73">
        <v>4070541031</v>
      </c>
      <c r="G73">
        <v>4104158648</v>
      </c>
      <c r="H73">
        <v>33617617</v>
      </c>
      <c r="I73">
        <v>8.1911105011455206E-3</v>
      </c>
      <c r="J73">
        <v>0.8191110501145521</v>
      </c>
      <c r="N73">
        <v>30441</v>
      </c>
      <c r="O73">
        <v>32163</v>
      </c>
      <c r="P73">
        <v>996006379</v>
      </c>
      <c r="Q73">
        <v>979073883</v>
      </c>
      <c r="R73">
        <v>-16932496</v>
      </c>
      <c r="S73">
        <v>-1.72944006514777E-2</v>
      </c>
      <c r="T73">
        <v>1.7294400651477699</v>
      </c>
    </row>
    <row r="74" spans="4:20" x14ac:dyDescent="0.25">
      <c r="D74">
        <v>13236</v>
      </c>
      <c r="E74">
        <v>10428</v>
      </c>
      <c r="F74">
        <v>138007532</v>
      </c>
      <c r="G74">
        <v>138025008</v>
      </c>
      <c r="H74">
        <v>17476</v>
      </c>
      <c r="I74">
        <v>1.2661473636719513E-4</v>
      </c>
      <c r="J74">
        <v>1.2661473636719513E-2</v>
      </c>
      <c r="N74">
        <v>46004</v>
      </c>
      <c r="O74">
        <v>43196</v>
      </c>
      <c r="P74">
        <v>2004225004</v>
      </c>
      <c r="Q74">
        <v>1987188784</v>
      </c>
      <c r="R74">
        <v>-17036220</v>
      </c>
      <c r="S74">
        <v>-8.5730254403448766E-3</v>
      </c>
      <c r="T74">
        <v>0.85730254403448769</v>
      </c>
    </row>
    <row r="75" spans="4:20" x14ac:dyDescent="0.25">
      <c r="D75">
        <v>20489</v>
      </c>
      <c r="E75">
        <v>27301</v>
      </c>
      <c r="F75">
        <v>559270237</v>
      </c>
      <c r="G75">
        <v>559370189</v>
      </c>
      <c r="H75">
        <v>99952</v>
      </c>
      <c r="I75">
        <v>1.7868667649001223E-4</v>
      </c>
      <c r="J75">
        <v>1.7868667649001222E-2</v>
      </c>
      <c r="N75">
        <v>53256</v>
      </c>
      <c r="O75">
        <v>60068</v>
      </c>
      <c r="P75">
        <v>3214556240</v>
      </c>
      <c r="Q75">
        <v>3198981408</v>
      </c>
      <c r="R75">
        <v>-15574832</v>
      </c>
      <c r="S75">
        <v>-4.8686847510431043E-3</v>
      </c>
      <c r="T75">
        <v>0.48686847510431042</v>
      </c>
    </row>
    <row r="76" spans="4:20" x14ac:dyDescent="0.25">
      <c r="D76">
        <v>54925</v>
      </c>
      <c r="E76">
        <v>16319</v>
      </c>
      <c r="F76">
        <v>896304435</v>
      </c>
      <c r="G76">
        <v>896321075</v>
      </c>
      <c r="H76">
        <v>16640</v>
      </c>
      <c r="I76">
        <v>1.8564776020691023E-5</v>
      </c>
      <c r="J76">
        <v>1.8564776020691023E-3</v>
      </c>
      <c r="N76">
        <v>22157</v>
      </c>
      <c r="O76">
        <v>49086</v>
      </c>
      <c r="P76">
        <v>1088070323</v>
      </c>
      <c r="Q76">
        <v>1087598502</v>
      </c>
      <c r="R76">
        <v>-471821</v>
      </c>
      <c r="S76">
        <v>-4.3381909696672236E-4</v>
      </c>
      <c r="T76">
        <v>4.3381909696672237E-2</v>
      </c>
    </row>
    <row r="77" spans="4:20" x14ac:dyDescent="0.25">
      <c r="D77">
        <v>45553</v>
      </c>
      <c r="E77">
        <v>54130</v>
      </c>
      <c r="F77">
        <v>2432472323</v>
      </c>
      <c r="G77">
        <v>2465783890</v>
      </c>
      <c r="H77">
        <v>33311567</v>
      </c>
      <c r="I77">
        <v>1.3509524145686588E-2</v>
      </c>
      <c r="J77">
        <v>1.3509524145686589</v>
      </c>
      <c r="N77">
        <v>12785</v>
      </c>
      <c r="O77">
        <v>21363</v>
      </c>
      <c r="P77">
        <v>272887555</v>
      </c>
      <c r="Q77">
        <v>273125955</v>
      </c>
      <c r="R77">
        <v>238400</v>
      </c>
      <c r="S77">
        <v>8.7285735989463178E-4</v>
      </c>
      <c r="T77">
        <v>8.7285735989463181E-2</v>
      </c>
    </row>
    <row r="78" spans="4:20" x14ac:dyDescent="0.25">
      <c r="D78">
        <v>42745</v>
      </c>
      <c r="E78">
        <v>55378</v>
      </c>
      <c r="F78">
        <v>2333592763</v>
      </c>
      <c r="G78">
        <v>2367132610</v>
      </c>
      <c r="H78">
        <v>33539847</v>
      </c>
      <c r="I78">
        <v>1.416897678579993E-2</v>
      </c>
      <c r="J78">
        <v>1.4168976785799929</v>
      </c>
      <c r="N78">
        <v>9977</v>
      </c>
      <c r="O78">
        <v>22610</v>
      </c>
      <c r="P78">
        <v>225589691</v>
      </c>
      <c r="Q78">
        <v>225579970</v>
      </c>
      <c r="R78">
        <v>-9721</v>
      </c>
      <c r="S78">
        <v>-4.3093365071375794E-5</v>
      </c>
      <c r="T78">
        <v>4.3093365071375797E-3</v>
      </c>
    </row>
    <row r="79" spans="4:20" x14ac:dyDescent="0.25">
      <c r="D79">
        <v>6396</v>
      </c>
      <c r="E79">
        <v>17658</v>
      </c>
      <c r="F79">
        <v>112945423</v>
      </c>
      <c r="G79">
        <v>112940568</v>
      </c>
      <c r="H79">
        <v>-4855</v>
      </c>
      <c r="I79">
        <v>-4.2987210760264635E-5</v>
      </c>
      <c r="J79">
        <v>4.2987210760264639E-3</v>
      </c>
      <c r="N79">
        <v>39163</v>
      </c>
      <c r="O79">
        <v>50426</v>
      </c>
      <c r="P79">
        <v>1990306073</v>
      </c>
      <c r="Q79">
        <v>1974833438</v>
      </c>
      <c r="R79">
        <v>-15472635</v>
      </c>
      <c r="S79">
        <v>-7.83490632793306E-3</v>
      </c>
      <c r="T79">
        <v>0.783490632793306</v>
      </c>
    </row>
    <row r="80" spans="4:20" x14ac:dyDescent="0.25">
      <c r="D80">
        <v>62703</v>
      </c>
      <c r="E80">
        <v>8576</v>
      </c>
      <c r="F80">
        <v>537457216</v>
      </c>
      <c r="G80">
        <v>537740928</v>
      </c>
      <c r="H80">
        <v>283712</v>
      </c>
      <c r="I80">
        <v>5.2759978872205166E-4</v>
      </c>
      <c r="J80">
        <v>5.2759978872205168E-2</v>
      </c>
      <c r="N80">
        <v>29936</v>
      </c>
      <c r="O80">
        <v>41344</v>
      </c>
      <c r="P80">
        <v>1237832640</v>
      </c>
      <c r="Q80">
        <v>1237673984</v>
      </c>
      <c r="R80">
        <v>-158656</v>
      </c>
      <c r="S80">
        <v>-1.2818884621557981E-4</v>
      </c>
      <c r="T80">
        <v>1.2818884621557981E-2</v>
      </c>
    </row>
    <row r="81" spans="4:20" x14ac:dyDescent="0.25">
      <c r="D81">
        <v>53462</v>
      </c>
      <c r="E81">
        <v>19973</v>
      </c>
      <c r="F81">
        <v>1067801902</v>
      </c>
      <c r="G81">
        <v>1067796526</v>
      </c>
      <c r="H81">
        <v>-5376</v>
      </c>
      <c r="I81">
        <v>-5.0346670635262962E-6</v>
      </c>
      <c r="J81">
        <v>5.0346670635262965E-4</v>
      </c>
      <c r="N81">
        <v>20694</v>
      </c>
      <c r="O81">
        <v>52740</v>
      </c>
      <c r="P81">
        <v>1091378264</v>
      </c>
      <c r="Q81">
        <v>1091401560</v>
      </c>
      <c r="R81">
        <v>23296</v>
      </c>
      <c r="S81">
        <v>2.134503087937679E-5</v>
      </c>
      <c r="T81">
        <v>2.1345030879376791E-3</v>
      </c>
    </row>
    <row r="82" spans="4:20" x14ac:dyDescent="0.25">
      <c r="D82">
        <v>38449</v>
      </c>
      <c r="E82">
        <v>6979</v>
      </c>
      <c r="F82">
        <v>268396755</v>
      </c>
      <c r="G82">
        <v>268335571</v>
      </c>
      <c r="H82">
        <v>-61184</v>
      </c>
      <c r="I82">
        <v>-2.2801300540210525E-4</v>
      </c>
      <c r="J82">
        <v>2.2801300540210526E-2</v>
      </c>
      <c r="N82">
        <v>5681</v>
      </c>
      <c r="O82">
        <v>39746</v>
      </c>
      <c r="P82">
        <v>225772179</v>
      </c>
      <c r="Q82">
        <v>225797026</v>
      </c>
      <c r="R82">
        <v>24847</v>
      </c>
      <c r="S82">
        <v>1.1004130762997737E-4</v>
      </c>
      <c r="T82">
        <v>1.1004130762997737E-2</v>
      </c>
    </row>
    <row r="83" spans="4:20" x14ac:dyDescent="0.25">
      <c r="D83">
        <v>3945</v>
      </c>
      <c r="E83">
        <v>10331</v>
      </c>
      <c r="F83">
        <v>40671171</v>
      </c>
      <c r="G83">
        <v>40755795</v>
      </c>
      <c r="H83">
        <v>84624</v>
      </c>
      <c r="I83">
        <v>2.076367299423309E-3</v>
      </c>
      <c r="J83">
        <v>0.2076367299423309</v>
      </c>
      <c r="N83">
        <v>36713</v>
      </c>
      <c r="O83">
        <v>43098</v>
      </c>
      <c r="P83">
        <v>1582166595</v>
      </c>
      <c r="Q83">
        <v>1582256874</v>
      </c>
      <c r="R83">
        <v>90279</v>
      </c>
      <c r="S83">
        <v>5.7057107150858234E-5</v>
      </c>
      <c r="T83">
        <v>5.7057107150858231E-3</v>
      </c>
    </row>
    <row r="84" spans="4:20" x14ac:dyDescent="0.25">
      <c r="D84">
        <v>32250</v>
      </c>
      <c r="E84">
        <v>5005</v>
      </c>
      <c r="F84">
        <v>161361390</v>
      </c>
      <c r="G84">
        <v>161411250</v>
      </c>
      <c r="H84">
        <v>49860</v>
      </c>
      <c r="I84">
        <v>3.0890040192365774E-4</v>
      </c>
      <c r="J84">
        <v>3.0890040192365773E-2</v>
      </c>
      <c r="N84">
        <v>65018</v>
      </c>
      <c r="O84">
        <v>37773</v>
      </c>
      <c r="P84">
        <v>2489492206</v>
      </c>
      <c r="Q84">
        <v>2455924914</v>
      </c>
      <c r="R84">
        <v>-33567292</v>
      </c>
      <c r="S84">
        <v>-1.3667882030370575E-2</v>
      </c>
      <c r="T84">
        <v>1.3667882030370575</v>
      </c>
    </row>
    <row r="85" spans="4:20" x14ac:dyDescent="0.25">
      <c r="D85">
        <v>58679</v>
      </c>
      <c r="E85">
        <v>36575</v>
      </c>
      <c r="F85">
        <v>2146145401</v>
      </c>
      <c r="G85">
        <v>2146184425</v>
      </c>
      <c r="H85">
        <v>39024</v>
      </c>
      <c r="I85">
        <v>1.8182966731761649E-5</v>
      </c>
      <c r="J85">
        <v>1.8182966731761648E-3</v>
      </c>
      <c r="N85">
        <v>25911</v>
      </c>
      <c r="O85">
        <v>3807</v>
      </c>
      <c r="P85">
        <v>98601337</v>
      </c>
      <c r="Q85">
        <v>98643177</v>
      </c>
      <c r="R85">
        <v>41840</v>
      </c>
      <c r="S85">
        <v>4.2415503304399859E-4</v>
      </c>
      <c r="T85">
        <v>4.241550330439986E-2</v>
      </c>
    </row>
    <row r="86" spans="4:20" x14ac:dyDescent="0.25">
      <c r="D86">
        <v>36866</v>
      </c>
      <c r="E86">
        <v>31205</v>
      </c>
      <c r="F86">
        <v>1150433242</v>
      </c>
      <c r="G86">
        <v>1150403530</v>
      </c>
      <c r="H86">
        <v>-29712</v>
      </c>
      <c r="I86">
        <v>-2.5827458996062016E-5</v>
      </c>
      <c r="J86">
        <v>2.5827458996062016E-3</v>
      </c>
      <c r="N86">
        <v>4099</v>
      </c>
      <c r="O86">
        <v>63973</v>
      </c>
      <c r="P86">
        <v>260894943</v>
      </c>
      <c r="Q86">
        <v>262225327</v>
      </c>
      <c r="R86">
        <v>1330384</v>
      </c>
      <c r="S86">
        <v>5.073438234286195E-3</v>
      </c>
      <c r="T86">
        <v>0.5073438234286195</v>
      </c>
    </row>
    <row r="87" spans="4:20" x14ac:dyDescent="0.25">
      <c r="D87">
        <v>12354</v>
      </c>
      <c r="E87">
        <v>43951</v>
      </c>
      <c r="F87">
        <v>542928077</v>
      </c>
      <c r="G87">
        <v>542970654</v>
      </c>
      <c r="H87">
        <v>42577</v>
      </c>
      <c r="I87">
        <v>7.8414919271125108E-5</v>
      </c>
      <c r="J87">
        <v>7.8414919271125108E-3</v>
      </c>
      <c r="N87">
        <v>45121</v>
      </c>
      <c r="O87">
        <v>11184</v>
      </c>
      <c r="P87">
        <v>504694704</v>
      </c>
      <c r="Q87">
        <v>504633264</v>
      </c>
      <c r="R87">
        <v>-61440</v>
      </c>
      <c r="S87">
        <v>-1.2175178368741067E-4</v>
      </c>
      <c r="T87">
        <v>1.2175178368741067E-2</v>
      </c>
    </row>
    <row r="88" spans="4:20" x14ac:dyDescent="0.25">
      <c r="D88">
        <v>5476</v>
      </c>
      <c r="E88">
        <v>1858</v>
      </c>
      <c r="F88">
        <v>10208171</v>
      </c>
      <c r="G88">
        <v>10174408</v>
      </c>
      <c r="H88">
        <v>-33763</v>
      </c>
      <c r="I88">
        <v>-3.3184240301745321E-3</v>
      </c>
      <c r="J88">
        <v>0.33184240301745321</v>
      </c>
      <c r="N88">
        <v>38243</v>
      </c>
      <c r="O88">
        <v>34625</v>
      </c>
      <c r="P88">
        <v>1324138275</v>
      </c>
      <c r="Q88">
        <v>1324163875</v>
      </c>
      <c r="R88">
        <v>25600</v>
      </c>
      <c r="S88">
        <v>1.9332954540841857E-5</v>
      </c>
      <c r="T88">
        <v>1.9332954540841856E-3</v>
      </c>
    </row>
    <row r="89" spans="4:20" x14ac:dyDescent="0.25">
      <c r="D89">
        <v>20885</v>
      </c>
      <c r="E89">
        <v>24244</v>
      </c>
      <c r="F89">
        <v>506255300</v>
      </c>
      <c r="G89">
        <v>506335940</v>
      </c>
      <c r="H89">
        <v>80640</v>
      </c>
      <c r="I89">
        <v>1.5926185291132997E-4</v>
      </c>
      <c r="J89">
        <v>1.5926185291132999E-2</v>
      </c>
      <c r="N89">
        <v>53652</v>
      </c>
      <c r="O89">
        <v>57012</v>
      </c>
      <c r="P89">
        <v>3076925632</v>
      </c>
      <c r="Q89">
        <v>3058807824</v>
      </c>
      <c r="R89">
        <v>-18117808</v>
      </c>
      <c r="S89">
        <v>-5.9231599506984912E-3</v>
      </c>
      <c r="T89">
        <v>0.59231599506984911</v>
      </c>
    </row>
    <row r="90" spans="4:20" x14ac:dyDescent="0.25">
      <c r="D90">
        <v>48497</v>
      </c>
      <c r="E90">
        <v>50022</v>
      </c>
      <c r="F90">
        <v>2425956867</v>
      </c>
      <c r="G90">
        <v>2425916934</v>
      </c>
      <c r="H90">
        <v>-39933</v>
      </c>
      <c r="I90">
        <v>-1.6460992311948633E-5</v>
      </c>
      <c r="J90">
        <v>1.6460992311948632E-3</v>
      </c>
      <c r="N90">
        <v>15729</v>
      </c>
      <c r="O90">
        <v>17254</v>
      </c>
      <c r="P90">
        <v>271153155</v>
      </c>
      <c r="Q90">
        <v>271388166</v>
      </c>
      <c r="R90">
        <v>235011</v>
      </c>
      <c r="S90">
        <v>8.6595890846618564E-4</v>
      </c>
      <c r="T90">
        <v>8.6595890846618562E-2</v>
      </c>
    </row>
    <row r="91" spans="4:20" x14ac:dyDescent="0.25">
      <c r="D91">
        <v>896</v>
      </c>
      <c r="E91">
        <v>59544</v>
      </c>
      <c r="F91">
        <v>53386172</v>
      </c>
      <c r="G91">
        <v>53351424</v>
      </c>
      <c r="H91">
        <v>-34748</v>
      </c>
      <c r="I91">
        <v>-6.5130407765685882E-4</v>
      </c>
      <c r="J91">
        <v>6.5130407765685877E-2</v>
      </c>
      <c r="N91">
        <v>33664</v>
      </c>
      <c r="O91">
        <v>26776</v>
      </c>
      <c r="P91">
        <v>901404604</v>
      </c>
      <c r="Q91">
        <v>901387264</v>
      </c>
      <c r="R91">
        <v>-17340</v>
      </c>
      <c r="S91">
        <v>-1.9237014646792258E-5</v>
      </c>
      <c r="T91">
        <v>1.9237014646792258E-3</v>
      </c>
    </row>
    <row r="92" spans="4:20" x14ac:dyDescent="0.25">
      <c r="D92">
        <v>7230</v>
      </c>
      <c r="E92">
        <v>13950</v>
      </c>
      <c r="F92">
        <v>100403969</v>
      </c>
      <c r="G92">
        <v>100858500</v>
      </c>
      <c r="H92">
        <v>454531</v>
      </c>
      <c r="I92">
        <v>4.5066206616199925E-3</v>
      </c>
      <c r="J92">
        <v>0.45066206616199928</v>
      </c>
      <c r="N92">
        <v>39998</v>
      </c>
      <c r="O92">
        <v>46717</v>
      </c>
      <c r="P92">
        <v>1868550594</v>
      </c>
      <c r="Q92">
        <v>1868586566</v>
      </c>
      <c r="R92">
        <v>35972</v>
      </c>
      <c r="S92">
        <v>1.9250914383379977E-5</v>
      </c>
      <c r="T92">
        <v>1.9250914383379977E-3</v>
      </c>
    </row>
    <row r="93" spans="4:20" x14ac:dyDescent="0.25">
      <c r="D93">
        <v>43958</v>
      </c>
      <c r="E93">
        <v>37290</v>
      </c>
      <c r="F93">
        <v>1639008125</v>
      </c>
      <c r="G93">
        <v>1639193820</v>
      </c>
      <c r="H93">
        <v>185695</v>
      </c>
      <c r="I93">
        <v>1.1328434608178306E-4</v>
      </c>
      <c r="J93">
        <v>1.1328434608178306E-2</v>
      </c>
      <c r="N93">
        <v>11190</v>
      </c>
      <c r="O93">
        <v>4523</v>
      </c>
      <c r="P93">
        <v>50634045</v>
      </c>
      <c r="Q93">
        <v>50612370</v>
      </c>
      <c r="R93">
        <v>-21675</v>
      </c>
      <c r="S93">
        <v>-4.2825498983746463E-4</v>
      </c>
      <c r="T93">
        <v>4.2825498983746463E-2</v>
      </c>
    </row>
    <row r="94" spans="4:20" x14ac:dyDescent="0.25">
      <c r="D94">
        <v>2996</v>
      </c>
      <c r="E94">
        <v>1822</v>
      </c>
      <c r="F94">
        <v>5428683</v>
      </c>
      <c r="G94">
        <v>5458712</v>
      </c>
      <c r="H94">
        <v>30029</v>
      </c>
      <c r="I94">
        <v>5.5011145486334508E-3</v>
      </c>
      <c r="J94">
        <v>0.55011145486334512</v>
      </c>
      <c r="N94">
        <v>35764</v>
      </c>
      <c r="O94">
        <v>34589</v>
      </c>
      <c r="P94">
        <v>1236988960</v>
      </c>
      <c r="Q94">
        <v>1237040996</v>
      </c>
      <c r="R94">
        <v>52036</v>
      </c>
      <c r="S94">
        <v>4.2064895317341609E-5</v>
      </c>
      <c r="T94">
        <v>4.2064895317341609E-3</v>
      </c>
    </row>
    <row r="95" spans="4:20" x14ac:dyDescent="0.25">
      <c r="D95">
        <v>51769</v>
      </c>
      <c r="E95">
        <v>60312</v>
      </c>
      <c r="F95">
        <v>3122407276</v>
      </c>
      <c r="G95">
        <v>3122291928</v>
      </c>
      <c r="H95">
        <v>-115348</v>
      </c>
      <c r="I95">
        <v>-3.6943374501783617E-5</v>
      </c>
      <c r="J95">
        <v>3.6943374501783618E-3</v>
      </c>
      <c r="N95">
        <v>19002</v>
      </c>
      <c r="O95">
        <v>27545</v>
      </c>
      <c r="P95">
        <v>523506990</v>
      </c>
      <c r="Q95">
        <v>523410090</v>
      </c>
      <c r="R95">
        <v>-96900</v>
      </c>
      <c r="S95">
        <v>-1.8513208257028442E-4</v>
      </c>
      <c r="T95">
        <v>1.8513208257028443E-2</v>
      </c>
    </row>
    <row r="96" spans="4:20" x14ac:dyDescent="0.25">
      <c r="D96">
        <v>26629</v>
      </c>
      <c r="E96">
        <v>49780</v>
      </c>
      <c r="F96">
        <v>1325981700</v>
      </c>
      <c r="G96">
        <v>1325591620</v>
      </c>
      <c r="H96">
        <v>-390080</v>
      </c>
      <c r="I96">
        <v>-2.9426860740112406E-4</v>
      </c>
      <c r="J96">
        <v>2.9426860740112408E-2</v>
      </c>
      <c r="N96">
        <v>59397</v>
      </c>
      <c r="O96">
        <v>17013</v>
      </c>
      <c r="P96">
        <v>1010622217</v>
      </c>
      <c r="Q96">
        <v>1010521161</v>
      </c>
      <c r="R96">
        <v>-101056</v>
      </c>
      <c r="S96">
        <v>-1.0000384346231419E-4</v>
      </c>
      <c r="T96">
        <v>1.000038434623142E-2</v>
      </c>
    </row>
    <row r="97" spans="4:20" x14ac:dyDescent="0.25">
      <c r="D97">
        <v>29036</v>
      </c>
      <c r="E97">
        <v>55935</v>
      </c>
      <c r="F97">
        <v>1624434835</v>
      </c>
      <c r="G97">
        <v>1624128660</v>
      </c>
      <c r="H97">
        <v>-306175</v>
      </c>
      <c r="I97">
        <v>-1.8851646888615338E-4</v>
      </c>
      <c r="J97">
        <v>1.8851646888615337E-2</v>
      </c>
      <c r="N97">
        <v>61803</v>
      </c>
      <c r="O97">
        <v>23167</v>
      </c>
      <c r="P97">
        <v>1431343957</v>
      </c>
      <c r="Q97">
        <v>1431790101</v>
      </c>
      <c r="R97">
        <v>446144</v>
      </c>
      <c r="S97">
        <v>3.1159874599524139E-4</v>
      </c>
      <c r="T97">
        <v>3.1159874599524139E-2</v>
      </c>
    </row>
    <row r="98" spans="4:20" x14ac:dyDescent="0.25">
      <c r="D98">
        <v>1395</v>
      </c>
      <c r="E98">
        <v>28117</v>
      </c>
      <c r="F98">
        <v>39436207</v>
      </c>
      <c r="G98">
        <v>39223215</v>
      </c>
      <c r="H98">
        <v>-212992</v>
      </c>
      <c r="I98">
        <v>-5.430253486360055E-3</v>
      </c>
      <c r="J98">
        <v>0.54302534863600549</v>
      </c>
      <c r="N98">
        <v>34162</v>
      </c>
      <c r="O98">
        <v>60885</v>
      </c>
      <c r="P98">
        <v>2080557210</v>
      </c>
      <c r="Q98">
        <v>2079953370</v>
      </c>
      <c r="R98">
        <v>-603840</v>
      </c>
      <c r="S98">
        <v>-2.9031420064960399E-4</v>
      </c>
      <c r="T98">
        <v>2.90314200649604E-2</v>
      </c>
    </row>
    <row r="99" spans="4:20" x14ac:dyDescent="0.25">
      <c r="D99">
        <v>3857</v>
      </c>
      <c r="E99">
        <v>26941</v>
      </c>
      <c r="F99">
        <v>103650317</v>
      </c>
      <c r="G99">
        <v>103911437</v>
      </c>
      <c r="H99">
        <v>261120</v>
      </c>
      <c r="I99">
        <v>2.5129091420417948E-3</v>
      </c>
      <c r="J99">
        <v>0.25129091420417948</v>
      </c>
      <c r="N99">
        <v>36625</v>
      </c>
      <c r="O99">
        <v>59709</v>
      </c>
      <c r="P99">
        <v>2203508493</v>
      </c>
      <c r="Q99">
        <v>2186842125</v>
      </c>
      <c r="R99">
        <v>-16666368</v>
      </c>
      <c r="S99">
        <v>-7.6212031081118849E-3</v>
      </c>
      <c r="T99">
        <v>0.76212031081118847</v>
      </c>
    </row>
    <row r="100" spans="4:20" x14ac:dyDescent="0.25">
      <c r="D100">
        <v>51462</v>
      </c>
      <c r="E100">
        <v>20572</v>
      </c>
      <c r="F100">
        <v>1058639300</v>
      </c>
      <c r="G100">
        <v>1058676264</v>
      </c>
      <c r="H100">
        <v>36964</v>
      </c>
      <c r="I100">
        <v>3.491530060411367E-5</v>
      </c>
      <c r="J100">
        <v>3.4915300604113669E-3</v>
      </c>
      <c r="N100">
        <v>18694</v>
      </c>
      <c r="O100">
        <v>53339</v>
      </c>
      <c r="P100">
        <v>997145021</v>
      </c>
      <c r="Q100">
        <v>997119266</v>
      </c>
      <c r="R100">
        <v>-25755</v>
      </c>
      <c r="S100">
        <v>-2.5829407652825355E-5</v>
      </c>
      <c r="T100">
        <v>2.5829407652825354E-3</v>
      </c>
    </row>
    <row r="101" spans="4:20" x14ac:dyDescent="0.25">
      <c r="D101">
        <v>52142</v>
      </c>
      <c r="E101">
        <v>4245</v>
      </c>
      <c r="F101">
        <v>221521798</v>
      </c>
      <c r="G101">
        <v>221342790</v>
      </c>
      <c r="H101">
        <v>-179008</v>
      </c>
      <c r="I101">
        <v>-8.0873653033830463E-4</v>
      </c>
      <c r="J101">
        <v>8.087365303383047E-2</v>
      </c>
      <c r="N101">
        <v>19375</v>
      </c>
      <c r="O101">
        <v>37013</v>
      </c>
      <c r="P101">
        <v>717375643</v>
      </c>
      <c r="Q101">
        <v>717126875</v>
      </c>
      <c r="R101">
        <v>-248768</v>
      </c>
      <c r="S101">
        <v>-3.4689538026308107E-4</v>
      </c>
      <c r="T101">
        <v>3.4689538026308107E-2</v>
      </c>
    </row>
    <row r="102" spans="4:20" x14ac:dyDescent="0.25">
      <c r="D102">
        <v>26977</v>
      </c>
      <c r="E102">
        <v>738</v>
      </c>
      <c r="F102">
        <v>19800467</v>
      </c>
      <c r="G102">
        <v>19909026</v>
      </c>
      <c r="H102">
        <v>108559</v>
      </c>
      <c r="I102">
        <v>5.4527529372858322E-3</v>
      </c>
      <c r="J102">
        <v>0.54527529372858319</v>
      </c>
      <c r="N102">
        <v>59744</v>
      </c>
      <c r="O102">
        <v>33505</v>
      </c>
      <c r="P102">
        <v>2001746768</v>
      </c>
      <c r="Q102">
        <v>2001722720</v>
      </c>
      <c r="R102">
        <v>-24048</v>
      </c>
      <c r="S102">
        <v>-1.2013651920781515E-5</v>
      </c>
      <c r="T102">
        <v>1.2013651920781516E-3</v>
      </c>
    </row>
    <row r="103" spans="4:20" x14ac:dyDescent="0.25">
      <c r="D103">
        <v>17162</v>
      </c>
      <c r="E103">
        <v>2564</v>
      </c>
      <c r="F103">
        <v>44004648</v>
      </c>
      <c r="G103">
        <v>44003368</v>
      </c>
      <c r="H103">
        <v>-1280</v>
      </c>
      <c r="I103">
        <v>-2.9088682484486189E-5</v>
      </c>
      <c r="J103">
        <v>2.9088682484486187E-3</v>
      </c>
      <c r="N103">
        <v>49929</v>
      </c>
      <c r="O103">
        <v>35331</v>
      </c>
      <c r="P103">
        <v>1764220699</v>
      </c>
      <c r="Q103">
        <v>1764041499</v>
      </c>
      <c r="R103">
        <v>-179200</v>
      </c>
      <c r="S103">
        <v>-1.0158491175042362E-4</v>
      </c>
      <c r="T103">
        <v>1.0158491175042363E-2</v>
      </c>
    </row>
    <row r="104" spans="4:20" x14ac:dyDescent="0.25">
      <c r="D104">
        <v>9257</v>
      </c>
      <c r="E104">
        <v>37368</v>
      </c>
      <c r="F104">
        <v>345508956</v>
      </c>
      <c r="G104">
        <v>345915576</v>
      </c>
      <c r="H104">
        <v>406620</v>
      </c>
      <c r="I104">
        <v>1.1754891314868111E-3</v>
      </c>
      <c r="J104">
        <v>0.1175489131486811</v>
      </c>
      <c r="N104">
        <v>42024</v>
      </c>
      <c r="O104">
        <v>4601</v>
      </c>
      <c r="P104">
        <v>193379716</v>
      </c>
      <c r="Q104">
        <v>193352424</v>
      </c>
      <c r="R104">
        <v>-27292</v>
      </c>
      <c r="S104">
        <v>-1.4115157925302245E-4</v>
      </c>
      <c r="T104">
        <v>1.4115157925302244E-2</v>
      </c>
    </row>
    <row r="105" spans="4:20" x14ac:dyDescent="0.25">
      <c r="D105">
        <v>37419</v>
      </c>
      <c r="E105">
        <v>56528</v>
      </c>
      <c r="F105">
        <v>2115290864</v>
      </c>
      <c r="G105">
        <v>2115221232</v>
      </c>
      <c r="H105">
        <v>-69632</v>
      </c>
      <c r="I105">
        <v>-3.2919488016939496E-5</v>
      </c>
      <c r="J105">
        <v>3.2919488016939498E-3</v>
      </c>
      <c r="N105">
        <v>4651</v>
      </c>
      <c r="O105">
        <v>23760</v>
      </c>
      <c r="P105">
        <v>110507760</v>
      </c>
      <c r="Q105">
        <v>110507760</v>
      </c>
      <c r="R105">
        <v>0</v>
      </c>
      <c r="S105">
        <v>0</v>
      </c>
      <c r="T105">
        <v>0</v>
      </c>
    </row>
    <row r="106" spans="4:20" x14ac:dyDescent="0.25">
      <c r="D106">
        <v>26168</v>
      </c>
      <c r="E106">
        <v>32550</v>
      </c>
      <c r="F106">
        <v>851808215</v>
      </c>
      <c r="G106">
        <v>851768400</v>
      </c>
      <c r="H106">
        <v>-39815</v>
      </c>
      <c r="I106">
        <v>-4.6743927105067531E-5</v>
      </c>
      <c r="J106">
        <v>4.6743927105067527E-3</v>
      </c>
      <c r="N106">
        <v>58935</v>
      </c>
      <c r="O106">
        <v>65318</v>
      </c>
      <c r="P106">
        <v>3866442165</v>
      </c>
      <c r="Q106">
        <v>3849516330</v>
      </c>
      <c r="R106">
        <v>-16925835</v>
      </c>
      <c r="S106">
        <v>-4.3968731521136315E-3</v>
      </c>
      <c r="T106">
        <v>0.43968731521136317</v>
      </c>
    </row>
    <row r="107" spans="4:20" x14ac:dyDescent="0.25">
      <c r="D107">
        <v>41149</v>
      </c>
      <c r="E107">
        <v>3902</v>
      </c>
      <c r="F107">
        <v>160554947</v>
      </c>
      <c r="G107">
        <v>160563398</v>
      </c>
      <c r="H107">
        <v>8451</v>
      </c>
      <c r="I107">
        <v>5.2633415244488035E-5</v>
      </c>
      <c r="J107">
        <v>5.2633415244488033E-3</v>
      </c>
      <c r="N107">
        <v>8381</v>
      </c>
      <c r="O107">
        <v>36669</v>
      </c>
      <c r="P107">
        <v>307322889</v>
      </c>
      <c r="Q107">
        <v>307322889</v>
      </c>
      <c r="R107">
        <v>0</v>
      </c>
      <c r="S107">
        <v>0</v>
      </c>
      <c r="T107">
        <v>0</v>
      </c>
    </row>
    <row r="108" spans="4:20" x14ac:dyDescent="0.25">
      <c r="D108">
        <v>19998</v>
      </c>
      <c r="E108">
        <v>47123</v>
      </c>
      <c r="F108">
        <v>942378809</v>
      </c>
      <c r="G108">
        <v>942365754</v>
      </c>
      <c r="H108">
        <v>-13055</v>
      </c>
      <c r="I108">
        <v>-1.3853432114427196E-5</v>
      </c>
      <c r="J108">
        <v>1.3853432114427197E-3</v>
      </c>
      <c r="N108">
        <v>52766</v>
      </c>
      <c r="O108">
        <v>14355</v>
      </c>
      <c r="P108">
        <v>757454905</v>
      </c>
      <c r="Q108">
        <v>757455930</v>
      </c>
      <c r="R108">
        <v>1025</v>
      </c>
      <c r="S108">
        <v>1.3532140411125965E-6</v>
      </c>
      <c r="T108">
        <v>1.3532140411125966E-4</v>
      </c>
    </row>
    <row r="109" spans="4:20" x14ac:dyDescent="0.25">
      <c r="D109">
        <v>33563</v>
      </c>
      <c r="E109">
        <v>58728</v>
      </c>
      <c r="F109">
        <v>1971150756</v>
      </c>
      <c r="G109">
        <v>1971087864</v>
      </c>
      <c r="H109">
        <v>-62892</v>
      </c>
      <c r="I109">
        <v>-3.1907253425208042E-5</v>
      </c>
      <c r="J109">
        <v>3.1907253425208044E-3</v>
      </c>
      <c r="N109">
        <v>795</v>
      </c>
      <c r="O109">
        <v>25961</v>
      </c>
      <c r="P109">
        <v>21043135</v>
      </c>
      <c r="Q109">
        <v>20638995</v>
      </c>
      <c r="R109">
        <v>-404140</v>
      </c>
      <c r="S109">
        <v>-1.9581379810402588E-2</v>
      </c>
      <c r="T109">
        <v>1.9581379810402588</v>
      </c>
    </row>
    <row r="110" spans="4:20" x14ac:dyDescent="0.25">
      <c r="D110">
        <v>32274</v>
      </c>
      <c r="E110">
        <v>61423</v>
      </c>
      <c r="F110">
        <v>1982357181</v>
      </c>
      <c r="G110">
        <v>1982365902</v>
      </c>
      <c r="H110">
        <v>8721</v>
      </c>
      <c r="I110">
        <v>4.3992887444247415E-6</v>
      </c>
      <c r="J110">
        <v>4.3992887444247413E-4</v>
      </c>
      <c r="N110">
        <v>65042</v>
      </c>
      <c r="O110">
        <v>28656</v>
      </c>
      <c r="P110">
        <v>1863781840</v>
      </c>
      <c r="Q110">
        <v>1863843552</v>
      </c>
      <c r="R110">
        <v>61712</v>
      </c>
      <c r="S110">
        <v>3.3110075109995067E-5</v>
      </c>
      <c r="T110">
        <v>3.3110075109995065E-3</v>
      </c>
    </row>
    <row r="111" spans="4:20" x14ac:dyDescent="0.25">
      <c r="D111">
        <v>10729</v>
      </c>
      <c r="E111">
        <v>28352</v>
      </c>
      <c r="F111">
        <v>304559552</v>
      </c>
      <c r="G111">
        <v>304188608</v>
      </c>
      <c r="H111">
        <v>-370944</v>
      </c>
      <c r="I111">
        <v>-1.2194539514116189E-3</v>
      </c>
      <c r="J111">
        <v>0.12194539514116189</v>
      </c>
      <c r="N111">
        <v>43496</v>
      </c>
      <c r="O111">
        <v>61120</v>
      </c>
      <c r="P111">
        <v>2690870976</v>
      </c>
      <c r="Q111">
        <v>2658475520</v>
      </c>
      <c r="R111">
        <v>-32395456</v>
      </c>
      <c r="S111">
        <v>-1.2185726652845012E-2</v>
      </c>
      <c r="T111">
        <v>1.2185726652845013</v>
      </c>
    </row>
    <row r="112" spans="4:20" x14ac:dyDescent="0.25">
      <c r="D112">
        <v>36842</v>
      </c>
      <c r="E112">
        <v>57022</v>
      </c>
      <c r="F112">
        <v>2067321685</v>
      </c>
      <c r="G112">
        <v>2100804524</v>
      </c>
      <c r="H112">
        <v>33482839</v>
      </c>
      <c r="I112">
        <v>1.5938103054085006E-2</v>
      </c>
      <c r="J112">
        <v>1.5938103054085007</v>
      </c>
      <c r="N112">
        <v>9102</v>
      </c>
      <c r="O112">
        <v>55947</v>
      </c>
      <c r="P112">
        <v>509203029</v>
      </c>
      <c r="Q112">
        <v>509229594</v>
      </c>
      <c r="R112">
        <v>26565</v>
      </c>
      <c r="S112">
        <v>5.2167038822963613E-5</v>
      </c>
      <c r="T112">
        <v>5.2167038822963615E-3</v>
      </c>
    </row>
    <row r="113" spans="4:20" x14ac:dyDescent="0.25">
      <c r="D113">
        <v>41870</v>
      </c>
      <c r="E113">
        <v>23179</v>
      </c>
      <c r="F113">
        <v>969975381</v>
      </c>
      <c r="G113">
        <v>970504730</v>
      </c>
      <c r="H113">
        <v>529349</v>
      </c>
      <c r="I113">
        <v>5.4543680585668038E-4</v>
      </c>
      <c r="J113">
        <v>5.4543680585668039E-2</v>
      </c>
      <c r="N113">
        <v>45353</v>
      </c>
      <c r="O113">
        <v>56247</v>
      </c>
      <c r="P113">
        <v>2566436011</v>
      </c>
      <c r="Q113">
        <v>2550970191</v>
      </c>
      <c r="R113">
        <v>-15465820</v>
      </c>
      <c r="S113">
        <v>-6.0627207854346893E-3</v>
      </c>
      <c r="T113">
        <v>0.60627207854346887</v>
      </c>
    </row>
    <row r="114" spans="4:20" x14ac:dyDescent="0.25">
      <c r="D114">
        <v>12585</v>
      </c>
      <c r="E114">
        <v>23480</v>
      </c>
      <c r="F114">
        <v>295574556</v>
      </c>
      <c r="G114">
        <v>295495800</v>
      </c>
      <c r="H114">
        <v>-78756</v>
      </c>
      <c r="I114">
        <v>-2.6652155462108092E-4</v>
      </c>
      <c r="J114">
        <v>2.6652155462108092E-2</v>
      </c>
      <c r="N114">
        <v>27496</v>
      </c>
      <c r="O114">
        <v>56703</v>
      </c>
      <c r="P114">
        <v>1558636439</v>
      </c>
      <c r="Q114">
        <v>1559105688</v>
      </c>
      <c r="R114">
        <v>469249</v>
      </c>
      <c r="S114">
        <v>3.0097318200534971E-4</v>
      </c>
      <c r="T114">
        <v>3.0097318200534972E-2</v>
      </c>
    </row>
    <row r="115" spans="4:20" x14ac:dyDescent="0.25">
      <c r="D115">
        <v>60264</v>
      </c>
      <c r="E115">
        <v>23936</v>
      </c>
      <c r="F115">
        <v>1442230720</v>
      </c>
      <c r="G115">
        <v>1442479104</v>
      </c>
      <c r="H115">
        <v>248384</v>
      </c>
      <c r="I115">
        <v>1.7219244238008734E-4</v>
      </c>
      <c r="J115">
        <v>1.7219244238008732E-2</v>
      </c>
      <c r="N115">
        <v>21199</v>
      </c>
      <c r="O115">
        <v>58254</v>
      </c>
      <c r="P115">
        <v>1235185825</v>
      </c>
      <c r="Q115">
        <v>1234926546</v>
      </c>
      <c r="R115">
        <v>-259279</v>
      </c>
      <c r="S115">
        <v>-2.0995499759869928E-4</v>
      </c>
      <c r="T115">
        <v>2.0995499759869928E-2</v>
      </c>
    </row>
    <row r="116" spans="4:20" x14ac:dyDescent="0.25">
      <c r="D116">
        <v>53967</v>
      </c>
      <c r="E116">
        <v>25486</v>
      </c>
      <c r="F116">
        <v>1375502497</v>
      </c>
      <c r="G116">
        <v>1375402962</v>
      </c>
      <c r="H116">
        <v>-99535</v>
      </c>
      <c r="I116">
        <v>-7.2367882540593225E-5</v>
      </c>
      <c r="J116">
        <v>7.2367882540593223E-3</v>
      </c>
      <c r="N116">
        <v>18957</v>
      </c>
      <c r="O116">
        <v>32734</v>
      </c>
      <c r="P116">
        <v>620493955</v>
      </c>
      <c r="Q116">
        <v>620538438</v>
      </c>
      <c r="R116">
        <v>44483</v>
      </c>
      <c r="S116">
        <v>7.1684519887871956E-5</v>
      </c>
      <c r="T116">
        <v>7.1684519887871955E-3</v>
      </c>
    </row>
    <row r="117" spans="4:20" x14ac:dyDescent="0.25">
      <c r="D117">
        <v>51725</v>
      </c>
      <c r="E117">
        <v>65502</v>
      </c>
      <c r="F117">
        <v>3388035715</v>
      </c>
      <c r="G117">
        <v>3388090950</v>
      </c>
      <c r="H117">
        <v>55235</v>
      </c>
      <c r="I117">
        <v>1.6302691047889374E-5</v>
      </c>
      <c r="J117">
        <v>1.6302691047889375E-3</v>
      </c>
      <c r="N117">
        <v>50154</v>
      </c>
      <c r="O117">
        <v>53950</v>
      </c>
      <c r="P117">
        <v>2740253269</v>
      </c>
      <c r="Q117">
        <v>2705808300</v>
      </c>
      <c r="R117">
        <v>-34444969</v>
      </c>
      <c r="S117">
        <v>-1.2730010843709807E-2</v>
      </c>
      <c r="T117">
        <v>1.2730010843709807</v>
      </c>
    </row>
    <row r="118" spans="4:20" x14ac:dyDescent="0.25">
      <c r="D118">
        <v>17386</v>
      </c>
      <c r="E118">
        <v>21183</v>
      </c>
      <c r="F118">
        <v>368281685</v>
      </c>
      <c r="G118">
        <v>368287638</v>
      </c>
      <c r="H118">
        <v>5953</v>
      </c>
      <c r="I118">
        <v>1.6163996251212756E-5</v>
      </c>
      <c r="J118">
        <v>1.6163996251212756E-3</v>
      </c>
      <c r="N118">
        <v>57215</v>
      </c>
      <c r="O118">
        <v>52484</v>
      </c>
      <c r="P118">
        <v>3019632892</v>
      </c>
      <c r="Q118">
        <v>3002872060</v>
      </c>
      <c r="R118">
        <v>-16760832</v>
      </c>
      <c r="S118">
        <v>-5.5816004362170529E-3</v>
      </c>
      <c r="T118">
        <v>0.55816004362170524</v>
      </c>
    </row>
    <row r="119" spans="4:20" x14ac:dyDescent="0.25">
      <c r="D119">
        <v>24448</v>
      </c>
      <c r="E119">
        <v>19716</v>
      </c>
      <c r="F119">
        <v>482015744</v>
      </c>
      <c r="G119">
        <v>482016768</v>
      </c>
      <c r="H119">
        <v>1024</v>
      </c>
      <c r="I119">
        <v>2.1244074231044179E-6</v>
      </c>
      <c r="J119">
        <v>2.1244074231044179E-4</v>
      </c>
      <c r="N119">
        <v>7575</v>
      </c>
      <c r="O119">
        <v>43428</v>
      </c>
      <c r="P119">
        <v>328872236</v>
      </c>
      <c r="Q119">
        <v>328967100</v>
      </c>
      <c r="R119">
        <v>94864</v>
      </c>
      <c r="S119">
        <v>2.8836926245816069E-4</v>
      </c>
      <c r="T119">
        <v>2.8836926245816068E-2</v>
      </c>
    </row>
    <row r="120" spans="4:20" x14ac:dyDescent="0.25">
      <c r="D120">
        <v>40342</v>
      </c>
      <c r="E120">
        <v>10660</v>
      </c>
      <c r="F120">
        <v>430182184</v>
      </c>
      <c r="G120">
        <v>430045720</v>
      </c>
      <c r="H120">
        <v>-136464</v>
      </c>
      <c r="I120">
        <v>-3.1732439983358048E-4</v>
      </c>
      <c r="J120">
        <v>3.1732439983358049E-2</v>
      </c>
      <c r="N120">
        <v>58265</v>
      </c>
      <c r="O120">
        <v>6385</v>
      </c>
      <c r="P120">
        <v>388728585</v>
      </c>
      <c r="Q120">
        <v>372022025</v>
      </c>
      <c r="R120">
        <v>-16706560</v>
      </c>
      <c r="S120">
        <v>-4.4907448692049885E-2</v>
      </c>
      <c r="T120">
        <v>4.4907448692049883</v>
      </c>
    </row>
    <row r="121" spans="4:20" x14ac:dyDescent="0.25">
      <c r="D121">
        <v>25498</v>
      </c>
      <c r="E121">
        <v>39153</v>
      </c>
      <c r="F121">
        <v>998651882</v>
      </c>
      <c r="G121">
        <v>998323194</v>
      </c>
      <c r="H121">
        <v>-328688</v>
      </c>
      <c r="I121">
        <v>-3.2924007172771346E-4</v>
      </c>
      <c r="J121">
        <v>3.2924007172771344E-2</v>
      </c>
      <c r="N121">
        <v>14454</v>
      </c>
      <c r="O121">
        <v>58767</v>
      </c>
      <c r="P121">
        <v>849888809</v>
      </c>
      <c r="Q121">
        <v>849418218</v>
      </c>
      <c r="R121">
        <v>-470591</v>
      </c>
      <c r="S121">
        <v>-5.5401566628513258E-4</v>
      </c>
      <c r="T121">
        <v>5.5401566628513255E-2</v>
      </c>
    </row>
    <row r="122" spans="4:20" x14ac:dyDescent="0.25">
      <c r="D122">
        <v>47222</v>
      </c>
      <c r="E122">
        <v>25999</v>
      </c>
      <c r="F122">
        <v>1227695145</v>
      </c>
      <c r="G122">
        <v>1227724778</v>
      </c>
      <c r="H122">
        <v>29633</v>
      </c>
      <c r="I122">
        <v>2.4136517019940767E-5</v>
      </c>
      <c r="J122">
        <v>2.4136517019940767E-3</v>
      </c>
      <c r="N122">
        <v>36504</v>
      </c>
      <c r="O122">
        <v>55742</v>
      </c>
      <c r="P122">
        <v>2036104359</v>
      </c>
      <c r="Q122">
        <v>2034805968</v>
      </c>
      <c r="R122">
        <v>-1298391</v>
      </c>
      <c r="S122">
        <v>-6.3809081574307629E-4</v>
      </c>
      <c r="T122">
        <v>6.3809081574307633E-2</v>
      </c>
    </row>
    <row r="123" spans="4:20" x14ac:dyDescent="0.25">
      <c r="D123">
        <v>3737</v>
      </c>
      <c r="E123">
        <v>22975</v>
      </c>
      <c r="F123">
        <v>85764135</v>
      </c>
      <c r="G123">
        <v>85857575</v>
      </c>
      <c r="H123">
        <v>93440</v>
      </c>
      <c r="I123">
        <v>1.088313989767356E-3</v>
      </c>
      <c r="J123">
        <v>0.1088313989767356</v>
      </c>
      <c r="N123">
        <v>3904</v>
      </c>
      <c r="O123">
        <v>22426</v>
      </c>
      <c r="P123">
        <v>87568699</v>
      </c>
      <c r="Q123">
        <v>87551104</v>
      </c>
      <c r="R123">
        <v>-17595</v>
      </c>
      <c r="S123">
        <v>-2.0096833958827063E-4</v>
      </c>
      <c r="T123">
        <v>2.0096833958827064E-2</v>
      </c>
    </row>
    <row r="124" spans="4:20" x14ac:dyDescent="0.25">
      <c r="D124">
        <v>36671</v>
      </c>
      <c r="E124">
        <v>55193</v>
      </c>
      <c r="F124">
        <v>2024183155</v>
      </c>
      <c r="G124">
        <v>2023982503</v>
      </c>
      <c r="H124">
        <v>-200652</v>
      </c>
      <c r="I124">
        <v>-9.9137220654125393E-5</v>
      </c>
      <c r="J124">
        <v>9.9137220654125398E-3</v>
      </c>
      <c r="N124">
        <v>59668</v>
      </c>
      <c r="O124">
        <v>21623</v>
      </c>
      <c r="P124">
        <v>1290552299</v>
      </c>
      <c r="Q124">
        <v>1290201164</v>
      </c>
      <c r="R124">
        <v>-351135</v>
      </c>
      <c r="S124">
        <v>-2.7215523423601562E-4</v>
      </c>
      <c r="T124">
        <v>2.7215523423601562E-2</v>
      </c>
    </row>
    <row r="125" spans="4:20" x14ac:dyDescent="0.25">
      <c r="D125">
        <v>26900</v>
      </c>
      <c r="E125">
        <v>54391</v>
      </c>
      <c r="F125">
        <v>1463500523</v>
      </c>
      <c r="G125">
        <v>1463117900</v>
      </c>
      <c r="H125">
        <v>-382623</v>
      </c>
      <c r="I125">
        <v>-2.6151207636787165E-4</v>
      </c>
      <c r="J125">
        <v>2.6151207636787164E-2</v>
      </c>
      <c r="N125">
        <v>2427</v>
      </c>
      <c r="O125">
        <v>7004</v>
      </c>
      <c r="P125">
        <v>16904324</v>
      </c>
      <c r="Q125">
        <v>16998708</v>
      </c>
      <c r="R125">
        <v>94384</v>
      </c>
      <c r="S125">
        <v>5.5524219840707894E-3</v>
      </c>
      <c r="T125">
        <v>0.55524219840707889</v>
      </c>
    </row>
    <row r="126" spans="4:20" x14ac:dyDescent="0.25">
      <c r="D126">
        <v>35195</v>
      </c>
      <c r="E126">
        <v>39771</v>
      </c>
      <c r="F126">
        <v>1399642121</v>
      </c>
      <c r="G126">
        <v>1399740345</v>
      </c>
      <c r="H126">
        <v>98224</v>
      </c>
      <c r="I126">
        <v>7.0173014838691386E-5</v>
      </c>
      <c r="J126">
        <v>7.0173014838691384E-3</v>
      </c>
      <c r="N126">
        <v>53321</v>
      </c>
      <c r="O126">
        <v>41030</v>
      </c>
      <c r="P126">
        <v>2204627931</v>
      </c>
      <c r="Q126">
        <v>2187760630</v>
      </c>
      <c r="R126">
        <v>-16867301</v>
      </c>
      <c r="S126">
        <v>-7.7098475805371814E-3</v>
      </c>
      <c r="T126">
        <v>0.77098475805371813</v>
      </c>
    </row>
    <row r="127" spans="4:20" x14ac:dyDescent="0.25">
      <c r="D127">
        <v>20554</v>
      </c>
      <c r="E127">
        <v>8262</v>
      </c>
      <c r="F127">
        <v>169841437</v>
      </c>
      <c r="G127">
        <v>169817148</v>
      </c>
      <c r="H127">
        <v>-24289</v>
      </c>
      <c r="I127">
        <v>-1.4303031399396721E-4</v>
      </c>
      <c r="J127">
        <v>1.4303031399396721E-2</v>
      </c>
      <c r="N127">
        <v>12550</v>
      </c>
      <c r="O127">
        <v>30550</v>
      </c>
      <c r="P127">
        <v>383407345</v>
      </c>
      <c r="Q127">
        <v>383402500</v>
      </c>
      <c r="R127">
        <v>-4845</v>
      </c>
      <c r="S127">
        <v>-1.2636850307444526E-5</v>
      </c>
      <c r="T127">
        <v>1.2636850307444526E-3</v>
      </c>
    </row>
    <row r="128" spans="4:20" x14ac:dyDescent="0.25">
      <c r="D128">
        <v>45318</v>
      </c>
      <c r="E128">
        <v>63318</v>
      </c>
      <c r="F128">
        <v>2869446129</v>
      </c>
      <c r="G128">
        <v>2869445124</v>
      </c>
      <c r="H128">
        <v>-1005</v>
      </c>
      <c r="I128">
        <v>-3.5024193060679E-7</v>
      </c>
      <c r="J128">
        <v>3.5024193060678998E-5</v>
      </c>
      <c r="N128">
        <v>64763</v>
      </c>
      <c r="O128">
        <v>7293</v>
      </c>
      <c r="P128">
        <v>472115151</v>
      </c>
      <c r="Q128">
        <v>472316559</v>
      </c>
      <c r="R128">
        <v>201408</v>
      </c>
      <c r="S128">
        <v>4.2642587087445309E-4</v>
      </c>
      <c r="T128">
        <v>4.2642587087445311E-2</v>
      </c>
    </row>
    <row r="129" spans="4:20" x14ac:dyDescent="0.25">
      <c r="D129">
        <v>31996</v>
      </c>
      <c r="E129">
        <v>40060</v>
      </c>
      <c r="F129">
        <v>1281757964</v>
      </c>
      <c r="G129">
        <v>1281759760</v>
      </c>
      <c r="H129">
        <v>1796</v>
      </c>
      <c r="I129">
        <v>1.4011986146296244E-6</v>
      </c>
      <c r="J129">
        <v>1.4011986146296245E-4</v>
      </c>
      <c r="N129">
        <v>32369</v>
      </c>
      <c r="O129">
        <v>21562</v>
      </c>
      <c r="P129">
        <v>697661323</v>
      </c>
      <c r="Q129">
        <v>697940378</v>
      </c>
      <c r="R129">
        <v>279055</v>
      </c>
      <c r="S129">
        <v>3.9982641611831205E-4</v>
      </c>
      <c r="T129">
        <v>3.9982641611831203E-2</v>
      </c>
    </row>
    <row r="130" spans="4:20" x14ac:dyDescent="0.25">
      <c r="D130">
        <v>65136</v>
      </c>
      <c r="E130">
        <v>54330</v>
      </c>
      <c r="F130">
        <v>3538820683</v>
      </c>
      <c r="G130">
        <v>3538838880</v>
      </c>
      <c r="H130">
        <v>18197</v>
      </c>
      <c r="I130">
        <v>5.1420820831492614E-6</v>
      </c>
      <c r="J130">
        <v>5.1420820831492612E-4</v>
      </c>
      <c r="N130">
        <v>52948</v>
      </c>
      <c r="O130">
        <v>35175</v>
      </c>
      <c r="P130">
        <v>1862711339</v>
      </c>
      <c r="Q130">
        <v>1862445900</v>
      </c>
      <c r="R130">
        <v>-265439</v>
      </c>
      <c r="S130">
        <v>-1.4252172371825674E-4</v>
      </c>
      <c r="T130">
        <v>1.4252172371825673E-2</v>
      </c>
    </row>
    <row r="131" spans="4:20" x14ac:dyDescent="0.25">
      <c r="D131">
        <v>20180</v>
      </c>
      <c r="E131">
        <v>2408</v>
      </c>
      <c r="F131">
        <v>48391516</v>
      </c>
      <c r="G131">
        <v>48593440</v>
      </c>
      <c r="H131">
        <v>201924</v>
      </c>
      <c r="I131">
        <v>4.1553757050334364E-3</v>
      </c>
      <c r="J131">
        <v>0.41553757050334361</v>
      </c>
      <c r="N131">
        <v>62418</v>
      </c>
      <c r="O131">
        <v>39357</v>
      </c>
      <c r="P131">
        <v>2490087622</v>
      </c>
      <c r="Q131">
        <v>2456585226</v>
      </c>
      <c r="R131">
        <v>-33502396</v>
      </c>
      <c r="S131">
        <v>-1.3637791046456451E-2</v>
      </c>
      <c r="T131">
        <v>1.3637791046456451</v>
      </c>
    </row>
    <row r="132" spans="4:20" x14ac:dyDescent="0.25">
      <c r="D132">
        <v>29650</v>
      </c>
      <c r="E132">
        <v>6589</v>
      </c>
      <c r="F132">
        <v>195307462</v>
      </c>
      <c r="G132">
        <v>195363850</v>
      </c>
      <c r="H132">
        <v>56388</v>
      </c>
      <c r="I132">
        <v>2.8863067553183458E-4</v>
      </c>
      <c r="J132">
        <v>2.8863067553183457E-2</v>
      </c>
      <c r="N132">
        <v>48021</v>
      </c>
      <c r="O132">
        <v>20833</v>
      </c>
      <c r="P132">
        <v>1000661893</v>
      </c>
      <c r="Q132">
        <v>1000421493</v>
      </c>
      <c r="R132">
        <v>-240400</v>
      </c>
      <c r="S132">
        <v>-2.4029871577339252E-4</v>
      </c>
      <c r="T132">
        <v>2.4029871577339254E-2</v>
      </c>
    </row>
    <row r="133" spans="4:20" x14ac:dyDescent="0.25">
      <c r="D133">
        <v>15253</v>
      </c>
      <c r="E133">
        <v>53601</v>
      </c>
      <c r="F133">
        <v>817636485</v>
      </c>
      <c r="G133">
        <v>817576053</v>
      </c>
      <c r="H133">
        <v>-60432</v>
      </c>
      <c r="I133">
        <v>-7.3916059280664865E-5</v>
      </c>
      <c r="J133">
        <v>7.3916059280664864E-3</v>
      </c>
      <c r="N133">
        <v>13617</v>
      </c>
      <c r="O133">
        <v>37706</v>
      </c>
      <c r="P133">
        <v>513535515</v>
      </c>
      <c r="Q133">
        <v>513442602</v>
      </c>
      <c r="R133">
        <v>-92913</v>
      </c>
      <c r="S133">
        <v>-1.8096083113882319E-4</v>
      </c>
      <c r="T133">
        <v>1.8096083113882319E-2</v>
      </c>
    </row>
    <row r="134" spans="4:20" x14ac:dyDescent="0.25">
      <c r="D134">
        <v>46384</v>
      </c>
      <c r="E134">
        <v>4939</v>
      </c>
      <c r="F134">
        <v>229090315</v>
      </c>
      <c r="G134">
        <v>229090576</v>
      </c>
      <c r="H134">
        <v>261</v>
      </c>
      <c r="I134">
        <v>1.1392873707733836E-6</v>
      </c>
      <c r="J134">
        <v>1.1392873707733836E-4</v>
      </c>
      <c r="N134">
        <v>41201</v>
      </c>
      <c r="O134">
        <v>36642</v>
      </c>
      <c r="P134">
        <v>1509752067</v>
      </c>
      <c r="Q134">
        <v>1509687042</v>
      </c>
      <c r="R134">
        <v>-65025</v>
      </c>
      <c r="S134">
        <v>-4.307184084580624E-5</v>
      </c>
      <c r="T134">
        <v>4.3071840845806241E-3</v>
      </c>
    </row>
    <row r="135" spans="4:20" x14ac:dyDescent="0.25">
      <c r="D135">
        <v>8434</v>
      </c>
      <c r="E135">
        <v>3875</v>
      </c>
      <c r="F135">
        <v>32545829</v>
      </c>
      <c r="G135">
        <v>32681750</v>
      </c>
      <c r="H135">
        <v>135921</v>
      </c>
      <c r="I135">
        <v>4.158926618066658E-3</v>
      </c>
      <c r="J135">
        <v>0.41589266180666579</v>
      </c>
      <c r="N135">
        <v>49408</v>
      </c>
      <c r="O135">
        <v>18998</v>
      </c>
      <c r="P135">
        <v>938673903</v>
      </c>
      <c r="Q135">
        <v>938653184</v>
      </c>
      <c r="R135">
        <v>-20719</v>
      </c>
      <c r="S135">
        <v>-2.2073115345656783E-5</v>
      </c>
      <c r="T135">
        <v>2.2073115345656782E-3</v>
      </c>
    </row>
    <row r="136" spans="4:20" x14ac:dyDescent="0.25">
      <c r="D136">
        <v>16640</v>
      </c>
      <c r="E136">
        <v>51766</v>
      </c>
      <c r="F136">
        <v>844656111</v>
      </c>
      <c r="G136">
        <v>861386240</v>
      </c>
      <c r="H136">
        <v>16730129</v>
      </c>
      <c r="I136">
        <v>1.9422331380635937E-2</v>
      </c>
      <c r="J136">
        <v>1.9422331380635938</v>
      </c>
      <c r="N136">
        <v>16234</v>
      </c>
      <c r="O136">
        <v>4551</v>
      </c>
      <c r="P136">
        <v>73945725</v>
      </c>
      <c r="Q136">
        <v>73880934</v>
      </c>
      <c r="R136">
        <v>-64791</v>
      </c>
      <c r="S136">
        <v>-8.769650908852885E-4</v>
      </c>
      <c r="T136">
        <v>8.7696509088528857E-2</v>
      </c>
    </row>
    <row r="137" spans="4:20" x14ac:dyDescent="0.25">
      <c r="D137">
        <v>49002</v>
      </c>
      <c r="E137">
        <v>37319</v>
      </c>
      <c r="F137">
        <v>1828329853</v>
      </c>
      <c r="G137">
        <v>1828705638</v>
      </c>
      <c r="H137">
        <v>375785</v>
      </c>
      <c r="I137">
        <v>2.0549233960419385E-4</v>
      </c>
      <c r="J137">
        <v>2.0549233960419386E-2</v>
      </c>
      <c r="N137">
        <v>60147</v>
      </c>
      <c r="O137">
        <v>16045</v>
      </c>
      <c r="P137">
        <v>981770295</v>
      </c>
      <c r="Q137">
        <v>965058615</v>
      </c>
      <c r="R137">
        <v>-16711680</v>
      </c>
      <c r="S137">
        <v>-1.7316751273185618E-2</v>
      </c>
      <c r="T137">
        <v>1.7316751273185618</v>
      </c>
    </row>
    <row r="138" spans="4:20" x14ac:dyDescent="0.25">
      <c r="D138">
        <v>27379</v>
      </c>
      <c r="E138">
        <v>48813</v>
      </c>
      <c r="F138">
        <v>1336426295</v>
      </c>
      <c r="G138">
        <v>1336451127</v>
      </c>
      <c r="H138">
        <v>24832</v>
      </c>
      <c r="I138">
        <v>1.8580552253894729E-5</v>
      </c>
      <c r="J138">
        <v>1.8580552253894729E-3</v>
      </c>
      <c r="N138">
        <v>47620</v>
      </c>
      <c r="O138">
        <v>23164</v>
      </c>
      <c r="P138">
        <v>1103120876</v>
      </c>
      <c r="Q138">
        <v>1103069680</v>
      </c>
      <c r="R138">
        <v>-51196</v>
      </c>
      <c r="S138">
        <v>-4.6412299175877989E-5</v>
      </c>
      <c r="T138">
        <v>4.6412299175877993E-3</v>
      </c>
    </row>
    <row r="139" spans="4:20" x14ac:dyDescent="0.25">
      <c r="D139">
        <v>14852</v>
      </c>
      <c r="E139">
        <v>55931</v>
      </c>
      <c r="F139">
        <v>830750951</v>
      </c>
      <c r="G139">
        <v>830687212</v>
      </c>
      <c r="H139">
        <v>-63739</v>
      </c>
      <c r="I139">
        <v>-7.673044568308582E-5</v>
      </c>
      <c r="J139">
        <v>7.673044568308582E-3</v>
      </c>
      <c r="N139">
        <v>25739</v>
      </c>
      <c r="O139">
        <v>8228</v>
      </c>
      <c r="P139">
        <v>211735612</v>
      </c>
      <c r="Q139">
        <v>211780492</v>
      </c>
      <c r="R139">
        <v>44880</v>
      </c>
      <c r="S139">
        <v>2.1191753582289346E-4</v>
      </c>
      <c r="T139">
        <v>2.1191753582289346E-2</v>
      </c>
    </row>
    <row r="140" spans="4:20" x14ac:dyDescent="0.25">
      <c r="D140">
        <v>58507</v>
      </c>
      <c r="E140">
        <v>40995</v>
      </c>
      <c r="F140">
        <v>2398420657</v>
      </c>
      <c r="G140">
        <v>2398494465</v>
      </c>
      <c r="H140">
        <v>73808</v>
      </c>
      <c r="I140">
        <v>3.0772637200978488E-5</v>
      </c>
      <c r="J140">
        <v>3.0772637200978488E-3</v>
      </c>
      <c r="N140">
        <v>54831</v>
      </c>
      <c r="O140">
        <v>18261</v>
      </c>
      <c r="P140">
        <v>1001330331</v>
      </c>
      <c r="Q140">
        <v>1001268891</v>
      </c>
      <c r="R140">
        <v>-61440</v>
      </c>
      <c r="S140">
        <v>-6.136213813517951E-5</v>
      </c>
      <c r="T140">
        <v>6.1362138135179507E-3</v>
      </c>
    </row>
    <row r="141" spans="4:20" x14ac:dyDescent="0.25">
      <c r="D141">
        <v>22064</v>
      </c>
      <c r="E141">
        <v>51028</v>
      </c>
      <c r="F141">
        <v>1125881536</v>
      </c>
      <c r="G141">
        <v>1125881792</v>
      </c>
      <c r="H141">
        <v>256</v>
      </c>
      <c r="I141">
        <v>2.2737733376542606E-7</v>
      </c>
      <c r="J141">
        <v>2.2737733376542606E-5</v>
      </c>
      <c r="N141">
        <v>57000</v>
      </c>
      <c r="O141">
        <v>21865</v>
      </c>
      <c r="P141">
        <v>1245927796</v>
      </c>
      <c r="Q141">
        <v>1246305000</v>
      </c>
      <c r="R141">
        <v>377204</v>
      </c>
      <c r="S141">
        <v>3.0265785662418105E-4</v>
      </c>
      <c r="T141">
        <v>3.0265785662418106E-2</v>
      </c>
    </row>
    <row r="142" spans="4:20" x14ac:dyDescent="0.25">
      <c r="D142">
        <v>24233</v>
      </c>
      <c r="E142">
        <v>54632</v>
      </c>
      <c r="F142">
        <v>1323432716</v>
      </c>
      <c r="G142">
        <v>1323897256</v>
      </c>
      <c r="H142">
        <v>464540</v>
      </c>
      <c r="I142">
        <v>3.5088825654307421E-4</v>
      </c>
      <c r="J142">
        <v>3.5088825654307418E-2</v>
      </c>
      <c r="N142">
        <v>23731</v>
      </c>
      <c r="O142">
        <v>59448</v>
      </c>
      <c r="P142">
        <v>1410835188</v>
      </c>
      <c r="Q142">
        <v>1410760488</v>
      </c>
      <c r="R142">
        <v>-74700</v>
      </c>
      <c r="S142">
        <v>-5.2950164564007833E-5</v>
      </c>
      <c r="T142">
        <v>5.2950164564007831E-3</v>
      </c>
    </row>
    <row r="143" spans="4:20" x14ac:dyDescent="0.25">
      <c r="D143">
        <v>56499</v>
      </c>
      <c r="E143">
        <v>26680</v>
      </c>
      <c r="F143">
        <v>1507620596</v>
      </c>
      <c r="G143">
        <v>1507393320</v>
      </c>
      <c r="H143">
        <v>-227276</v>
      </c>
      <c r="I143">
        <v>-1.507741854660733E-4</v>
      </c>
      <c r="J143">
        <v>1.5077418546607331E-2</v>
      </c>
      <c r="N143">
        <v>1689</v>
      </c>
      <c r="O143">
        <v>35374</v>
      </c>
      <c r="P143">
        <v>59772055</v>
      </c>
      <c r="Q143">
        <v>59746686</v>
      </c>
      <c r="R143">
        <v>-25369</v>
      </c>
      <c r="S143">
        <v>-4.2460932477493394E-4</v>
      </c>
      <c r="T143">
        <v>4.2460932477493392E-2</v>
      </c>
    </row>
    <row r="144" spans="4:20" x14ac:dyDescent="0.25">
      <c r="D144">
        <v>34457</v>
      </c>
      <c r="E144">
        <v>2606</v>
      </c>
      <c r="F144">
        <v>89798551</v>
      </c>
      <c r="G144">
        <v>89794942</v>
      </c>
      <c r="H144">
        <v>-3609</v>
      </c>
      <c r="I144">
        <v>-4.019157337392122E-5</v>
      </c>
      <c r="J144">
        <v>4.0191573373921218E-3</v>
      </c>
      <c r="N144">
        <v>54789</v>
      </c>
      <c r="O144">
        <v>51297</v>
      </c>
      <c r="P144">
        <v>2827377397</v>
      </c>
      <c r="Q144">
        <v>2810511333</v>
      </c>
      <c r="R144">
        <v>-16866064</v>
      </c>
      <c r="S144">
        <v>-6.001065998903766E-3</v>
      </c>
      <c r="T144">
        <v>0.60010659989037662</v>
      </c>
    </row>
    <row r="145" spans="4:20" x14ac:dyDescent="0.25">
      <c r="D145">
        <v>22022</v>
      </c>
      <c r="E145">
        <v>18529</v>
      </c>
      <c r="F145">
        <v>407776022</v>
      </c>
      <c r="G145">
        <v>408045638</v>
      </c>
      <c r="H145">
        <v>269616</v>
      </c>
      <c r="I145">
        <v>6.607496193844866E-4</v>
      </c>
      <c r="J145">
        <v>6.6074961938448654E-2</v>
      </c>
      <c r="N145">
        <v>63674</v>
      </c>
      <c r="O145">
        <v>32548</v>
      </c>
      <c r="P145">
        <v>2072411832</v>
      </c>
      <c r="Q145">
        <v>2072461352</v>
      </c>
      <c r="R145">
        <v>49520</v>
      </c>
      <c r="S145">
        <v>2.3894293590667645E-5</v>
      </c>
      <c r="T145">
        <v>2.3894293590667644E-3</v>
      </c>
    </row>
    <row r="146" spans="4:20" x14ac:dyDescent="0.25">
      <c r="D146">
        <v>30906</v>
      </c>
      <c r="E146">
        <v>65315</v>
      </c>
      <c r="F146">
        <v>2018587901</v>
      </c>
      <c r="G146">
        <v>2018625390</v>
      </c>
      <c r="H146">
        <v>37489</v>
      </c>
      <c r="I146">
        <v>1.857154883006797E-5</v>
      </c>
      <c r="J146">
        <v>1.857154883006797E-3</v>
      </c>
      <c r="N146">
        <v>26580</v>
      </c>
      <c r="O146">
        <v>36976</v>
      </c>
      <c r="P146">
        <v>983152560</v>
      </c>
      <c r="Q146">
        <v>982822080</v>
      </c>
      <c r="R146">
        <v>-330480</v>
      </c>
      <c r="S146">
        <v>-3.3625618179029923E-4</v>
      </c>
      <c r="T146">
        <v>3.3625618179029926E-2</v>
      </c>
    </row>
    <row r="147" spans="4:20" x14ac:dyDescent="0.25">
      <c r="D147">
        <v>59347</v>
      </c>
      <c r="E147">
        <v>4209</v>
      </c>
      <c r="F147">
        <v>250199907</v>
      </c>
      <c r="G147">
        <v>249791523</v>
      </c>
      <c r="H147">
        <v>-408384</v>
      </c>
      <c r="I147">
        <v>-1.634899355651873E-3</v>
      </c>
      <c r="J147">
        <v>0.16348993556518729</v>
      </c>
      <c r="N147">
        <v>58983</v>
      </c>
      <c r="O147">
        <v>48500</v>
      </c>
      <c r="P147">
        <v>2877044716</v>
      </c>
      <c r="Q147">
        <v>2860675500</v>
      </c>
      <c r="R147">
        <v>-16369216</v>
      </c>
      <c r="S147">
        <v>-5.7221505899568131E-3</v>
      </c>
      <c r="T147">
        <v>0.57221505899568126</v>
      </c>
    </row>
    <row r="148" spans="4:20" x14ac:dyDescent="0.25">
      <c r="D148">
        <v>26215</v>
      </c>
      <c r="E148">
        <v>15733</v>
      </c>
      <c r="F148">
        <v>412864083</v>
      </c>
      <c r="G148">
        <v>412440595</v>
      </c>
      <c r="H148">
        <v>-423488</v>
      </c>
      <c r="I148">
        <v>-1.0267854453075843E-3</v>
      </c>
      <c r="J148">
        <v>0.10267854453075843</v>
      </c>
      <c r="N148">
        <v>48414</v>
      </c>
      <c r="O148">
        <v>55414</v>
      </c>
      <c r="P148">
        <v>2700114409</v>
      </c>
      <c r="Q148">
        <v>2682813396</v>
      </c>
      <c r="R148">
        <v>-17301013</v>
      </c>
      <c r="S148">
        <v>-6.4488320454174439E-3</v>
      </c>
      <c r="T148">
        <v>0.64488320454174441</v>
      </c>
    </row>
    <row r="149" spans="4:20" x14ac:dyDescent="0.25">
      <c r="D149">
        <v>15646</v>
      </c>
      <c r="E149">
        <v>22647</v>
      </c>
      <c r="F149">
        <v>354291945</v>
      </c>
      <c r="G149">
        <v>354334962</v>
      </c>
      <c r="H149">
        <v>43017</v>
      </c>
      <c r="I149">
        <v>1.2140207603899951E-4</v>
      </c>
      <c r="J149">
        <v>1.2140207603899951E-2</v>
      </c>
      <c r="N149">
        <v>35868</v>
      </c>
      <c r="O149">
        <v>11722</v>
      </c>
      <c r="P149">
        <v>420475375</v>
      </c>
      <c r="Q149">
        <v>420444696</v>
      </c>
      <c r="R149">
        <v>-30679</v>
      </c>
      <c r="S149">
        <v>-7.2967979598439266E-5</v>
      </c>
      <c r="T149">
        <v>7.2967979598439264E-3</v>
      </c>
    </row>
    <row r="150" spans="4:20" x14ac:dyDescent="0.25">
      <c r="D150">
        <v>3100</v>
      </c>
      <c r="E150">
        <v>44489</v>
      </c>
      <c r="F150">
        <v>137889320</v>
      </c>
      <c r="G150">
        <v>137915900</v>
      </c>
      <c r="H150">
        <v>26580</v>
      </c>
      <c r="I150">
        <v>1.9272614687646601E-4</v>
      </c>
      <c r="J150">
        <v>1.92726146876466E-2</v>
      </c>
      <c r="N150">
        <v>11712</v>
      </c>
      <c r="O150">
        <v>35082</v>
      </c>
      <c r="P150">
        <v>410570363</v>
      </c>
      <c r="Q150">
        <v>410880384</v>
      </c>
      <c r="R150">
        <v>310021</v>
      </c>
      <c r="S150">
        <v>7.5452859779258775E-4</v>
      </c>
      <c r="T150">
        <v>7.545285977925878E-2</v>
      </c>
    </row>
    <row r="151" spans="4:20" x14ac:dyDescent="0.25">
      <c r="D151">
        <v>44480</v>
      </c>
      <c r="E151">
        <v>2314</v>
      </c>
      <c r="F151">
        <v>102920827</v>
      </c>
      <c r="G151">
        <v>102926720</v>
      </c>
      <c r="H151">
        <v>5893</v>
      </c>
      <c r="I151">
        <v>5.7254326184687514E-5</v>
      </c>
      <c r="J151">
        <v>5.725432618468751E-3</v>
      </c>
      <c r="N151">
        <v>46737</v>
      </c>
      <c r="O151">
        <v>28827</v>
      </c>
      <c r="P151">
        <v>1347079419</v>
      </c>
      <c r="Q151">
        <v>1347287499</v>
      </c>
      <c r="R151">
        <v>208080</v>
      </c>
      <c r="S151">
        <v>1.544436507831058E-4</v>
      </c>
      <c r="T151">
        <v>1.544436507831058E-2</v>
      </c>
    </row>
    <row r="152" spans="4:20" x14ac:dyDescent="0.25">
      <c r="D152">
        <v>13970</v>
      </c>
      <c r="E152">
        <v>61595</v>
      </c>
      <c r="F152">
        <v>860338305</v>
      </c>
      <c r="G152">
        <v>860482150</v>
      </c>
      <c r="H152">
        <v>143845</v>
      </c>
      <c r="I152">
        <v>1.6716790696936595E-4</v>
      </c>
      <c r="J152">
        <v>1.6716790696936594E-2</v>
      </c>
      <c r="N152">
        <v>27066</v>
      </c>
      <c r="O152">
        <v>7612</v>
      </c>
      <c r="P152">
        <v>222844500</v>
      </c>
      <c r="Q152">
        <v>206026392</v>
      </c>
      <c r="R152">
        <v>-16818108</v>
      </c>
      <c r="S152">
        <v>-8.1630842712617127E-2</v>
      </c>
      <c r="T152">
        <v>8.1630842712617131</v>
      </c>
    </row>
    <row r="153" spans="4:20" x14ac:dyDescent="0.25">
      <c r="D153">
        <v>59833</v>
      </c>
      <c r="E153">
        <v>40379</v>
      </c>
      <c r="F153">
        <v>2382356259</v>
      </c>
      <c r="G153">
        <v>2415996707</v>
      </c>
      <c r="H153">
        <v>33640448</v>
      </c>
      <c r="I153">
        <v>1.3924045468494092E-2</v>
      </c>
      <c r="J153">
        <v>1.3924045468494093</v>
      </c>
      <c r="N153">
        <v>57547</v>
      </c>
      <c r="O153">
        <v>38658</v>
      </c>
      <c r="P153">
        <v>2241146785</v>
      </c>
      <c r="Q153">
        <v>2224651926</v>
      </c>
      <c r="R153">
        <v>-16494859</v>
      </c>
      <c r="S153">
        <v>-7.4145796954664805E-3</v>
      </c>
      <c r="T153">
        <v>0.74145796954664811</v>
      </c>
    </row>
    <row r="154" spans="4:20" x14ac:dyDescent="0.25">
      <c r="D154">
        <v>24780</v>
      </c>
      <c r="E154">
        <v>5891</v>
      </c>
      <c r="F154">
        <v>145966179</v>
      </c>
      <c r="G154">
        <v>145978980</v>
      </c>
      <c r="H154">
        <v>12801</v>
      </c>
      <c r="I154">
        <v>8.7690707251139851E-5</v>
      </c>
      <c r="J154">
        <v>8.7690707251139848E-3</v>
      </c>
      <c r="N154">
        <v>39436</v>
      </c>
      <c r="O154">
        <v>49933</v>
      </c>
      <c r="P154">
        <v>1969142424</v>
      </c>
      <c r="Q154">
        <v>1969157788</v>
      </c>
      <c r="R154">
        <v>15364</v>
      </c>
      <c r="S154">
        <v>7.8023204100899608E-6</v>
      </c>
      <c r="T154">
        <v>7.8023204100899606E-4</v>
      </c>
    </row>
    <row r="155" spans="4:20" x14ac:dyDescent="0.25">
      <c r="D155">
        <v>6668</v>
      </c>
      <c r="E155">
        <v>17165</v>
      </c>
      <c r="F155">
        <v>114454936</v>
      </c>
      <c r="G155">
        <v>114456220</v>
      </c>
      <c r="H155">
        <v>1284</v>
      </c>
      <c r="I155">
        <v>1.1218263192686251E-5</v>
      </c>
      <c r="J155">
        <v>1.121826319268625E-3</v>
      </c>
      <c r="N155">
        <v>49858</v>
      </c>
      <c r="O155">
        <v>39610</v>
      </c>
      <c r="P155">
        <v>1991604145</v>
      </c>
      <c r="Q155">
        <v>1974875380</v>
      </c>
      <c r="R155">
        <v>-16728765</v>
      </c>
      <c r="S155">
        <v>-8.4707952559517959E-3</v>
      </c>
      <c r="T155">
        <v>0.84707952559517963</v>
      </c>
    </row>
    <row r="156" spans="4:20" x14ac:dyDescent="0.25">
      <c r="D156">
        <v>17091</v>
      </c>
      <c r="E156">
        <v>6842</v>
      </c>
      <c r="F156">
        <v>116907953</v>
      </c>
      <c r="G156">
        <v>116936622</v>
      </c>
      <c r="H156">
        <v>28669</v>
      </c>
      <c r="I156">
        <v>2.4516699310845496E-4</v>
      </c>
      <c r="J156">
        <v>2.4516699310845495E-2</v>
      </c>
      <c r="N156">
        <v>37010</v>
      </c>
      <c r="O156">
        <v>63287</v>
      </c>
      <c r="P156">
        <v>2359039749</v>
      </c>
      <c r="Q156">
        <v>2342251870</v>
      </c>
      <c r="R156">
        <v>-16787879</v>
      </c>
      <c r="S156">
        <v>-7.1674097969660283E-3</v>
      </c>
      <c r="T156">
        <v>0.71674097969660289</v>
      </c>
    </row>
    <row r="157" spans="4:20" x14ac:dyDescent="0.25">
      <c r="D157">
        <v>4243</v>
      </c>
      <c r="E157">
        <v>30520</v>
      </c>
      <c r="F157">
        <v>129181044</v>
      </c>
      <c r="G157">
        <v>129496360</v>
      </c>
      <c r="H157">
        <v>315316</v>
      </c>
      <c r="I157">
        <v>2.4349410284582517E-3</v>
      </c>
      <c r="J157">
        <v>0.24349410284582518</v>
      </c>
      <c r="N157">
        <v>23474</v>
      </c>
      <c r="O157">
        <v>40856</v>
      </c>
      <c r="P157">
        <v>959243412</v>
      </c>
      <c r="Q157">
        <v>959053744</v>
      </c>
      <c r="R157">
        <v>-189668</v>
      </c>
      <c r="S157">
        <v>-1.9776576775451283E-4</v>
      </c>
      <c r="T157">
        <v>1.9776576775451284E-2</v>
      </c>
    </row>
    <row r="158" spans="4:20" x14ac:dyDescent="0.25">
      <c r="D158">
        <v>56241</v>
      </c>
      <c r="E158">
        <v>8089</v>
      </c>
      <c r="F158">
        <v>455353533</v>
      </c>
      <c r="G158">
        <v>454933449</v>
      </c>
      <c r="H158">
        <v>-420084</v>
      </c>
      <c r="I158">
        <v>-9.2339659992774024E-4</v>
      </c>
      <c r="J158">
        <v>9.233965999277402E-2</v>
      </c>
      <c r="N158">
        <v>32151</v>
      </c>
      <c r="O158">
        <v>20701</v>
      </c>
      <c r="P158">
        <v>682358251</v>
      </c>
      <c r="Q158">
        <v>665557851</v>
      </c>
      <c r="R158">
        <v>-16800400</v>
      </c>
      <c r="S158">
        <v>-2.5242584059007665E-2</v>
      </c>
      <c r="T158">
        <v>2.5242584059007664</v>
      </c>
    </row>
    <row r="159" spans="4:20" x14ac:dyDescent="0.25">
      <c r="D159">
        <v>64918</v>
      </c>
      <c r="E159">
        <v>53469</v>
      </c>
      <c r="F159">
        <v>3437541594</v>
      </c>
      <c r="G159">
        <v>3471100542</v>
      </c>
      <c r="H159">
        <v>33558948</v>
      </c>
      <c r="I159">
        <v>9.6681002448473583E-3</v>
      </c>
      <c r="J159">
        <v>0.96681002448473585</v>
      </c>
      <c r="N159">
        <v>44218</v>
      </c>
      <c r="O159">
        <v>2603</v>
      </c>
      <c r="P159">
        <v>115100713</v>
      </c>
      <c r="Q159">
        <v>115099454</v>
      </c>
      <c r="R159">
        <v>-1259</v>
      </c>
      <c r="S159">
        <v>-1.0938366397463536E-5</v>
      </c>
      <c r="T159">
        <v>1.0938366397463537E-3</v>
      </c>
    </row>
    <row r="160" spans="4:20" x14ac:dyDescent="0.25">
      <c r="D160">
        <v>11450</v>
      </c>
      <c r="E160">
        <v>35371</v>
      </c>
      <c r="F160">
        <v>404875049</v>
      </c>
      <c r="G160">
        <v>404997950</v>
      </c>
      <c r="H160">
        <v>122901</v>
      </c>
      <c r="I160">
        <v>3.0346079529538361E-4</v>
      </c>
      <c r="J160">
        <v>3.0346079529538363E-2</v>
      </c>
      <c r="N160">
        <v>23449</v>
      </c>
      <c r="O160">
        <v>26623</v>
      </c>
      <c r="P160">
        <v>641146727</v>
      </c>
      <c r="Q160">
        <v>624282727</v>
      </c>
      <c r="R160">
        <v>-16864000</v>
      </c>
      <c r="S160">
        <v>-2.7013401573739201E-2</v>
      </c>
      <c r="T160">
        <v>2.7013401573739202</v>
      </c>
    </row>
    <row r="161" spans="4:20" x14ac:dyDescent="0.25">
      <c r="D161">
        <v>56217</v>
      </c>
      <c r="E161">
        <v>59391</v>
      </c>
      <c r="F161">
        <v>3305306215</v>
      </c>
      <c r="G161">
        <v>3338783847</v>
      </c>
      <c r="H161">
        <v>33477632</v>
      </c>
      <c r="I161">
        <v>1.0026894083029867E-2</v>
      </c>
      <c r="J161">
        <v>1.0026894083029867</v>
      </c>
      <c r="N161">
        <v>22482</v>
      </c>
      <c r="O161">
        <v>48307</v>
      </c>
      <c r="P161">
        <v>1103147141</v>
      </c>
      <c r="Q161">
        <v>1086037974</v>
      </c>
      <c r="R161">
        <v>-17109167</v>
      </c>
      <c r="S161">
        <v>-1.5753746562825067E-2</v>
      </c>
      <c r="T161">
        <v>1.5753746562825066</v>
      </c>
    </row>
    <row r="162" spans="4:20" x14ac:dyDescent="0.25">
      <c r="D162">
        <v>55249</v>
      </c>
      <c r="E162">
        <v>15539</v>
      </c>
      <c r="F162">
        <v>858514211</v>
      </c>
      <c r="G162">
        <v>858514211</v>
      </c>
      <c r="H162">
        <v>0</v>
      </c>
      <c r="I162">
        <v>0</v>
      </c>
      <c r="J162">
        <v>0</v>
      </c>
      <c r="N162">
        <v>63228</v>
      </c>
      <c r="O162">
        <v>13134</v>
      </c>
      <c r="P162">
        <v>830192067</v>
      </c>
      <c r="Q162">
        <v>830436552</v>
      </c>
      <c r="R162">
        <v>244485</v>
      </c>
      <c r="S162">
        <v>2.9440539365853928E-4</v>
      </c>
      <c r="T162">
        <v>2.9440539365853929E-2</v>
      </c>
    </row>
    <row r="163" spans="4:20" x14ac:dyDescent="0.25">
      <c r="D163">
        <v>30461</v>
      </c>
      <c r="E163">
        <v>45902</v>
      </c>
      <c r="F163">
        <v>1398218003</v>
      </c>
      <c r="G163">
        <v>1398220822</v>
      </c>
      <c r="H163">
        <v>2819</v>
      </c>
      <c r="I163">
        <v>2.0161336146945177E-6</v>
      </c>
      <c r="J163">
        <v>2.0161336146945176E-4</v>
      </c>
      <c r="N163">
        <v>53944</v>
      </c>
      <c r="O163">
        <v>5947</v>
      </c>
      <c r="P163">
        <v>320808547</v>
      </c>
      <c r="Q163">
        <v>320804968</v>
      </c>
      <c r="R163">
        <v>-3579</v>
      </c>
      <c r="S163">
        <v>-1.1156311020719604E-5</v>
      </c>
      <c r="T163">
        <v>1.1156311020719604E-3</v>
      </c>
    </row>
    <row r="164" spans="4:20" x14ac:dyDescent="0.25">
      <c r="D164">
        <v>21177</v>
      </c>
      <c r="E164">
        <v>38715</v>
      </c>
      <c r="F164">
        <v>819758755</v>
      </c>
      <c r="G164">
        <v>819867555</v>
      </c>
      <c r="H164">
        <v>108800</v>
      </c>
      <c r="I164">
        <v>1.3270436101109039E-4</v>
      </c>
      <c r="J164">
        <v>1.327043610110904E-2</v>
      </c>
      <c r="N164">
        <v>15129</v>
      </c>
      <c r="O164">
        <v>17716</v>
      </c>
      <c r="P164">
        <v>267717140</v>
      </c>
      <c r="Q164">
        <v>268025364</v>
      </c>
      <c r="R164">
        <v>308224</v>
      </c>
      <c r="S164">
        <v>1.1499807160041764E-3</v>
      </c>
      <c r="T164">
        <v>0.11499807160041764</v>
      </c>
    </row>
    <row r="165" spans="4:20" x14ac:dyDescent="0.25">
      <c r="D165">
        <v>47897</v>
      </c>
      <c r="E165">
        <v>50483</v>
      </c>
      <c r="F165">
        <v>2417984251</v>
      </c>
      <c r="G165">
        <v>2417984251</v>
      </c>
      <c r="H165">
        <v>0</v>
      </c>
      <c r="I165">
        <v>0</v>
      </c>
      <c r="J165">
        <v>0</v>
      </c>
      <c r="N165">
        <v>47853</v>
      </c>
      <c r="O165">
        <v>49912</v>
      </c>
      <c r="P165">
        <v>2423579212</v>
      </c>
      <c r="Q165">
        <v>2388438936</v>
      </c>
      <c r="R165">
        <v>-35140276</v>
      </c>
      <c r="S165">
        <v>-1.4712654140051249E-2</v>
      </c>
      <c r="T165">
        <v>1.4712654140051249</v>
      </c>
    </row>
    <row r="166" spans="4:20" x14ac:dyDescent="0.25">
      <c r="D166">
        <v>15085</v>
      </c>
      <c r="E166">
        <v>17144</v>
      </c>
      <c r="F166">
        <v>258605132</v>
      </c>
      <c r="G166">
        <v>258617240</v>
      </c>
      <c r="H166">
        <v>12108</v>
      </c>
      <c r="I166">
        <v>4.6818224492690433E-5</v>
      </c>
      <c r="J166">
        <v>4.6818224492690434E-3</v>
      </c>
      <c r="N166">
        <v>13675</v>
      </c>
      <c r="O166">
        <v>36764</v>
      </c>
      <c r="P166">
        <v>502999364</v>
      </c>
      <c r="Q166">
        <v>502747700</v>
      </c>
      <c r="R166">
        <v>-251664</v>
      </c>
      <c r="S166">
        <v>-5.005771284483251E-4</v>
      </c>
      <c r="T166">
        <v>5.0057712844832507E-2</v>
      </c>
    </row>
    <row r="167" spans="4:20" x14ac:dyDescent="0.25">
      <c r="D167">
        <v>46442</v>
      </c>
      <c r="E167">
        <v>3997</v>
      </c>
      <c r="F167">
        <v>185492126</v>
      </c>
      <c r="G167">
        <v>185628674</v>
      </c>
      <c r="H167">
        <v>136548</v>
      </c>
      <c r="I167">
        <v>7.3559756182926784E-4</v>
      </c>
      <c r="J167">
        <v>7.3559756182926789E-2</v>
      </c>
      <c r="N167">
        <v>37709</v>
      </c>
      <c r="O167">
        <v>4792</v>
      </c>
      <c r="P167">
        <v>180662412</v>
      </c>
      <c r="Q167">
        <v>180701528</v>
      </c>
      <c r="R167">
        <v>39116</v>
      </c>
      <c r="S167">
        <v>2.1646745565981047E-4</v>
      </c>
      <c r="T167">
        <v>2.1646745565981049E-2</v>
      </c>
    </row>
    <row r="168" spans="4:20" x14ac:dyDescent="0.25">
      <c r="D168">
        <v>4942</v>
      </c>
      <c r="E168">
        <v>37560</v>
      </c>
      <c r="F168">
        <v>185857284</v>
      </c>
      <c r="G168">
        <v>185621520</v>
      </c>
      <c r="H168">
        <v>-235764</v>
      </c>
      <c r="I168">
        <v>-1.2701329026936102E-3</v>
      </c>
      <c r="J168">
        <v>0.12701329026936101</v>
      </c>
      <c r="N168">
        <v>61248</v>
      </c>
      <c r="O168">
        <v>61681</v>
      </c>
      <c r="P168">
        <v>3795663664</v>
      </c>
      <c r="Q168">
        <v>3777837888</v>
      </c>
      <c r="R168">
        <v>-17825776</v>
      </c>
      <c r="S168">
        <v>-4.7185126859524999E-3</v>
      </c>
      <c r="T168">
        <v>0.47185126859525001</v>
      </c>
    </row>
    <row r="169" spans="4:20" x14ac:dyDescent="0.25">
      <c r="D169">
        <v>28480</v>
      </c>
      <c r="E169">
        <v>28913</v>
      </c>
      <c r="F169">
        <v>823438128</v>
      </c>
      <c r="G169">
        <v>823442240</v>
      </c>
      <c r="H169">
        <v>4112</v>
      </c>
      <c r="I169">
        <v>4.993671444399063E-6</v>
      </c>
      <c r="J169">
        <v>4.9936714443990634E-4</v>
      </c>
      <c r="N169">
        <v>11642</v>
      </c>
      <c r="O169">
        <v>43913</v>
      </c>
      <c r="P169">
        <v>511356526</v>
      </c>
      <c r="Q169">
        <v>511235146</v>
      </c>
      <c r="R169">
        <v>-121380</v>
      </c>
      <c r="S169">
        <v>-2.3742499112140464E-4</v>
      </c>
      <c r="T169">
        <v>2.3742499112140464E-2</v>
      </c>
    </row>
    <row r="170" spans="4:20" x14ac:dyDescent="0.25">
      <c r="D170">
        <v>44409</v>
      </c>
      <c r="E170">
        <v>11145</v>
      </c>
      <c r="F170">
        <v>494607077</v>
      </c>
      <c r="G170">
        <v>494938305</v>
      </c>
      <c r="H170">
        <v>331228</v>
      </c>
      <c r="I170">
        <v>6.6923088525144565E-4</v>
      </c>
      <c r="J170">
        <v>6.6923088525144558E-2</v>
      </c>
      <c r="N170">
        <v>13778</v>
      </c>
      <c r="O170">
        <v>23619</v>
      </c>
      <c r="P170">
        <v>325508853</v>
      </c>
      <c r="Q170">
        <v>325422582</v>
      </c>
      <c r="R170">
        <v>-86271</v>
      </c>
      <c r="S170">
        <v>-2.6510452799492567E-4</v>
      </c>
      <c r="T170">
        <v>2.6510452799492566E-2</v>
      </c>
    </row>
    <row r="171" spans="4:20" x14ac:dyDescent="0.25">
      <c r="D171">
        <v>46546</v>
      </c>
      <c r="E171">
        <v>56386</v>
      </c>
      <c r="F171">
        <v>2624448821</v>
      </c>
      <c r="G171">
        <v>2624542756</v>
      </c>
      <c r="H171">
        <v>93935</v>
      </c>
      <c r="I171">
        <v>3.5790996273638147E-5</v>
      </c>
      <c r="J171">
        <v>3.5790996273638146E-3</v>
      </c>
      <c r="N171">
        <v>3712</v>
      </c>
      <c r="O171">
        <v>52319</v>
      </c>
      <c r="P171">
        <v>194203007</v>
      </c>
      <c r="Q171">
        <v>194208128</v>
      </c>
      <c r="R171">
        <v>5121</v>
      </c>
      <c r="S171">
        <v>2.6368618310352079E-5</v>
      </c>
      <c r="T171">
        <v>2.636861831035208E-3</v>
      </c>
    </row>
    <row r="172" spans="4:20" x14ac:dyDescent="0.25">
      <c r="D172">
        <v>36480</v>
      </c>
      <c r="E172">
        <v>19551</v>
      </c>
      <c r="F172">
        <v>713161855</v>
      </c>
      <c r="G172">
        <v>713220480</v>
      </c>
      <c r="H172">
        <v>58625</v>
      </c>
      <c r="I172">
        <v>8.2197583557892221E-5</v>
      </c>
      <c r="J172">
        <v>8.2197583557892216E-3</v>
      </c>
      <c r="N172">
        <v>44025</v>
      </c>
      <c r="O172">
        <v>34321</v>
      </c>
      <c r="P172">
        <v>1510535305</v>
      </c>
      <c r="Q172">
        <v>1510982025</v>
      </c>
      <c r="R172">
        <v>446720</v>
      </c>
      <c r="S172">
        <v>2.956487851005375E-4</v>
      </c>
      <c r="T172">
        <v>2.9564878510053752E-2</v>
      </c>
    </row>
    <row r="173" spans="4:20" x14ac:dyDescent="0.25">
      <c r="D173">
        <v>11257</v>
      </c>
      <c r="E173">
        <v>1554</v>
      </c>
      <c r="F173">
        <v>17493371</v>
      </c>
      <c r="G173">
        <v>17493378</v>
      </c>
      <c r="H173">
        <v>7</v>
      </c>
      <c r="I173">
        <v>4.0015141729630493E-7</v>
      </c>
      <c r="J173">
        <v>4.0015141729630496E-5</v>
      </c>
      <c r="N173">
        <v>2562</v>
      </c>
      <c r="O173">
        <v>15587</v>
      </c>
      <c r="P173">
        <v>39880661</v>
      </c>
      <c r="Q173">
        <v>39933894</v>
      </c>
      <c r="R173">
        <v>53233</v>
      </c>
      <c r="S173">
        <v>1.3330280287717497E-3</v>
      </c>
      <c r="T173">
        <v>0.13330280287717497</v>
      </c>
    </row>
    <row r="174" spans="4:20" x14ac:dyDescent="0.25">
      <c r="D174">
        <v>35330</v>
      </c>
      <c r="E174">
        <v>48355</v>
      </c>
      <c r="F174">
        <v>1708401365</v>
      </c>
      <c r="G174">
        <v>1708382150</v>
      </c>
      <c r="H174">
        <v>-19215</v>
      </c>
      <c r="I174">
        <v>-1.1247483474350279E-5</v>
      </c>
      <c r="J174">
        <v>1.1247483474350279E-3</v>
      </c>
      <c r="N174">
        <v>58492</v>
      </c>
      <c r="O174">
        <v>31412</v>
      </c>
      <c r="P174">
        <v>1837358560</v>
      </c>
      <c r="Q174">
        <v>1837350704</v>
      </c>
      <c r="R174">
        <v>-7856</v>
      </c>
      <c r="S174">
        <v>-4.2757215499997434E-6</v>
      </c>
      <c r="T174">
        <v>4.2757215499997431E-4</v>
      </c>
    </row>
    <row r="175" spans="4:20" x14ac:dyDescent="0.25">
      <c r="D175">
        <v>25725</v>
      </c>
      <c r="E175">
        <v>64180</v>
      </c>
      <c r="F175">
        <v>1651009252</v>
      </c>
      <c r="G175">
        <v>1651030500</v>
      </c>
      <c r="H175">
        <v>21248</v>
      </c>
      <c r="I175">
        <v>1.2869538146024558E-5</v>
      </c>
      <c r="J175">
        <v>1.2869538146024558E-3</v>
      </c>
      <c r="N175">
        <v>44120</v>
      </c>
      <c r="O175">
        <v>61742</v>
      </c>
      <c r="P175">
        <v>2740815831</v>
      </c>
      <c r="Q175">
        <v>2724057040</v>
      </c>
      <c r="R175">
        <v>-16758791</v>
      </c>
      <c r="S175">
        <v>-6.1521439360168462E-3</v>
      </c>
      <c r="T175">
        <v>0.61521439360168462</v>
      </c>
    </row>
    <row r="176" spans="4:20" x14ac:dyDescent="0.25">
      <c r="D176">
        <v>11352</v>
      </c>
      <c r="E176">
        <v>28974</v>
      </c>
      <c r="F176">
        <v>328506071</v>
      </c>
      <c r="G176">
        <v>328912848</v>
      </c>
      <c r="H176">
        <v>406777</v>
      </c>
      <c r="I176">
        <v>1.2367318652143379E-3</v>
      </c>
      <c r="J176">
        <v>0.12367318652143379</v>
      </c>
      <c r="N176">
        <v>33079</v>
      </c>
      <c r="O176">
        <v>23763</v>
      </c>
      <c r="P176">
        <v>786051925</v>
      </c>
      <c r="Q176">
        <v>786056277</v>
      </c>
      <c r="R176">
        <v>4352</v>
      </c>
      <c r="S176">
        <v>5.536499265179203E-6</v>
      </c>
      <c r="T176">
        <v>5.5364992651792035E-4</v>
      </c>
    </row>
    <row r="177" spans="4:20" x14ac:dyDescent="0.25">
      <c r="D177">
        <v>312</v>
      </c>
      <c r="E177">
        <v>56531</v>
      </c>
      <c r="F177">
        <v>17652967</v>
      </c>
      <c r="G177">
        <v>17637672</v>
      </c>
      <c r="H177">
        <v>-15295</v>
      </c>
      <c r="I177">
        <v>-8.6717793595435949E-4</v>
      </c>
      <c r="J177">
        <v>8.6717793595435952E-2</v>
      </c>
      <c r="N177">
        <v>19197</v>
      </c>
      <c r="O177">
        <v>18414</v>
      </c>
      <c r="P177">
        <v>370206003</v>
      </c>
      <c r="Q177">
        <v>353493558</v>
      </c>
      <c r="R177">
        <v>-16712445</v>
      </c>
      <c r="S177">
        <v>-4.7277933704240237E-2</v>
      </c>
      <c r="T177">
        <v>4.727793370424024</v>
      </c>
    </row>
    <row r="178" spans="4:20" x14ac:dyDescent="0.25">
      <c r="D178">
        <v>33753</v>
      </c>
      <c r="E178">
        <v>11679</v>
      </c>
      <c r="F178">
        <v>394239351</v>
      </c>
      <c r="G178">
        <v>394201287</v>
      </c>
      <c r="H178">
        <v>-38064</v>
      </c>
      <c r="I178">
        <v>-9.6559806513264886E-5</v>
      </c>
      <c r="J178">
        <v>9.655980651326489E-3</v>
      </c>
      <c r="N178">
        <v>22222</v>
      </c>
      <c r="O178">
        <v>27022</v>
      </c>
      <c r="P178">
        <v>600291729</v>
      </c>
      <c r="Q178">
        <v>600482884</v>
      </c>
      <c r="R178">
        <v>191155</v>
      </c>
      <c r="S178">
        <v>3.183354681596553E-4</v>
      </c>
      <c r="T178">
        <v>3.1833546815965529E-2</v>
      </c>
    </row>
    <row r="179" spans="4:20" x14ac:dyDescent="0.25">
      <c r="D179">
        <v>51964</v>
      </c>
      <c r="E179">
        <v>51182</v>
      </c>
      <c r="F179">
        <v>2626052659</v>
      </c>
      <c r="G179">
        <v>2659621448</v>
      </c>
      <c r="H179">
        <v>33568789</v>
      </c>
      <c r="I179">
        <v>1.2621641709666344E-2</v>
      </c>
      <c r="J179">
        <v>1.2621641709666345</v>
      </c>
      <c r="N179">
        <v>62353</v>
      </c>
      <c r="O179">
        <v>6755</v>
      </c>
      <c r="P179">
        <v>421336035</v>
      </c>
      <c r="Q179">
        <v>421194515</v>
      </c>
      <c r="R179">
        <v>-141520</v>
      </c>
      <c r="S179">
        <v>-3.3599677811568845E-4</v>
      </c>
      <c r="T179">
        <v>3.3599677811568841E-2</v>
      </c>
    </row>
    <row r="180" spans="4:20" x14ac:dyDescent="0.25">
      <c r="D180">
        <v>54989</v>
      </c>
      <c r="E180">
        <v>59790</v>
      </c>
      <c r="F180">
        <v>3254601475</v>
      </c>
      <c r="G180">
        <v>3287792310</v>
      </c>
      <c r="H180">
        <v>33190835</v>
      </c>
      <c r="I180">
        <v>1.009517386455594E-2</v>
      </c>
      <c r="J180">
        <v>1.009517386455594</v>
      </c>
      <c r="N180">
        <v>24381</v>
      </c>
      <c r="O180">
        <v>12557</v>
      </c>
      <c r="P180">
        <v>306159129</v>
      </c>
      <c r="Q180">
        <v>306152217</v>
      </c>
      <c r="R180">
        <v>-6912</v>
      </c>
      <c r="S180">
        <v>-2.2577004562406941E-5</v>
      </c>
      <c r="T180">
        <v>2.2577004562406942E-3</v>
      </c>
    </row>
    <row r="181" spans="4:20" x14ac:dyDescent="0.25">
      <c r="D181">
        <v>29586</v>
      </c>
      <c r="E181">
        <v>39523</v>
      </c>
      <c r="F181">
        <v>1169694469</v>
      </c>
      <c r="G181">
        <v>1169327478</v>
      </c>
      <c r="H181">
        <v>-366991</v>
      </c>
      <c r="I181">
        <v>-3.1384792276300204E-4</v>
      </c>
      <c r="J181">
        <v>3.1384792276300207E-2</v>
      </c>
      <c r="N181">
        <v>63107</v>
      </c>
      <c r="O181">
        <v>38389</v>
      </c>
      <c r="P181">
        <v>2439734111</v>
      </c>
      <c r="Q181">
        <v>2422614623</v>
      </c>
      <c r="R181">
        <v>-17119488</v>
      </c>
      <c r="S181">
        <v>-7.0665337513732985E-3</v>
      </c>
      <c r="T181">
        <v>0.70665337513732984</v>
      </c>
    </row>
    <row r="182" spans="4:20" x14ac:dyDescent="0.25">
      <c r="D182">
        <v>57148</v>
      </c>
      <c r="E182">
        <v>45324</v>
      </c>
      <c r="F182">
        <v>2590155468</v>
      </c>
      <c r="G182">
        <v>2590175952</v>
      </c>
      <c r="H182">
        <v>20484</v>
      </c>
      <c r="I182">
        <v>7.9083430545262038E-6</v>
      </c>
      <c r="J182">
        <v>7.9083430545262036E-4</v>
      </c>
      <c r="N182">
        <v>23824</v>
      </c>
      <c r="O182">
        <v>41320</v>
      </c>
      <c r="P182">
        <v>984638124</v>
      </c>
      <c r="Q182">
        <v>984407680</v>
      </c>
      <c r="R182">
        <v>-230444</v>
      </c>
      <c r="S182">
        <v>-2.3409406964399141E-4</v>
      </c>
      <c r="T182">
        <v>2.3409406964399141E-2</v>
      </c>
    </row>
    <row r="183" spans="4:20" x14ac:dyDescent="0.25">
      <c r="D183">
        <v>30339</v>
      </c>
      <c r="E183">
        <v>5621</v>
      </c>
      <c r="F183">
        <v>170531423</v>
      </c>
      <c r="G183">
        <v>170535519</v>
      </c>
      <c r="H183">
        <v>4096</v>
      </c>
      <c r="I183">
        <v>2.4018456823648567E-5</v>
      </c>
      <c r="J183">
        <v>2.4018456823648566E-3</v>
      </c>
      <c r="N183">
        <v>44876</v>
      </c>
      <c r="O183">
        <v>8002</v>
      </c>
      <c r="P183">
        <v>359156387</v>
      </c>
      <c r="Q183">
        <v>359097752</v>
      </c>
      <c r="R183">
        <v>-58635</v>
      </c>
      <c r="S183">
        <v>-1.6328423019479108E-4</v>
      </c>
      <c r="T183">
        <v>1.6328423019479107E-2</v>
      </c>
    </row>
    <row r="184" spans="4:20" x14ac:dyDescent="0.25">
      <c r="D184">
        <v>56592</v>
      </c>
      <c r="E184">
        <v>8552</v>
      </c>
      <c r="F184">
        <v>483589804</v>
      </c>
      <c r="G184">
        <v>483974784</v>
      </c>
      <c r="H184">
        <v>384980</v>
      </c>
      <c r="I184">
        <v>7.9545466567117684E-4</v>
      </c>
      <c r="J184">
        <v>7.9545466567117681E-2</v>
      </c>
      <c r="N184">
        <v>40079</v>
      </c>
      <c r="O184">
        <v>4646</v>
      </c>
      <c r="P184">
        <v>186135805</v>
      </c>
      <c r="Q184">
        <v>186207034</v>
      </c>
      <c r="R184">
        <v>71229</v>
      </c>
      <c r="S184">
        <v>3.8252582875037902E-4</v>
      </c>
      <c r="T184">
        <v>3.8252582875037903E-2</v>
      </c>
    </row>
    <row r="185" spans="4:20" x14ac:dyDescent="0.25">
      <c r="D185">
        <v>12109</v>
      </c>
      <c r="E185">
        <v>40769</v>
      </c>
      <c r="F185">
        <v>493831565</v>
      </c>
      <c r="G185">
        <v>493671821</v>
      </c>
      <c r="H185">
        <v>-159744</v>
      </c>
      <c r="I185">
        <v>-3.2358338719114374E-4</v>
      </c>
      <c r="J185">
        <v>3.2358338719114373E-2</v>
      </c>
      <c r="N185">
        <v>4661</v>
      </c>
      <c r="O185">
        <v>46605</v>
      </c>
      <c r="P185">
        <v>217225905</v>
      </c>
      <c r="Q185">
        <v>217225905</v>
      </c>
      <c r="R185">
        <v>0</v>
      </c>
      <c r="S185">
        <v>0</v>
      </c>
      <c r="T185">
        <v>0</v>
      </c>
    </row>
    <row r="186" spans="4:20" x14ac:dyDescent="0.25">
      <c r="D186">
        <v>33993</v>
      </c>
      <c r="E186">
        <v>63924</v>
      </c>
      <c r="F186">
        <v>2139402836</v>
      </c>
      <c r="G186">
        <v>2172968532</v>
      </c>
      <c r="H186">
        <v>33565696</v>
      </c>
      <c r="I186">
        <v>1.5446931469875516E-2</v>
      </c>
      <c r="J186">
        <v>1.5446931469875516</v>
      </c>
      <c r="N186">
        <v>34234</v>
      </c>
      <c r="O186">
        <v>26247</v>
      </c>
      <c r="P186">
        <v>898648173</v>
      </c>
      <c r="Q186">
        <v>898539798</v>
      </c>
      <c r="R186">
        <v>-108375</v>
      </c>
      <c r="S186">
        <v>-1.2061235377801263E-4</v>
      </c>
      <c r="T186">
        <v>1.2061235377801263E-2</v>
      </c>
    </row>
    <row r="187" spans="4:20" x14ac:dyDescent="0.25">
      <c r="D187">
        <v>7312</v>
      </c>
      <c r="E187">
        <v>37414</v>
      </c>
      <c r="F187">
        <v>273909791</v>
      </c>
      <c r="G187">
        <v>273571168</v>
      </c>
      <c r="H187">
        <v>-338623</v>
      </c>
      <c r="I187">
        <v>-1.2377876019449535E-3</v>
      </c>
      <c r="J187">
        <v>0.12377876019449535</v>
      </c>
      <c r="N187">
        <v>8797</v>
      </c>
      <c r="O187">
        <v>10683</v>
      </c>
      <c r="P187">
        <v>93974255</v>
      </c>
      <c r="Q187">
        <v>93978351</v>
      </c>
      <c r="R187">
        <v>4096</v>
      </c>
      <c r="S187">
        <v>4.3584505967762725E-5</v>
      </c>
      <c r="T187">
        <v>4.3584505967762723E-3</v>
      </c>
    </row>
    <row r="188" spans="4:20" x14ac:dyDescent="0.25">
      <c r="D188">
        <v>37429</v>
      </c>
      <c r="E188">
        <v>13838</v>
      </c>
      <c r="F188">
        <v>517955291</v>
      </c>
      <c r="G188">
        <v>517942502</v>
      </c>
      <c r="H188">
        <v>-12789</v>
      </c>
      <c r="I188">
        <v>-2.4691929993418458E-5</v>
      </c>
      <c r="J188">
        <v>2.4691929993418456E-3</v>
      </c>
      <c r="N188">
        <v>55811</v>
      </c>
      <c r="O188">
        <v>9843</v>
      </c>
      <c r="P188">
        <v>549782681</v>
      </c>
      <c r="Q188">
        <v>549347673</v>
      </c>
      <c r="R188">
        <v>-435008</v>
      </c>
      <c r="S188">
        <v>-7.9186282454681478E-4</v>
      </c>
      <c r="T188">
        <v>7.9186282454681484E-2</v>
      </c>
    </row>
    <row r="189" spans="4:20" x14ac:dyDescent="0.25">
      <c r="D189">
        <v>1466</v>
      </c>
      <c r="E189">
        <v>59015</v>
      </c>
      <c r="F189">
        <v>86568045</v>
      </c>
      <c r="G189">
        <v>86515990</v>
      </c>
      <c r="H189">
        <v>-52055</v>
      </c>
      <c r="I189">
        <v>-6.0168068353607231E-4</v>
      </c>
      <c r="J189">
        <v>6.0168068353607232E-2</v>
      </c>
      <c r="N189">
        <v>317</v>
      </c>
      <c r="O189">
        <v>43535</v>
      </c>
      <c r="P189">
        <v>13781139</v>
      </c>
      <c r="Q189">
        <v>13800595</v>
      </c>
      <c r="R189">
        <v>19456</v>
      </c>
      <c r="S189">
        <v>1.4097942878549801E-3</v>
      </c>
      <c r="T189">
        <v>0.14097942878549802</v>
      </c>
    </row>
    <row r="190" spans="4:20" x14ac:dyDescent="0.25">
      <c r="D190">
        <v>41565</v>
      </c>
      <c r="E190">
        <v>43451</v>
      </c>
      <c r="F190">
        <v>1806052847</v>
      </c>
      <c r="G190">
        <v>1806040815</v>
      </c>
      <c r="H190">
        <v>-12032</v>
      </c>
      <c r="I190">
        <v>-6.6620864268784534E-6</v>
      </c>
      <c r="J190">
        <v>6.6620864268784538E-4</v>
      </c>
      <c r="N190">
        <v>35580</v>
      </c>
      <c r="O190">
        <v>59411</v>
      </c>
      <c r="P190">
        <v>2113842355</v>
      </c>
      <c r="Q190">
        <v>2113843380</v>
      </c>
      <c r="R190">
        <v>1025</v>
      </c>
      <c r="S190">
        <v>4.848987440119618E-7</v>
      </c>
      <c r="T190">
        <v>4.848987440119618E-5</v>
      </c>
    </row>
    <row r="191" spans="4:20" x14ac:dyDescent="0.25">
      <c r="D191">
        <v>23044</v>
      </c>
      <c r="E191">
        <v>42611</v>
      </c>
      <c r="F191">
        <v>981489851</v>
      </c>
      <c r="G191">
        <v>981927884</v>
      </c>
      <c r="H191">
        <v>438033</v>
      </c>
      <c r="I191">
        <v>4.4609487838925653E-4</v>
      </c>
      <c r="J191">
        <v>4.4609487838925654E-2</v>
      </c>
      <c r="N191">
        <v>36172</v>
      </c>
      <c r="O191">
        <v>12054</v>
      </c>
      <c r="P191">
        <v>436026723</v>
      </c>
      <c r="Q191">
        <v>436017288</v>
      </c>
      <c r="R191">
        <v>-9435</v>
      </c>
      <c r="S191">
        <v>-2.1639050238760259E-5</v>
      </c>
      <c r="T191">
        <v>2.163905023876026E-3</v>
      </c>
    </row>
    <row r="192" spans="4:20" x14ac:dyDescent="0.25">
      <c r="D192">
        <v>33084</v>
      </c>
      <c r="E192">
        <v>10767</v>
      </c>
      <c r="F192">
        <v>356209027</v>
      </c>
      <c r="G192">
        <v>356215428</v>
      </c>
      <c r="H192">
        <v>6401</v>
      </c>
      <c r="I192">
        <v>1.7969463130608706E-5</v>
      </c>
      <c r="J192">
        <v>1.7969463130608706E-3</v>
      </c>
      <c r="N192">
        <v>13467</v>
      </c>
      <c r="O192">
        <v>18805</v>
      </c>
      <c r="P192">
        <v>253691415</v>
      </c>
      <c r="Q192">
        <v>253246935</v>
      </c>
      <c r="R192">
        <v>-444480</v>
      </c>
      <c r="S192">
        <v>-1.7551248942065181E-3</v>
      </c>
      <c r="T192">
        <v>0.17551248942065181</v>
      </c>
    </row>
    <row r="193" spans="4:20" x14ac:dyDescent="0.25">
      <c r="D193">
        <v>2812</v>
      </c>
      <c r="E193">
        <v>26643</v>
      </c>
      <c r="F193">
        <v>74976179</v>
      </c>
      <c r="G193">
        <v>74920116</v>
      </c>
      <c r="H193">
        <v>-56063</v>
      </c>
      <c r="I193">
        <v>-7.4830369990350784E-4</v>
      </c>
      <c r="J193">
        <v>7.4830369990350781E-2</v>
      </c>
      <c r="N193">
        <v>61573</v>
      </c>
      <c r="O193">
        <v>29925</v>
      </c>
      <c r="P193">
        <v>1842585417</v>
      </c>
      <c r="Q193">
        <v>1842572025</v>
      </c>
      <c r="R193">
        <v>-13392</v>
      </c>
      <c r="S193">
        <v>-7.2681012293128677E-6</v>
      </c>
      <c r="T193">
        <v>7.2681012293128672E-4</v>
      </c>
    </row>
    <row r="194" spans="4:20" x14ac:dyDescent="0.25">
      <c r="D194">
        <v>3404</v>
      </c>
      <c r="E194">
        <v>44821</v>
      </c>
      <c r="F194">
        <v>152549948</v>
      </c>
      <c r="G194">
        <v>152570684</v>
      </c>
      <c r="H194">
        <v>20736</v>
      </c>
      <c r="I194">
        <v>1.3591077562449678E-4</v>
      </c>
      <c r="J194">
        <v>1.3591077562449677E-2</v>
      </c>
      <c r="N194">
        <v>25638</v>
      </c>
      <c r="O194">
        <v>17801</v>
      </c>
      <c r="P194">
        <v>456836138</v>
      </c>
      <c r="Q194">
        <v>456382038</v>
      </c>
      <c r="R194">
        <v>-454100</v>
      </c>
      <c r="S194">
        <v>-9.9499971994953932E-4</v>
      </c>
      <c r="T194">
        <v>9.9499971994953931E-2</v>
      </c>
    </row>
    <row r="195" spans="4:20" x14ac:dyDescent="0.25">
      <c r="D195">
        <v>46235</v>
      </c>
      <c r="E195">
        <v>51572</v>
      </c>
      <c r="F195">
        <v>2384649852</v>
      </c>
      <c r="G195">
        <v>2384431420</v>
      </c>
      <c r="H195">
        <v>-218432</v>
      </c>
      <c r="I195">
        <v>-9.160758332902692E-5</v>
      </c>
      <c r="J195">
        <v>9.1607583329026913E-3</v>
      </c>
      <c r="N195">
        <v>51707</v>
      </c>
      <c r="O195">
        <v>4531</v>
      </c>
      <c r="P195">
        <v>250979713</v>
      </c>
      <c r="Q195">
        <v>234284417</v>
      </c>
      <c r="R195">
        <v>-16695296</v>
      </c>
      <c r="S195">
        <v>-7.1260804341075748E-2</v>
      </c>
      <c r="T195">
        <v>7.1260804341075747</v>
      </c>
    </row>
    <row r="196" spans="4:20" x14ac:dyDescent="0.25">
      <c r="D196">
        <v>28805</v>
      </c>
      <c r="E196">
        <v>62692</v>
      </c>
      <c r="F196">
        <v>1805773508</v>
      </c>
      <c r="G196">
        <v>1805843060</v>
      </c>
      <c r="H196">
        <v>69552</v>
      </c>
      <c r="I196">
        <v>3.8514974828432763E-5</v>
      </c>
      <c r="J196">
        <v>3.8514974828432764E-3</v>
      </c>
      <c r="N196">
        <v>15543</v>
      </c>
      <c r="O196">
        <v>43366</v>
      </c>
      <c r="P196">
        <v>673920693</v>
      </c>
      <c r="Q196">
        <v>674037738</v>
      </c>
      <c r="R196">
        <v>117045</v>
      </c>
      <c r="S196">
        <v>1.7364754731284793E-4</v>
      </c>
      <c r="T196">
        <v>1.7364754731284793E-2</v>
      </c>
    </row>
    <row r="197" spans="4:20" x14ac:dyDescent="0.25">
      <c r="D197">
        <v>58406</v>
      </c>
      <c r="E197">
        <v>50568</v>
      </c>
      <c r="F197">
        <v>2952951556</v>
      </c>
      <c r="G197">
        <v>2953474608</v>
      </c>
      <c r="H197">
        <v>523052</v>
      </c>
      <c r="I197">
        <v>1.7709717177971418E-4</v>
      </c>
      <c r="J197">
        <v>1.7709717177971419E-2</v>
      </c>
      <c r="N197">
        <v>32911</v>
      </c>
      <c r="O197">
        <v>2175</v>
      </c>
      <c r="P197">
        <v>72056625</v>
      </c>
      <c r="Q197">
        <v>71581425</v>
      </c>
      <c r="R197">
        <v>-475200</v>
      </c>
      <c r="S197">
        <v>-6.6385937413232553E-3</v>
      </c>
      <c r="T197">
        <v>0.66385937413232554</v>
      </c>
    </row>
    <row r="198" spans="4:20" x14ac:dyDescent="0.25">
      <c r="D198">
        <v>18939</v>
      </c>
      <c r="E198">
        <v>37298</v>
      </c>
      <c r="F198">
        <v>706307201</v>
      </c>
      <c r="G198">
        <v>706386822</v>
      </c>
      <c r="H198">
        <v>79621</v>
      </c>
      <c r="I198">
        <v>1.1271586264105023E-4</v>
      </c>
      <c r="J198">
        <v>1.1271586264105023E-2</v>
      </c>
      <c r="N198">
        <v>52678</v>
      </c>
      <c r="O198">
        <v>4669</v>
      </c>
      <c r="P198">
        <v>245954602</v>
      </c>
      <c r="Q198">
        <v>245953582</v>
      </c>
      <c r="R198">
        <v>-1020</v>
      </c>
      <c r="S198">
        <v>-4.1471239886231865E-6</v>
      </c>
      <c r="T198">
        <v>4.1471239886231863E-4</v>
      </c>
    </row>
    <row r="199" spans="4:20" x14ac:dyDescent="0.25">
      <c r="D199">
        <v>48310</v>
      </c>
      <c r="E199">
        <v>10598</v>
      </c>
      <c r="F199">
        <v>512022385</v>
      </c>
      <c r="G199">
        <v>511989380</v>
      </c>
      <c r="H199">
        <v>-33005</v>
      </c>
      <c r="I199">
        <v>-6.4464227754099121E-5</v>
      </c>
      <c r="J199">
        <v>6.4464227754099119E-3</v>
      </c>
      <c r="N199">
        <v>54499</v>
      </c>
      <c r="O199">
        <v>15218</v>
      </c>
      <c r="P199">
        <v>828899897</v>
      </c>
      <c r="Q199">
        <v>829365782</v>
      </c>
      <c r="R199">
        <v>465885</v>
      </c>
      <c r="S199">
        <v>5.6173646189806273E-4</v>
      </c>
      <c r="T199">
        <v>5.6173646189806276E-2</v>
      </c>
    </row>
    <row r="200" spans="4:20" x14ac:dyDescent="0.25">
      <c r="D200">
        <v>19911</v>
      </c>
      <c r="E200">
        <v>37436</v>
      </c>
      <c r="F200">
        <v>745504676</v>
      </c>
      <c r="G200">
        <v>745388196</v>
      </c>
      <c r="H200">
        <v>-116480</v>
      </c>
      <c r="I200">
        <v>-1.5626756718857405E-4</v>
      </c>
      <c r="J200">
        <v>1.5626756718857406E-2</v>
      </c>
      <c r="N200">
        <v>60309</v>
      </c>
      <c r="O200">
        <v>26615</v>
      </c>
      <c r="P200">
        <v>1621856879</v>
      </c>
      <c r="Q200">
        <v>1605124035</v>
      </c>
      <c r="R200">
        <v>-16732844</v>
      </c>
      <c r="S200">
        <v>-1.0424642354819639E-2</v>
      </c>
      <c r="T200">
        <v>1.0424642354819638</v>
      </c>
    </row>
    <row r="201" spans="4:20" x14ac:dyDescent="0.25">
      <c r="D201">
        <v>21731</v>
      </c>
      <c r="E201">
        <v>47985</v>
      </c>
      <c r="F201">
        <v>1042432115</v>
      </c>
      <c r="G201">
        <v>1042762035</v>
      </c>
      <c r="H201">
        <v>329920</v>
      </c>
      <c r="I201">
        <v>3.1639049843236764E-4</v>
      </c>
      <c r="J201">
        <v>3.1639049843236768E-2</v>
      </c>
      <c r="N201">
        <v>34347</v>
      </c>
      <c r="O201">
        <v>22199</v>
      </c>
      <c r="P201">
        <v>762447633</v>
      </c>
      <c r="Q201">
        <v>762469053</v>
      </c>
      <c r="R201">
        <v>21420</v>
      </c>
      <c r="S201">
        <v>2.809294346533957E-5</v>
      </c>
      <c r="T201">
        <v>2.8092943465339569E-3</v>
      </c>
    </row>
    <row r="202" spans="4:20" x14ac:dyDescent="0.25">
      <c r="D202">
        <v>27542</v>
      </c>
      <c r="E202">
        <v>59382</v>
      </c>
      <c r="F202">
        <v>1635578321</v>
      </c>
      <c r="G202">
        <v>1635499044</v>
      </c>
      <c r="H202">
        <v>-79277</v>
      </c>
      <c r="I202">
        <v>-4.8472666670663003E-5</v>
      </c>
      <c r="J202">
        <v>4.8472666670663E-3</v>
      </c>
      <c r="N202">
        <v>18626</v>
      </c>
      <c r="O202">
        <v>28667</v>
      </c>
      <c r="P202">
        <v>550497841</v>
      </c>
      <c r="Q202">
        <v>533951542</v>
      </c>
      <c r="R202">
        <v>-16546299</v>
      </c>
      <c r="S202">
        <v>-3.0988390703064961E-2</v>
      </c>
      <c r="T202">
        <v>3.0988390703064961</v>
      </c>
    </row>
    <row r="203" spans="4:20" x14ac:dyDescent="0.25">
      <c r="D203">
        <v>1580</v>
      </c>
      <c r="E203">
        <v>54966</v>
      </c>
      <c r="F203">
        <v>86819635</v>
      </c>
      <c r="G203">
        <v>86846280</v>
      </c>
      <c r="H203">
        <v>26645</v>
      </c>
      <c r="I203">
        <v>3.068064630977861E-4</v>
      </c>
      <c r="J203">
        <v>3.0680646309778611E-2</v>
      </c>
      <c r="N203">
        <v>34018</v>
      </c>
      <c r="O203">
        <v>7689</v>
      </c>
      <c r="P203">
        <v>261511798</v>
      </c>
      <c r="Q203">
        <v>261564402</v>
      </c>
      <c r="R203">
        <v>52604</v>
      </c>
      <c r="S203">
        <v>2.0111299396161715E-4</v>
      </c>
      <c r="T203">
        <v>2.0111299396161714E-2</v>
      </c>
    </row>
    <row r="204" spans="4:20" x14ac:dyDescent="0.25">
      <c r="D204">
        <v>51394</v>
      </c>
      <c r="E204">
        <v>61434</v>
      </c>
      <c r="F204">
        <v>3123780977</v>
      </c>
      <c r="G204">
        <v>3157338996</v>
      </c>
      <c r="H204">
        <v>33558019</v>
      </c>
      <c r="I204">
        <v>1.0628576482447499E-2</v>
      </c>
      <c r="J204">
        <v>1.06285764824475</v>
      </c>
      <c r="N204">
        <v>11749</v>
      </c>
      <c r="O204">
        <v>12552</v>
      </c>
      <c r="P204">
        <v>147518396</v>
      </c>
      <c r="Q204">
        <v>147473448</v>
      </c>
      <c r="R204">
        <v>-44948</v>
      </c>
      <c r="S204">
        <v>-3.0478706919499164E-4</v>
      </c>
      <c r="T204">
        <v>3.0478706919499162E-2</v>
      </c>
    </row>
    <row r="205" spans="4:20" x14ac:dyDescent="0.25">
      <c r="D205">
        <v>1250</v>
      </c>
      <c r="E205">
        <v>40457</v>
      </c>
      <c r="F205">
        <v>50181238</v>
      </c>
      <c r="G205">
        <v>50571250</v>
      </c>
      <c r="H205">
        <v>390012</v>
      </c>
      <c r="I205">
        <v>7.7121289270089231E-3</v>
      </c>
      <c r="J205">
        <v>0.77121289270089233</v>
      </c>
      <c r="N205">
        <v>3591</v>
      </c>
      <c r="O205">
        <v>8862</v>
      </c>
      <c r="P205">
        <v>31735977</v>
      </c>
      <c r="Q205">
        <v>31823442</v>
      </c>
      <c r="R205">
        <v>87465</v>
      </c>
      <c r="S205">
        <v>2.7484456269689494E-3</v>
      </c>
      <c r="T205">
        <v>0.27484456269689495</v>
      </c>
    </row>
    <row r="206" spans="4:20" x14ac:dyDescent="0.25">
      <c r="D206">
        <v>44517</v>
      </c>
      <c r="E206">
        <v>45320</v>
      </c>
      <c r="F206">
        <v>2017490876</v>
      </c>
      <c r="G206">
        <v>2017510440</v>
      </c>
      <c r="H206">
        <v>19564</v>
      </c>
      <c r="I206">
        <v>9.6970997582545343E-6</v>
      </c>
      <c r="J206">
        <v>9.6970997582545345E-4</v>
      </c>
      <c r="N206">
        <v>923</v>
      </c>
      <c r="O206">
        <v>7852</v>
      </c>
      <c r="P206">
        <v>7237412</v>
      </c>
      <c r="Q206">
        <v>7247396</v>
      </c>
      <c r="R206">
        <v>9984</v>
      </c>
      <c r="S206">
        <v>1.3775982435622394E-3</v>
      </c>
      <c r="T206">
        <v>0.13775982435622394</v>
      </c>
    </row>
    <row r="207" spans="4:20" x14ac:dyDescent="0.25">
      <c r="D207">
        <v>36359</v>
      </c>
      <c r="E207">
        <v>41630</v>
      </c>
      <c r="F207">
        <v>1513814953</v>
      </c>
      <c r="G207">
        <v>1513625170</v>
      </c>
      <c r="H207">
        <v>-189783</v>
      </c>
      <c r="I207">
        <v>-1.2538308939458241E-4</v>
      </c>
      <c r="J207">
        <v>1.2538308939458242E-2</v>
      </c>
      <c r="N207">
        <v>44795</v>
      </c>
      <c r="O207">
        <v>22208</v>
      </c>
      <c r="P207">
        <v>1011536704</v>
      </c>
      <c r="Q207">
        <v>994807360</v>
      </c>
      <c r="R207">
        <v>-16729344</v>
      </c>
      <c r="S207">
        <v>-1.6816666897197061E-2</v>
      </c>
      <c r="T207">
        <v>1.6816666897197061</v>
      </c>
    </row>
    <row r="208" spans="4:20" x14ac:dyDescent="0.25">
      <c r="D208">
        <v>33690</v>
      </c>
      <c r="E208">
        <v>40619</v>
      </c>
      <c r="F208">
        <v>1368763529</v>
      </c>
      <c r="G208">
        <v>1368454110</v>
      </c>
      <c r="H208">
        <v>-309419</v>
      </c>
      <c r="I208">
        <v>-2.2610842244465181E-4</v>
      </c>
      <c r="J208">
        <v>2.261084224446518E-2</v>
      </c>
      <c r="N208">
        <v>39605</v>
      </c>
      <c r="O208">
        <v>17470</v>
      </c>
      <c r="P208">
        <v>692151755</v>
      </c>
      <c r="Q208">
        <v>691899350</v>
      </c>
      <c r="R208">
        <v>-252405</v>
      </c>
      <c r="S208">
        <v>-3.6480016927317537E-4</v>
      </c>
      <c r="T208">
        <v>3.6480016927317539E-2</v>
      </c>
    </row>
    <row r="209" spans="4:20" x14ac:dyDescent="0.25">
      <c r="D209">
        <v>12027</v>
      </c>
      <c r="E209">
        <v>54975</v>
      </c>
      <c r="F209">
        <v>661171525</v>
      </c>
      <c r="G209">
        <v>661184325</v>
      </c>
      <c r="H209">
        <v>12800</v>
      </c>
      <c r="I209">
        <v>1.9359200628357303E-5</v>
      </c>
      <c r="J209">
        <v>1.9359200628357304E-3</v>
      </c>
      <c r="N209">
        <v>3475</v>
      </c>
      <c r="O209">
        <v>60842</v>
      </c>
      <c r="P209">
        <v>213010097</v>
      </c>
      <c r="Q209">
        <v>211425950</v>
      </c>
      <c r="R209">
        <v>-1584147</v>
      </c>
      <c r="S209">
        <v>-7.4926800612696784E-3</v>
      </c>
      <c r="T209">
        <v>0.74926800612696787</v>
      </c>
    </row>
    <row r="210" spans="4:20" x14ac:dyDescent="0.25">
      <c r="D210">
        <v>6838</v>
      </c>
      <c r="E210">
        <v>50237</v>
      </c>
      <c r="F210">
        <v>343503194</v>
      </c>
      <c r="G210">
        <v>343520606</v>
      </c>
      <c r="H210">
        <v>17412</v>
      </c>
      <c r="I210">
        <v>5.0686915707175948E-5</v>
      </c>
      <c r="J210">
        <v>5.0686915707175949E-3</v>
      </c>
      <c r="N210">
        <v>57361</v>
      </c>
      <c r="O210">
        <v>223</v>
      </c>
      <c r="P210">
        <v>12922303</v>
      </c>
      <c r="Q210">
        <v>12791503</v>
      </c>
      <c r="R210">
        <v>-130800</v>
      </c>
      <c r="S210">
        <v>-1.0225537999717468E-2</v>
      </c>
      <c r="T210">
        <v>1.0225537999717469</v>
      </c>
    </row>
    <row r="211" spans="4:20" x14ac:dyDescent="0.25">
      <c r="D211">
        <v>36243</v>
      </c>
      <c r="E211">
        <v>28075</v>
      </c>
      <c r="F211">
        <v>1017210929</v>
      </c>
      <c r="G211">
        <v>1017522225</v>
      </c>
      <c r="H211">
        <v>311296</v>
      </c>
      <c r="I211">
        <v>3.0593533227247198E-4</v>
      </c>
      <c r="J211">
        <v>3.0593533227247199E-2</v>
      </c>
      <c r="N211">
        <v>61810</v>
      </c>
      <c r="O211">
        <v>48142</v>
      </c>
      <c r="P211">
        <v>2992430637</v>
      </c>
      <c r="Q211">
        <v>2975657020</v>
      </c>
      <c r="R211">
        <v>-16773617</v>
      </c>
      <c r="S211">
        <v>-5.6369456853599346E-3</v>
      </c>
      <c r="T211">
        <v>0.56369456853599342</v>
      </c>
    </row>
    <row r="212" spans="4:20" x14ac:dyDescent="0.25">
      <c r="D212">
        <v>24594</v>
      </c>
      <c r="E212">
        <v>32990</v>
      </c>
      <c r="F212">
        <v>811740493</v>
      </c>
      <c r="G212">
        <v>811356060</v>
      </c>
      <c r="H212">
        <v>-384433</v>
      </c>
      <c r="I212">
        <v>-4.738154047928107E-4</v>
      </c>
      <c r="J212">
        <v>4.7381540479281073E-2</v>
      </c>
      <c r="N212">
        <v>23754</v>
      </c>
      <c r="O212">
        <v>61305</v>
      </c>
      <c r="P212">
        <v>1456787230</v>
      </c>
      <c r="Q212">
        <v>1456238970</v>
      </c>
      <c r="R212">
        <v>-548260</v>
      </c>
      <c r="S212">
        <v>-3.7649040528011692E-4</v>
      </c>
      <c r="T212">
        <v>3.7649040528011692E-2</v>
      </c>
    </row>
    <row r="213" spans="4:20" x14ac:dyDescent="0.25">
      <c r="D213">
        <v>29042</v>
      </c>
      <c r="E213">
        <v>15375</v>
      </c>
      <c r="F213">
        <v>446519725</v>
      </c>
      <c r="G213">
        <v>446520750</v>
      </c>
      <c r="H213">
        <v>1025</v>
      </c>
      <c r="I213">
        <v>2.2955260197874344E-6</v>
      </c>
      <c r="J213">
        <v>2.2955260197874344E-4</v>
      </c>
      <c r="N213">
        <v>54610</v>
      </c>
      <c r="O213">
        <v>46792</v>
      </c>
      <c r="P213">
        <v>2572490516</v>
      </c>
      <c r="Q213">
        <v>2555311120</v>
      </c>
      <c r="R213">
        <v>-17179396</v>
      </c>
      <c r="S213">
        <v>-6.7230153954795143E-3</v>
      </c>
      <c r="T213">
        <v>0.67230153954795147</v>
      </c>
    </row>
    <row r="214" spans="4:20" x14ac:dyDescent="0.25">
      <c r="D214">
        <v>56522</v>
      </c>
      <c r="E214">
        <v>28537</v>
      </c>
      <c r="F214">
        <v>1612368414</v>
      </c>
      <c r="G214">
        <v>1612968314</v>
      </c>
      <c r="H214">
        <v>599900</v>
      </c>
      <c r="I214">
        <v>3.7192299116670682E-4</v>
      </c>
      <c r="J214">
        <v>3.7192299116670685E-2</v>
      </c>
      <c r="N214">
        <v>48940</v>
      </c>
      <c r="O214">
        <v>5421</v>
      </c>
      <c r="P214">
        <v>265303464</v>
      </c>
      <c r="Q214">
        <v>265303740</v>
      </c>
      <c r="R214">
        <v>276</v>
      </c>
      <c r="S214">
        <v>1.0403170343546607E-6</v>
      </c>
      <c r="T214">
        <v>1.0403170343546607E-4</v>
      </c>
    </row>
    <row r="215" spans="4:20" x14ac:dyDescent="0.25">
      <c r="D215">
        <v>21842</v>
      </c>
      <c r="E215">
        <v>14024</v>
      </c>
      <c r="F215">
        <v>306315540</v>
      </c>
      <c r="G215">
        <v>306312208</v>
      </c>
      <c r="H215">
        <v>-3332</v>
      </c>
      <c r="I215">
        <v>-1.0877790414412735E-5</v>
      </c>
      <c r="J215">
        <v>1.0877790414412735E-3</v>
      </c>
      <c r="N215">
        <v>11844</v>
      </c>
      <c r="O215">
        <v>25888</v>
      </c>
      <c r="P215">
        <v>306359472</v>
      </c>
      <c r="Q215">
        <v>306617472</v>
      </c>
      <c r="R215">
        <v>258000</v>
      </c>
      <c r="S215">
        <v>8.4143932932823865E-4</v>
      </c>
      <c r="T215">
        <v>8.4143932932823864E-2</v>
      </c>
    </row>
    <row r="216" spans="4:20" x14ac:dyDescent="0.25">
      <c r="D216">
        <v>16173</v>
      </c>
      <c r="E216">
        <v>38188</v>
      </c>
      <c r="F216">
        <v>617303228</v>
      </c>
      <c r="G216">
        <v>617614524</v>
      </c>
      <c r="H216">
        <v>311296</v>
      </c>
      <c r="I216">
        <v>5.0402959759411354E-4</v>
      </c>
      <c r="J216">
        <v>5.040295975941135E-2</v>
      </c>
      <c r="N216">
        <v>20049</v>
      </c>
      <c r="O216">
        <v>31789</v>
      </c>
      <c r="P216">
        <v>637369405</v>
      </c>
      <c r="Q216">
        <v>637337661</v>
      </c>
      <c r="R216">
        <v>-31744</v>
      </c>
      <c r="S216">
        <v>-4.9807193176365582E-5</v>
      </c>
      <c r="T216">
        <v>4.9807193176365583E-3</v>
      </c>
    </row>
    <row r="217" spans="4:20" x14ac:dyDescent="0.25">
      <c r="D217">
        <v>44612</v>
      </c>
      <c r="E217">
        <v>58656</v>
      </c>
      <c r="F217">
        <v>2616695984</v>
      </c>
      <c r="G217">
        <v>2616761472</v>
      </c>
      <c r="H217">
        <v>65488</v>
      </c>
      <c r="I217">
        <v>2.5026354408201866E-5</v>
      </c>
      <c r="J217">
        <v>2.5026354408201868E-3</v>
      </c>
      <c r="N217">
        <v>3716</v>
      </c>
      <c r="O217">
        <v>41797</v>
      </c>
      <c r="P217">
        <v>155330964</v>
      </c>
      <c r="Q217">
        <v>155317652</v>
      </c>
      <c r="R217">
        <v>-13312</v>
      </c>
      <c r="S217">
        <v>-8.5708223299692945E-5</v>
      </c>
      <c r="T217">
        <v>8.5708223299692937E-3</v>
      </c>
    </row>
    <row r="218" spans="4:20" x14ac:dyDescent="0.25">
      <c r="D218">
        <v>52816</v>
      </c>
      <c r="E218">
        <v>64556</v>
      </c>
      <c r="F218">
        <v>3409583532</v>
      </c>
      <c r="G218">
        <v>3409589696</v>
      </c>
      <c r="H218">
        <v>6164</v>
      </c>
      <c r="I218">
        <v>1.8078421597857855E-6</v>
      </c>
      <c r="J218">
        <v>1.8078421597857855E-4</v>
      </c>
      <c r="N218">
        <v>61333</v>
      </c>
      <c r="O218">
        <v>53376</v>
      </c>
      <c r="P218">
        <v>3290144704</v>
      </c>
      <c r="Q218">
        <v>3273710208</v>
      </c>
      <c r="R218">
        <v>-16434496</v>
      </c>
      <c r="S218">
        <v>-5.0201437988734764E-3</v>
      </c>
      <c r="T218">
        <v>0.50201437988734765</v>
      </c>
    </row>
    <row r="219" spans="4:20" x14ac:dyDescent="0.25">
      <c r="D219">
        <v>36484</v>
      </c>
      <c r="E219">
        <v>9029</v>
      </c>
      <c r="F219">
        <v>329426068</v>
      </c>
      <c r="G219">
        <v>329414036</v>
      </c>
      <c r="H219">
        <v>-12032</v>
      </c>
      <c r="I219">
        <v>-3.6525462442650742E-5</v>
      </c>
      <c r="J219">
        <v>3.6525462442650743E-3</v>
      </c>
      <c r="N219">
        <v>49411</v>
      </c>
      <c r="O219">
        <v>36140</v>
      </c>
      <c r="P219">
        <v>1785700228</v>
      </c>
      <c r="Q219">
        <v>1785713540</v>
      </c>
      <c r="R219">
        <v>13312</v>
      </c>
      <c r="S219">
        <v>7.4547231130923718E-6</v>
      </c>
      <c r="T219">
        <v>7.4547231130923713E-4</v>
      </c>
    </row>
    <row r="220" spans="4:20" x14ac:dyDescent="0.25">
      <c r="D220">
        <v>28565</v>
      </c>
      <c r="E220">
        <v>20609</v>
      </c>
      <c r="F220">
        <v>588418901</v>
      </c>
      <c r="G220">
        <v>588696085</v>
      </c>
      <c r="H220">
        <v>277184</v>
      </c>
      <c r="I220">
        <v>4.7084396696811732E-4</v>
      </c>
      <c r="J220">
        <v>4.7084396696811734E-2</v>
      </c>
      <c r="N220">
        <v>15602</v>
      </c>
      <c r="O220">
        <v>36249</v>
      </c>
      <c r="P220">
        <v>582407302</v>
      </c>
      <c r="Q220">
        <v>565556898</v>
      </c>
      <c r="R220">
        <v>-16850404</v>
      </c>
      <c r="S220">
        <v>-2.9794356782825413E-2</v>
      </c>
      <c r="T220">
        <v>2.9794356782825413</v>
      </c>
    </row>
    <row r="221" spans="4:20" x14ac:dyDescent="0.25">
      <c r="D221">
        <v>16643</v>
      </c>
      <c r="E221">
        <v>3373</v>
      </c>
      <c r="F221">
        <v>56136839</v>
      </c>
      <c r="G221">
        <v>56136839</v>
      </c>
      <c r="H221">
        <v>0</v>
      </c>
      <c r="I221">
        <v>0</v>
      </c>
      <c r="J221">
        <v>0</v>
      </c>
      <c r="N221">
        <v>41005</v>
      </c>
      <c r="O221">
        <v>50596</v>
      </c>
      <c r="P221">
        <v>2074566820</v>
      </c>
      <c r="Q221">
        <v>2074688980</v>
      </c>
      <c r="R221">
        <v>122160</v>
      </c>
      <c r="S221">
        <v>5.8881114797264699E-5</v>
      </c>
      <c r="T221">
        <v>5.88811147972647E-3</v>
      </c>
    </row>
    <row r="222" spans="4:20" x14ac:dyDescent="0.25">
      <c r="D222">
        <v>48369</v>
      </c>
      <c r="E222">
        <v>3482</v>
      </c>
      <c r="F222">
        <v>168352283</v>
      </c>
      <c r="G222">
        <v>168420858</v>
      </c>
      <c r="H222">
        <v>68575</v>
      </c>
      <c r="I222">
        <v>4.0716453302951349E-4</v>
      </c>
      <c r="J222">
        <v>4.0716453302951351E-2</v>
      </c>
      <c r="N222">
        <v>51294</v>
      </c>
      <c r="O222">
        <v>64835</v>
      </c>
      <c r="P222">
        <v>3342423961</v>
      </c>
      <c r="Q222">
        <v>3325646490</v>
      </c>
      <c r="R222">
        <v>-16777471</v>
      </c>
      <c r="S222">
        <v>-5.0448750492419299E-3</v>
      </c>
      <c r="T222">
        <v>0.50448750492419303</v>
      </c>
    </row>
    <row r="223" spans="4:20" x14ac:dyDescent="0.25">
      <c r="D223">
        <v>8238</v>
      </c>
      <c r="E223">
        <v>17828</v>
      </c>
      <c r="F223">
        <v>146715144</v>
      </c>
      <c r="G223">
        <v>146867064</v>
      </c>
      <c r="H223">
        <v>151920</v>
      </c>
      <c r="I223">
        <v>1.0344048274839892E-3</v>
      </c>
      <c r="J223">
        <v>0.10344048274839891</v>
      </c>
      <c r="N223">
        <v>22035</v>
      </c>
      <c r="O223">
        <v>30907</v>
      </c>
      <c r="P223">
        <v>681035745</v>
      </c>
      <c r="Q223">
        <v>681035745</v>
      </c>
      <c r="R223">
        <v>0</v>
      </c>
      <c r="S223">
        <v>0</v>
      </c>
      <c r="T223">
        <v>0</v>
      </c>
    </row>
    <row r="224" spans="4:20" x14ac:dyDescent="0.25">
      <c r="D224">
        <v>18526</v>
      </c>
      <c r="E224">
        <v>32067</v>
      </c>
      <c r="F224">
        <v>593580441</v>
      </c>
      <c r="G224">
        <v>594073242</v>
      </c>
      <c r="H224">
        <v>492801</v>
      </c>
      <c r="I224">
        <v>8.2952902968822819E-4</v>
      </c>
      <c r="J224">
        <v>8.2952902968822823E-2</v>
      </c>
      <c r="N224">
        <v>27713</v>
      </c>
      <c r="O224">
        <v>59869</v>
      </c>
      <c r="P224">
        <v>1660413453</v>
      </c>
      <c r="Q224">
        <v>1659149597</v>
      </c>
      <c r="R224">
        <v>-1263856</v>
      </c>
      <c r="S224">
        <v>-7.6174927341407181E-4</v>
      </c>
      <c r="T224">
        <v>7.6174927341407184E-2</v>
      </c>
    </row>
    <row r="225" spans="4:20" x14ac:dyDescent="0.25">
      <c r="D225">
        <v>54802</v>
      </c>
      <c r="E225">
        <v>63674</v>
      </c>
      <c r="F225">
        <v>3489467873</v>
      </c>
      <c r="G225">
        <v>3489462548</v>
      </c>
      <c r="H225">
        <v>-5325</v>
      </c>
      <c r="I225">
        <v>-1.5260229696553258E-6</v>
      </c>
      <c r="J225">
        <v>1.5260229696553257E-4</v>
      </c>
      <c r="N225">
        <v>3461</v>
      </c>
      <c r="O225">
        <v>37961</v>
      </c>
      <c r="P225">
        <v>131286785</v>
      </c>
      <c r="Q225">
        <v>131383021</v>
      </c>
      <c r="R225">
        <v>96236</v>
      </c>
      <c r="S225">
        <v>7.3248429871314953E-4</v>
      </c>
      <c r="T225">
        <v>7.3248429871314955E-2</v>
      </c>
    </row>
    <row r="226" spans="4:20" x14ac:dyDescent="0.25">
      <c r="D226">
        <v>60481</v>
      </c>
      <c r="E226">
        <v>27102</v>
      </c>
      <c r="F226">
        <v>1639200847</v>
      </c>
      <c r="G226">
        <v>1639156062</v>
      </c>
      <c r="H226">
        <v>-44785</v>
      </c>
      <c r="I226">
        <v>-2.7321986623626322E-5</v>
      </c>
      <c r="J226">
        <v>2.7321986623626321E-3</v>
      </c>
      <c r="N226">
        <v>34341</v>
      </c>
      <c r="O226">
        <v>61785</v>
      </c>
      <c r="P226">
        <v>2121670689</v>
      </c>
      <c r="Q226">
        <v>2121758685</v>
      </c>
      <c r="R226">
        <v>87996</v>
      </c>
      <c r="S226">
        <v>4.1473142361615925E-5</v>
      </c>
      <c r="T226">
        <v>4.1473142361615929E-3</v>
      </c>
    </row>
    <row r="227" spans="4:20" x14ac:dyDescent="0.25">
      <c r="D227">
        <v>36229</v>
      </c>
      <c r="E227">
        <v>5193</v>
      </c>
      <c r="F227">
        <v>188150529</v>
      </c>
      <c r="G227">
        <v>188137197</v>
      </c>
      <c r="H227">
        <v>-13332</v>
      </c>
      <c r="I227">
        <v>-7.086317970390512E-5</v>
      </c>
      <c r="J227">
        <v>7.0863179703905118E-3</v>
      </c>
      <c r="N227">
        <v>30529</v>
      </c>
      <c r="O227">
        <v>17600</v>
      </c>
      <c r="P227">
        <v>537310400</v>
      </c>
      <c r="Q227">
        <v>537310400</v>
      </c>
      <c r="R227">
        <v>0</v>
      </c>
      <c r="S227">
        <v>0</v>
      </c>
      <c r="T227">
        <v>0</v>
      </c>
    </row>
    <row r="228" spans="4:20" x14ac:dyDescent="0.25">
      <c r="D228">
        <v>1573</v>
      </c>
      <c r="E228">
        <v>29017</v>
      </c>
      <c r="F228">
        <v>46066977</v>
      </c>
      <c r="G228">
        <v>45643741</v>
      </c>
      <c r="H228">
        <v>-423236</v>
      </c>
      <c r="I228">
        <v>-9.2725966524084876E-3</v>
      </c>
      <c r="J228">
        <v>0.9272596652408488</v>
      </c>
      <c r="N228">
        <v>15513</v>
      </c>
      <c r="O228">
        <v>45040</v>
      </c>
      <c r="P228">
        <v>714298992</v>
      </c>
      <c r="Q228">
        <v>698705520</v>
      </c>
      <c r="R228">
        <v>-15593472</v>
      </c>
      <c r="S228">
        <v>-2.2317659662972177E-2</v>
      </c>
      <c r="T228">
        <v>2.2317659662972176</v>
      </c>
    </row>
    <row r="229" spans="4:20" x14ac:dyDescent="0.25">
      <c r="D229">
        <v>63296</v>
      </c>
      <c r="E229">
        <v>50368</v>
      </c>
      <c r="F229">
        <v>3188076480</v>
      </c>
      <c r="G229">
        <v>3188092928</v>
      </c>
      <c r="H229">
        <v>16448</v>
      </c>
      <c r="I229">
        <v>5.1591971662878707E-6</v>
      </c>
      <c r="J229">
        <v>5.1591971662878712E-4</v>
      </c>
      <c r="N229">
        <v>40896</v>
      </c>
      <c r="O229">
        <v>36361</v>
      </c>
      <c r="P229">
        <v>1487496636</v>
      </c>
      <c r="Q229">
        <v>1487019456</v>
      </c>
      <c r="R229">
        <v>-477180</v>
      </c>
      <c r="S229">
        <v>-3.2089694460594873E-4</v>
      </c>
      <c r="T229">
        <v>3.208969446059487E-2</v>
      </c>
    </row>
    <row r="230" spans="4:20" x14ac:dyDescent="0.25">
      <c r="D230">
        <v>48280</v>
      </c>
      <c r="E230">
        <v>12273</v>
      </c>
      <c r="F230">
        <v>592531976</v>
      </c>
      <c r="G230">
        <v>592540440</v>
      </c>
      <c r="H230">
        <v>8464</v>
      </c>
      <c r="I230">
        <v>1.4284257121758644E-5</v>
      </c>
      <c r="J230">
        <v>1.4284257121758644E-3</v>
      </c>
      <c r="N230">
        <v>17559</v>
      </c>
      <c r="O230">
        <v>18706</v>
      </c>
      <c r="P230">
        <v>328342197</v>
      </c>
      <c r="Q230">
        <v>328458654</v>
      </c>
      <c r="R230">
        <v>116457</v>
      </c>
      <c r="S230">
        <v>3.5455604101696159E-4</v>
      </c>
      <c r="T230">
        <v>3.545560410169616E-2</v>
      </c>
    </row>
    <row r="231" spans="4:20" x14ac:dyDescent="0.25">
      <c r="D231">
        <v>8128</v>
      </c>
      <c r="E231">
        <v>3593</v>
      </c>
      <c r="F231">
        <v>29235388</v>
      </c>
      <c r="G231">
        <v>29203904</v>
      </c>
      <c r="H231">
        <v>-31484</v>
      </c>
      <c r="I231">
        <v>-1.0780750409260351E-3</v>
      </c>
      <c r="J231">
        <v>0.10780750409260351</v>
      </c>
      <c r="N231">
        <v>53187</v>
      </c>
      <c r="O231">
        <v>43934</v>
      </c>
      <c r="P231">
        <v>2353474797</v>
      </c>
      <c r="Q231">
        <v>2336717658</v>
      </c>
      <c r="R231">
        <v>-16757139</v>
      </c>
      <c r="S231">
        <v>-7.1712296702300176E-3</v>
      </c>
      <c r="T231">
        <v>0.71712296702300171</v>
      </c>
    </row>
    <row r="232" spans="4:20" x14ac:dyDescent="0.25">
      <c r="D232">
        <v>50327</v>
      </c>
      <c r="E232">
        <v>51474</v>
      </c>
      <c r="F232">
        <v>2590556341</v>
      </c>
      <c r="G232">
        <v>2590531998</v>
      </c>
      <c r="H232">
        <v>-24343</v>
      </c>
      <c r="I232">
        <v>-9.3969115296756887E-6</v>
      </c>
      <c r="J232">
        <v>9.3969115296756883E-4</v>
      </c>
      <c r="N232">
        <v>63042</v>
      </c>
      <c r="O232">
        <v>3707</v>
      </c>
      <c r="P232">
        <v>233573937</v>
      </c>
      <c r="Q232">
        <v>233696694</v>
      </c>
      <c r="R232">
        <v>122757</v>
      </c>
      <c r="S232">
        <v>5.2528342570391687E-4</v>
      </c>
      <c r="T232">
        <v>5.2528342570391684E-2</v>
      </c>
    </row>
    <row r="233" spans="4:20" x14ac:dyDescent="0.25">
      <c r="D233">
        <v>20419</v>
      </c>
      <c r="E233">
        <v>11166</v>
      </c>
      <c r="F233">
        <v>228186861</v>
      </c>
      <c r="G233">
        <v>227998554</v>
      </c>
      <c r="H233">
        <v>-188307</v>
      </c>
      <c r="I233">
        <v>-8.2591313276486828E-4</v>
      </c>
      <c r="J233">
        <v>8.2591313276486833E-2</v>
      </c>
      <c r="N233">
        <v>16186</v>
      </c>
      <c r="O233">
        <v>38042</v>
      </c>
      <c r="P233">
        <v>615838585</v>
      </c>
      <c r="Q233">
        <v>615747812</v>
      </c>
      <c r="R233">
        <v>-90773</v>
      </c>
      <c r="S233">
        <v>-1.4741911904674377E-4</v>
      </c>
      <c r="T233">
        <v>1.4741911904674377E-2</v>
      </c>
    </row>
    <row r="234" spans="4:20" x14ac:dyDescent="0.25">
      <c r="D234">
        <v>30274</v>
      </c>
      <c r="E234">
        <v>36474</v>
      </c>
      <c r="F234">
        <v>1104390385</v>
      </c>
      <c r="G234">
        <v>1104213876</v>
      </c>
      <c r="H234">
        <v>-176509</v>
      </c>
      <c r="I234">
        <v>-1.5985037304494079E-4</v>
      </c>
      <c r="J234">
        <v>1.598503730449408E-2</v>
      </c>
      <c r="N234">
        <v>13907</v>
      </c>
      <c r="O234">
        <v>4843</v>
      </c>
      <c r="P234">
        <v>67351601</v>
      </c>
      <c r="Q234">
        <v>67351601</v>
      </c>
      <c r="R234">
        <v>0</v>
      </c>
      <c r="S234">
        <v>0</v>
      </c>
      <c r="T234">
        <v>0</v>
      </c>
    </row>
    <row r="235" spans="4:20" x14ac:dyDescent="0.25">
      <c r="D235">
        <v>48953</v>
      </c>
      <c r="E235">
        <v>5275</v>
      </c>
      <c r="F235">
        <v>258214451</v>
      </c>
      <c r="G235">
        <v>258227075</v>
      </c>
      <c r="H235">
        <v>12624</v>
      </c>
      <c r="I235">
        <v>4.8887205185591013E-5</v>
      </c>
      <c r="J235">
        <v>4.8887205185591011E-3</v>
      </c>
      <c r="N235">
        <v>4495</v>
      </c>
      <c r="O235">
        <v>43520</v>
      </c>
      <c r="P235">
        <v>195592448</v>
      </c>
      <c r="Q235">
        <v>195622400</v>
      </c>
      <c r="R235">
        <v>29952</v>
      </c>
      <c r="S235">
        <v>1.5311130013740757E-4</v>
      </c>
      <c r="T235">
        <v>1.5311130013740756E-2</v>
      </c>
    </row>
    <row r="236" spans="4:20" x14ac:dyDescent="0.25">
      <c r="D236">
        <v>46675</v>
      </c>
      <c r="E236">
        <v>37611</v>
      </c>
      <c r="F236">
        <v>1755804209</v>
      </c>
      <c r="G236">
        <v>1755493425</v>
      </c>
      <c r="H236">
        <v>-310784</v>
      </c>
      <c r="I236">
        <v>-1.7703512617827093E-4</v>
      </c>
      <c r="J236">
        <v>1.7703512617827093E-2</v>
      </c>
      <c r="N236">
        <v>61200</v>
      </c>
      <c r="O236">
        <v>21383</v>
      </c>
      <c r="P236">
        <v>1308415215</v>
      </c>
      <c r="Q236">
        <v>1308639600</v>
      </c>
      <c r="R236">
        <v>224385</v>
      </c>
      <c r="S236">
        <v>1.7146432065788013E-4</v>
      </c>
      <c r="T236">
        <v>1.7146432065788014E-2</v>
      </c>
    </row>
    <row r="237" spans="4:20" x14ac:dyDescent="0.25">
      <c r="D237">
        <v>37262</v>
      </c>
      <c r="E237">
        <v>10752</v>
      </c>
      <c r="F237">
        <v>400639232</v>
      </c>
      <c r="G237">
        <v>400641024</v>
      </c>
      <c r="H237">
        <v>1792</v>
      </c>
      <c r="I237">
        <v>4.4728320183207202E-6</v>
      </c>
      <c r="J237">
        <v>4.4728320183207203E-4</v>
      </c>
      <c r="N237">
        <v>64001</v>
      </c>
      <c r="O237">
        <v>29407</v>
      </c>
      <c r="P237">
        <v>1882081487</v>
      </c>
      <c r="Q237">
        <v>1882077407</v>
      </c>
      <c r="R237">
        <v>-4080</v>
      </c>
      <c r="S237">
        <v>-2.1678173197474656E-6</v>
      </c>
      <c r="T237">
        <v>2.1678173197474656E-4</v>
      </c>
    </row>
    <row r="238" spans="4:20" x14ac:dyDescent="0.25">
      <c r="D238">
        <v>28432</v>
      </c>
      <c r="E238">
        <v>54151</v>
      </c>
      <c r="F238">
        <v>1539344367</v>
      </c>
      <c r="G238">
        <v>1539621232</v>
      </c>
      <c r="H238">
        <v>276865</v>
      </c>
      <c r="I238">
        <v>1.7982669649232273E-4</v>
      </c>
      <c r="J238">
        <v>1.7982669649232272E-2</v>
      </c>
      <c r="N238">
        <v>64298</v>
      </c>
      <c r="O238">
        <v>21047</v>
      </c>
      <c r="P238">
        <v>1352791885</v>
      </c>
      <c r="Q238">
        <v>1353280006</v>
      </c>
      <c r="R238">
        <v>488121</v>
      </c>
      <c r="S238">
        <v>3.6069475484440134E-4</v>
      </c>
      <c r="T238">
        <v>3.6069475484440131E-2</v>
      </c>
    </row>
    <row r="239" spans="4:20" x14ac:dyDescent="0.25">
      <c r="D239">
        <v>31233</v>
      </c>
      <c r="E239">
        <v>62175</v>
      </c>
      <c r="F239">
        <v>1941919951</v>
      </c>
      <c r="G239">
        <v>1941911775</v>
      </c>
      <c r="H239">
        <v>-8176</v>
      </c>
      <c r="I239">
        <v>-4.2102839610208344E-6</v>
      </c>
      <c r="J239">
        <v>4.2102839610208342E-4</v>
      </c>
      <c r="N239">
        <v>38421</v>
      </c>
      <c r="O239">
        <v>9118</v>
      </c>
      <c r="P239">
        <v>350060283</v>
      </c>
      <c r="Q239">
        <v>350322678</v>
      </c>
      <c r="R239">
        <v>262395</v>
      </c>
      <c r="S239">
        <v>7.4900946035814442E-4</v>
      </c>
      <c r="T239">
        <v>7.4900946035814445E-2</v>
      </c>
    </row>
    <row r="240" spans="4:20" x14ac:dyDescent="0.25">
      <c r="D240">
        <v>31530</v>
      </c>
      <c r="E240">
        <v>53814</v>
      </c>
      <c r="F240">
        <v>1696737037</v>
      </c>
      <c r="G240">
        <v>1696755420</v>
      </c>
      <c r="H240">
        <v>18383</v>
      </c>
      <c r="I240">
        <v>1.0834207324942567E-5</v>
      </c>
      <c r="J240">
        <v>1.0834207324942567E-3</v>
      </c>
      <c r="N240">
        <v>42062</v>
      </c>
      <c r="O240">
        <v>33569</v>
      </c>
      <c r="P240">
        <v>1411848414</v>
      </c>
      <c r="Q240">
        <v>1411979278</v>
      </c>
      <c r="R240">
        <v>130864</v>
      </c>
      <c r="S240">
        <v>9.2681246841924263E-5</v>
      </c>
      <c r="T240">
        <v>9.2681246841924258E-3</v>
      </c>
    </row>
    <row r="241" spans="4:20" x14ac:dyDescent="0.25">
      <c r="D241">
        <v>5654</v>
      </c>
      <c r="E241">
        <v>41886</v>
      </c>
      <c r="F241">
        <v>237153161</v>
      </c>
      <c r="G241">
        <v>236823444</v>
      </c>
      <c r="H241">
        <v>-329717</v>
      </c>
      <c r="I241">
        <v>-1.3922481424600852E-3</v>
      </c>
      <c r="J241">
        <v>0.13922481424600852</v>
      </c>
      <c r="N241">
        <v>13763</v>
      </c>
      <c r="O241">
        <v>5916</v>
      </c>
      <c r="P241">
        <v>81429796</v>
      </c>
      <c r="Q241">
        <v>81421908</v>
      </c>
      <c r="R241">
        <v>-7888</v>
      </c>
      <c r="S241">
        <v>-9.6878103126740779E-5</v>
      </c>
      <c r="T241">
        <v>9.6878103126740774E-3</v>
      </c>
    </row>
    <row r="242" spans="4:20" x14ac:dyDescent="0.25">
      <c r="D242">
        <v>9295</v>
      </c>
      <c r="E242">
        <v>802</v>
      </c>
      <c r="F242">
        <v>7328637</v>
      </c>
      <c r="G242">
        <v>7454590</v>
      </c>
      <c r="H242">
        <v>125953</v>
      </c>
      <c r="I242">
        <v>1.6896033182240741E-2</v>
      </c>
      <c r="J242">
        <v>1.6896033182240742</v>
      </c>
      <c r="N242">
        <v>45154</v>
      </c>
      <c r="O242">
        <v>30682</v>
      </c>
      <c r="P242">
        <v>1385317873</v>
      </c>
      <c r="Q242">
        <v>1385415028</v>
      </c>
      <c r="R242">
        <v>97155</v>
      </c>
      <c r="S242">
        <v>7.012700023923806E-5</v>
      </c>
      <c r="T242">
        <v>7.0127000239238058E-3</v>
      </c>
    </row>
    <row r="243" spans="4:20" x14ac:dyDescent="0.25">
      <c r="D243">
        <v>46530</v>
      </c>
      <c r="E243">
        <v>38683</v>
      </c>
      <c r="F243">
        <v>1799979089</v>
      </c>
      <c r="G243">
        <v>1799919990</v>
      </c>
      <c r="H243">
        <v>-59099</v>
      </c>
      <c r="I243">
        <v>-3.2834237259623966E-5</v>
      </c>
      <c r="J243">
        <v>3.2834237259623967E-3</v>
      </c>
      <c r="N243">
        <v>17175</v>
      </c>
      <c r="O243">
        <v>19657</v>
      </c>
      <c r="P243">
        <v>337585515</v>
      </c>
      <c r="Q243">
        <v>337608975</v>
      </c>
      <c r="R243">
        <v>23460</v>
      </c>
      <c r="S243">
        <v>6.9488673990375998E-5</v>
      </c>
      <c r="T243">
        <v>6.9488673990375999E-3</v>
      </c>
    </row>
    <row r="244" spans="4:20" x14ac:dyDescent="0.25">
      <c r="D244">
        <v>47817</v>
      </c>
      <c r="E244">
        <v>34981</v>
      </c>
      <c r="F244">
        <v>1672798237</v>
      </c>
      <c r="G244">
        <v>1672686477</v>
      </c>
      <c r="H244">
        <v>-111760</v>
      </c>
      <c r="I244">
        <v>-6.6814673004617111E-5</v>
      </c>
      <c r="J244">
        <v>6.681467300461711E-3</v>
      </c>
      <c r="N244">
        <v>38163</v>
      </c>
      <c r="O244">
        <v>61692</v>
      </c>
      <c r="P244">
        <v>2372696756</v>
      </c>
      <c r="Q244">
        <v>2354351796</v>
      </c>
      <c r="R244">
        <v>-18344960</v>
      </c>
      <c r="S244">
        <v>-7.7919366303573438E-3</v>
      </c>
      <c r="T244">
        <v>0.77919366303573434</v>
      </c>
    </row>
    <row r="245" spans="4:20" x14ac:dyDescent="0.25">
      <c r="D245">
        <v>12387</v>
      </c>
      <c r="E245">
        <v>63449</v>
      </c>
      <c r="F245">
        <v>786004551</v>
      </c>
      <c r="G245">
        <v>785942763</v>
      </c>
      <c r="H245">
        <v>-61788</v>
      </c>
      <c r="I245">
        <v>-7.861641191802666E-5</v>
      </c>
      <c r="J245">
        <v>7.8616411918026666E-3</v>
      </c>
      <c r="N245">
        <v>27060</v>
      </c>
      <c r="O245">
        <v>46248</v>
      </c>
      <c r="P245">
        <v>1251385756</v>
      </c>
      <c r="Q245">
        <v>1251470880</v>
      </c>
      <c r="R245">
        <v>85124</v>
      </c>
      <c r="S245">
        <v>6.8019161580491595E-5</v>
      </c>
      <c r="T245">
        <v>6.8019161580491596E-3</v>
      </c>
    </row>
    <row r="246" spans="4:20" x14ac:dyDescent="0.25">
      <c r="D246">
        <v>49943</v>
      </c>
      <c r="E246">
        <v>52424</v>
      </c>
      <c r="F246">
        <v>2618214996</v>
      </c>
      <c r="G246">
        <v>2618211832</v>
      </c>
      <c r="H246">
        <v>-3164</v>
      </c>
      <c r="I246">
        <v>-1.208458368925437E-6</v>
      </c>
      <c r="J246">
        <v>1.2084583689254369E-4</v>
      </c>
      <c r="N246">
        <v>42640</v>
      </c>
      <c r="O246">
        <v>63547</v>
      </c>
      <c r="P246">
        <v>2726418219</v>
      </c>
      <c r="Q246">
        <v>2709644080</v>
      </c>
      <c r="R246">
        <v>-16774139</v>
      </c>
      <c r="S246">
        <v>-6.1905322266531775E-3</v>
      </c>
      <c r="T246">
        <v>0.6190532226653177</v>
      </c>
    </row>
    <row r="247" spans="4:20" x14ac:dyDescent="0.25">
      <c r="D247">
        <v>5396</v>
      </c>
      <c r="E247">
        <v>28925</v>
      </c>
      <c r="F247">
        <v>155747520</v>
      </c>
      <c r="G247">
        <v>156079300</v>
      </c>
      <c r="H247">
        <v>331780</v>
      </c>
      <c r="I247">
        <v>2.1257143003588562E-3</v>
      </c>
      <c r="J247">
        <v>0.21257143003588561</v>
      </c>
      <c r="N247">
        <v>10501</v>
      </c>
      <c r="O247">
        <v>29126</v>
      </c>
      <c r="P247">
        <v>305870031</v>
      </c>
      <c r="Q247">
        <v>305852126</v>
      </c>
      <c r="R247">
        <v>-17905</v>
      </c>
      <c r="S247">
        <v>-5.854136191291343E-5</v>
      </c>
      <c r="T247">
        <v>5.8541361912913432E-3</v>
      </c>
    </row>
    <row r="248" spans="4:20" x14ac:dyDescent="0.25">
      <c r="D248">
        <v>59827</v>
      </c>
      <c r="E248">
        <v>13481</v>
      </c>
      <c r="F248">
        <v>806504183</v>
      </c>
      <c r="G248">
        <v>806527787</v>
      </c>
      <c r="H248">
        <v>23604</v>
      </c>
      <c r="I248">
        <v>2.9266195635736974E-5</v>
      </c>
      <c r="J248">
        <v>2.9266195635736974E-3</v>
      </c>
      <c r="N248">
        <v>37405</v>
      </c>
      <c r="O248">
        <v>7056</v>
      </c>
      <c r="P248">
        <v>263456400</v>
      </c>
      <c r="Q248">
        <v>263929680</v>
      </c>
      <c r="R248">
        <v>473280</v>
      </c>
      <c r="S248">
        <v>1.7932049173097924E-3</v>
      </c>
      <c r="T248">
        <v>0.17932049173097925</v>
      </c>
    </row>
    <row r="249" spans="4:20" x14ac:dyDescent="0.25">
      <c r="D249">
        <v>9872</v>
      </c>
      <c r="E249">
        <v>30779</v>
      </c>
      <c r="F249">
        <v>303602219</v>
      </c>
      <c r="G249">
        <v>303850288</v>
      </c>
      <c r="H249">
        <v>248069</v>
      </c>
      <c r="I249">
        <v>8.1641851200088382E-4</v>
      </c>
      <c r="J249">
        <v>8.1641851200088378E-2</v>
      </c>
      <c r="N249">
        <v>44717</v>
      </c>
      <c r="O249">
        <v>8897</v>
      </c>
      <c r="P249">
        <v>414669421</v>
      </c>
      <c r="Q249">
        <v>397847149</v>
      </c>
      <c r="R249">
        <v>-16822272</v>
      </c>
      <c r="S249">
        <v>-4.2283253863407727E-2</v>
      </c>
      <c r="T249">
        <v>4.2283253863407726</v>
      </c>
    </row>
    <row r="250" spans="4:20" x14ac:dyDescent="0.25">
      <c r="D250">
        <v>43268</v>
      </c>
      <c r="E250">
        <v>61894</v>
      </c>
      <c r="F250">
        <v>2678043083</v>
      </c>
      <c r="G250">
        <v>2678029592</v>
      </c>
      <c r="H250">
        <v>-13491</v>
      </c>
      <c r="I250">
        <v>-5.0376590461514215E-6</v>
      </c>
      <c r="J250">
        <v>5.0376590461514211E-4</v>
      </c>
      <c r="N250">
        <v>22697</v>
      </c>
      <c r="O250">
        <v>23764</v>
      </c>
      <c r="P250">
        <v>556083188</v>
      </c>
      <c r="Q250">
        <v>539371508</v>
      </c>
      <c r="R250">
        <v>-16711680</v>
      </c>
      <c r="S250">
        <v>-3.0983616583618281E-2</v>
      </c>
      <c r="T250">
        <v>3.0983616583618279</v>
      </c>
    </row>
    <row r="251" spans="4:20" x14ac:dyDescent="0.25">
      <c r="D251">
        <v>4638</v>
      </c>
      <c r="E251">
        <v>39823</v>
      </c>
      <c r="F251">
        <v>185330177</v>
      </c>
      <c r="G251">
        <v>184699074</v>
      </c>
      <c r="H251">
        <v>-631103</v>
      </c>
      <c r="I251">
        <v>-3.4169256311485353E-3</v>
      </c>
      <c r="J251">
        <v>0.34169256311485352</v>
      </c>
      <c r="N251">
        <v>46401</v>
      </c>
      <c r="O251">
        <v>44645</v>
      </c>
      <c r="P251">
        <v>2071584629</v>
      </c>
      <c r="Q251">
        <v>2071572645</v>
      </c>
      <c r="R251">
        <v>-11984</v>
      </c>
      <c r="S251">
        <v>-5.7849769492394509E-6</v>
      </c>
      <c r="T251">
        <v>5.7849769492394508E-4</v>
      </c>
    </row>
    <row r="252" spans="4:20" x14ac:dyDescent="0.25">
      <c r="D252">
        <v>11950</v>
      </c>
      <c r="E252">
        <v>41664</v>
      </c>
      <c r="F252">
        <v>497769280</v>
      </c>
      <c r="G252">
        <v>497884800</v>
      </c>
      <c r="H252">
        <v>115520</v>
      </c>
      <c r="I252">
        <v>2.3202154393948157E-4</v>
      </c>
      <c r="J252">
        <v>2.3202154393948158E-2</v>
      </c>
      <c r="N252">
        <v>48296</v>
      </c>
      <c r="O252">
        <v>36105</v>
      </c>
      <c r="P252">
        <v>1743298692</v>
      </c>
      <c r="Q252">
        <v>1743727080</v>
      </c>
      <c r="R252">
        <v>428388</v>
      </c>
      <c r="S252">
        <v>2.4567376679153252E-4</v>
      </c>
      <c r="T252">
        <v>2.4567376679153253E-2</v>
      </c>
    </row>
    <row r="253" spans="4:20" x14ac:dyDescent="0.25">
      <c r="D253">
        <v>55465</v>
      </c>
      <c r="E253">
        <v>56531</v>
      </c>
      <c r="F253">
        <v>3102015051</v>
      </c>
      <c r="G253">
        <v>3135491915</v>
      </c>
      <c r="H253">
        <v>33476864</v>
      </c>
      <c r="I253">
        <v>1.0676750222141778E-2</v>
      </c>
      <c r="J253">
        <v>1.0676750222141778</v>
      </c>
      <c r="N253">
        <v>3706</v>
      </c>
      <c r="O253">
        <v>52635</v>
      </c>
      <c r="P253">
        <v>195028345</v>
      </c>
      <c r="Q253">
        <v>195065310</v>
      </c>
      <c r="R253">
        <v>36965</v>
      </c>
      <c r="S253">
        <v>1.8950063442854087E-4</v>
      </c>
      <c r="T253">
        <v>1.8950063442854086E-2</v>
      </c>
    </row>
    <row r="254" spans="4:20" x14ac:dyDescent="0.25">
      <c r="D254">
        <v>13633</v>
      </c>
      <c r="E254">
        <v>11878</v>
      </c>
      <c r="F254">
        <v>162076595</v>
      </c>
      <c r="G254">
        <v>161932774</v>
      </c>
      <c r="H254">
        <v>-143821</v>
      </c>
      <c r="I254">
        <v>-8.8815251198006405E-4</v>
      </c>
      <c r="J254">
        <v>8.8815251198006401E-2</v>
      </c>
      <c r="N254">
        <v>44765</v>
      </c>
      <c r="O254">
        <v>8825</v>
      </c>
      <c r="P254">
        <v>395629993</v>
      </c>
      <c r="Q254">
        <v>395051125</v>
      </c>
      <c r="R254">
        <v>-578868</v>
      </c>
      <c r="S254">
        <v>-1.4652989533949562E-3</v>
      </c>
      <c r="T254">
        <v>0.14652989533949562</v>
      </c>
    </row>
    <row r="255" spans="4:20" x14ac:dyDescent="0.25">
      <c r="D255">
        <v>15529</v>
      </c>
      <c r="E255">
        <v>3337</v>
      </c>
      <c r="F255">
        <v>51815061</v>
      </c>
      <c r="G255">
        <v>51820273</v>
      </c>
      <c r="H255">
        <v>5212</v>
      </c>
      <c r="I255">
        <v>1.0057839718443783E-4</v>
      </c>
      <c r="J255">
        <v>1.0057839718443783E-2</v>
      </c>
      <c r="N255">
        <v>18945</v>
      </c>
      <c r="O255">
        <v>64013</v>
      </c>
      <c r="P255">
        <v>1212715021</v>
      </c>
      <c r="Q255">
        <v>1212726285</v>
      </c>
      <c r="R255">
        <v>11264</v>
      </c>
      <c r="S255">
        <v>9.2881634869487474E-6</v>
      </c>
      <c r="T255">
        <v>9.2881634869487468E-4</v>
      </c>
    </row>
    <row r="256" spans="4:20" x14ac:dyDescent="0.25">
      <c r="D256">
        <v>36473</v>
      </c>
      <c r="E256">
        <v>19868</v>
      </c>
      <c r="F256">
        <v>724799852</v>
      </c>
      <c r="G256">
        <v>724645564</v>
      </c>
      <c r="H256">
        <v>-154288</v>
      </c>
      <c r="I256">
        <v>-2.1291512384115003E-4</v>
      </c>
      <c r="J256">
        <v>2.1291512384115002E-2</v>
      </c>
      <c r="N256">
        <v>46471</v>
      </c>
      <c r="O256">
        <v>9337</v>
      </c>
      <c r="P256">
        <v>433940267</v>
      </c>
      <c r="Q256">
        <v>433899727</v>
      </c>
      <c r="R256">
        <v>-40540</v>
      </c>
      <c r="S256">
        <v>-9.3431725067667535E-5</v>
      </c>
      <c r="T256">
        <v>9.3431725067667538E-3</v>
      </c>
    </row>
    <row r="257" spans="4:20" x14ac:dyDescent="0.25">
      <c r="D257">
        <v>11998</v>
      </c>
      <c r="E257">
        <v>41593</v>
      </c>
      <c r="F257">
        <v>499416290</v>
      </c>
      <c r="G257">
        <v>499032814</v>
      </c>
      <c r="H257">
        <v>-383476</v>
      </c>
      <c r="I257">
        <v>-7.6843844581330476E-4</v>
      </c>
      <c r="J257">
        <v>7.6843844581330478E-2</v>
      </c>
      <c r="N257">
        <v>47103</v>
      </c>
      <c r="O257">
        <v>42275</v>
      </c>
      <c r="P257">
        <v>1991255757</v>
      </c>
      <c r="Q257">
        <v>1991279325</v>
      </c>
      <c r="R257">
        <v>23568</v>
      </c>
      <c r="S257">
        <v>1.183560724209297E-5</v>
      </c>
      <c r="T257">
        <v>1.1835607242092971E-3</v>
      </c>
    </row>
    <row r="258" spans="4:20" x14ac:dyDescent="0.25">
      <c r="D258">
        <v>51713</v>
      </c>
      <c r="E258">
        <v>31246</v>
      </c>
      <c r="F258">
        <v>1615810575</v>
      </c>
      <c r="G258">
        <v>1615824398</v>
      </c>
      <c r="H258">
        <v>13823</v>
      </c>
      <c r="I258">
        <v>8.5547662339481522E-6</v>
      </c>
      <c r="J258">
        <v>8.5547662339481524E-4</v>
      </c>
      <c r="N258">
        <v>38692</v>
      </c>
      <c r="O258">
        <v>57577</v>
      </c>
      <c r="P258">
        <v>2244902720</v>
      </c>
      <c r="Q258">
        <v>2227769284</v>
      </c>
      <c r="R258">
        <v>-17133436</v>
      </c>
      <c r="S258">
        <v>-7.6908484747741047E-3</v>
      </c>
      <c r="T258">
        <v>0.76908484747741046</v>
      </c>
    </row>
    <row r="259" spans="4:20" x14ac:dyDescent="0.25">
      <c r="D259">
        <v>13703</v>
      </c>
      <c r="E259">
        <v>42104</v>
      </c>
      <c r="F259">
        <v>577148324</v>
      </c>
      <c r="G259">
        <v>576951112</v>
      </c>
      <c r="H259">
        <v>-197212</v>
      </c>
      <c r="I259">
        <v>-3.4181752300704464E-4</v>
      </c>
      <c r="J259">
        <v>3.4181752300704464E-2</v>
      </c>
      <c r="N259">
        <v>28753</v>
      </c>
      <c r="O259">
        <v>16947</v>
      </c>
      <c r="P259">
        <v>487260707</v>
      </c>
      <c r="Q259">
        <v>487277091</v>
      </c>
      <c r="R259">
        <v>16384</v>
      </c>
      <c r="S259">
        <v>3.3623579484059926E-5</v>
      </c>
      <c r="T259">
        <v>3.3623579484059925E-3</v>
      </c>
    </row>
    <row r="260" spans="4:20" x14ac:dyDescent="0.25">
      <c r="D260">
        <v>14335</v>
      </c>
      <c r="E260">
        <v>9508</v>
      </c>
      <c r="F260">
        <v>136256204</v>
      </c>
      <c r="G260">
        <v>136297180</v>
      </c>
      <c r="H260">
        <v>40976</v>
      </c>
      <c r="I260">
        <v>3.0063718119479802E-4</v>
      </c>
      <c r="J260">
        <v>3.0063718119479801E-2</v>
      </c>
      <c r="N260">
        <v>54111</v>
      </c>
      <c r="O260">
        <v>48983</v>
      </c>
      <c r="P260">
        <v>2667338445</v>
      </c>
      <c r="Q260">
        <v>2650519113</v>
      </c>
      <c r="R260">
        <v>-16819332</v>
      </c>
      <c r="S260">
        <v>-6.3456746708621071E-3</v>
      </c>
      <c r="T260">
        <v>0.6345674670862107</v>
      </c>
    </row>
    <row r="261" spans="4:20" x14ac:dyDescent="0.25">
      <c r="D261">
        <v>5925</v>
      </c>
      <c r="E261">
        <v>24809</v>
      </c>
      <c r="F261">
        <v>147348545</v>
      </c>
      <c r="G261">
        <v>146993325</v>
      </c>
      <c r="H261">
        <v>-355220</v>
      </c>
      <c r="I261">
        <v>-2.416572317144333E-3</v>
      </c>
      <c r="J261">
        <v>0.24165723171443329</v>
      </c>
      <c r="N261">
        <v>34507</v>
      </c>
      <c r="O261">
        <v>11872</v>
      </c>
      <c r="P261">
        <v>410084624</v>
      </c>
      <c r="Q261">
        <v>409667104</v>
      </c>
      <c r="R261">
        <v>-417520</v>
      </c>
      <c r="S261">
        <v>-1.0191689689587574E-3</v>
      </c>
      <c r="T261">
        <v>0.10191689689587574</v>
      </c>
    </row>
    <row r="262" spans="4:20" x14ac:dyDescent="0.25">
      <c r="D262">
        <v>61521</v>
      </c>
      <c r="E262">
        <v>49714</v>
      </c>
      <c r="F262">
        <v>3058450915</v>
      </c>
      <c r="G262">
        <v>3058454994</v>
      </c>
      <c r="H262">
        <v>4079</v>
      </c>
      <c r="I262">
        <v>1.3336799161675027E-6</v>
      </c>
      <c r="J262">
        <v>1.3336799161675026E-4</v>
      </c>
      <c r="N262">
        <v>51248</v>
      </c>
      <c r="O262">
        <v>30405</v>
      </c>
      <c r="P262">
        <v>1558210480</v>
      </c>
      <c r="Q262">
        <v>1558195440</v>
      </c>
      <c r="R262">
        <v>-15040</v>
      </c>
      <c r="S262">
        <v>-9.6521909985823083E-6</v>
      </c>
      <c r="T262">
        <v>9.6521909985823086E-4</v>
      </c>
    </row>
    <row r="263" spans="4:20" x14ac:dyDescent="0.25">
      <c r="D263">
        <v>21344</v>
      </c>
      <c r="E263">
        <v>16216</v>
      </c>
      <c r="F263">
        <v>346056060</v>
      </c>
      <c r="G263">
        <v>346114304</v>
      </c>
      <c r="H263">
        <v>58244</v>
      </c>
      <c r="I263">
        <v>1.6827966751700618E-4</v>
      </c>
      <c r="J263">
        <v>1.6827966751700618E-2</v>
      </c>
      <c r="N263">
        <v>11849</v>
      </c>
      <c r="O263">
        <v>41009</v>
      </c>
      <c r="P263">
        <v>485915641</v>
      </c>
      <c r="Q263">
        <v>485915641</v>
      </c>
      <c r="R263">
        <v>0</v>
      </c>
      <c r="S263">
        <v>0</v>
      </c>
      <c r="T263">
        <v>0</v>
      </c>
    </row>
    <row r="264" spans="4:20" x14ac:dyDescent="0.25">
      <c r="D264">
        <v>1739</v>
      </c>
      <c r="E264">
        <v>44640</v>
      </c>
      <c r="F264">
        <v>77553424</v>
      </c>
      <c r="G264">
        <v>77628960</v>
      </c>
      <c r="H264">
        <v>75536</v>
      </c>
      <c r="I264">
        <v>9.7303892774036908E-4</v>
      </c>
      <c r="J264">
        <v>9.7303892774036907E-2</v>
      </c>
      <c r="N264">
        <v>28889</v>
      </c>
      <c r="O264">
        <v>8952</v>
      </c>
      <c r="P264">
        <v>275265948</v>
      </c>
      <c r="Q264">
        <v>258614328</v>
      </c>
      <c r="R264">
        <v>-16651620</v>
      </c>
      <c r="S264">
        <v>-6.4387847838036263E-2</v>
      </c>
      <c r="T264">
        <v>6.4387847838036265</v>
      </c>
    </row>
    <row r="265" spans="4:20" x14ac:dyDescent="0.25">
      <c r="D265">
        <v>18481</v>
      </c>
      <c r="E265">
        <v>63172</v>
      </c>
      <c r="F265">
        <v>1167476868</v>
      </c>
      <c r="G265">
        <v>1167481732</v>
      </c>
      <c r="H265">
        <v>4864</v>
      </c>
      <c r="I265">
        <v>4.1662322130450265E-6</v>
      </c>
      <c r="J265">
        <v>4.1662322130450264E-4</v>
      </c>
      <c r="N265">
        <v>46068</v>
      </c>
      <c r="O265">
        <v>15936</v>
      </c>
      <c r="P265">
        <v>734542848</v>
      </c>
      <c r="Q265">
        <v>734139648</v>
      </c>
      <c r="R265">
        <v>-403200</v>
      </c>
      <c r="S265">
        <v>-5.4921430970038005E-4</v>
      </c>
      <c r="T265">
        <v>5.4921430970038002E-2</v>
      </c>
    </row>
    <row r="266" spans="4:20" x14ac:dyDescent="0.25">
      <c r="D266">
        <v>44616</v>
      </c>
      <c r="E266">
        <v>8242</v>
      </c>
      <c r="F266">
        <v>367744775</v>
      </c>
      <c r="G266">
        <v>367725072</v>
      </c>
      <c r="H266">
        <v>-19703</v>
      </c>
      <c r="I266">
        <v>-5.3580790379177626E-5</v>
      </c>
      <c r="J266">
        <v>5.3580790379177626E-3</v>
      </c>
      <c r="N266">
        <v>12239</v>
      </c>
      <c r="O266">
        <v>20848</v>
      </c>
      <c r="P266">
        <v>255387088</v>
      </c>
      <c r="Q266">
        <v>255158672</v>
      </c>
      <c r="R266">
        <v>-228416</v>
      </c>
      <c r="S266">
        <v>-8.9519199253396337E-4</v>
      </c>
      <c r="T266">
        <v>8.9519199253396339E-2</v>
      </c>
    </row>
    <row r="267" spans="4:20" x14ac:dyDescent="0.25">
      <c r="D267">
        <v>61656</v>
      </c>
      <c r="E267">
        <v>41719</v>
      </c>
      <c r="F267">
        <v>2538767863</v>
      </c>
      <c r="G267">
        <v>2572226664</v>
      </c>
      <c r="H267">
        <v>33458801</v>
      </c>
      <c r="I267">
        <v>1.3007718747448611E-2</v>
      </c>
      <c r="J267">
        <v>1.3007718747448611</v>
      </c>
      <c r="N267">
        <v>37277</v>
      </c>
      <c r="O267">
        <v>60933</v>
      </c>
      <c r="P267">
        <v>2288172305</v>
      </c>
      <c r="Q267">
        <v>2271399441</v>
      </c>
      <c r="R267">
        <v>-16772864</v>
      </c>
      <c r="S267">
        <v>-7.3843744509400891E-3</v>
      </c>
      <c r="T267">
        <v>0.73843744509400888</v>
      </c>
    </row>
    <row r="268" spans="4:20" x14ac:dyDescent="0.25">
      <c r="D268">
        <v>13301</v>
      </c>
      <c r="E268">
        <v>48703</v>
      </c>
      <c r="F268">
        <v>647795787</v>
      </c>
      <c r="G268">
        <v>647798603</v>
      </c>
      <c r="H268">
        <v>2816</v>
      </c>
      <c r="I268">
        <v>4.3470300598965631E-6</v>
      </c>
      <c r="J268">
        <v>4.347030059896563E-4</v>
      </c>
      <c r="N268">
        <v>65060</v>
      </c>
      <c r="O268">
        <v>60367</v>
      </c>
      <c r="P268">
        <v>3946211547</v>
      </c>
      <c r="Q268">
        <v>3927477020</v>
      </c>
      <c r="R268">
        <v>-18734527</v>
      </c>
      <c r="S268">
        <v>-4.7701175346405974E-3</v>
      </c>
      <c r="T268">
        <v>0.47701175346405972</v>
      </c>
    </row>
    <row r="269" spans="4:20" x14ac:dyDescent="0.25">
      <c r="D269">
        <v>45006</v>
      </c>
      <c r="E269">
        <v>53616</v>
      </c>
      <c r="F269">
        <v>2413302928</v>
      </c>
      <c r="G269">
        <v>2413041696</v>
      </c>
      <c r="H269">
        <v>-261232</v>
      </c>
      <c r="I269">
        <v>-1.0825838626536523E-4</v>
      </c>
      <c r="J269">
        <v>1.0825838626536523E-2</v>
      </c>
      <c r="N269">
        <v>49504</v>
      </c>
      <c r="O269">
        <v>64831</v>
      </c>
      <c r="P269">
        <v>3226171295</v>
      </c>
      <c r="Q269">
        <v>3209393824</v>
      </c>
      <c r="R269">
        <v>-16777471</v>
      </c>
      <c r="S269">
        <v>-5.227613661663231E-3</v>
      </c>
      <c r="T269">
        <v>0.52276136616632307</v>
      </c>
    </row>
    <row r="270" spans="4:20" x14ac:dyDescent="0.25">
      <c r="D270">
        <v>4509</v>
      </c>
      <c r="E270">
        <v>28165</v>
      </c>
      <c r="F270">
        <v>126528273</v>
      </c>
      <c r="G270">
        <v>126995985</v>
      </c>
      <c r="H270">
        <v>467712</v>
      </c>
      <c r="I270">
        <v>3.6828880850052069E-3</v>
      </c>
      <c r="J270">
        <v>0.3682888085005207</v>
      </c>
      <c r="N270">
        <v>28826</v>
      </c>
      <c r="O270">
        <v>52190</v>
      </c>
      <c r="P270">
        <v>1520590021</v>
      </c>
      <c r="Q270">
        <v>1504428940</v>
      </c>
      <c r="R270">
        <v>-16161081</v>
      </c>
      <c r="S270">
        <v>-1.0742335892581273E-2</v>
      </c>
      <c r="T270">
        <v>1.0742335892581274</v>
      </c>
    </row>
    <row r="271" spans="4:20" x14ac:dyDescent="0.25">
      <c r="D271">
        <v>32293</v>
      </c>
      <c r="E271">
        <v>27600</v>
      </c>
      <c r="F271">
        <v>891712784</v>
      </c>
      <c r="G271">
        <v>891286800</v>
      </c>
      <c r="H271">
        <v>-425984</v>
      </c>
      <c r="I271">
        <v>-4.7794267793486902E-4</v>
      </c>
      <c r="J271">
        <v>4.7794267793486903E-2</v>
      </c>
      <c r="N271">
        <v>45034</v>
      </c>
      <c r="O271">
        <v>26285</v>
      </c>
      <c r="P271">
        <v>1200451790</v>
      </c>
      <c r="Q271">
        <v>1183718690</v>
      </c>
      <c r="R271">
        <v>-16733100</v>
      </c>
      <c r="S271">
        <v>-1.4136044434678986E-2</v>
      </c>
      <c r="T271">
        <v>1.4136044434678985</v>
      </c>
    </row>
    <row r="272" spans="4:20" x14ac:dyDescent="0.25">
      <c r="D272">
        <v>16736</v>
      </c>
      <c r="E272">
        <v>32064</v>
      </c>
      <c r="F272">
        <v>537146368</v>
      </c>
      <c r="G272">
        <v>536623104</v>
      </c>
      <c r="H272">
        <v>-523264</v>
      </c>
      <c r="I272">
        <v>-9.7510523885307782E-4</v>
      </c>
      <c r="J272">
        <v>9.7510523885307787E-2</v>
      </c>
      <c r="N272">
        <v>31073</v>
      </c>
      <c r="O272">
        <v>29169</v>
      </c>
      <c r="P272">
        <v>906051153</v>
      </c>
      <c r="Q272">
        <v>906368337</v>
      </c>
      <c r="R272">
        <v>317184</v>
      </c>
      <c r="S272">
        <v>3.4995044183676067E-4</v>
      </c>
      <c r="T272">
        <v>3.4995044183676063E-2</v>
      </c>
    </row>
    <row r="273" spans="4:20" x14ac:dyDescent="0.25">
      <c r="D273">
        <v>37534</v>
      </c>
      <c r="E273">
        <v>211</v>
      </c>
      <c r="F273">
        <v>7902969</v>
      </c>
      <c r="G273">
        <v>7919674</v>
      </c>
      <c r="H273">
        <v>16705</v>
      </c>
      <c r="I273">
        <v>2.1093039940785442E-3</v>
      </c>
      <c r="J273">
        <v>0.21093039940785441</v>
      </c>
      <c r="N273">
        <v>54066</v>
      </c>
      <c r="O273">
        <v>50420</v>
      </c>
      <c r="P273">
        <v>2742466456</v>
      </c>
      <c r="Q273">
        <v>2726007720</v>
      </c>
      <c r="R273">
        <v>-16458736</v>
      </c>
      <c r="S273">
        <v>-6.0376703555336964E-3</v>
      </c>
      <c r="T273">
        <v>0.60376703555336964</v>
      </c>
    </row>
    <row r="274" spans="4:20" x14ac:dyDescent="0.25">
      <c r="D274">
        <v>61593</v>
      </c>
      <c r="E274">
        <v>19422</v>
      </c>
      <c r="F274">
        <v>1196303671</v>
      </c>
      <c r="G274">
        <v>1196259246</v>
      </c>
      <c r="H274">
        <v>-44425</v>
      </c>
      <c r="I274">
        <v>-3.7136599067924782E-5</v>
      </c>
      <c r="J274">
        <v>3.7136599067924781E-3</v>
      </c>
      <c r="N274">
        <v>18283</v>
      </c>
      <c r="O274">
        <v>10905</v>
      </c>
      <c r="P274">
        <v>199637935</v>
      </c>
      <c r="Q274">
        <v>199376115</v>
      </c>
      <c r="R274">
        <v>-261820</v>
      </c>
      <c r="S274">
        <v>-1.3131964177353942E-3</v>
      </c>
      <c r="T274">
        <v>0.13131964177353941</v>
      </c>
    </row>
    <row r="275" spans="4:20" x14ac:dyDescent="0.25">
      <c r="D275">
        <v>12267</v>
      </c>
      <c r="E275">
        <v>59053</v>
      </c>
      <c r="F275">
        <v>724333263</v>
      </c>
      <c r="G275">
        <v>724403151</v>
      </c>
      <c r="H275">
        <v>69888</v>
      </c>
      <c r="I275">
        <v>9.6476664828864056E-5</v>
      </c>
      <c r="J275">
        <v>9.6476664828864054E-3</v>
      </c>
      <c r="N275">
        <v>57745</v>
      </c>
      <c r="O275">
        <v>20421</v>
      </c>
      <c r="P275">
        <v>1179210645</v>
      </c>
      <c r="Q275">
        <v>1179210645</v>
      </c>
      <c r="R275">
        <v>0</v>
      </c>
      <c r="S275">
        <v>0</v>
      </c>
      <c r="T275">
        <v>0</v>
      </c>
    </row>
    <row r="276" spans="4:20" x14ac:dyDescent="0.25">
      <c r="D276">
        <v>63840</v>
      </c>
      <c r="E276">
        <v>61937</v>
      </c>
      <c r="F276">
        <v>3920499536</v>
      </c>
      <c r="G276">
        <v>3954058080</v>
      </c>
      <c r="H276">
        <v>33558544</v>
      </c>
      <c r="I276">
        <v>8.4871145848216777E-3</v>
      </c>
      <c r="J276">
        <v>0.84871145848216778</v>
      </c>
      <c r="N276">
        <v>15035</v>
      </c>
      <c r="O276">
        <v>29794</v>
      </c>
      <c r="P276">
        <v>447901313</v>
      </c>
      <c r="Q276">
        <v>447952790</v>
      </c>
      <c r="R276">
        <v>51477</v>
      </c>
      <c r="S276">
        <v>1.1491612765711315E-4</v>
      </c>
      <c r="T276">
        <v>1.1491612765711316E-2</v>
      </c>
    </row>
    <row r="277" spans="4:20" x14ac:dyDescent="0.25">
      <c r="D277">
        <v>21298</v>
      </c>
      <c r="E277">
        <v>17652</v>
      </c>
      <c r="F277">
        <v>375952280</v>
      </c>
      <c r="G277">
        <v>375952296</v>
      </c>
      <c r="H277">
        <v>16</v>
      </c>
      <c r="I277">
        <v>4.2558590997406758E-8</v>
      </c>
      <c r="J277">
        <v>4.2558590997406763E-6</v>
      </c>
      <c r="N277">
        <v>30852</v>
      </c>
      <c r="O277">
        <v>35709</v>
      </c>
      <c r="P277">
        <v>1101755248</v>
      </c>
      <c r="Q277">
        <v>1101694068</v>
      </c>
      <c r="R277">
        <v>-61180</v>
      </c>
      <c r="S277">
        <v>-5.5532658091792503E-5</v>
      </c>
      <c r="T277">
        <v>5.5532658091792505E-3</v>
      </c>
    </row>
    <row r="278" spans="4:20" x14ac:dyDescent="0.25">
      <c r="D278">
        <v>51051</v>
      </c>
      <c r="E278">
        <v>43672</v>
      </c>
      <c r="F278">
        <v>2229585988</v>
      </c>
      <c r="G278">
        <v>2229499272</v>
      </c>
      <c r="H278">
        <v>-86716</v>
      </c>
      <c r="I278">
        <v>-3.8894832166601399E-5</v>
      </c>
      <c r="J278">
        <v>3.8894832166601399E-3</v>
      </c>
      <c r="N278">
        <v>25049</v>
      </c>
      <c r="O278">
        <v>10005</v>
      </c>
      <c r="P278">
        <v>250614221</v>
      </c>
      <c r="Q278">
        <v>250615245</v>
      </c>
      <c r="R278">
        <v>1024</v>
      </c>
      <c r="S278">
        <v>4.0859445721268868E-6</v>
      </c>
      <c r="T278">
        <v>4.0859445721268869E-4</v>
      </c>
    </row>
    <row r="279" spans="4:20" x14ac:dyDescent="0.25">
      <c r="D279">
        <v>24977</v>
      </c>
      <c r="E279">
        <v>53189</v>
      </c>
      <c r="F279">
        <v>1328501653</v>
      </c>
      <c r="G279">
        <v>1328501653</v>
      </c>
      <c r="H279">
        <v>0</v>
      </c>
      <c r="I279">
        <v>0</v>
      </c>
      <c r="J279">
        <v>0</v>
      </c>
      <c r="N279">
        <v>12527</v>
      </c>
      <c r="O279">
        <v>37787</v>
      </c>
      <c r="P279">
        <v>490285445</v>
      </c>
      <c r="Q279">
        <v>473357749</v>
      </c>
      <c r="R279">
        <v>-16927696</v>
      </c>
      <c r="S279">
        <v>-3.576089339566299E-2</v>
      </c>
      <c r="T279">
        <v>3.5760893395662992</v>
      </c>
    </row>
    <row r="280" spans="4:20" x14ac:dyDescent="0.25">
      <c r="D280">
        <v>47802</v>
      </c>
      <c r="E280">
        <v>62561</v>
      </c>
      <c r="F280">
        <v>2990606730</v>
      </c>
      <c r="G280">
        <v>2990540922</v>
      </c>
      <c r="H280">
        <v>-65808</v>
      </c>
      <c r="I280">
        <v>-2.2005383546461965E-5</v>
      </c>
      <c r="J280">
        <v>2.2005383546461967E-3</v>
      </c>
      <c r="N280">
        <v>27917</v>
      </c>
      <c r="O280">
        <v>2657</v>
      </c>
      <c r="P280">
        <v>74427517</v>
      </c>
      <c r="Q280">
        <v>74175469</v>
      </c>
      <c r="R280">
        <v>-252048</v>
      </c>
      <c r="S280">
        <v>-3.3979967150595302E-3</v>
      </c>
      <c r="T280">
        <v>0.33979967150595303</v>
      </c>
    </row>
    <row r="281" spans="4:20" x14ac:dyDescent="0.25">
      <c r="D281">
        <v>63619</v>
      </c>
      <c r="E281">
        <v>2942</v>
      </c>
      <c r="F281">
        <v>187295677</v>
      </c>
      <c r="G281">
        <v>187167098</v>
      </c>
      <c r="H281">
        <v>-128579</v>
      </c>
      <c r="I281">
        <v>-6.8697437409645577E-4</v>
      </c>
      <c r="J281">
        <v>6.8697437409645581E-2</v>
      </c>
      <c r="N281">
        <v>53203</v>
      </c>
      <c r="O281">
        <v>60695</v>
      </c>
      <c r="P281">
        <v>3245952681</v>
      </c>
      <c r="Q281">
        <v>3229156085</v>
      </c>
      <c r="R281">
        <v>-16796596</v>
      </c>
      <c r="S281">
        <v>-5.2015435481806383E-3</v>
      </c>
      <c r="T281">
        <v>0.52015435481806382</v>
      </c>
    </row>
    <row r="282" spans="4:20" x14ac:dyDescent="0.25">
      <c r="D282">
        <v>57816</v>
      </c>
      <c r="E282">
        <v>42772</v>
      </c>
      <c r="F282">
        <v>2472958944</v>
      </c>
      <c r="G282">
        <v>2472905952</v>
      </c>
      <c r="H282">
        <v>-52992</v>
      </c>
      <c r="I282">
        <v>-2.142903977288013E-5</v>
      </c>
      <c r="J282">
        <v>2.1429039772880129E-3</v>
      </c>
      <c r="N282">
        <v>3924</v>
      </c>
      <c r="O282">
        <v>29290</v>
      </c>
      <c r="P282">
        <v>115379399</v>
      </c>
      <c r="Q282">
        <v>114933960</v>
      </c>
      <c r="R282">
        <v>-445439</v>
      </c>
      <c r="S282">
        <v>-3.8756082188414983E-3</v>
      </c>
      <c r="T282">
        <v>0.38756082188414981</v>
      </c>
    </row>
    <row r="283" spans="4:20" x14ac:dyDescent="0.25">
      <c r="D283">
        <v>45295</v>
      </c>
      <c r="E283">
        <v>5020</v>
      </c>
      <c r="F283">
        <v>227166068</v>
      </c>
      <c r="G283">
        <v>227380900</v>
      </c>
      <c r="H283">
        <v>214832</v>
      </c>
      <c r="I283">
        <v>9.4481110770517664E-4</v>
      </c>
      <c r="J283">
        <v>9.4481110770517657E-2</v>
      </c>
      <c r="N283">
        <v>16717</v>
      </c>
      <c r="O283">
        <v>60892</v>
      </c>
      <c r="P283">
        <v>1017064028</v>
      </c>
      <c r="Q283">
        <v>1017931564</v>
      </c>
      <c r="R283">
        <v>867536</v>
      </c>
      <c r="S283">
        <v>8.5225375720837757E-4</v>
      </c>
      <c r="T283">
        <v>8.5225375720837757E-2</v>
      </c>
    </row>
    <row r="284" spans="4:20" x14ac:dyDescent="0.25">
      <c r="D284">
        <v>60684</v>
      </c>
      <c r="E284">
        <v>35424</v>
      </c>
      <c r="F284">
        <v>2150084912</v>
      </c>
      <c r="G284">
        <v>2149670016</v>
      </c>
      <c r="H284">
        <v>-414896</v>
      </c>
      <c r="I284">
        <v>-1.930045062320858E-4</v>
      </c>
      <c r="J284">
        <v>1.9300450623208579E-2</v>
      </c>
      <c r="N284">
        <v>7048</v>
      </c>
      <c r="O284">
        <v>17576</v>
      </c>
      <c r="P284">
        <v>123888908</v>
      </c>
      <c r="Q284">
        <v>123875648</v>
      </c>
      <c r="R284">
        <v>-13260</v>
      </c>
      <c r="S284">
        <v>-1.0704283056505182E-4</v>
      </c>
      <c r="T284">
        <v>1.0704283056505181E-2</v>
      </c>
    </row>
    <row r="285" spans="4:20" x14ac:dyDescent="0.25">
      <c r="D285">
        <v>20436</v>
      </c>
      <c r="E285">
        <v>27927</v>
      </c>
      <c r="F285">
        <v>570367931</v>
      </c>
      <c r="G285">
        <v>570716172</v>
      </c>
      <c r="H285">
        <v>348241</v>
      </c>
      <c r="I285">
        <v>6.1018246386752113E-4</v>
      </c>
      <c r="J285">
        <v>6.1018246386752115E-2</v>
      </c>
      <c r="N285">
        <v>21986</v>
      </c>
      <c r="O285">
        <v>32425</v>
      </c>
      <c r="P285">
        <v>729632102</v>
      </c>
      <c r="Q285">
        <v>712896050</v>
      </c>
      <c r="R285">
        <v>-16736052</v>
      </c>
      <c r="S285">
        <v>-2.3476146347002482E-2</v>
      </c>
      <c r="T285">
        <v>2.347614634700248</v>
      </c>
    </row>
    <row r="286" spans="4:20" x14ac:dyDescent="0.25">
      <c r="D286">
        <v>36692</v>
      </c>
      <c r="E286">
        <v>62058</v>
      </c>
      <c r="F286">
        <v>2276789703</v>
      </c>
      <c r="G286">
        <v>2277032136</v>
      </c>
      <c r="H286">
        <v>242433</v>
      </c>
      <c r="I286">
        <v>1.0646885310361733E-4</v>
      </c>
      <c r="J286">
        <v>1.0646885310361733E-2</v>
      </c>
      <c r="N286">
        <v>13164</v>
      </c>
      <c r="O286">
        <v>6408</v>
      </c>
      <c r="P286">
        <v>84503308</v>
      </c>
      <c r="Q286">
        <v>84354912</v>
      </c>
      <c r="R286">
        <v>-148396</v>
      </c>
      <c r="S286">
        <v>-1.7591862344661091E-3</v>
      </c>
      <c r="T286">
        <v>0.17591862344661091</v>
      </c>
    </row>
    <row r="287" spans="4:20" x14ac:dyDescent="0.25">
      <c r="D287">
        <v>49484</v>
      </c>
      <c r="E287">
        <v>28124</v>
      </c>
      <c r="F287">
        <v>1391481932</v>
      </c>
      <c r="G287">
        <v>1391688016</v>
      </c>
      <c r="H287">
        <v>206084</v>
      </c>
      <c r="I287">
        <v>1.4808203967461628E-4</v>
      </c>
      <c r="J287">
        <v>1.4808203967461627E-2</v>
      </c>
      <c r="N287">
        <v>12249</v>
      </c>
      <c r="O287">
        <v>34817</v>
      </c>
      <c r="P287">
        <v>426595289</v>
      </c>
      <c r="Q287">
        <v>426473433</v>
      </c>
      <c r="R287">
        <v>-121856</v>
      </c>
      <c r="S287">
        <v>-2.8572940439176197E-4</v>
      </c>
      <c r="T287">
        <v>2.8572940439176197E-2</v>
      </c>
    </row>
    <row r="288" spans="4:20" x14ac:dyDescent="0.25">
      <c r="D288">
        <v>39815</v>
      </c>
      <c r="E288">
        <v>50343</v>
      </c>
      <c r="F288">
        <v>2004489573</v>
      </c>
      <c r="G288">
        <v>2004406545</v>
      </c>
      <c r="H288">
        <v>-83028</v>
      </c>
      <c r="I288">
        <v>-4.142273442835919E-5</v>
      </c>
      <c r="J288">
        <v>4.1422734428359191E-3</v>
      </c>
      <c r="N288">
        <v>52253</v>
      </c>
      <c r="O288">
        <v>32994</v>
      </c>
      <c r="P288">
        <v>1724186503</v>
      </c>
      <c r="Q288">
        <v>1724035482</v>
      </c>
      <c r="R288">
        <v>-151021</v>
      </c>
      <c r="S288">
        <v>-8.7597385075164011E-5</v>
      </c>
      <c r="T288">
        <v>8.7597385075164017E-3</v>
      </c>
    </row>
    <row r="289" spans="4:20" x14ac:dyDescent="0.25">
      <c r="D289">
        <v>54754</v>
      </c>
      <c r="E289">
        <v>65192</v>
      </c>
      <c r="F289">
        <v>3535981700</v>
      </c>
      <c r="G289">
        <v>3569522768</v>
      </c>
      <c r="H289">
        <v>33541068</v>
      </c>
      <c r="I289">
        <v>9.3965132540093105E-3</v>
      </c>
      <c r="J289">
        <v>0.9396513254009311</v>
      </c>
      <c r="N289">
        <v>48011</v>
      </c>
      <c r="O289">
        <v>9846</v>
      </c>
      <c r="P289">
        <v>472960561</v>
      </c>
      <c r="Q289">
        <v>472716306</v>
      </c>
      <c r="R289">
        <v>-244255</v>
      </c>
      <c r="S289">
        <v>-5.1670525619651464E-4</v>
      </c>
      <c r="T289">
        <v>5.1670525619651464E-2</v>
      </c>
    </row>
    <row r="290" spans="4:20" x14ac:dyDescent="0.25">
      <c r="D290">
        <v>45932</v>
      </c>
      <c r="E290">
        <v>39175</v>
      </c>
      <c r="F290">
        <v>1799115843</v>
      </c>
      <c r="G290">
        <v>1799386100</v>
      </c>
      <c r="H290">
        <v>270257</v>
      </c>
      <c r="I290">
        <v>1.5019400227666535E-4</v>
      </c>
      <c r="J290">
        <v>1.5019400227666535E-2</v>
      </c>
      <c r="N290">
        <v>56481</v>
      </c>
      <c r="O290">
        <v>46749</v>
      </c>
      <c r="P290">
        <v>2657586925</v>
      </c>
      <c r="Q290">
        <v>2640430269</v>
      </c>
      <c r="R290">
        <v>-17156656</v>
      </c>
      <c r="S290">
        <v>-6.4976743379395038E-3</v>
      </c>
      <c r="T290">
        <v>0.64976743379395041</v>
      </c>
    </row>
    <row r="291" spans="4:20" x14ac:dyDescent="0.25">
      <c r="D291">
        <v>45016</v>
      </c>
      <c r="E291">
        <v>2050</v>
      </c>
      <c r="F291">
        <v>92302023</v>
      </c>
      <c r="G291">
        <v>92282800</v>
      </c>
      <c r="H291">
        <v>-19223</v>
      </c>
      <c r="I291">
        <v>-2.0830533967326523E-4</v>
      </c>
      <c r="J291">
        <v>2.0830533967326523E-2</v>
      </c>
      <c r="N291">
        <v>47468</v>
      </c>
      <c r="O291">
        <v>32233</v>
      </c>
      <c r="P291">
        <v>1530414056</v>
      </c>
      <c r="Q291">
        <v>1530036044</v>
      </c>
      <c r="R291">
        <v>-378012</v>
      </c>
      <c r="S291">
        <v>-2.470608463652638E-4</v>
      </c>
      <c r="T291">
        <v>2.470608463652638E-2</v>
      </c>
    </row>
    <row r="292" spans="4:20" x14ac:dyDescent="0.25">
      <c r="D292">
        <v>19485</v>
      </c>
      <c r="E292">
        <v>226</v>
      </c>
      <c r="F292">
        <v>4451975</v>
      </c>
      <c r="G292">
        <v>4403610</v>
      </c>
      <c r="H292">
        <v>-48365</v>
      </c>
      <c r="I292">
        <v>-1.0983034374070366E-2</v>
      </c>
      <c r="J292">
        <v>1.0983034374070366</v>
      </c>
      <c r="N292">
        <v>30972</v>
      </c>
      <c r="O292">
        <v>5776</v>
      </c>
      <c r="P292">
        <v>195626880</v>
      </c>
      <c r="Q292">
        <v>178894272</v>
      </c>
      <c r="R292">
        <v>-16732608</v>
      </c>
      <c r="S292">
        <v>-9.3533503409209212E-2</v>
      </c>
      <c r="T292">
        <v>9.3533503409209207</v>
      </c>
    </row>
    <row r="293" spans="4:20" x14ac:dyDescent="0.25">
      <c r="D293">
        <v>15243</v>
      </c>
      <c r="E293">
        <v>42614</v>
      </c>
      <c r="F293">
        <v>649686833</v>
      </c>
      <c r="G293">
        <v>649565202</v>
      </c>
      <c r="H293">
        <v>-121631</v>
      </c>
      <c r="I293">
        <v>-1.8724987056803575E-4</v>
      </c>
      <c r="J293">
        <v>1.8724987056803574E-2</v>
      </c>
      <c r="N293">
        <v>10177</v>
      </c>
      <c r="O293">
        <v>55582</v>
      </c>
      <c r="P293">
        <v>565682063</v>
      </c>
      <c r="Q293">
        <v>565658014</v>
      </c>
      <c r="R293">
        <v>-24049</v>
      </c>
      <c r="S293">
        <v>-4.2515087570208099E-5</v>
      </c>
      <c r="T293">
        <v>4.25150875702081E-3</v>
      </c>
    </row>
    <row r="294" spans="4:20" x14ac:dyDescent="0.25">
      <c r="D294">
        <v>23713</v>
      </c>
      <c r="E294">
        <v>13982</v>
      </c>
      <c r="F294">
        <v>331912047</v>
      </c>
      <c r="G294">
        <v>331555166</v>
      </c>
      <c r="H294">
        <v>-356881</v>
      </c>
      <c r="I294">
        <v>-1.0763849778169343E-3</v>
      </c>
      <c r="J294">
        <v>0.10763849778169343</v>
      </c>
      <c r="N294">
        <v>5048</v>
      </c>
      <c r="O294">
        <v>21566</v>
      </c>
      <c r="P294">
        <v>109050503</v>
      </c>
      <c r="Q294">
        <v>108865168</v>
      </c>
      <c r="R294">
        <v>-185335</v>
      </c>
      <c r="S294">
        <v>-1.7024269874823506E-3</v>
      </c>
      <c r="T294">
        <v>0.17024269874823506</v>
      </c>
    </row>
    <row r="295" spans="4:20" x14ac:dyDescent="0.25">
      <c r="D295">
        <v>14700</v>
      </c>
      <c r="E295">
        <v>65000</v>
      </c>
      <c r="F295">
        <v>955491708</v>
      </c>
      <c r="G295">
        <v>955500000</v>
      </c>
      <c r="H295">
        <v>8292</v>
      </c>
      <c r="I295">
        <v>8.678178963893249E-6</v>
      </c>
      <c r="J295">
        <v>8.6781789638932486E-4</v>
      </c>
      <c r="N295">
        <v>51825</v>
      </c>
      <c r="O295">
        <v>31954</v>
      </c>
      <c r="P295">
        <v>1656018595</v>
      </c>
      <c r="Q295">
        <v>1656016050</v>
      </c>
      <c r="R295">
        <v>-2545</v>
      </c>
      <c r="S295">
        <v>-1.5368208538800092E-6</v>
      </c>
      <c r="T295">
        <v>1.5368208538800091E-4</v>
      </c>
    </row>
    <row r="296" spans="4:20" x14ac:dyDescent="0.25">
      <c r="D296">
        <v>63739</v>
      </c>
      <c r="E296">
        <v>38543</v>
      </c>
      <c r="F296">
        <v>2422911733</v>
      </c>
      <c r="G296">
        <v>2456692277</v>
      </c>
      <c r="H296">
        <v>33780544</v>
      </c>
      <c r="I296">
        <v>1.3750417305520761E-2</v>
      </c>
      <c r="J296">
        <v>1.3750417305520761</v>
      </c>
      <c r="N296">
        <v>9958</v>
      </c>
      <c r="O296">
        <v>20097</v>
      </c>
      <c r="P296">
        <v>200549926</v>
      </c>
      <c r="Q296">
        <v>200125926</v>
      </c>
      <c r="R296">
        <v>-424000</v>
      </c>
      <c r="S296">
        <v>-2.118666024311113E-3</v>
      </c>
      <c r="T296">
        <v>0.2118666024311113</v>
      </c>
    </row>
    <row r="297" spans="4:20" x14ac:dyDescent="0.25">
      <c r="D297">
        <v>42944</v>
      </c>
      <c r="E297">
        <v>22815</v>
      </c>
      <c r="F297">
        <v>979868735</v>
      </c>
      <c r="G297">
        <v>979767360</v>
      </c>
      <c r="H297">
        <v>-101375</v>
      </c>
      <c r="I297">
        <v>-1.0346843969164272E-4</v>
      </c>
      <c r="J297">
        <v>1.0346843969164273E-2</v>
      </c>
      <c r="N297">
        <v>18607</v>
      </c>
      <c r="O297">
        <v>50645</v>
      </c>
      <c r="P297">
        <v>959540123</v>
      </c>
      <c r="Q297">
        <v>942351515</v>
      </c>
      <c r="R297">
        <v>-17188608</v>
      </c>
      <c r="S297">
        <v>-1.8240123485130707E-2</v>
      </c>
      <c r="T297">
        <v>1.8240123485130706</v>
      </c>
    </row>
    <row r="298" spans="4:20" x14ac:dyDescent="0.25">
      <c r="D298">
        <v>43417</v>
      </c>
      <c r="E298">
        <v>45822</v>
      </c>
      <c r="F298">
        <v>1955899879</v>
      </c>
      <c r="G298">
        <v>1989453774</v>
      </c>
      <c r="H298">
        <v>33553895</v>
      </c>
      <c r="I298">
        <v>1.6865883208000591E-2</v>
      </c>
      <c r="J298">
        <v>1.6865883208000592</v>
      </c>
      <c r="N298">
        <v>28112</v>
      </c>
      <c r="O298">
        <v>25294</v>
      </c>
      <c r="P298">
        <v>727789103</v>
      </c>
      <c r="Q298">
        <v>711064928</v>
      </c>
      <c r="R298">
        <v>-16724175</v>
      </c>
      <c r="S298">
        <v>-2.3519898593564161E-2</v>
      </c>
      <c r="T298">
        <v>2.3519898593564159</v>
      </c>
    </row>
    <row r="299" spans="4:20" x14ac:dyDescent="0.25">
      <c r="D299">
        <v>37815</v>
      </c>
      <c r="E299">
        <v>54334</v>
      </c>
      <c r="F299">
        <v>2054645065</v>
      </c>
      <c r="G299">
        <v>2054640210</v>
      </c>
      <c r="H299">
        <v>-4855</v>
      </c>
      <c r="I299">
        <v>-2.3629441185714944E-6</v>
      </c>
      <c r="J299">
        <v>2.3629441185714944E-4</v>
      </c>
      <c r="N299">
        <v>30005</v>
      </c>
      <c r="O299">
        <v>59153</v>
      </c>
      <c r="P299">
        <v>1774862213</v>
      </c>
      <c r="Q299">
        <v>1774885765</v>
      </c>
      <c r="R299">
        <v>23552</v>
      </c>
      <c r="S299">
        <v>1.3269586395043289E-5</v>
      </c>
      <c r="T299">
        <v>1.3269586395043289E-3</v>
      </c>
    </row>
    <row r="300" spans="4:20" x14ac:dyDescent="0.25">
      <c r="D300">
        <v>19058</v>
      </c>
      <c r="E300">
        <v>64722</v>
      </c>
      <c r="F300">
        <v>1233456693</v>
      </c>
      <c r="G300">
        <v>1233471876</v>
      </c>
      <c r="H300">
        <v>15183</v>
      </c>
      <c r="I300">
        <v>1.2309157829553951E-5</v>
      </c>
      <c r="J300">
        <v>1.2309157829553951E-3</v>
      </c>
      <c r="N300">
        <v>16268</v>
      </c>
      <c r="O300">
        <v>40051</v>
      </c>
      <c r="P300">
        <v>651749843</v>
      </c>
      <c r="Q300">
        <v>651549668</v>
      </c>
      <c r="R300">
        <v>-200175</v>
      </c>
      <c r="S300">
        <v>-3.072290722124963E-4</v>
      </c>
      <c r="T300">
        <v>3.072290722124963E-2</v>
      </c>
    </row>
    <row r="301" spans="4:20" x14ac:dyDescent="0.25">
      <c r="D301">
        <v>42725</v>
      </c>
      <c r="E301">
        <v>52864</v>
      </c>
      <c r="F301">
        <v>2224608960</v>
      </c>
      <c r="G301">
        <v>2258614400</v>
      </c>
      <c r="H301">
        <v>34005440</v>
      </c>
      <c r="I301">
        <v>1.5055885590740942E-2</v>
      </c>
      <c r="J301">
        <v>1.5055885590740943</v>
      </c>
      <c r="N301">
        <v>49640</v>
      </c>
      <c r="O301">
        <v>40246</v>
      </c>
      <c r="P301">
        <v>1997797415</v>
      </c>
      <c r="Q301">
        <v>1997811440</v>
      </c>
      <c r="R301">
        <v>14025</v>
      </c>
      <c r="S301">
        <v>7.0201820448079922E-6</v>
      </c>
      <c r="T301">
        <v>7.0201820448079926E-4</v>
      </c>
    </row>
    <row r="302" spans="4:20" x14ac:dyDescent="0.25">
      <c r="D302">
        <v>51375</v>
      </c>
      <c r="E302">
        <v>17877</v>
      </c>
      <c r="F302">
        <v>918414491</v>
      </c>
      <c r="G302">
        <v>918430875</v>
      </c>
      <c r="H302">
        <v>16384</v>
      </c>
      <c r="I302">
        <v>1.7839121534323417E-5</v>
      </c>
      <c r="J302">
        <v>1.7839121534323416E-3</v>
      </c>
      <c r="N302">
        <v>9752</v>
      </c>
      <c r="O302">
        <v>10418</v>
      </c>
      <c r="P302">
        <v>101600887</v>
      </c>
      <c r="Q302">
        <v>101596336</v>
      </c>
      <c r="R302">
        <v>-4551</v>
      </c>
      <c r="S302">
        <v>-4.4794922525552496E-5</v>
      </c>
      <c r="T302">
        <v>4.4794922525552491E-3</v>
      </c>
    </row>
    <row r="303" spans="4:20" x14ac:dyDescent="0.25">
      <c r="D303">
        <v>60879</v>
      </c>
      <c r="E303">
        <v>58062</v>
      </c>
      <c r="F303">
        <v>3501262497</v>
      </c>
      <c r="G303">
        <v>3534756498</v>
      </c>
      <c r="H303">
        <v>33494001</v>
      </c>
      <c r="I303">
        <v>9.4756176327708101E-3</v>
      </c>
      <c r="J303">
        <v>0.94756176327708097</v>
      </c>
      <c r="N303">
        <v>51969</v>
      </c>
      <c r="O303">
        <v>14976</v>
      </c>
      <c r="P303">
        <v>778256832</v>
      </c>
      <c r="Q303">
        <v>778287744</v>
      </c>
      <c r="R303">
        <v>30912</v>
      </c>
      <c r="S303">
        <v>3.9717958092373612E-5</v>
      </c>
      <c r="T303">
        <v>3.9717958092373613E-3</v>
      </c>
    </row>
    <row r="304" spans="4:20" x14ac:dyDescent="0.25">
      <c r="D304">
        <v>62773</v>
      </c>
      <c r="E304">
        <v>26386</v>
      </c>
      <c r="F304">
        <v>1656471983</v>
      </c>
      <c r="G304">
        <v>1656328378</v>
      </c>
      <c r="H304">
        <v>-143605</v>
      </c>
      <c r="I304">
        <v>-8.6700802755913412E-5</v>
      </c>
      <c r="J304">
        <v>8.6700802755913416E-3</v>
      </c>
      <c r="N304">
        <v>19592</v>
      </c>
      <c r="O304">
        <v>50531</v>
      </c>
      <c r="P304">
        <v>990120967</v>
      </c>
      <c r="Q304">
        <v>990003352</v>
      </c>
      <c r="R304">
        <v>-117615</v>
      </c>
      <c r="S304">
        <v>-1.1880262805413209E-4</v>
      </c>
      <c r="T304">
        <v>1.1880262805413209E-2</v>
      </c>
    </row>
    <row r="305" spans="4:20" x14ac:dyDescent="0.25">
      <c r="D305">
        <v>49035</v>
      </c>
      <c r="E305">
        <v>7283</v>
      </c>
      <c r="F305">
        <v>357092529</v>
      </c>
      <c r="G305">
        <v>357121905</v>
      </c>
      <c r="H305">
        <v>29376</v>
      </c>
      <c r="I305">
        <v>8.2257625725870839E-5</v>
      </c>
      <c r="J305">
        <v>8.2257625725870847E-3</v>
      </c>
      <c r="N305">
        <v>52040</v>
      </c>
      <c r="O305">
        <v>48923</v>
      </c>
      <c r="P305">
        <v>2562691091</v>
      </c>
      <c r="Q305">
        <v>2545952920</v>
      </c>
      <c r="R305">
        <v>-16738171</v>
      </c>
      <c r="S305">
        <v>-6.5744228294685042E-3</v>
      </c>
      <c r="T305">
        <v>0.65744228294685048</v>
      </c>
    </row>
    <row r="306" spans="4:20" x14ac:dyDescent="0.25">
      <c r="D306">
        <v>16873</v>
      </c>
      <c r="E306">
        <v>7478</v>
      </c>
      <c r="F306">
        <v>126269803</v>
      </c>
      <c r="G306">
        <v>126176294</v>
      </c>
      <c r="H306">
        <v>-93509</v>
      </c>
      <c r="I306">
        <v>-7.4109800688867912E-4</v>
      </c>
      <c r="J306">
        <v>7.4109800688867911E-2</v>
      </c>
      <c r="N306">
        <v>47498</v>
      </c>
      <c r="O306">
        <v>38495</v>
      </c>
      <c r="P306">
        <v>1828476565</v>
      </c>
      <c r="Q306">
        <v>1828435510</v>
      </c>
      <c r="R306">
        <v>-41055</v>
      </c>
      <c r="S306">
        <v>-2.2453622113256814E-5</v>
      </c>
      <c r="T306">
        <v>2.2453622113256812E-3</v>
      </c>
    </row>
    <row r="307" spans="4:20" x14ac:dyDescent="0.25">
      <c r="D307">
        <v>42520</v>
      </c>
      <c r="E307">
        <v>43186</v>
      </c>
      <c r="F307">
        <v>1836244343</v>
      </c>
      <c r="G307">
        <v>1836268720</v>
      </c>
      <c r="H307">
        <v>24377</v>
      </c>
      <c r="I307">
        <v>1.3275290122025278E-5</v>
      </c>
      <c r="J307">
        <v>1.3275290122025279E-3</v>
      </c>
      <c r="N307">
        <v>31644</v>
      </c>
      <c r="O307">
        <v>34435</v>
      </c>
      <c r="P307">
        <v>1089244307</v>
      </c>
      <c r="Q307">
        <v>1089661140</v>
      </c>
      <c r="R307">
        <v>416833</v>
      </c>
      <c r="S307">
        <v>3.8253451894228326E-4</v>
      </c>
      <c r="T307">
        <v>3.8253451894228324E-2</v>
      </c>
    </row>
    <row r="308" spans="4:20" x14ac:dyDescent="0.25">
      <c r="D308">
        <v>19201</v>
      </c>
      <c r="E308">
        <v>47743</v>
      </c>
      <c r="F308">
        <v>916533311</v>
      </c>
      <c r="G308">
        <v>916713343</v>
      </c>
      <c r="H308">
        <v>180032</v>
      </c>
      <c r="I308">
        <v>1.9638854542122663E-4</v>
      </c>
      <c r="J308">
        <v>1.9638854542122663E-2</v>
      </c>
      <c r="N308">
        <v>28789</v>
      </c>
      <c r="O308">
        <v>15581</v>
      </c>
      <c r="P308">
        <v>448599473</v>
      </c>
      <c r="Q308">
        <v>448561409</v>
      </c>
      <c r="R308">
        <v>-38064</v>
      </c>
      <c r="S308">
        <v>-8.4857946395473359E-5</v>
      </c>
      <c r="T308">
        <v>8.4857946395473366E-3</v>
      </c>
    </row>
    <row r="309" spans="4:20" x14ac:dyDescent="0.25">
      <c r="D309">
        <v>52360</v>
      </c>
      <c r="E309">
        <v>17764</v>
      </c>
      <c r="F309">
        <v>929971088</v>
      </c>
      <c r="G309">
        <v>930123040</v>
      </c>
      <c r="H309">
        <v>151952</v>
      </c>
      <c r="I309">
        <v>1.633676335982388E-4</v>
      </c>
      <c r="J309">
        <v>1.633676335982388E-2</v>
      </c>
      <c r="N309">
        <v>62851</v>
      </c>
      <c r="O309">
        <v>35258</v>
      </c>
      <c r="P309">
        <v>2232776753</v>
      </c>
      <c r="Q309">
        <v>2216000558</v>
      </c>
      <c r="R309">
        <v>-16776195</v>
      </c>
      <c r="S309">
        <v>-7.5704832020173163E-3</v>
      </c>
      <c r="T309">
        <v>0.75704832020173163</v>
      </c>
    </row>
    <row r="310" spans="4:20" x14ac:dyDescent="0.25">
      <c r="D310">
        <v>19273</v>
      </c>
      <c r="E310">
        <v>16156</v>
      </c>
      <c r="F310">
        <v>311329388</v>
      </c>
      <c r="G310">
        <v>311374588</v>
      </c>
      <c r="H310">
        <v>45200</v>
      </c>
      <c r="I310">
        <v>1.4516277738117793E-4</v>
      </c>
      <c r="J310">
        <v>1.4516277738117794E-2</v>
      </c>
      <c r="N310">
        <v>16997</v>
      </c>
      <c r="O310">
        <v>17818</v>
      </c>
      <c r="P310">
        <v>303292311</v>
      </c>
      <c r="Q310">
        <v>302852546</v>
      </c>
      <c r="R310">
        <v>-439765</v>
      </c>
      <c r="S310">
        <v>-1.4520762853352403E-3</v>
      </c>
      <c r="T310">
        <v>0.14520762853352404</v>
      </c>
    </row>
    <row r="311" spans="4:20" x14ac:dyDescent="0.25">
      <c r="D311">
        <v>14730</v>
      </c>
      <c r="E311">
        <v>5728</v>
      </c>
      <c r="F311">
        <v>84451024</v>
      </c>
      <c r="G311">
        <v>84373440</v>
      </c>
      <c r="H311">
        <v>-77584</v>
      </c>
      <c r="I311">
        <v>-9.1953107518195302E-4</v>
      </c>
      <c r="J311">
        <v>9.1953107518195298E-2</v>
      </c>
      <c r="N311">
        <v>35899</v>
      </c>
      <c r="O311">
        <v>62461</v>
      </c>
      <c r="P311">
        <v>2258605903</v>
      </c>
      <c r="Q311">
        <v>2242287439</v>
      </c>
      <c r="R311">
        <v>-16318464</v>
      </c>
      <c r="S311">
        <v>-7.2775968487240857E-3</v>
      </c>
      <c r="T311">
        <v>0.72775968487240861</v>
      </c>
    </row>
    <row r="312" spans="4:20" x14ac:dyDescent="0.25">
      <c r="D312">
        <v>64412</v>
      </c>
      <c r="E312">
        <v>1668</v>
      </c>
      <c r="F312">
        <v>107337264</v>
      </c>
      <c r="G312">
        <v>107439216</v>
      </c>
      <c r="H312">
        <v>101952</v>
      </c>
      <c r="I312">
        <v>9.4892725203802675E-4</v>
      </c>
      <c r="J312">
        <v>9.489272520380268E-2</v>
      </c>
      <c r="N312">
        <v>50825</v>
      </c>
      <c r="O312">
        <v>20959</v>
      </c>
      <c r="P312">
        <v>1065277895</v>
      </c>
      <c r="Q312">
        <v>1065241175</v>
      </c>
      <c r="R312">
        <v>-36720</v>
      </c>
      <c r="S312">
        <v>-3.4471067080184915E-5</v>
      </c>
      <c r="T312">
        <v>3.4471067080184916E-3</v>
      </c>
    </row>
    <row r="313" spans="4:20" x14ac:dyDescent="0.25">
      <c r="D313">
        <v>61557</v>
      </c>
      <c r="E313">
        <v>48349</v>
      </c>
      <c r="F313">
        <v>2942713265</v>
      </c>
      <c r="G313">
        <v>2976219393</v>
      </c>
      <c r="H313">
        <v>33506128</v>
      </c>
      <c r="I313">
        <v>1.125794962522106E-2</v>
      </c>
      <c r="J313">
        <v>1.125794962522106</v>
      </c>
      <c r="N313">
        <v>58124</v>
      </c>
      <c r="O313">
        <v>33980</v>
      </c>
      <c r="P313">
        <v>1975070860</v>
      </c>
      <c r="Q313">
        <v>1975053520</v>
      </c>
      <c r="R313">
        <v>-17340</v>
      </c>
      <c r="S313">
        <v>-8.7795089218645572E-6</v>
      </c>
      <c r="T313">
        <v>8.7795089218645575E-4</v>
      </c>
    </row>
    <row r="314" spans="4:20" x14ac:dyDescent="0.25">
      <c r="D314">
        <v>30083</v>
      </c>
      <c r="E314">
        <v>2491</v>
      </c>
      <c r="F314">
        <v>74939825</v>
      </c>
      <c r="G314">
        <v>74936753</v>
      </c>
      <c r="H314">
        <v>-3072</v>
      </c>
      <c r="I314">
        <v>-4.0994570447961628E-5</v>
      </c>
      <c r="J314">
        <v>4.0994570447961624E-3</v>
      </c>
      <c r="N314">
        <v>55862</v>
      </c>
      <c r="O314">
        <v>39742</v>
      </c>
      <c r="P314">
        <v>2236781065</v>
      </c>
      <c r="Q314">
        <v>2220067604</v>
      </c>
      <c r="R314">
        <v>-16713461</v>
      </c>
      <c r="S314">
        <v>-7.5283567806163076E-3</v>
      </c>
      <c r="T314">
        <v>0.75283567806163076</v>
      </c>
    </row>
    <row r="315" spans="4:20" x14ac:dyDescent="0.25">
      <c r="D315">
        <v>49765</v>
      </c>
      <c r="E315">
        <v>50586</v>
      </c>
      <c r="F315">
        <v>2517418391</v>
      </c>
      <c r="G315">
        <v>2517412290</v>
      </c>
      <c r="H315">
        <v>-6101</v>
      </c>
      <c r="I315">
        <v>-2.4235203841004526E-6</v>
      </c>
      <c r="J315">
        <v>2.4235203841004526E-4</v>
      </c>
      <c r="N315">
        <v>27970</v>
      </c>
      <c r="O315">
        <v>884</v>
      </c>
      <c r="P315">
        <v>25058136</v>
      </c>
      <c r="Q315">
        <v>24725480</v>
      </c>
      <c r="R315">
        <v>-332656</v>
      </c>
      <c r="S315">
        <v>-1.3453975413217458E-2</v>
      </c>
      <c r="T315">
        <v>1.3453975413217458</v>
      </c>
    </row>
    <row r="316" spans="4:20" x14ac:dyDescent="0.25">
      <c r="D316">
        <v>3132</v>
      </c>
      <c r="E316">
        <v>29694</v>
      </c>
      <c r="F316">
        <v>93065603</v>
      </c>
      <c r="G316">
        <v>93001608</v>
      </c>
      <c r="H316">
        <v>-63995</v>
      </c>
      <c r="I316">
        <v>-6.881063819885781E-4</v>
      </c>
      <c r="J316">
        <v>6.8810638198857813E-2</v>
      </c>
      <c r="N316">
        <v>49364</v>
      </c>
      <c r="O316">
        <v>37664</v>
      </c>
      <c r="P316">
        <v>1859147440</v>
      </c>
      <c r="Q316">
        <v>1859245696</v>
      </c>
      <c r="R316">
        <v>98256</v>
      </c>
      <c r="S316">
        <v>5.2847238109190707E-5</v>
      </c>
      <c r="T316">
        <v>5.2847238109190705E-3</v>
      </c>
    </row>
    <row r="317" spans="4:20" x14ac:dyDescent="0.25">
      <c r="D317">
        <v>18057</v>
      </c>
      <c r="E317">
        <v>53727</v>
      </c>
      <c r="F317">
        <v>970107079</v>
      </c>
      <c r="G317">
        <v>970148439</v>
      </c>
      <c r="H317">
        <v>41360</v>
      </c>
      <c r="I317">
        <v>4.2632651187515851E-5</v>
      </c>
      <c r="J317">
        <v>4.2632651187515854E-3</v>
      </c>
      <c r="N317">
        <v>21396</v>
      </c>
      <c r="O317">
        <v>43855</v>
      </c>
      <c r="P317">
        <v>938315435</v>
      </c>
      <c r="Q317">
        <v>938321580</v>
      </c>
      <c r="R317">
        <v>6145</v>
      </c>
      <c r="S317">
        <v>6.5489275009533512E-6</v>
      </c>
      <c r="T317">
        <v>6.5489275009533515E-4</v>
      </c>
    </row>
    <row r="318" spans="4:20" x14ac:dyDescent="0.25">
      <c r="D318">
        <v>25357</v>
      </c>
      <c r="E318">
        <v>1213</v>
      </c>
      <c r="F318">
        <v>30758041</v>
      </c>
      <c r="G318">
        <v>30758041</v>
      </c>
      <c r="H318">
        <v>0</v>
      </c>
      <c r="I318">
        <v>0</v>
      </c>
      <c r="J318">
        <v>0</v>
      </c>
      <c r="N318">
        <v>32070</v>
      </c>
      <c r="O318">
        <v>60148</v>
      </c>
      <c r="P318">
        <v>1928742312</v>
      </c>
      <c r="Q318">
        <v>1928946360</v>
      </c>
      <c r="R318">
        <v>204048</v>
      </c>
      <c r="S318">
        <v>1.0578210168581359E-4</v>
      </c>
      <c r="T318">
        <v>1.0578210168581358E-2</v>
      </c>
    </row>
    <row r="319" spans="4:20" x14ac:dyDescent="0.25">
      <c r="D319">
        <v>23095</v>
      </c>
      <c r="E319">
        <v>6975</v>
      </c>
      <c r="F319">
        <v>161124233</v>
      </c>
      <c r="G319">
        <v>161087625</v>
      </c>
      <c r="H319">
        <v>-36608</v>
      </c>
      <c r="I319">
        <v>-2.2725519728781151E-4</v>
      </c>
      <c r="J319">
        <v>2.2725519728781153E-2</v>
      </c>
      <c r="N319">
        <v>22634</v>
      </c>
      <c r="O319">
        <v>25103</v>
      </c>
      <c r="P319">
        <v>568144693</v>
      </c>
      <c r="Q319">
        <v>568181302</v>
      </c>
      <c r="R319">
        <v>36609</v>
      </c>
      <c r="S319">
        <v>6.4431898535091187E-5</v>
      </c>
      <c r="T319">
        <v>6.4431898535091186E-3</v>
      </c>
    </row>
    <row r="320" spans="4:20" x14ac:dyDescent="0.25">
      <c r="D320">
        <v>60738</v>
      </c>
      <c r="E320">
        <v>33651</v>
      </c>
      <c r="F320">
        <v>2044221717</v>
      </c>
      <c r="G320">
        <v>2043894438</v>
      </c>
      <c r="H320">
        <v>-327279</v>
      </c>
      <c r="I320">
        <v>-1.60125197228997E-4</v>
      </c>
      <c r="J320">
        <v>1.6012519722899701E-2</v>
      </c>
      <c r="N320">
        <v>13785</v>
      </c>
      <c r="O320">
        <v>7469</v>
      </c>
      <c r="P320">
        <v>102962469</v>
      </c>
      <c r="Q320">
        <v>102960165</v>
      </c>
      <c r="R320">
        <v>-2304</v>
      </c>
      <c r="S320">
        <v>-2.2377586516105526E-5</v>
      </c>
      <c r="T320">
        <v>2.2377586516105527E-3</v>
      </c>
    </row>
    <row r="321" spans="4:20" x14ac:dyDescent="0.25">
      <c r="D321">
        <v>16597</v>
      </c>
      <c r="E321">
        <v>4897</v>
      </c>
      <c r="F321">
        <v>81271749</v>
      </c>
      <c r="G321">
        <v>81275509</v>
      </c>
      <c r="H321">
        <v>3760</v>
      </c>
      <c r="I321">
        <v>4.6262398676580422E-5</v>
      </c>
      <c r="J321">
        <v>4.6262398676580425E-3</v>
      </c>
      <c r="N321">
        <v>17356</v>
      </c>
      <c r="O321">
        <v>11046</v>
      </c>
      <c r="P321">
        <v>191678931</v>
      </c>
      <c r="Q321">
        <v>191714376</v>
      </c>
      <c r="R321">
        <v>35445</v>
      </c>
      <c r="S321">
        <v>1.8488441367589461E-4</v>
      </c>
      <c r="T321">
        <v>1.848844136758946E-2</v>
      </c>
    </row>
    <row r="322" spans="4:20" x14ac:dyDescent="0.25">
      <c r="D322">
        <v>54163</v>
      </c>
      <c r="E322">
        <v>11087</v>
      </c>
      <c r="F322">
        <v>600505181</v>
      </c>
      <c r="G322">
        <v>600505181</v>
      </c>
      <c r="H322">
        <v>0</v>
      </c>
      <c r="I322">
        <v>0</v>
      </c>
      <c r="J322">
        <v>0</v>
      </c>
      <c r="N322">
        <v>44896</v>
      </c>
      <c r="O322">
        <v>27325</v>
      </c>
      <c r="P322">
        <v>1226846620</v>
      </c>
      <c r="Q322">
        <v>1226783200</v>
      </c>
      <c r="R322">
        <v>-63420</v>
      </c>
      <c r="S322">
        <v>-5.1696175819818856E-5</v>
      </c>
      <c r="T322">
        <v>5.1696175819818859E-3</v>
      </c>
    </row>
    <row r="323" spans="4:20" x14ac:dyDescent="0.25">
      <c r="D323">
        <v>64838</v>
      </c>
      <c r="E323">
        <v>27380</v>
      </c>
      <c r="F323">
        <v>1741607848</v>
      </c>
      <c r="G323">
        <v>1775264440</v>
      </c>
      <c r="H323">
        <v>33656592</v>
      </c>
      <c r="I323">
        <v>1.8958635818785399E-2</v>
      </c>
      <c r="J323">
        <v>1.8958635818785399</v>
      </c>
      <c r="N323">
        <v>52547</v>
      </c>
      <c r="O323">
        <v>5518</v>
      </c>
      <c r="P323">
        <v>289949421</v>
      </c>
      <c r="Q323">
        <v>289954346</v>
      </c>
      <c r="R323">
        <v>4925</v>
      </c>
      <c r="S323">
        <v>1.6985432596343978E-5</v>
      </c>
      <c r="T323">
        <v>1.6985432596343978E-3</v>
      </c>
    </row>
    <row r="324" spans="4:20" x14ac:dyDescent="0.25">
      <c r="D324">
        <v>55402</v>
      </c>
      <c r="E324">
        <v>57870</v>
      </c>
      <c r="F324">
        <v>3206019509</v>
      </c>
      <c r="G324">
        <v>3206113740</v>
      </c>
      <c r="H324">
        <v>94231</v>
      </c>
      <c r="I324">
        <v>2.9391034642457817E-5</v>
      </c>
      <c r="J324">
        <v>2.9391034642457818E-3</v>
      </c>
      <c r="N324">
        <v>6536</v>
      </c>
      <c r="O324">
        <v>53347</v>
      </c>
      <c r="P324">
        <v>348778247</v>
      </c>
      <c r="Q324">
        <v>348675992</v>
      </c>
      <c r="R324">
        <v>-102255</v>
      </c>
      <c r="S324">
        <v>-2.9326653496693857E-4</v>
      </c>
      <c r="T324">
        <v>2.9326653496693857E-2</v>
      </c>
    </row>
    <row r="325" spans="4:20" x14ac:dyDescent="0.25">
      <c r="D325">
        <v>46553</v>
      </c>
      <c r="E325">
        <v>40236</v>
      </c>
      <c r="F325">
        <v>1873413708</v>
      </c>
      <c r="G325">
        <v>1873106508</v>
      </c>
      <c r="H325">
        <v>-307200</v>
      </c>
      <c r="I325">
        <v>-1.6400562311216955E-4</v>
      </c>
      <c r="J325">
        <v>1.6400562311216955E-2</v>
      </c>
      <c r="N325">
        <v>16807</v>
      </c>
      <c r="O325">
        <v>37447</v>
      </c>
      <c r="P325">
        <v>629402549</v>
      </c>
      <c r="Q325">
        <v>629371729</v>
      </c>
      <c r="R325">
        <v>-30820</v>
      </c>
      <c r="S325">
        <v>-4.8969469996641681E-5</v>
      </c>
      <c r="T325">
        <v>4.8969469996641684E-3</v>
      </c>
    </row>
    <row r="326" spans="4:20" x14ac:dyDescent="0.25">
      <c r="D326">
        <v>50123</v>
      </c>
      <c r="E326">
        <v>43814</v>
      </c>
      <c r="F326">
        <v>2196099249</v>
      </c>
      <c r="G326">
        <v>2196089122</v>
      </c>
      <c r="H326">
        <v>-10127</v>
      </c>
      <c r="I326">
        <v>-4.611379337272634E-6</v>
      </c>
      <c r="J326">
        <v>4.611379337272634E-4</v>
      </c>
      <c r="N326">
        <v>56321</v>
      </c>
      <c r="O326">
        <v>17503</v>
      </c>
      <c r="P326">
        <v>985909327</v>
      </c>
      <c r="Q326">
        <v>985786463</v>
      </c>
      <c r="R326">
        <v>-122864</v>
      </c>
      <c r="S326">
        <v>-1.2463551145355909E-4</v>
      </c>
      <c r="T326">
        <v>1.2463551145355908E-2</v>
      </c>
    </row>
    <row r="327" spans="4:20" x14ac:dyDescent="0.25">
      <c r="D327">
        <v>12128</v>
      </c>
      <c r="E327">
        <v>60093</v>
      </c>
      <c r="F327">
        <v>728794268</v>
      </c>
      <c r="G327">
        <v>728807904</v>
      </c>
      <c r="H327">
        <v>13636</v>
      </c>
      <c r="I327">
        <v>1.8710005647798244E-5</v>
      </c>
      <c r="J327">
        <v>1.8710005647798243E-3</v>
      </c>
      <c r="N327">
        <v>15380</v>
      </c>
      <c r="O327">
        <v>7937</v>
      </c>
      <c r="P327">
        <v>122132500</v>
      </c>
      <c r="Q327">
        <v>122071060</v>
      </c>
      <c r="R327">
        <v>-61440</v>
      </c>
      <c r="S327">
        <v>-5.0331339795034143E-4</v>
      </c>
      <c r="T327">
        <v>5.0331339795034145E-2</v>
      </c>
    </row>
    <row r="328" spans="4:20" x14ac:dyDescent="0.25">
      <c r="D328">
        <v>19779</v>
      </c>
      <c r="E328">
        <v>38285</v>
      </c>
      <c r="F328">
        <v>757501351</v>
      </c>
      <c r="G328">
        <v>757239015</v>
      </c>
      <c r="H328">
        <v>-262336</v>
      </c>
      <c r="I328">
        <v>-3.4643751154316845E-4</v>
      </c>
      <c r="J328">
        <v>3.4643751154316844E-2</v>
      </c>
      <c r="N328">
        <v>62875</v>
      </c>
      <c r="O328">
        <v>37082</v>
      </c>
      <c r="P328">
        <v>2364859497</v>
      </c>
      <c r="Q328">
        <v>2331530750</v>
      </c>
      <c r="R328">
        <v>-33328747</v>
      </c>
      <c r="S328">
        <v>-1.4294791951596606E-2</v>
      </c>
      <c r="T328">
        <v>1.4294791951596606</v>
      </c>
    </row>
    <row r="329" spans="4:20" x14ac:dyDescent="0.25">
      <c r="D329">
        <v>39303</v>
      </c>
      <c r="E329">
        <v>20579</v>
      </c>
      <c r="F329">
        <v>808508901</v>
      </c>
      <c r="G329">
        <v>808816437</v>
      </c>
      <c r="H329">
        <v>307536</v>
      </c>
      <c r="I329">
        <v>3.8022966143058245E-4</v>
      </c>
      <c r="J329">
        <v>3.8022966143058244E-2</v>
      </c>
      <c r="N329">
        <v>20960</v>
      </c>
      <c r="O329">
        <v>25788</v>
      </c>
      <c r="P329">
        <v>557184060</v>
      </c>
      <c r="Q329">
        <v>540516480</v>
      </c>
      <c r="R329">
        <v>-16667580</v>
      </c>
      <c r="S329">
        <v>-3.0836395589640485E-2</v>
      </c>
      <c r="T329">
        <v>3.0836395589640486</v>
      </c>
    </row>
    <row r="330" spans="4:20" x14ac:dyDescent="0.25">
      <c r="D330">
        <v>49575</v>
      </c>
      <c r="E330">
        <v>4680</v>
      </c>
      <c r="F330">
        <v>232005524</v>
      </c>
      <c r="G330">
        <v>232011000</v>
      </c>
      <c r="H330">
        <v>5476</v>
      </c>
      <c r="I330">
        <v>2.3602329199908624E-5</v>
      </c>
      <c r="J330">
        <v>2.3602329199908624E-3</v>
      </c>
      <c r="N330">
        <v>62242</v>
      </c>
      <c r="O330">
        <v>38008</v>
      </c>
      <c r="P330">
        <v>2382013172</v>
      </c>
      <c r="Q330">
        <v>2365693936</v>
      </c>
      <c r="R330">
        <v>-16319236</v>
      </c>
      <c r="S330">
        <v>-6.8982871163770021E-3</v>
      </c>
      <c r="T330">
        <v>0.68982871163770021</v>
      </c>
    </row>
    <row r="331" spans="4:20" x14ac:dyDescent="0.25">
      <c r="D331">
        <v>23553</v>
      </c>
      <c r="E331">
        <v>50271</v>
      </c>
      <c r="F331">
        <v>1183917903</v>
      </c>
      <c r="G331">
        <v>1184032863</v>
      </c>
      <c r="H331">
        <v>114960</v>
      </c>
      <c r="I331">
        <v>9.70918997203543E-5</v>
      </c>
      <c r="J331">
        <v>9.7091899720354296E-3</v>
      </c>
      <c r="N331">
        <v>63825</v>
      </c>
      <c r="O331">
        <v>24087</v>
      </c>
      <c r="P331">
        <v>1537202179</v>
      </c>
      <c r="Q331">
        <v>1537352775</v>
      </c>
      <c r="R331">
        <v>150596</v>
      </c>
      <c r="S331">
        <v>9.7957997961788562E-5</v>
      </c>
      <c r="T331">
        <v>9.7957997961788564E-3</v>
      </c>
    </row>
    <row r="332" spans="4:20" x14ac:dyDescent="0.25">
      <c r="D332">
        <v>48148</v>
      </c>
      <c r="E332">
        <v>40705</v>
      </c>
      <c r="F332">
        <v>1960093460</v>
      </c>
      <c r="G332">
        <v>1959864340</v>
      </c>
      <c r="H332">
        <v>-229120</v>
      </c>
      <c r="I332">
        <v>-1.1690605075247198E-4</v>
      </c>
      <c r="J332">
        <v>1.1690605075247197E-2</v>
      </c>
      <c r="N332">
        <v>10765</v>
      </c>
      <c r="O332">
        <v>14190</v>
      </c>
      <c r="P332">
        <v>152927331</v>
      </c>
      <c r="Q332">
        <v>152755350</v>
      </c>
      <c r="R332">
        <v>-171981</v>
      </c>
      <c r="S332">
        <v>-1.125859094296861E-3</v>
      </c>
      <c r="T332">
        <v>0.1125859094296861</v>
      </c>
    </row>
    <row r="333" spans="4:20" x14ac:dyDescent="0.25">
      <c r="D333">
        <v>30107</v>
      </c>
      <c r="E333">
        <v>4315</v>
      </c>
      <c r="F333">
        <v>129956329</v>
      </c>
      <c r="G333">
        <v>129911705</v>
      </c>
      <c r="H333">
        <v>-44624</v>
      </c>
      <c r="I333">
        <v>-3.4349483751290925E-4</v>
      </c>
      <c r="J333">
        <v>3.4349483751290925E-2</v>
      </c>
      <c r="N333">
        <v>65496</v>
      </c>
      <c r="O333">
        <v>25848</v>
      </c>
      <c r="P333">
        <v>1709534620</v>
      </c>
      <c r="Q333">
        <v>1692940608</v>
      </c>
      <c r="R333">
        <v>-16594012</v>
      </c>
      <c r="S333">
        <v>-9.8018866826071194E-3</v>
      </c>
      <c r="T333">
        <v>0.98018866826071194</v>
      </c>
    </row>
    <row r="334" spans="4:20" x14ac:dyDescent="0.25">
      <c r="D334">
        <v>35558</v>
      </c>
      <c r="E334">
        <v>59851</v>
      </c>
      <c r="F334">
        <v>2094577949</v>
      </c>
      <c r="G334">
        <v>2128181858</v>
      </c>
      <c r="H334">
        <v>33603909</v>
      </c>
      <c r="I334">
        <v>1.5789961216744853E-2</v>
      </c>
      <c r="J334">
        <v>1.5789961216744852</v>
      </c>
      <c r="N334">
        <v>10325</v>
      </c>
      <c r="O334">
        <v>7564</v>
      </c>
      <c r="P334">
        <v>77752508</v>
      </c>
      <c r="Q334">
        <v>78098300</v>
      </c>
      <c r="R334">
        <v>345792</v>
      </c>
      <c r="S334">
        <v>4.427650793935335E-3</v>
      </c>
      <c r="T334">
        <v>0.44276507939353349</v>
      </c>
    </row>
    <row r="335" spans="4:20" x14ac:dyDescent="0.25">
      <c r="D335">
        <v>53727</v>
      </c>
      <c r="E335">
        <v>58556</v>
      </c>
      <c r="F335">
        <v>3112610756</v>
      </c>
      <c r="G335">
        <v>3146038212</v>
      </c>
      <c r="H335">
        <v>33427456</v>
      </c>
      <c r="I335">
        <v>1.0625254287280094E-2</v>
      </c>
      <c r="J335">
        <v>1.0625254287280095</v>
      </c>
      <c r="N335">
        <v>52360</v>
      </c>
      <c r="O335">
        <v>24754</v>
      </c>
      <c r="P335">
        <v>1296142919</v>
      </c>
      <c r="Q335">
        <v>1296119440</v>
      </c>
      <c r="R335">
        <v>-23479</v>
      </c>
      <c r="S335">
        <v>-1.8114842872814251E-5</v>
      </c>
      <c r="T335">
        <v>1.8114842872814251E-3</v>
      </c>
    </row>
    <row r="336" spans="4:20" x14ac:dyDescent="0.25">
      <c r="D336">
        <v>29475</v>
      </c>
      <c r="E336">
        <v>5241</v>
      </c>
      <c r="F336">
        <v>154679895</v>
      </c>
      <c r="G336">
        <v>154478475</v>
      </c>
      <c r="H336">
        <v>-201420</v>
      </c>
      <c r="I336">
        <v>-1.3038709761991113E-3</v>
      </c>
      <c r="J336">
        <v>0.13038709761991113</v>
      </c>
      <c r="N336">
        <v>62384</v>
      </c>
      <c r="O336">
        <v>2054</v>
      </c>
      <c r="P336">
        <v>128117327</v>
      </c>
      <c r="Q336">
        <v>128136736</v>
      </c>
      <c r="R336">
        <v>19409</v>
      </c>
      <c r="S336">
        <v>1.5147100360040386E-4</v>
      </c>
      <c r="T336">
        <v>1.5147100360040387E-2</v>
      </c>
    </row>
    <row r="337" spans="4:20" x14ac:dyDescent="0.25">
      <c r="D337">
        <v>31057</v>
      </c>
      <c r="E337">
        <v>56855</v>
      </c>
      <c r="F337">
        <v>1765687555</v>
      </c>
      <c r="G337">
        <v>1765745735</v>
      </c>
      <c r="H337">
        <v>58180</v>
      </c>
      <c r="I337">
        <v>3.2949251325814475E-5</v>
      </c>
      <c r="J337">
        <v>3.2949251325814473E-3</v>
      </c>
      <c r="N337">
        <v>55098</v>
      </c>
      <c r="O337">
        <v>17293</v>
      </c>
      <c r="P337">
        <v>952924974</v>
      </c>
      <c r="Q337">
        <v>952809714</v>
      </c>
      <c r="R337">
        <v>-115260</v>
      </c>
      <c r="S337">
        <v>-1.2096853999958275E-4</v>
      </c>
      <c r="T337">
        <v>1.2096853999958275E-2</v>
      </c>
    </row>
    <row r="338" spans="4:20" x14ac:dyDescent="0.25">
      <c r="D338">
        <v>43532</v>
      </c>
      <c r="E338">
        <v>46958</v>
      </c>
      <c r="F338">
        <v>2044492323</v>
      </c>
      <c r="G338">
        <v>2044175656</v>
      </c>
      <c r="H338">
        <v>-316667</v>
      </c>
      <c r="I338">
        <v>-1.549118340542453E-4</v>
      </c>
      <c r="J338">
        <v>1.5491183405424529E-2</v>
      </c>
      <c r="N338">
        <v>16176</v>
      </c>
      <c r="O338">
        <v>59064</v>
      </c>
      <c r="P338">
        <v>956353788</v>
      </c>
      <c r="Q338">
        <v>955419264</v>
      </c>
      <c r="R338">
        <v>-934524</v>
      </c>
      <c r="S338">
        <v>-9.7812974388592606E-4</v>
      </c>
      <c r="T338">
        <v>9.78129743885926E-2</v>
      </c>
    </row>
    <row r="339" spans="4:20" x14ac:dyDescent="0.25">
      <c r="D339">
        <v>32729</v>
      </c>
      <c r="E339">
        <v>58615</v>
      </c>
      <c r="F339">
        <v>1884959227</v>
      </c>
      <c r="G339">
        <v>1918410335</v>
      </c>
      <c r="H339">
        <v>33451108</v>
      </c>
      <c r="I339">
        <v>1.7436888964633315E-2</v>
      </c>
      <c r="J339">
        <v>1.7436888964633315</v>
      </c>
      <c r="N339">
        <v>6201</v>
      </c>
      <c r="O339">
        <v>59347</v>
      </c>
      <c r="P339">
        <v>366900987</v>
      </c>
      <c r="Q339">
        <v>368010747</v>
      </c>
      <c r="R339">
        <v>1109760</v>
      </c>
      <c r="S339">
        <v>3.0155641079688362E-3</v>
      </c>
      <c r="T339">
        <v>0.30155641079688361</v>
      </c>
    </row>
    <row r="340" spans="4:20" x14ac:dyDescent="0.25">
      <c r="D340">
        <v>43092</v>
      </c>
      <c r="E340">
        <v>40331</v>
      </c>
      <c r="F340">
        <v>1737762135</v>
      </c>
      <c r="G340">
        <v>1737943452</v>
      </c>
      <c r="H340">
        <v>181317</v>
      </c>
      <c r="I340">
        <v>1.0432848076348113E-4</v>
      </c>
      <c r="J340">
        <v>1.0432848076348113E-2</v>
      </c>
      <c r="N340">
        <v>39986</v>
      </c>
      <c r="O340">
        <v>20190</v>
      </c>
      <c r="P340">
        <v>807275245</v>
      </c>
      <c r="Q340">
        <v>807317340</v>
      </c>
      <c r="R340">
        <v>42095</v>
      </c>
      <c r="S340">
        <v>5.2141825666719858E-5</v>
      </c>
      <c r="T340">
        <v>5.2141825666719857E-3</v>
      </c>
    </row>
    <row r="341" spans="4:20" x14ac:dyDescent="0.25">
      <c r="D341">
        <v>19593</v>
      </c>
      <c r="E341">
        <v>57522</v>
      </c>
      <c r="F341">
        <v>1127047755</v>
      </c>
      <c r="G341">
        <v>1127028546</v>
      </c>
      <c r="H341">
        <v>-19209</v>
      </c>
      <c r="I341">
        <v>-1.7043933863233311E-5</v>
      </c>
      <c r="J341">
        <v>1.7043933863233312E-3</v>
      </c>
      <c r="N341">
        <v>57197</v>
      </c>
      <c r="O341">
        <v>10554</v>
      </c>
      <c r="P341">
        <v>603510175</v>
      </c>
      <c r="Q341">
        <v>603657138</v>
      </c>
      <c r="R341">
        <v>146963</v>
      </c>
      <c r="S341">
        <v>2.434544226328688E-4</v>
      </c>
      <c r="T341">
        <v>2.434544226328688E-2</v>
      </c>
    </row>
    <row r="342" spans="4:20" x14ac:dyDescent="0.25">
      <c r="D342">
        <v>29616</v>
      </c>
      <c r="E342">
        <v>34822</v>
      </c>
      <c r="F342">
        <v>1031002447</v>
      </c>
      <c r="G342">
        <v>1031288352</v>
      </c>
      <c r="H342">
        <v>285905</v>
      </c>
      <c r="I342">
        <v>2.7723090195437404E-4</v>
      </c>
      <c r="J342">
        <v>2.7723090195437405E-2</v>
      </c>
      <c r="N342">
        <v>12611</v>
      </c>
      <c r="O342">
        <v>3507</v>
      </c>
      <c r="P342">
        <v>44210393</v>
      </c>
      <c r="Q342">
        <v>44226777</v>
      </c>
      <c r="R342">
        <v>16384</v>
      </c>
      <c r="S342">
        <v>3.7045430644878327E-4</v>
      </c>
      <c r="T342">
        <v>3.7045430644878329E-2</v>
      </c>
    </row>
    <row r="343" spans="4:20" x14ac:dyDescent="0.25">
      <c r="D343">
        <v>22331</v>
      </c>
      <c r="E343">
        <v>50060</v>
      </c>
      <c r="F343">
        <v>1118266372</v>
      </c>
      <c r="G343">
        <v>1117889860</v>
      </c>
      <c r="H343">
        <v>-376512</v>
      </c>
      <c r="I343">
        <v>-3.3680598909806731E-4</v>
      </c>
      <c r="J343">
        <v>3.3680598909806729E-2</v>
      </c>
      <c r="N343">
        <v>41039</v>
      </c>
      <c r="O343">
        <v>24724</v>
      </c>
      <c r="P343">
        <v>1014403436</v>
      </c>
      <c r="Q343">
        <v>1014648236</v>
      </c>
      <c r="R343">
        <v>244800</v>
      </c>
      <c r="S343">
        <v>2.4126588044450116E-4</v>
      </c>
      <c r="T343">
        <v>2.4126588044450115E-2</v>
      </c>
    </row>
    <row r="344" spans="4:20" x14ac:dyDescent="0.25">
      <c r="D344">
        <v>48943</v>
      </c>
      <c r="E344">
        <v>26296</v>
      </c>
      <c r="F344">
        <v>1287225988</v>
      </c>
      <c r="G344">
        <v>1287005128</v>
      </c>
      <c r="H344">
        <v>-220860</v>
      </c>
      <c r="I344">
        <v>-1.7160770784434667E-4</v>
      </c>
      <c r="J344">
        <v>1.7160770784434665E-2</v>
      </c>
      <c r="N344">
        <v>31692</v>
      </c>
      <c r="O344">
        <v>19949</v>
      </c>
      <c r="P344">
        <v>648942280</v>
      </c>
      <c r="Q344">
        <v>632223708</v>
      </c>
      <c r="R344">
        <v>-16718572</v>
      </c>
      <c r="S344">
        <v>-2.6444076342673314E-2</v>
      </c>
      <c r="T344">
        <v>2.6444076342673313</v>
      </c>
    </row>
    <row r="345" spans="4:20" x14ac:dyDescent="0.25">
      <c r="D345">
        <v>38969</v>
      </c>
      <c r="E345">
        <v>26580</v>
      </c>
      <c r="F345">
        <v>1035872820</v>
      </c>
      <c r="G345">
        <v>1035796020</v>
      </c>
      <c r="H345">
        <v>-76800</v>
      </c>
      <c r="I345">
        <v>-7.4145872852456033E-5</v>
      </c>
      <c r="J345">
        <v>7.4145872852456034E-3</v>
      </c>
      <c r="N345">
        <v>65284</v>
      </c>
      <c r="O345">
        <v>1487</v>
      </c>
      <c r="P345">
        <v>97093883</v>
      </c>
      <c r="Q345">
        <v>97077308</v>
      </c>
      <c r="R345">
        <v>-16575</v>
      </c>
      <c r="S345">
        <v>-1.7074021047225579E-4</v>
      </c>
      <c r="T345">
        <v>1.7074021047225579E-2</v>
      </c>
    </row>
    <row r="346" spans="4:20" x14ac:dyDescent="0.25">
      <c r="D346">
        <v>7218</v>
      </c>
      <c r="E346">
        <v>52958</v>
      </c>
      <c r="F346">
        <v>382106605</v>
      </c>
      <c r="G346">
        <v>382250844</v>
      </c>
      <c r="H346">
        <v>144239</v>
      </c>
      <c r="I346">
        <v>3.7734122046830589E-4</v>
      </c>
      <c r="J346">
        <v>3.773412204683059E-2</v>
      </c>
      <c r="N346">
        <v>16098</v>
      </c>
      <c r="O346">
        <v>28809</v>
      </c>
      <c r="P346">
        <v>464271030</v>
      </c>
      <c r="Q346">
        <v>463767282</v>
      </c>
      <c r="R346">
        <v>-503748</v>
      </c>
      <c r="S346">
        <v>-1.0862085782066878E-3</v>
      </c>
      <c r="T346">
        <v>0.10862085782066878</v>
      </c>
    </row>
    <row r="347" spans="4:20" x14ac:dyDescent="0.25">
      <c r="D347">
        <v>24430</v>
      </c>
      <c r="E347">
        <v>43321</v>
      </c>
      <c r="F347">
        <v>1058323762</v>
      </c>
      <c r="G347">
        <v>1058332030</v>
      </c>
      <c r="H347">
        <v>8268</v>
      </c>
      <c r="I347">
        <v>7.8122930853751059E-6</v>
      </c>
      <c r="J347">
        <v>7.8122930853751057E-4</v>
      </c>
      <c r="N347">
        <v>12012</v>
      </c>
      <c r="O347">
        <v>12088</v>
      </c>
      <c r="P347">
        <v>144872012</v>
      </c>
      <c r="Q347">
        <v>145201056</v>
      </c>
      <c r="R347">
        <v>329044</v>
      </c>
      <c r="S347">
        <v>2.2661267697667432E-3</v>
      </c>
      <c r="T347">
        <v>0.22661267697667431</v>
      </c>
    </row>
    <row r="348" spans="4:20" x14ac:dyDescent="0.25">
      <c r="D348">
        <v>45378</v>
      </c>
      <c r="E348">
        <v>36275</v>
      </c>
      <c r="F348">
        <v>1646102229</v>
      </c>
      <c r="G348">
        <v>1646086950</v>
      </c>
      <c r="H348">
        <v>-15279</v>
      </c>
      <c r="I348">
        <v>-9.2820127150634418E-6</v>
      </c>
      <c r="J348">
        <v>9.2820127150634413E-4</v>
      </c>
      <c r="N348">
        <v>37641</v>
      </c>
      <c r="O348">
        <v>53480</v>
      </c>
      <c r="P348">
        <v>2011207756</v>
      </c>
      <c r="Q348">
        <v>2013040680</v>
      </c>
      <c r="R348">
        <v>1832924</v>
      </c>
      <c r="S348">
        <v>9.105250669847368E-4</v>
      </c>
      <c r="T348">
        <v>9.1052506698473673E-2</v>
      </c>
    </row>
    <row r="349" spans="4:20" x14ac:dyDescent="0.25">
      <c r="D349">
        <v>8272</v>
      </c>
      <c r="E349">
        <v>57491</v>
      </c>
      <c r="F349">
        <v>475087023</v>
      </c>
      <c r="G349">
        <v>475565552</v>
      </c>
      <c r="H349">
        <v>478529</v>
      </c>
      <c r="I349">
        <v>1.0062314185447982E-3</v>
      </c>
      <c r="J349">
        <v>0.10062314185447982</v>
      </c>
      <c r="N349">
        <v>27679</v>
      </c>
      <c r="O349">
        <v>12513</v>
      </c>
      <c r="P349">
        <v>346220847</v>
      </c>
      <c r="Q349">
        <v>346347327</v>
      </c>
      <c r="R349">
        <v>126480</v>
      </c>
      <c r="S349">
        <v>3.651825498280805E-4</v>
      </c>
      <c r="T349">
        <v>3.651825498280805E-2</v>
      </c>
    </row>
    <row r="350" spans="4:20" x14ac:dyDescent="0.25">
      <c r="D350">
        <v>64460</v>
      </c>
      <c r="E350">
        <v>52716</v>
      </c>
      <c r="F350">
        <v>3364501500</v>
      </c>
      <c r="G350">
        <v>3398073360</v>
      </c>
      <c r="H350">
        <v>33571860</v>
      </c>
      <c r="I350">
        <v>9.8796748755300562E-3</v>
      </c>
      <c r="J350">
        <v>0.98796748755300556</v>
      </c>
      <c r="N350">
        <v>46671</v>
      </c>
      <c r="O350">
        <v>58791</v>
      </c>
      <c r="P350">
        <v>2760320317</v>
      </c>
      <c r="Q350">
        <v>2743834761</v>
      </c>
      <c r="R350">
        <v>-16485556</v>
      </c>
      <c r="S350">
        <v>-6.0082174897411762E-3</v>
      </c>
      <c r="T350">
        <v>0.60082174897411766</v>
      </c>
    </row>
    <row r="351" spans="4:20" x14ac:dyDescent="0.25">
      <c r="D351">
        <v>32516</v>
      </c>
      <c r="E351">
        <v>34255</v>
      </c>
      <c r="F351">
        <v>1113884667</v>
      </c>
      <c r="G351">
        <v>1113835580</v>
      </c>
      <c r="H351">
        <v>-49087</v>
      </c>
      <c r="I351">
        <v>-4.4070238804905121E-5</v>
      </c>
      <c r="J351">
        <v>4.4070238804905125E-3</v>
      </c>
      <c r="N351">
        <v>6390</v>
      </c>
      <c r="O351">
        <v>34389</v>
      </c>
      <c r="P351">
        <v>219670702</v>
      </c>
      <c r="Q351">
        <v>219745710</v>
      </c>
      <c r="R351">
        <v>75008</v>
      </c>
      <c r="S351">
        <v>3.4133999703566455E-4</v>
      </c>
      <c r="T351">
        <v>3.4133999703566453E-2</v>
      </c>
    </row>
    <row r="352" spans="4:20" x14ac:dyDescent="0.25">
      <c r="D352">
        <v>48866</v>
      </c>
      <c r="E352">
        <v>61576</v>
      </c>
      <c r="F352">
        <v>2975359956</v>
      </c>
      <c r="G352">
        <v>3008972816</v>
      </c>
      <c r="H352">
        <v>33612860</v>
      </c>
      <c r="I352">
        <v>1.1170875263899359E-2</v>
      </c>
      <c r="J352">
        <v>1.117087526389936</v>
      </c>
      <c r="N352">
        <v>8594</v>
      </c>
      <c r="O352">
        <v>30526</v>
      </c>
      <c r="P352">
        <v>262336109</v>
      </c>
      <c r="Q352">
        <v>262340444</v>
      </c>
      <c r="R352">
        <v>4335</v>
      </c>
      <c r="S352">
        <v>1.6524329736973382E-5</v>
      </c>
      <c r="T352">
        <v>1.6524329736973382E-3</v>
      </c>
    </row>
    <row r="353" spans="4:20" x14ac:dyDescent="0.25">
      <c r="D353">
        <v>44779</v>
      </c>
      <c r="E353">
        <v>44856</v>
      </c>
      <c r="F353">
        <v>2008587284</v>
      </c>
      <c r="G353">
        <v>2008606824</v>
      </c>
      <c r="H353">
        <v>19540</v>
      </c>
      <c r="I353">
        <v>9.7281358235592655E-6</v>
      </c>
      <c r="J353">
        <v>9.728135823559265E-4</v>
      </c>
      <c r="N353">
        <v>55356</v>
      </c>
      <c r="O353">
        <v>58963</v>
      </c>
      <c r="P353">
        <v>3280752755</v>
      </c>
      <c r="Q353">
        <v>3263955828</v>
      </c>
      <c r="R353">
        <v>-16796927</v>
      </c>
      <c r="S353">
        <v>-5.1461869844888113E-3</v>
      </c>
      <c r="T353">
        <v>0.51461869844888108</v>
      </c>
    </row>
    <row r="354" spans="4:20" x14ac:dyDescent="0.25">
      <c r="D354">
        <v>4873</v>
      </c>
      <c r="E354">
        <v>20712</v>
      </c>
      <c r="F354">
        <v>100949068</v>
      </c>
      <c r="G354">
        <v>100929576</v>
      </c>
      <c r="H354">
        <v>-19492</v>
      </c>
      <c r="I354">
        <v>-1.9312475859405175E-4</v>
      </c>
      <c r="J354">
        <v>1.9312475859405175E-2</v>
      </c>
      <c r="N354">
        <v>61241</v>
      </c>
      <c r="O354">
        <v>709</v>
      </c>
      <c r="P354">
        <v>43427805</v>
      </c>
      <c r="Q354">
        <v>43419869</v>
      </c>
      <c r="R354">
        <v>-7936</v>
      </c>
      <c r="S354">
        <v>-1.8277346714242734E-4</v>
      </c>
      <c r="T354">
        <v>1.8277346714242734E-2</v>
      </c>
    </row>
    <row r="355" spans="4:20" x14ac:dyDescent="0.25">
      <c r="D355">
        <v>60446</v>
      </c>
      <c r="E355">
        <v>45280</v>
      </c>
      <c r="F355">
        <v>2736888848</v>
      </c>
      <c r="G355">
        <v>2736994880</v>
      </c>
      <c r="H355">
        <v>106032</v>
      </c>
      <c r="I355">
        <v>3.8740298995371158E-5</v>
      </c>
      <c r="J355">
        <v>3.874029899537116E-3</v>
      </c>
      <c r="N355">
        <v>35357</v>
      </c>
      <c r="O355">
        <v>5578</v>
      </c>
      <c r="P355">
        <v>197316351</v>
      </c>
      <c r="Q355">
        <v>197221346</v>
      </c>
      <c r="R355">
        <v>-95005</v>
      </c>
      <c r="S355">
        <v>-4.8171763314098869E-4</v>
      </c>
      <c r="T355">
        <v>4.8171763314098871E-2</v>
      </c>
    </row>
    <row r="356" spans="4:20" x14ac:dyDescent="0.25">
      <c r="D356">
        <v>13903</v>
      </c>
      <c r="E356">
        <v>26023</v>
      </c>
      <c r="F356">
        <v>361562173</v>
      </c>
      <c r="G356">
        <v>361797769</v>
      </c>
      <c r="H356">
        <v>235596</v>
      </c>
      <c r="I356">
        <v>6.5118146154184828E-4</v>
      </c>
      <c r="J356">
        <v>6.5118146154184833E-2</v>
      </c>
      <c r="N356">
        <v>37731</v>
      </c>
      <c r="O356">
        <v>22254</v>
      </c>
      <c r="P356">
        <v>839673069</v>
      </c>
      <c r="Q356">
        <v>839665674</v>
      </c>
      <c r="R356">
        <v>-7395</v>
      </c>
      <c r="S356">
        <v>-8.8070767080089063E-6</v>
      </c>
      <c r="T356">
        <v>8.8070767080089063E-4</v>
      </c>
    </row>
    <row r="357" spans="4:20" x14ac:dyDescent="0.25">
      <c r="D357">
        <v>39158</v>
      </c>
      <c r="E357">
        <v>1621</v>
      </c>
      <c r="F357">
        <v>63482542</v>
      </c>
      <c r="G357">
        <v>63475118</v>
      </c>
      <c r="H357">
        <v>-7424</v>
      </c>
      <c r="I357">
        <v>-1.1695921542044238E-4</v>
      </c>
      <c r="J357">
        <v>1.1695921542044237E-2</v>
      </c>
      <c r="N357">
        <v>16742</v>
      </c>
      <c r="O357">
        <v>51401</v>
      </c>
      <c r="P357">
        <v>861828202</v>
      </c>
      <c r="Q357">
        <v>860555542</v>
      </c>
      <c r="R357">
        <v>-1272660</v>
      </c>
      <c r="S357">
        <v>-1.478881882559534E-3</v>
      </c>
      <c r="T357">
        <v>0.1478881882559534</v>
      </c>
    </row>
    <row r="358" spans="4:20" x14ac:dyDescent="0.25">
      <c r="D358">
        <v>41361</v>
      </c>
      <c r="E358">
        <v>63293</v>
      </c>
      <c r="F358">
        <v>2617844365</v>
      </c>
      <c r="G358">
        <v>2617861773</v>
      </c>
      <c r="H358">
        <v>17408</v>
      </c>
      <c r="I358">
        <v>6.6497017449668072E-6</v>
      </c>
      <c r="J358">
        <v>6.6497017449668075E-4</v>
      </c>
      <c r="N358">
        <v>36516</v>
      </c>
      <c r="O358">
        <v>12452</v>
      </c>
      <c r="P358">
        <v>454815488</v>
      </c>
      <c r="Q358">
        <v>454697232</v>
      </c>
      <c r="R358">
        <v>-118256</v>
      </c>
      <c r="S358">
        <v>-2.6007635779933669E-4</v>
      </c>
      <c r="T358">
        <v>2.6007635779933667E-2</v>
      </c>
    </row>
    <row r="359" spans="4:20" x14ac:dyDescent="0.25">
      <c r="D359">
        <v>22588</v>
      </c>
      <c r="E359">
        <v>26195</v>
      </c>
      <c r="F359">
        <v>591740275</v>
      </c>
      <c r="G359">
        <v>591692660</v>
      </c>
      <c r="H359">
        <v>-47615</v>
      </c>
      <c r="I359">
        <v>-8.0472520987500507E-5</v>
      </c>
      <c r="J359">
        <v>8.0472520987500511E-3</v>
      </c>
      <c r="N359">
        <v>24628</v>
      </c>
      <c r="O359">
        <v>52643</v>
      </c>
      <c r="P359">
        <v>1296229643</v>
      </c>
      <c r="Q359">
        <v>1296491804</v>
      </c>
      <c r="R359">
        <v>262161</v>
      </c>
      <c r="S359">
        <v>2.0220798865921717E-4</v>
      </c>
      <c r="T359">
        <v>2.0220798865921718E-2</v>
      </c>
    </row>
    <row r="360" spans="4:20" x14ac:dyDescent="0.25">
      <c r="D360">
        <v>28474</v>
      </c>
      <c r="E360">
        <v>33476</v>
      </c>
      <c r="F360">
        <v>953079080</v>
      </c>
      <c r="G360">
        <v>953195624</v>
      </c>
      <c r="H360">
        <v>116544</v>
      </c>
      <c r="I360">
        <v>1.222666125038778E-4</v>
      </c>
      <c r="J360">
        <v>1.222666125038778E-2</v>
      </c>
      <c r="N360">
        <v>32869</v>
      </c>
      <c r="O360">
        <v>8252</v>
      </c>
      <c r="P360">
        <v>271345580</v>
      </c>
      <c r="Q360">
        <v>271234988</v>
      </c>
      <c r="R360">
        <v>-110592</v>
      </c>
      <c r="S360">
        <v>-4.0773500799240546E-4</v>
      </c>
      <c r="T360">
        <v>4.0773500799240546E-2</v>
      </c>
    </row>
    <row r="361" spans="4:20" x14ac:dyDescent="0.25">
      <c r="D361">
        <v>2590</v>
      </c>
      <c r="E361">
        <v>38345</v>
      </c>
      <c r="F361">
        <v>99781570</v>
      </c>
      <c r="G361">
        <v>99313550</v>
      </c>
      <c r="H361">
        <v>-468020</v>
      </c>
      <c r="I361">
        <v>-4.712549294633008E-3</v>
      </c>
      <c r="J361">
        <v>0.47125492946330078</v>
      </c>
      <c r="N361">
        <v>31922</v>
      </c>
      <c r="O361">
        <v>16887</v>
      </c>
      <c r="P361">
        <v>555749093</v>
      </c>
      <c r="Q361">
        <v>539066814</v>
      </c>
      <c r="R361">
        <v>-16682279</v>
      </c>
      <c r="S361">
        <v>-3.0946588746974878E-2</v>
      </c>
      <c r="T361">
        <v>3.0946588746974877</v>
      </c>
    </row>
    <row r="362" spans="4:20" x14ac:dyDescent="0.25">
      <c r="D362">
        <v>4964</v>
      </c>
      <c r="E362">
        <v>55022</v>
      </c>
      <c r="F362">
        <v>273138891</v>
      </c>
      <c r="G362">
        <v>273129208</v>
      </c>
      <c r="H362">
        <v>-9683</v>
      </c>
      <c r="I362">
        <v>-3.5452085373454459E-5</v>
      </c>
      <c r="J362">
        <v>3.5452085373454461E-3</v>
      </c>
      <c r="N362">
        <v>55074</v>
      </c>
      <c r="O362">
        <v>18880</v>
      </c>
      <c r="P362">
        <v>1039806272</v>
      </c>
      <c r="Q362">
        <v>1039797120</v>
      </c>
      <c r="R362">
        <v>-9152</v>
      </c>
      <c r="S362">
        <v>-8.8017170118724701E-6</v>
      </c>
      <c r="T362">
        <v>8.8017170118724706E-4</v>
      </c>
    </row>
    <row r="363" spans="4:20" x14ac:dyDescent="0.25">
      <c r="D363">
        <v>49509</v>
      </c>
      <c r="E363">
        <v>18633</v>
      </c>
      <c r="F363">
        <v>922474465</v>
      </c>
      <c r="G363">
        <v>922501197</v>
      </c>
      <c r="H363">
        <v>26732</v>
      </c>
      <c r="I363">
        <v>2.8977740177392963E-5</v>
      </c>
      <c r="J363">
        <v>2.8977740177392962E-3</v>
      </c>
      <c r="N363">
        <v>54758</v>
      </c>
      <c r="O363">
        <v>30424</v>
      </c>
      <c r="P363">
        <v>1682605572</v>
      </c>
      <c r="Q363">
        <v>1665957392</v>
      </c>
      <c r="R363">
        <v>-16648180</v>
      </c>
      <c r="S363">
        <v>-9.9931607374506015E-3</v>
      </c>
      <c r="T363">
        <v>0.99931607374506015</v>
      </c>
    </row>
    <row r="364" spans="4:20" x14ac:dyDescent="0.25">
      <c r="D364">
        <v>3748</v>
      </c>
      <c r="E364">
        <v>45220</v>
      </c>
      <c r="F364">
        <v>169500416</v>
      </c>
      <c r="G364">
        <v>169484560</v>
      </c>
      <c r="H364">
        <v>-15856</v>
      </c>
      <c r="I364">
        <v>-9.3554244705240411E-5</v>
      </c>
      <c r="J364">
        <v>9.3554244705240409E-3</v>
      </c>
      <c r="N364">
        <v>59991</v>
      </c>
      <c r="O364">
        <v>41032</v>
      </c>
      <c r="P364">
        <v>2478305492</v>
      </c>
      <c r="Q364">
        <v>2461550712</v>
      </c>
      <c r="R364">
        <v>-16754780</v>
      </c>
      <c r="S364">
        <v>-6.8065955002758437E-3</v>
      </c>
      <c r="T364">
        <v>0.68065955002758438</v>
      </c>
    </row>
    <row r="365" spans="4:20" x14ac:dyDescent="0.25">
      <c r="D365">
        <v>57396</v>
      </c>
      <c r="E365">
        <v>19876</v>
      </c>
      <c r="F365">
        <v>1140650048</v>
      </c>
      <c r="G365">
        <v>1140802896</v>
      </c>
      <c r="H365">
        <v>152848</v>
      </c>
      <c r="I365">
        <v>1.3398282958075521E-4</v>
      </c>
      <c r="J365">
        <v>1.3398282958075521E-2</v>
      </c>
      <c r="N365">
        <v>25147</v>
      </c>
      <c r="O365">
        <v>57550</v>
      </c>
      <c r="P365">
        <v>1445318005</v>
      </c>
      <c r="Q365">
        <v>1447209850</v>
      </c>
      <c r="R365">
        <v>1891845</v>
      </c>
      <c r="S365">
        <v>1.3072361275042455E-3</v>
      </c>
      <c r="T365">
        <v>0.13072361275042454</v>
      </c>
    </row>
    <row r="366" spans="4:20" x14ac:dyDescent="0.25">
      <c r="D366">
        <v>64690</v>
      </c>
      <c r="E366">
        <v>49655</v>
      </c>
      <c r="F366">
        <v>3178610917</v>
      </c>
      <c r="G366">
        <v>3212181950</v>
      </c>
      <c r="H366">
        <v>33571033</v>
      </c>
      <c r="I366">
        <v>1.0451161709566297E-2</v>
      </c>
      <c r="J366">
        <v>1.0451161709566297</v>
      </c>
      <c r="N366">
        <v>18309</v>
      </c>
      <c r="O366">
        <v>39376</v>
      </c>
      <c r="P366">
        <v>720745744</v>
      </c>
      <c r="Q366">
        <v>720935184</v>
      </c>
      <c r="R366">
        <v>189440</v>
      </c>
      <c r="S366">
        <v>2.6276980816627754E-4</v>
      </c>
      <c r="T366">
        <v>2.6276980816627753E-2</v>
      </c>
    </row>
    <row r="367" spans="4:20" x14ac:dyDescent="0.25">
      <c r="D367">
        <v>22307</v>
      </c>
      <c r="E367">
        <v>51647</v>
      </c>
      <c r="F367">
        <v>1152059933</v>
      </c>
      <c r="G367">
        <v>1152089629</v>
      </c>
      <c r="H367">
        <v>29696</v>
      </c>
      <c r="I367">
        <v>2.5775772346614882E-5</v>
      </c>
      <c r="J367">
        <v>2.5775772346614883E-3</v>
      </c>
      <c r="N367">
        <v>51929</v>
      </c>
      <c r="O367">
        <v>14310</v>
      </c>
      <c r="P367">
        <v>759851579</v>
      </c>
      <c r="Q367">
        <v>743103990</v>
      </c>
      <c r="R367">
        <v>-16747589</v>
      </c>
      <c r="S367">
        <v>-2.2537342317324929E-2</v>
      </c>
      <c r="T367">
        <v>2.2537342317324929</v>
      </c>
    </row>
    <row r="368" spans="4:20" x14ac:dyDescent="0.25">
      <c r="D368">
        <v>21991</v>
      </c>
      <c r="E368">
        <v>63191</v>
      </c>
      <c r="F368">
        <v>1356076645</v>
      </c>
      <c r="G368">
        <v>1389633281</v>
      </c>
      <c r="H368">
        <v>33556636</v>
      </c>
      <c r="I368">
        <v>2.4147835590014197E-2</v>
      </c>
      <c r="J368">
        <v>2.4147835590014197</v>
      </c>
      <c r="N368">
        <v>39203</v>
      </c>
      <c r="O368">
        <v>47753</v>
      </c>
      <c r="P368">
        <v>1872563463</v>
      </c>
      <c r="Q368">
        <v>1872060859</v>
      </c>
      <c r="R368">
        <v>-502604</v>
      </c>
      <c r="S368">
        <v>-2.6847631452990063E-4</v>
      </c>
      <c r="T368">
        <v>2.6847631452990062E-2</v>
      </c>
    </row>
    <row r="369" spans="4:20" x14ac:dyDescent="0.25">
      <c r="D369">
        <v>27223</v>
      </c>
      <c r="E369">
        <v>8265</v>
      </c>
      <c r="F369">
        <v>225068843</v>
      </c>
      <c r="G369">
        <v>224998095</v>
      </c>
      <c r="H369">
        <v>-70748</v>
      </c>
      <c r="I369">
        <v>-3.144382177991329E-4</v>
      </c>
      <c r="J369">
        <v>3.144382177991329E-2</v>
      </c>
      <c r="N369">
        <v>48737</v>
      </c>
      <c r="O369">
        <v>37771</v>
      </c>
      <c r="P369">
        <v>1841232107</v>
      </c>
      <c r="Q369">
        <v>1840845227</v>
      </c>
      <c r="R369">
        <v>-386880</v>
      </c>
      <c r="S369">
        <v>-2.1016432795411757E-4</v>
      </c>
      <c r="T369">
        <v>2.1016432795411759E-2</v>
      </c>
    </row>
    <row r="370" spans="4:20" x14ac:dyDescent="0.25">
      <c r="D370">
        <v>57915</v>
      </c>
      <c r="E370">
        <v>24782</v>
      </c>
      <c r="F370">
        <v>1435286645</v>
      </c>
      <c r="G370">
        <v>1435249530</v>
      </c>
      <c r="H370">
        <v>-37115</v>
      </c>
      <c r="I370">
        <v>-2.5859614808583144E-5</v>
      </c>
      <c r="J370">
        <v>2.5859614808583144E-3</v>
      </c>
      <c r="N370">
        <v>19409</v>
      </c>
      <c r="O370">
        <v>17964</v>
      </c>
      <c r="P370">
        <v>348207340</v>
      </c>
      <c r="Q370">
        <v>348663276</v>
      </c>
      <c r="R370">
        <v>455936</v>
      </c>
      <c r="S370">
        <v>1.3076685483790383E-3</v>
      </c>
      <c r="T370">
        <v>0.13076685483790382</v>
      </c>
    </row>
    <row r="371" spans="4:20" x14ac:dyDescent="0.25">
      <c r="D371">
        <v>51076</v>
      </c>
      <c r="E371">
        <v>6608</v>
      </c>
      <c r="F371">
        <v>337496832</v>
      </c>
      <c r="G371">
        <v>337510208</v>
      </c>
      <c r="H371">
        <v>13376</v>
      </c>
      <c r="I371">
        <v>3.963139390438822E-5</v>
      </c>
      <c r="J371">
        <v>3.963139390438822E-3</v>
      </c>
      <c r="N371">
        <v>47908</v>
      </c>
      <c r="O371">
        <v>10072</v>
      </c>
      <c r="P371">
        <v>481936812</v>
      </c>
      <c r="Q371">
        <v>482529376</v>
      </c>
      <c r="R371">
        <v>592564</v>
      </c>
      <c r="S371">
        <v>1.2280371506334985E-3</v>
      </c>
      <c r="T371">
        <v>0.12280371506334985</v>
      </c>
    </row>
    <row r="372" spans="4:20" x14ac:dyDescent="0.25">
      <c r="D372">
        <v>19161</v>
      </c>
      <c r="E372">
        <v>47078</v>
      </c>
      <c r="F372">
        <v>902065211</v>
      </c>
      <c r="G372">
        <v>902061558</v>
      </c>
      <c r="H372">
        <v>-3653</v>
      </c>
      <c r="I372">
        <v>-4.0496127648973597E-6</v>
      </c>
      <c r="J372">
        <v>4.0496127648973596E-4</v>
      </c>
      <c r="N372">
        <v>52632</v>
      </c>
      <c r="O372">
        <v>59168</v>
      </c>
      <c r="P372">
        <v>3130841200</v>
      </c>
      <c r="Q372">
        <v>3114130176</v>
      </c>
      <c r="R372">
        <v>-16711024</v>
      </c>
      <c r="S372">
        <v>-5.3661931440081197E-3</v>
      </c>
      <c r="T372">
        <v>0.53661931440081201</v>
      </c>
    </row>
    <row r="373" spans="4:20" x14ac:dyDescent="0.25">
      <c r="D373">
        <v>6436</v>
      </c>
      <c r="E373">
        <v>14986</v>
      </c>
      <c r="F373">
        <v>96855559</v>
      </c>
      <c r="G373">
        <v>96449896</v>
      </c>
      <c r="H373">
        <v>-405663</v>
      </c>
      <c r="I373">
        <v>-4.205945437203997E-3</v>
      </c>
      <c r="J373">
        <v>0.42059454372039967</v>
      </c>
      <c r="N373">
        <v>56439</v>
      </c>
      <c r="O373">
        <v>62376</v>
      </c>
      <c r="P373">
        <v>3536213748</v>
      </c>
      <c r="Q373">
        <v>3520439064</v>
      </c>
      <c r="R373">
        <v>-15774684</v>
      </c>
      <c r="S373">
        <v>-4.4808853990151044E-3</v>
      </c>
      <c r="T373">
        <v>0.44808853990151043</v>
      </c>
    </row>
    <row r="374" spans="4:20" x14ac:dyDescent="0.25">
      <c r="D374">
        <v>15969</v>
      </c>
      <c r="E374">
        <v>5004</v>
      </c>
      <c r="F374">
        <v>79856716</v>
      </c>
      <c r="G374">
        <v>79908876</v>
      </c>
      <c r="H374">
        <v>52160</v>
      </c>
      <c r="I374">
        <v>6.5274350749220896E-4</v>
      </c>
      <c r="J374">
        <v>6.5274350749220902E-2</v>
      </c>
      <c r="N374">
        <v>16557</v>
      </c>
      <c r="O374">
        <v>18716</v>
      </c>
      <c r="P374">
        <v>310036764</v>
      </c>
      <c r="Q374">
        <v>309880812</v>
      </c>
      <c r="R374">
        <v>-155952</v>
      </c>
      <c r="S374">
        <v>-5.0326446156337033E-4</v>
      </c>
      <c r="T374">
        <v>5.0326446156337031E-2</v>
      </c>
    </row>
    <row r="375" spans="4:20" x14ac:dyDescent="0.25">
      <c r="D375">
        <v>52176</v>
      </c>
      <c r="E375">
        <v>50732</v>
      </c>
      <c r="F375">
        <v>2646963884</v>
      </c>
      <c r="G375">
        <v>2646992832</v>
      </c>
      <c r="H375">
        <v>28948</v>
      </c>
      <c r="I375">
        <v>1.0936183751630197E-5</v>
      </c>
      <c r="J375">
        <v>1.0936183751630198E-3</v>
      </c>
      <c r="N375">
        <v>32299</v>
      </c>
      <c r="O375">
        <v>43034</v>
      </c>
      <c r="P375">
        <v>1389868953</v>
      </c>
      <c r="Q375">
        <v>1389955166</v>
      </c>
      <c r="R375">
        <v>86213</v>
      </c>
      <c r="S375">
        <v>6.2025741627410162E-5</v>
      </c>
      <c r="T375">
        <v>6.2025741627410166E-3</v>
      </c>
    </row>
    <row r="376" spans="4:20" x14ac:dyDescent="0.25">
      <c r="D376">
        <v>15141</v>
      </c>
      <c r="E376">
        <v>42839</v>
      </c>
      <c r="F376">
        <v>648547583</v>
      </c>
      <c r="G376">
        <v>648625299</v>
      </c>
      <c r="H376">
        <v>77716</v>
      </c>
      <c r="I376">
        <v>1.1981647974541925E-4</v>
      </c>
      <c r="J376">
        <v>1.1981647974541924E-2</v>
      </c>
      <c r="N376">
        <v>60531</v>
      </c>
      <c r="O376">
        <v>62991</v>
      </c>
      <c r="P376">
        <v>3829685437</v>
      </c>
      <c r="Q376">
        <v>3812908221</v>
      </c>
      <c r="R376">
        <v>-16777216</v>
      </c>
      <c r="S376">
        <v>-4.4001101069251255E-3</v>
      </c>
      <c r="T376">
        <v>0.44001101069251253</v>
      </c>
    </row>
    <row r="377" spans="4:20" x14ac:dyDescent="0.25">
      <c r="D377">
        <v>19864</v>
      </c>
      <c r="E377">
        <v>26401</v>
      </c>
      <c r="F377">
        <v>524159240</v>
      </c>
      <c r="G377">
        <v>524429464</v>
      </c>
      <c r="H377">
        <v>270224</v>
      </c>
      <c r="I377">
        <v>5.1527234556752522E-4</v>
      </c>
      <c r="J377">
        <v>5.1527234556752524E-2</v>
      </c>
      <c r="N377">
        <v>54482</v>
      </c>
      <c r="O377">
        <v>22957</v>
      </c>
      <c r="P377">
        <v>1267496086</v>
      </c>
      <c r="Q377">
        <v>1250743274</v>
      </c>
      <c r="R377">
        <v>-16752812</v>
      </c>
      <c r="S377">
        <v>-1.3394285100908726E-2</v>
      </c>
      <c r="T377">
        <v>1.3394285100908727</v>
      </c>
    </row>
    <row r="378" spans="4:20" x14ac:dyDescent="0.25">
      <c r="D378">
        <v>23672</v>
      </c>
      <c r="E378">
        <v>29609</v>
      </c>
      <c r="F378">
        <v>701038020</v>
      </c>
      <c r="G378">
        <v>700904248</v>
      </c>
      <c r="H378">
        <v>-133772</v>
      </c>
      <c r="I378">
        <v>-1.9085631223054021E-4</v>
      </c>
      <c r="J378">
        <v>1.9085631223054022E-2</v>
      </c>
      <c r="N378">
        <v>36640</v>
      </c>
      <c r="O378">
        <v>45557</v>
      </c>
      <c r="P378">
        <v>1670270096</v>
      </c>
      <c r="Q378">
        <v>1669208480</v>
      </c>
      <c r="R378">
        <v>-1061616</v>
      </c>
      <c r="S378">
        <v>-6.3599964457405585E-4</v>
      </c>
      <c r="T378">
        <v>6.3599964457405581E-2</v>
      </c>
    </row>
    <row r="379" spans="4:20" x14ac:dyDescent="0.25">
      <c r="D379">
        <v>49325</v>
      </c>
      <c r="E379">
        <v>51484</v>
      </c>
      <c r="F379">
        <v>2539428124</v>
      </c>
      <c r="G379">
        <v>2539448300</v>
      </c>
      <c r="H379">
        <v>20176</v>
      </c>
      <c r="I379">
        <v>7.9450327852707219E-6</v>
      </c>
      <c r="J379">
        <v>7.9450327852707218E-4</v>
      </c>
      <c r="N379">
        <v>38108</v>
      </c>
      <c r="O379">
        <v>56775</v>
      </c>
      <c r="P379">
        <v>2181301075</v>
      </c>
      <c r="Q379">
        <v>2163581700</v>
      </c>
      <c r="R379">
        <v>-17719375</v>
      </c>
      <c r="S379">
        <v>-8.1898340145879402E-3</v>
      </c>
      <c r="T379">
        <v>0.818983401458794</v>
      </c>
    </row>
    <row r="380" spans="4:20" x14ac:dyDescent="0.25">
      <c r="D380">
        <v>65067</v>
      </c>
      <c r="E380">
        <v>10267</v>
      </c>
      <c r="F380">
        <v>668028633</v>
      </c>
      <c r="G380">
        <v>668042889</v>
      </c>
      <c r="H380">
        <v>14256</v>
      </c>
      <c r="I380">
        <v>2.1339947232040665E-5</v>
      </c>
      <c r="J380">
        <v>2.1339947232040667E-3</v>
      </c>
      <c r="N380">
        <v>38877</v>
      </c>
      <c r="O380">
        <v>27477</v>
      </c>
      <c r="P380">
        <v>1068206945</v>
      </c>
      <c r="Q380">
        <v>1068223329</v>
      </c>
      <c r="R380">
        <v>16384</v>
      </c>
      <c r="S380">
        <v>1.5337616727896795E-5</v>
      </c>
      <c r="T380">
        <v>1.5337616727896795E-3</v>
      </c>
    </row>
    <row r="381" spans="4:20" x14ac:dyDescent="0.25">
      <c r="D381">
        <v>27764</v>
      </c>
      <c r="E381">
        <v>30224</v>
      </c>
      <c r="F381">
        <v>839340608</v>
      </c>
      <c r="G381">
        <v>839139136</v>
      </c>
      <c r="H381">
        <v>-201472</v>
      </c>
      <c r="I381">
        <v>-2.4009367619340781E-4</v>
      </c>
      <c r="J381">
        <v>2.400936761934078E-2</v>
      </c>
      <c r="N381">
        <v>31790</v>
      </c>
      <c r="O381">
        <v>726</v>
      </c>
      <c r="P381">
        <v>23132521</v>
      </c>
      <c r="Q381">
        <v>23079540</v>
      </c>
      <c r="R381">
        <v>-52981</v>
      </c>
      <c r="S381">
        <v>-2.2955830142195209E-3</v>
      </c>
      <c r="T381">
        <v>0.22955830142195208</v>
      </c>
    </row>
    <row r="382" spans="4:20" x14ac:dyDescent="0.25">
      <c r="D382">
        <v>21714</v>
      </c>
      <c r="E382">
        <v>55725</v>
      </c>
      <c r="F382">
        <v>1209918358</v>
      </c>
      <c r="G382">
        <v>1210012650</v>
      </c>
      <c r="H382">
        <v>94292</v>
      </c>
      <c r="I382">
        <v>7.7926458041575018E-5</v>
      </c>
      <c r="J382">
        <v>7.7926458041575018E-3</v>
      </c>
      <c r="N382">
        <v>62133</v>
      </c>
      <c r="O382">
        <v>27175</v>
      </c>
      <c r="P382">
        <v>1688088335</v>
      </c>
      <c r="Q382">
        <v>1688464275</v>
      </c>
      <c r="R382">
        <v>375940</v>
      </c>
      <c r="S382">
        <v>2.2265203094095669E-4</v>
      </c>
      <c r="T382">
        <v>2.226520309409567E-2</v>
      </c>
    </row>
    <row r="383" spans="4:20" x14ac:dyDescent="0.25">
      <c r="D383">
        <v>3873</v>
      </c>
      <c r="E383">
        <v>12789</v>
      </c>
      <c r="F383">
        <v>49531797</v>
      </c>
      <c r="G383">
        <v>49531797</v>
      </c>
      <c r="H383">
        <v>0</v>
      </c>
      <c r="I383">
        <v>0</v>
      </c>
      <c r="J383">
        <v>0</v>
      </c>
      <c r="N383">
        <v>14661</v>
      </c>
      <c r="O383">
        <v>58037</v>
      </c>
      <c r="P383">
        <v>850964169</v>
      </c>
      <c r="Q383">
        <v>850880457</v>
      </c>
      <c r="R383">
        <v>-83712</v>
      </c>
      <c r="S383">
        <v>-9.8382797855233847E-5</v>
      </c>
      <c r="T383">
        <v>9.8382797855233843E-3</v>
      </c>
    </row>
    <row r="384" spans="4:20" x14ac:dyDescent="0.25">
      <c r="D384">
        <v>5341</v>
      </c>
      <c r="E384">
        <v>24007</v>
      </c>
      <c r="F384">
        <v>128065367</v>
      </c>
      <c r="G384">
        <v>128221387</v>
      </c>
      <c r="H384">
        <v>156020</v>
      </c>
      <c r="I384">
        <v>1.2168016869135881E-3</v>
      </c>
      <c r="J384">
        <v>0.12168016869135881</v>
      </c>
      <c r="N384">
        <v>47411</v>
      </c>
      <c r="O384">
        <v>13275</v>
      </c>
      <c r="P384">
        <v>629322609</v>
      </c>
      <c r="Q384">
        <v>629381025</v>
      </c>
      <c r="R384">
        <v>58416</v>
      </c>
      <c r="S384">
        <v>9.281500026156651E-5</v>
      </c>
      <c r="T384">
        <v>9.2815000261566513E-3</v>
      </c>
    </row>
    <row r="385" spans="4:20" x14ac:dyDescent="0.25">
      <c r="D385">
        <v>6109</v>
      </c>
      <c r="E385">
        <v>60244</v>
      </c>
      <c r="F385">
        <v>368030596</v>
      </c>
      <c r="G385">
        <v>368030596</v>
      </c>
      <c r="H385">
        <v>0</v>
      </c>
      <c r="I385">
        <v>0</v>
      </c>
      <c r="J385">
        <v>0</v>
      </c>
      <c r="N385">
        <v>3197</v>
      </c>
      <c r="O385">
        <v>3242</v>
      </c>
      <c r="P385">
        <v>10358527</v>
      </c>
      <c r="Q385">
        <v>10364674</v>
      </c>
      <c r="R385">
        <v>6147</v>
      </c>
      <c r="S385">
        <v>5.9307219889405112E-4</v>
      </c>
      <c r="T385">
        <v>5.9307219889405113E-2</v>
      </c>
    </row>
    <row r="386" spans="4:20" x14ac:dyDescent="0.25">
      <c r="D386">
        <v>64557</v>
      </c>
      <c r="E386">
        <v>33494</v>
      </c>
      <c r="F386">
        <v>2161942487</v>
      </c>
      <c r="G386">
        <v>2162272158</v>
      </c>
      <c r="H386">
        <v>329671</v>
      </c>
      <c r="I386">
        <v>1.5246508113249266E-4</v>
      </c>
      <c r="J386">
        <v>1.5246508113249266E-2</v>
      </c>
      <c r="N386">
        <v>2554</v>
      </c>
      <c r="O386">
        <v>29473</v>
      </c>
      <c r="P386">
        <v>75351754</v>
      </c>
      <c r="Q386">
        <v>75274042</v>
      </c>
      <c r="R386">
        <v>-77712</v>
      </c>
      <c r="S386">
        <v>-1.0323877652272213E-3</v>
      </c>
      <c r="T386">
        <v>0.10323877652272213</v>
      </c>
    </row>
    <row r="387" spans="4:20" x14ac:dyDescent="0.25">
      <c r="D387">
        <v>29365</v>
      </c>
      <c r="E387">
        <v>59942</v>
      </c>
      <c r="F387">
        <v>1760142927</v>
      </c>
      <c r="G387">
        <v>1760196830</v>
      </c>
      <c r="H387">
        <v>53903</v>
      </c>
      <c r="I387">
        <v>3.0623279784000067E-5</v>
      </c>
      <c r="J387">
        <v>3.0623279784000065E-3</v>
      </c>
      <c r="N387">
        <v>8597</v>
      </c>
      <c r="O387">
        <v>9225</v>
      </c>
      <c r="P387">
        <v>79280785</v>
      </c>
      <c r="Q387">
        <v>79307325</v>
      </c>
      <c r="R387">
        <v>26540</v>
      </c>
      <c r="S387">
        <v>3.3464752467694505E-4</v>
      </c>
      <c r="T387">
        <v>3.3464752467694502E-2</v>
      </c>
    </row>
    <row r="388" spans="4:20" x14ac:dyDescent="0.25">
      <c r="D388">
        <v>47428</v>
      </c>
      <c r="E388">
        <v>25270</v>
      </c>
      <c r="F388">
        <v>1198458363</v>
      </c>
      <c r="G388">
        <v>1198505560</v>
      </c>
      <c r="H388">
        <v>47197</v>
      </c>
      <c r="I388">
        <v>3.937987571788987E-5</v>
      </c>
      <c r="J388">
        <v>3.9379875717889872E-3</v>
      </c>
      <c r="N388">
        <v>62271</v>
      </c>
      <c r="O388">
        <v>53077</v>
      </c>
      <c r="P388">
        <v>3321873643</v>
      </c>
      <c r="Q388">
        <v>3305157867</v>
      </c>
      <c r="R388">
        <v>-16715776</v>
      </c>
      <c r="S388">
        <v>-5.057481873073871E-3</v>
      </c>
      <c r="T388">
        <v>0.50574818730738713</v>
      </c>
    </row>
    <row r="389" spans="4:20" x14ac:dyDescent="0.25">
      <c r="D389">
        <v>14643</v>
      </c>
      <c r="E389">
        <v>46042</v>
      </c>
      <c r="F389">
        <v>674220081</v>
      </c>
      <c r="G389">
        <v>674193006</v>
      </c>
      <c r="H389">
        <v>-27075</v>
      </c>
      <c r="I389">
        <v>-4.0159123217009464E-5</v>
      </c>
      <c r="J389">
        <v>4.0159123217009462E-3</v>
      </c>
      <c r="N389">
        <v>31503</v>
      </c>
      <c r="O389">
        <v>30827</v>
      </c>
      <c r="P389">
        <v>971424389</v>
      </c>
      <c r="Q389">
        <v>971142981</v>
      </c>
      <c r="R389">
        <v>-281408</v>
      </c>
      <c r="S389">
        <v>-2.8976989537650791E-4</v>
      </c>
      <c r="T389">
        <v>2.897698953765079E-2</v>
      </c>
    </row>
    <row r="390" spans="4:20" x14ac:dyDescent="0.25">
      <c r="D390">
        <v>35965</v>
      </c>
      <c r="E390">
        <v>36010</v>
      </c>
      <c r="F390">
        <v>1295031807</v>
      </c>
      <c r="G390">
        <v>1295099650</v>
      </c>
      <c r="H390">
        <v>67843</v>
      </c>
      <c r="I390">
        <v>5.2384386020025561E-5</v>
      </c>
      <c r="J390">
        <v>5.2384386020025561E-3</v>
      </c>
      <c r="N390">
        <v>1900</v>
      </c>
      <c r="O390">
        <v>33049</v>
      </c>
      <c r="P390">
        <v>62569848</v>
      </c>
      <c r="Q390">
        <v>62793100</v>
      </c>
      <c r="R390">
        <v>223252</v>
      </c>
      <c r="S390">
        <v>3.5553587894211307E-3</v>
      </c>
      <c r="T390">
        <v>0.35553587894211308</v>
      </c>
    </row>
    <row r="391" spans="4:20" x14ac:dyDescent="0.25">
      <c r="D391">
        <v>35322</v>
      </c>
      <c r="E391">
        <v>62240</v>
      </c>
      <c r="F391">
        <v>2198473680</v>
      </c>
      <c r="G391">
        <v>2198441280</v>
      </c>
      <c r="H391">
        <v>-32400</v>
      </c>
      <c r="I391">
        <v>-1.4737714531997872E-5</v>
      </c>
      <c r="J391">
        <v>1.4737714531997872E-3</v>
      </c>
      <c r="N391">
        <v>60532</v>
      </c>
      <c r="O391">
        <v>31108</v>
      </c>
      <c r="P391">
        <v>1883240592</v>
      </c>
      <c r="Q391">
        <v>1883029456</v>
      </c>
      <c r="R391">
        <v>-211136</v>
      </c>
      <c r="S391">
        <v>-1.1212570219082117E-4</v>
      </c>
      <c r="T391">
        <v>1.1212570219082117E-2</v>
      </c>
    </row>
    <row r="392" spans="4:20" x14ac:dyDescent="0.25">
      <c r="D392">
        <v>41365</v>
      </c>
      <c r="E392">
        <v>41992</v>
      </c>
      <c r="F392">
        <v>1737053436</v>
      </c>
      <c r="G392">
        <v>1736999080</v>
      </c>
      <c r="H392">
        <v>-54356</v>
      </c>
      <c r="I392">
        <v>-3.1293050540936386E-5</v>
      </c>
      <c r="J392">
        <v>3.1293050540936386E-3</v>
      </c>
      <c r="N392">
        <v>8399</v>
      </c>
      <c r="O392">
        <v>63224</v>
      </c>
      <c r="P392">
        <v>548824516</v>
      </c>
      <c r="Q392">
        <v>531018376</v>
      </c>
      <c r="R392">
        <v>-17806140</v>
      </c>
      <c r="S392">
        <v>-3.353205991500377E-2</v>
      </c>
      <c r="T392">
        <v>3.3532059915003769</v>
      </c>
    </row>
    <row r="393" spans="4:20" x14ac:dyDescent="0.25">
      <c r="D393">
        <v>29504</v>
      </c>
      <c r="E393">
        <v>20310</v>
      </c>
      <c r="F393">
        <v>599235967</v>
      </c>
      <c r="G393">
        <v>599226240</v>
      </c>
      <c r="H393">
        <v>-9727</v>
      </c>
      <c r="I393">
        <v>-1.6232600227920592E-5</v>
      </c>
      <c r="J393">
        <v>1.6232600227920591E-3</v>
      </c>
      <c r="N393">
        <v>31780</v>
      </c>
      <c r="O393">
        <v>2656</v>
      </c>
      <c r="P393">
        <v>84579760</v>
      </c>
      <c r="Q393">
        <v>84407680</v>
      </c>
      <c r="R393">
        <v>-172080</v>
      </c>
      <c r="S393">
        <v>-2.0386770492921971E-3</v>
      </c>
      <c r="T393">
        <v>0.20386770492921971</v>
      </c>
    </row>
    <row r="394" spans="4:20" x14ac:dyDescent="0.25">
      <c r="D394">
        <v>64271</v>
      </c>
      <c r="E394">
        <v>63595</v>
      </c>
      <c r="F394">
        <v>4087410565</v>
      </c>
      <c r="G394">
        <v>4087314245</v>
      </c>
      <c r="H394">
        <v>-96320</v>
      </c>
      <c r="I394">
        <v>-2.3565596924148415E-5</v>
      </c>
      <c r="J394">
        <v>2.3565596924148414E-3</v>
      </c>
      <c r="N394">
        <v>32942</v>
      </c>
      <c r="O394">
        <v>3764</v>
      </c>
      <c r="P394">
        <v>123992840</v>
      </c>
      <c r="Q394">
        <v>123993688</v>
      </c>
      <c r="R394">
        <v>848</v>
      </c>
      <c r="S394">
        <v>6.8390578075232345E-6</v>
      </c>
      <c r="T394">
        <v>6.8390578075232342E-4</v>
      </c>
    </row>
    <row r="395" spans="4:20" x14ac:dyDescent="0.25">
      <c r="D395">
        <v>34667</v>
      </c>
      <c r="E395">
        <v>281</v>
      </c>
      <c r="F395">
        <v>9720175</v>
      </c>
      <c r="G395">
        <v>9741427</v>
      </c>
      <c r="H395">
        <v>21252</v>
      </c>
      <c r="I395">
        <v>2.1816105586994596E-3</v>
      </c>
      <c r="J395">
        <v>0.21816105586994597</v>
      </c>
      <c r="N395">
        <v>14016</v>
      </c>
      <c r="O395">
        <v>19788</v>
      </c>
      <c r="P395">
        <v>277199100</v>
      </c>
      <c r="Q395">
        <v>277348608</v>
      </c>
      <c r="R395">
        <v>149508</v>
      </c>
      <c r="S395">
        <v>5.3906165629646864E-4</v>
      </c>
      <c r="T395">
        <v>5.3906165629646861E-2</v>
      </c>
    </row>
    <row r="396" spans="4:20" x14ac:dyDescent="0.25">
      <c r="D396">
        <v>27764</v>
      </c>
      <c r="E396">
        <v>63875</v>
      </c>
      <c r="F396">
        <v>1773067035</v>
      </c>
      <c r="G396">
        <v>1773425500</v>
      </c>
      <c r="H396">
        <v>358465</v>
      </c>
      <c r="I396">
        <v>2.0213141177906826E-4</v>
      </c>
      <c r="J396">
        <v>2.0213141177906825E-2</v>
      </c>
      <c r="N396">
        <v>3482</v>
      </c>
      <c r="O396">
        <v>38153</v>
      </c>
      <c r="P396">
        <v>132509646</v>
      </c>
      <c r="Q396">
        <v>132848746</v>
      </c>
      <c r="R396">
        <v>339100</v>
      </c>
      <c r="S396">
        <v>2.552526916588283E-3</v>
      </c>
      <c r="T396">
        <v>0.2552526916588283</v>
      </c>
    </row>
    <row r="397" spans="4:20" x14ac:dyDescent="0.25">
      <c r="D397">
        <v>41166</v>
      </c>
      <c r="E397">
        <v>30456</v>
      </c>
      <c r="F397">
        <v>1253473476</v>
      </c>
      <c r="G397">
        <v>1253751696</v>
      </c>
      <c r="H397">
        <v>278220</v>
      </c>
      <c r="I397">
        <v>2.2190996900553744E-4</v>
      </c>
      <c r="J397">
        <v>2.2190996900553744E-2</v>
      </c>
      <c r="N397">
        <v>13772</v>
      </c>
      <c r="O397">
        <v>8964</v>
      </c>
      <c r="P397">
        <v>123455280</v>
      </c>
      <c r="Q397">
        <v>123452208</v>
      </c>
      <c r="R397">
        <v>-3072</v>
      </c>
      <c r="S397">
        <v>-2.4884123579223468E-5</v>
      </c>
      <c r="T397">
        <v>2.4884123579223469E-3</v>
      </c>
    </row>
    <row r="398" spans="4:20" x14ac:dyDescent="0.25">
      <c r="D398">
        <v>64547</v>
      </c>
      <c r="E398">
        <v>35424</v>
      </c>
      <c r="F398">
        <v>2286076816</v>
      </c>
      <c r="G398">
        <v>2286512928</v>
      </c>
      <c r="H398">
        <v>436112</v>
      </c>
      <c r="I398">
        <v>1.9073235697008052E-4</v>
      </c>
      <c r="J398">
        <v>1.9073235697008053E-2</v>
      </c>
      <c r="N398">
        <v>38970</v>
      </c>
      <c r="O398">
        <v>60296</v>
      </c>
      <c r="P398">
        <v>2366334452</v>
      </c>
      <c r="Q398">
        <v>2349735120</v>
      </c>
      <c r="R398">
        <v>-16599332</v>
      </c>
      <c r="S398">
        <v>-7.0643417884480525E-3</v>
      </c>
      <c r="T398">
        <v>0.7064341788448053</v>
      </c>
    </row>
    <row r="399" spans="4:20" x14ac:dyDescent="0.25">
      <c r="D399">
        <v>46783</v>
      </c>
      <c r="E399">
        <v>52555</v>
      </c>
      <c r="F399">
        <v>2458679285</v>
      </c>
      <c r="G399">
        <v>2458680565</v>
      </c>
      <c r="H399">
        <v>1280</v>
      </c>
      <c r="I399">
        <v>5.2060443240214088E-7</v>
      </c>
      <c r="J399">
        <v>5.206044324021409E-5</v>
      </c>
      <c r="N399">
        <v>29344</v>
      </c>
      <c r="O399">
        <v>44935</v>
      </c>
      <c r="P399">
        <v>1319060639</v>
      </c>
      <c r="Q399">
        <v>1318572640</v>
      </c>
      <c r="R399">
        <v>-487999</v>
      </c>
      <c r="S399">
        <v>-3.7009640970557376E-4</v>
      </c>
      <c r="T399">
        <v>3.7009640970557374E-2</v>
      </c>
    </row>
    <row r="400" spans="4:20" x14ac:dyDescent="0.25">
      <c r="D400">
        <v>36249</v>
      </c>
      <c r="E400">
        <v>5385</v>
      </c>
      <c r="F400">
        <v>195214277</v>
      </c>
      <c r="G400">
        <v>195200865</v>
      </c>
      <c r="H400">
        <v>-13412</v>
      </c>
      <c r="I400">
        <v>-6.8708711920923099E-5</v>
      </c>
      <c r="J400">
        <v>6.8708711920923097E-3</v>
      </c>
      <c r="N400">
        <v>25507</v>
      </c>
      <c r="O400">
        <v>21852</v>
      </c>
      <c r="P400">
        <v>557240164</v>
      </c>
      <c r="Q400">
        <v>557378964</v>
      </c>
      <c r="R400">
        <v>138800</v>
      </c>
      <c r="S400">
        <v>2.4902267391634103E-4</v>
      </c>
      <c r="T400">
        <v>2.4902267391634102E-2</v>
      </c>
    </row>
    <row r="401" spans="4:20" x14ac:dyDescent="0.25">
      <c r="D401">
        <v>46539</v>
      </c>
      <c r="E401">
        <v>41732</v>
      </c>
      <c r="F401">
        <v>1942210604</v>
      </c>
      <c r="G401">
        <v>1942165548</v>
      </c>
      <c r="H401">
        <v>-45056</v>
      </c>
      <c r="I401">
        <v>-2.3198846280842378E-5</v>
      </c>
      <c r="J401">
        <v>2.3198846280842378E-3</v>
      </c>
      <c r="N401">
        <v>44090</v>
      </c>
      <c r="O401">
        <v>35355</v>
      </c>
      <c r="P401">
        <v>1558651769</v>
      </c>
      <c r="Q401">
        <v>1558801950</v>
      </c>
      <c r="R401">
        <v>150181</v>
      </c>
      <c r="S401">
        <v>9.6343862028142833E-5</v>
      </c>
      <c r="T401">
        <v>9.6343862028142827E-3</v>
      </c>
    </row>
    <row r="402" spans="4:20" x14ac:dyDescent="0.25">
      <c r="D402">
        <v>6203</v>
      </c>
      <c r="E402">
        <v>27528</v>
      </c>
      <c r="F402">
        <v>171238148</v>
      </c>
      <c r="G402">
        <v>170756184</v>
      </c>
      <c r="H402">
        <v>-481964</v>
      </c>
      <c r="I402">
        <v>-2.8225273528014656E-3</v>
      </c>
      <c r="J402">
        <v>0.28225273528014655</v>
      </c>
      <c r="N402">
        <v>12632</v>
      </c>
      <c r="O402">
        <v>7564</v>
      </c>
      <c r="P402">
        <v>95183324</v>
      </c>
      <c r="Q402">
        <v>95548448</v>
      </c>
      <c r="R402">
        <v>365124</v>
      </c>
      <c r="S402">
        <v>3.8213493535761041E-3</v>
      </c>
      <c r="T402">
        <v>0.38213493535761039</v>
      </c>
    </row>
    <row r="403" spans="4:20" x14ac:dyDescent="0.25">
      <c r="D403">
        <v>62111</v>
      </c>
      <c r="E403">
        <v>12167</v>
      </c>
      <c r="F403">
        <v>755474717</v>
      </c>
      <c r="G403">
        <v>755704537</v>
      </c>
      <c r="H403">
        <v>229820</v>
      </c>
      <c r="I403">
        <v>3.0411356389673232E-4</v>
      </c>
      <c r="J403">
        <v>3.0411356389673232E-2</v>
      </c>
      <c r="N403">
        <v>25614</v>
      </c>
      <c r="O403">
        <v>21985</v>
      </c>
      <c r="P403">
        <v>563077150</v>
      </c>
      <c r="Q403">
        <v>563123790</v>
      </c>
      <c r="R403">
        <v>46640</v>
      </c>
      <c r="S403">
        <v>8.2823707377022737E-5</v>
      </c>
      <c r="T403">
        <v>8.2823707377022732E-3</v>
      </c>
    </row>
    <row r="404" spans="4:20" x14ac:dyDescent="0.25">
      <c r="D404">
        <v>58275</v>
      </c>
      <c r="E404">
        <v>54620</v>
      </c>
      <c r="F404">
        <v>3183099748</v>
      </c>
      <c r="G404">
        <v>3182980500</v>
      </c>
      <c r="H404">
        <v>-119248</v>
      </c>
      <c r="I404">
        <v>-3.7464257164000848E-5</v>
      </c>
      <c r="J404">
        <v>3.7464257164000849E-3</v>
      </c>
      <c r="N404">
        <v>49382</v>
      </c>
      <c r="O404">
        <v>33958</v>
      </c>
      <c r="P404">
        <v>1693720449</v>
      </c>
      <c r="Q404">
        <v>1676913956</v>
      </c>
      <c r="R404">
        <v>-16806493</v>
      </c>
      <c r="S404">
        <v>-1.0022275108312117E-2</v>
      </c>
      <c r="T404">
        <v>1.0022275108312118</v>
      </c>
    </row>
    <row r="405" spans="4:20" x14ac:dyDescent="0.25">
      <c r="D405">
        <v>11322</v>
      </c>
      <c r="E405">
        <v>2587</v>
      </c>
      <c r="F405">
        <v>29367929</v>
      </c>
      <c r="G405">
        <v>29290014</v>
      </c>
      <c r="H405">
        <v>-77915</v>
      </c>
      <c r="I405">
        <v>-2.6601216373607741E-3</v>
      </c>
      <c r="J405">
        <v>0.26601216373607739</v>
      </c>
      <c r="N405">
        <v>53615</v>
      </c>
      <c r="O405">
        <v>8090</v>
      </c>
      <c r="P405">
        <v>433940357</v>
      </c>
      <c r="Q405">
        <v>433745350</v>
      </c>
      <c r="R405">
        <v>-195007</v>
      </c>
      <c r="S405">
        <v>-4.4958868146943823E-4</v>
      </c>
      <c r="T405">
        <v>4.4958868146943824E-2</v>
      </c>
    </row>
    <row r="406" spans="4:20" x14ac:dyDescent="0.25">
      <c r="D406">
        <v>45399</v>
      </c>
      <c r="E406">
        <v>40331</v>
      </c>
      <c r="F406">
        <v>1831025405</v>
      </c>
      <c r="G406">
        <v>1830987069</v>
      </c>
      <c r="H406">
        <v>-38336</v>
      </c>
      <c r="I406">
        <v>-2.0937340655790289E-5</v>
      </c>
      <c r="J406">
        <v>2.0937340655790291E-3</v>
      </c>
      <c r="N406">
        <v>25220</v>
      </c>
      <c r="O406">
        <v>20820</v>
      </c>
      <c r="P406">
        <v>524953424</v>
      </c>
      <c r="Q406">
        <v>525080400</v>
      </c>
      <c r="R406">
        <v>126976</v>
      </c>
      <c r="S406">
        <v>2.4182201430485693E-4</v>
      </c>
      <c r="T406">
        <v>2.4182201430485693E-2</v>
      </c>
    </row>
    <row r="407" spans="4:20" x14ac:dyDescent="0.25">
      <c r="D407">
        <v>58381</v>
      </c>
      <c r="E407">
        <v>54752</v>
      </c>
      <c r="F407">
        <v>3196357936</v>
      </c>
      <c r="G407">
        <v>3196476512</v>
      </c>
      <c r="H407">
        <v>118576</v>
      </c>
      <c r="I407">
        <v>3.7095845864923409E-5</v>
      </c>
      <c r="J407">
        <v>3.7095845864923409E-3</v>
      </c>
      <c r="N407">
        <v>17571</v>
      </c>
      <c r="O407">
        <v>32989</v>
      </c>
      <c r="P407">
        <v>596345479</v>
      </c>
      <c r="Q407">
        <v>579649719</v>
      </c>
      <c r="R407">
        <v>-16695760</v>
      </c>
      <c r="S407">
        <v>-2.8803188292410783E-2</v>
      </c>
      <c r="T407">
        <v>2.8803188292410784</v>
      </c>
    </row>
    <row r="408" spans="4:20" x14ac:dyDescent="0.25">
      <c r="D408">
        <v>16615</v>
      </c>
      <c r="E408">
        <v>1190</v>
      </c>
      <c r="F408">
        <v>19750789</v>
      </c>
      <c r="G408">
        <v>19771850</v>
      </c>
      <c r="H408">
        <v>21061</v>
      </c>
      <c r="I408">
        <v>1.0652012836431593E-3</v>
      </c>
      <c r="J408">
        <v>0.10652012836431593</v>
      </c>
      <c r="N408">
        <v>1893</v>
      </c>
      <c r="O408">
        <v>27323</v>
      </c>
      <c r="P408">
        <v>51636423</v>
      </c>
      <c r="Q408">
        <v>51722439</v>
      </c>
      <c r="R408">
        <v>86016</v>
      </c>
      <c r="S408">
        <v>1.6630306239038728E-3</v>
      </c>
      <c r="T408">
        <v>0.16630306239038728</v>
      </c>
    </row>
    <row r="409" spans="4:20" x14ac:dyDescent="0.25">
      <c r="D409">
        <v>20847</v>
      </c>
      <c r="E409">
        <v>40858</v>
      </c>
      <c r="F409">
        <v>851770245</v>
      </c>
      <c r="G409">
        <v>851766726</v>
      </c>
      <c r="H409">
        <v>-3519</v>
      </c>
      <c r="I409">
        <v>-4.1314128535234654E-6</v>
      </c>
      <c r="J409">
        <v>4.1314128535234652E-4</v>
      </c>
      <c r="N409">
        <v>20543</v>
      </c>
      <c r="O409">
        <v>35448</v>
      </c>
      <c r="P409">
        <v>728196804</v>
      </c>
      <c r="Q409">
        <v>728208264</v>
      </c>
      <c r="R409">
        <v>11460</v>
      </c>
      <c r="S409">
        <v>1.5737256175933756E-5</v>
      </c>
      <c r="T409">
        <v>1.5737256175933757E-3</v>
      </c>
    </row>
    <row r="410" spans="4:20" x14ac:dyDescent="0.25">
      <c r="D410">
        <v>57987</v>
      </c>
      <c r="E410">
        <v>53587</v>
      </c>
      <c r="F410">
        <v>3107349113</v>
      </c>
      <c r="G410">
        <v>3107349369</v>
      </c>
      <c r="H410">
        <v>256</v>
      </c>
      <c r="I410">
        <v>8.2385328973286747E-8</v>
      </c>
      <c r="J410">
        <v>8.2385328973286744E-6</v>
      </c>
      <c r="N410">
        <v>6201</v>
      </c>
      <c r="O410">
        <v>44354</v>
      </c>
      <c r="P410">
        <v>275040939</v>
      </c>
      <c r="Q410">
        <v>275039154</v>
      </c>
      <c r="R410">
        <v>-1785</v>
      </c>
      <c r="S410">
        <v>-6.4899850586364152E-6</v>
      </c>
      <c r="T410">
        <v>6.4899850586364147E-4</v>
      </c>
    </row>
    <row r="411" spans="4:20" x14ac:dyDescent="0.25">
      <c r="D411">
        <v>50339</v>
      </c>
      <c r="E411">
        <v>222</v>
      </c>
      <c r="F411">
        <v>11143693</v>
      </c>
      <c r="G411">
        <v>11175258</v>
      </c>
      <c r="H411">
        <v>31565</v>
      </c>
      <c r="I411">
        <v>2.8245432901862311E-3</v>
      </c>
      <c r="J411">
        <v>0.28245432901862311</v>
      </c>
      <c r="N411">
        <v>45787</v>
      </c>
      <c r="O411">
        <v>59172</v>
      </c>
      <c r="P411">
        <v>2725975420</v>
      </c>
      <c r="Q411">
        <v>2709308364</v>
      </c>
      <c r="R411">
        <v>-16667056</v>
      </c>
      <c r="S411">
        <v>-6.1517751989636571E-3</v>
      </c>
      <c r="T411">
        <v>0.61517751989636571</v>
      </c>
    </row>
    <row r="412" spans="4:20" x14ac:dyDescent="0.25">
      <c r="D412">
        <v>34661</v>
      </c>
      <c r="E412">
        <v>60090</v>
      </c>
      <c r="F412">
        <v>2082774343</v>
      </c>
      <c r="G412">
        <v>2082779490</v>
      </c>
      <c r="H412">
        <v>5147</v>
      </c>
      <c r="I412">
        <v>2.4712169601785353E-6</v>
      </c>
      <c r="J412">
        <v>2.4712169601785354E-4</v>
      </c>
      <c r="N412">
        <v>52130</v>
      </c>
      <c r="O412">
        <v>7578</v>
      </c>
      <c r="P412">
        <v>395453041</v>
      </c>
      <c r="Q412">
        <v>395041140</v>
      </c>
      <c r="R412">
        <v>-411901</v>
      </c>
      <c r="S412">
        <v>-1.0426787448011112E-3</v>
      </c>
      <c r="T412">
        <v>0.10426787448011111</v>
      </c>
    </row>
    <row r="413" spans="4:20" x14ac:dyDescent="0.25">
      <c r="D413">
        <v>53310</v>
      </c>
      <c r="E413">
        <v>2680</v>
      </c>
      <c r="F413">
        <v>142622340</v>
      </c>
      <c r="G413">
        <v>142870800</v>
      </c>
      <c r="H413">
        <v>248460</v>
      </c>
      <c r="I413">
        <v>1.7390537464618383E-3</v>
      </c>
      <c r="J413">
        <v>0.17390537464618383</v>
      </c>
      <c r="N413">
        <v>63682</v>
      </c>
      <c r="O413">
        <v>51553</v>
      </c>
      <c r="P413">
        <v>3299797010</v>
      </c>
      <c r="Q413">
        <v>3282998146</v>
      </c>
      <c r="R413">
        <v>-16798864</v>
      </c>
      <c r="S413">
        <v>-5.11692765360459E-3</v>
      </c>
      <c r="T413">
        <v>0.51169276536045905</v>
      </c>
    </row>
    <row r="414" spans="4:20" x14ac:dyDescent="0.25">
      <c r="D414">
        <v>38968</v>
      </c>
      <c r="E414">
        <v>11586</v>
      </c>
      <c r="F414">
        <v>451484007</v>
      </c>
      <c r="G414">
        <v>451483248</v>
      </c>
      <c r="H414">
        <v>-759</v>
      </c>
      <c r="I414">
        <v>-1.6811254977061741E-6</v>
      </c>
      <c r="J414">
        <v>1.681125497706174E-4</v>
      </c>
      <c r="N414">
        <v>58885</v>
      </c>
      <c r="O414">
        <v>2952</v>
      </c>
      <c r="P414">
        <v>173397756</v>
      </c>
      <c r="Q414">
        <v>173828520</v>
      </c>
      <c r="R414">
        <v>430764</v>
      </c>
      <c r="S414">
        <v>2.478097380107706E-3</v>
      </c>
      <c r="T414">
        <v>0.24780973801077061</v>
      </c>
    </row>
    <row r="415" spans="4:20" x14ac:dyDescent="0.25">
      <c r="D415">
        <v>13019</v>
      </c>
      <c r="E415">
        <v>26405</v>
      </c>
      <c r="F415">
        <v>343346263</v>
      </c>
      <c r="G415">
        <v>343766695</v>
      </c>
      <c r="H415">
        <v>420432</v>
      </c>
      <c r="I415">
        <v>1.2230155105630578E-3</v>
      </c>
      <c r="J415">
        <v>0.12230155105630577</v>
      </c>
      <c r="N415">
        <v>10413</v>
      </c>
      <c r="O415">
        <v>32409</v>
      </c>
      <c r="P415">
        <v>337705353</v>
      </c>
      <c r="Q415">
        <v>337474917</v>
      </c>
      <c r="R415">
        <v>-230436</v>
      </c>
      <c r="S415">
        <v>-6.8282408081901983E-4</v>
      </c>
      <c r="T415">
        <v>6.8282408081901988E-2</v>
      </c>
    </row>
    <row r="416" spans="4:20" x14ac:dyDescent="0.25">
      <c r="D416">
        <v>19363</v>
      </c>
      <c r="E416">
        <v>40345</v>
      </c>
      <c r="F416">
        <v>780988807</v>
      </c>
      <c r="G416">
        <v>781200235</v>
      </c>
      <c r="H416">
        <v>211428</v>
      </c>
      <c r="I416">
        <v>2.7064507987507196E-4</v>
      </c>
      <c r="J416">
        <v>2.7064507987507196E-2</v>
      </c>
      <c r="N416">
        <v>2930</v>
      </c>
      <c r="O416">
        <v>47983</v>
      </c>
      <c r="P416">
        <v>140365277</v>
      </c>
      <c r="Q416">
        <v>140590190</v>
      </c>
      <c r="R416">
        <v>224913</v>
      </c>
      <c r="S416">
        <v>1.5997773386606847E-3</v>
      </c>
      <c r="T416">
        <v>0.15997773386606848</v>
      </c>
    </row>
    <row r="417" spans="4:20" x14ac:dyDescent="0.25">
      <c r="D417">
        <v>30914</v>
      </c>
      <c r="E417">
        <v>18786</v>
      </c>
      <c r="F417">
        <v>580843221</v>
      </c>
      <c r="G417">
        <v>580750404</v>
      </c>
      <c r="H417">
        <v>-92817</v>
      </c>
      <c r="I417">
        <v>-1.5982253195298682E-4</v>
      </c>
      <c r="J417">
        <v>1.5982253195298682E-2</v>
      </c>
      <c r="N417">
        <v>61470</v>
      </c>
      <c r="O417">
        <v>49474</v>
      </c>
      <c r="P417">
        <v>3057936345</v>
      </c>
      <c r="Q417">
        <v>3041166780</v>
      </c>
      <c r="R417">
        <v>-16769565</v>
      </c>
      <c r="S417">
        <v>-5.5141878802187887E-3</v>
      </c>
      <c r="T417">
        <v>0.55141878802187883</v>
      </c>
    </row>
    <row r="418" spans="4:20" x14ac:dyDescent="0.25">
      <c r="D418">
        <v>26117</v>
      </c>
      <c r="E418">
        <v>35720</v>
      </c>
      <c r="F418">
        <v>932511484</v>
      </c>
      <c r="G418">
        <v>932899240</v>
      </c>
      <c r="H418">
        <v>387756</v>
      </c>
      <c r="I418">
        <v>4.1564617417846753E-4</v>
      </c>
      <c r="J418">
        <v>4.1564617417846755E-2</v>
      </c>
      <c r="N418">
        <v>3615</v>
      </c>
      <c r="O418">
        <v>47885</v>
      </c>
      <c r="P418">
        <v>173084819</v>
      </c>
      <c r="Q418">
        <v>173104275</v>
      </c>
      <c r="R418">
        <v>19456</v>
      </c>
      <c r="S418">
        <v>1.123946823381456E-4</v>
      </c>
      <c r="T418">
        <v>1.123946823381456E-2</v>
      </c>
    </row>
    <row r="419" spans="4:20" x14ac:dyDescent="0.25">
      <c r="D419">
        <v>43181</v>
      </c>
      <c r="E419">
        <v>65176</v>
      </c>
      <c r="F419">
        <v>2780467676</v>
      </c>
      <c r="G419">
        <v>2814364856</v>
      </c>
      <c r="H419">
        <v>33897180</v>
      </c>
      <c r="I419">
        <v>1.2044344544643504E-2</v>
      </c>
      <c r="J419">
        <v>1.2044344544643504</v>
      </c>
      <c r="N419">
        <v>19845</v>
      </c>
      <c r="O419">
        <v>15194</v>
      </c>
      <c r="P419">
        <v>301822583</v>
      </c>
      <c r="Q419">
        <v>301524930</v>
      </c>
      <c r="R419">
        <v>-297653</v>
      </c>
      <c r="S419">
        <v>-9.8715883956925214E-4</v>
      </c>
      <c r="T419">
        <v>9.871588395692521E-2</v>
      </c>
    </row>
    <row r="420" spans="4:20" x14ac:dyDescent="0.25">
      <c r="D420">
        <v>35698</v>
      </c>
      <c r="E420">
        <v>15215</v>
      </c>
      <c r="F420">
        <v>542964445</v>
      </c>
      <c r="G420">
        <v>543145070</v>
      </c>
      <c r="H420">
        <v>180625</v>
      </c>
      <c r="I420">
        <v>3.3255387920578936E-4</v>
      </c>
      <c r="J420">
        <v>3.3255387920578937E-2</v>
      </c>
      <c r="N420">
        <v>64812</v>
      </c>
      <c r="O420">
        <v>3427</v>
      </c>
      <c r="P420">
        <v>222247091</v>
      </c>
      <c r="Q420">
        <v>222110724</v>
      </c>
      <c r="R420">
        <v>-136367</v>
      </c>
      <c r="S420">
        <v>-6.1395954929218094E-4</v>
      </c>
      <c r="T420">
        <v>6.1395954929218094E-2</v>
      </c>
    </row>
    <row r="421" spans="4:20" x14ac:dyDescent="0.25">
      <c r="D421">
        <v>28702</v>
      </c>
      <c r="E421">
        <v>16706</v>
      </c>
      <c r="F421">
        <v>479491289</v>
      </c>
      <c r="G421">
        <v>479495612</v>
      </c>
      <c r="H421">
        <v>4323</v>
      </c>
      <c r="I421">
        <v>9.0157237976976525E-6</v>
      </c>
      <c r="J421">
        <v>9.0157237976976523E-4</v>
      </c>
      <c r="N421">
        <v>32686</v>
      </c>
      <c r="O421">
        <v>44469</v>
      </c>
      <c r="P421">
        <v>1453762742</v>
      </c>
      <c r="Q421">
        <v>1453513734</v>
      </c>
      <c r="R421">
        <v>-249008</v>
      </c>
      <c r="S421">
        <v>-1.7131451473440291E-4</v>
      </c>
      <c r="T421">
        <v>1.7131451473440289E-2</v>
      </c>
    </row>
    <row r="422" spans="4:20" x14ac:dyDescent="0.25">
      <c r="D422">
        <v>36382</v>
      </c>
      <c r="E422">
        <v>15118</v>
      </c>
      <c r="F422">
        <v>550025153</v>
      </c>
      <c r="G422">
        <v>550023076</v>
      </c>
      <c r="H422">
        <v>-2077</v>
      </c>
      <c r="I422">
        <v>-3.7762052005250776E-6</v>
      </c>
      <c r="J422">
        <v>3.7762052005250774E-4</v>
      </c>
      <c r="N422">
        <v>42804</v>
      </c>
      <c r="O422">
        <v>39739</v>
      </c>
      <c r="P422">
        <v>1700968695</v>
      </c>
      <c r="Q422">
        <v>1700988156</v>
      </c>
      <c r="R422">
        <v>19461</v>
      </c>
      <c r="S422">
        <v>1.1440996770820548E-5</v>
      </c>
      <c r="T422">
        <v>1.1440996770820549E-3</v>
      </c>
    </row>
    <row r="423" spans="4:20" x14ac:dyDescent="0.25">
      <c r="D423">
        <v>52613</v>
      </c>
      <c r="E423">
        <v>47961</v>
      </c>
      <c r="F423">
        <v>2523332097</v>
      </c>
      <c r="G423">
        <v>2523372093</v>
      </c>
      <c r="H423">
        <v>39996</v>
      </c>
      <c r="I423">
        <v>1.5850218884068479E-5</v>
      </c>
      <c r="J423">
        <v>1.5850218884068479E-3</v>
      </c>
      <c r="N423">
        <v>55203</v>
      </c>
      <c r="O423">
        <v>50338</v>
      </c>
      <c r="P423">
        <v>2795785529</v>
      </c>
      <c r="Q423">
        <v>2778808614</v>
      </c>
      <c r="R423">
        <v>-16976915</v>
      </c>
      <c r="S423">
        <v>-6.1094221870725786E-3</v>
      </c>
      <c r="T423">
        <v>0.61094221870725784</v>
      </c>
    </row>
    <row r="424" spans="4:20" x14ac:dyDescent="0.25">
      <c r="D424">
        <v>32044</v>
      </c>
      <c r="E424">
        <v>36195</v>
      </c>
      <c r="F424">
        <v>1159525299</v>
      </c>
      <c r="G424">
        <v>1159832580</v>
      </c>
      <c r="H424">
        <v>307281</v>
      </c>
      <c r="I424">
        <v>2.6493565131615807E-4</v>
      </c>
      <c r="J424">
        <v>2.6493565131615805E-2</v>
      </c>
      <c r="N424">
        <v>6465</v>
      </c>
      <c r="O424">
        <v>45909</v>
      </c>
      <c r="P424">
        <v>296827285</v>
      </c>
      <c r="Q424">
        <v>296801685</v>
      </c>
      <c r="R424">
        <v>-25600</v>
      </c>
      <c r="S424">
        <v>-8.6252879595343271E-5</v>
      </c>
      <c r="T424">
        <v>8.6252879595343276E-3</v>
      </c>
    </row>
    <row r="425" spans="4:20" x14ac:dyDescent="0.25">
      <c r="D425">
        <v>65454</v>
      </c>
      <c r="E425">
        <v>11702</v>
      </c>
      <c r="F425">
        <v>765938329</v>
      </c>
      <c r="G425">
        <v>765942708</v>
      </c>
      <c r="H425">
        <v>4379</v>
      </c>
      <c r="I425">
        <v>5.7171377888488237E-6</v>
      </c>
      <c r="J425">
        <v>5.7171377888488232E-4</v>
      </c>
      <c r="N425">
        <v>40339</v>
      </c>
      <c r="O425">
        <v>36182</v>
      </c>
      <c r="P425">
        <v>1459490345</v>
      </c>
      <c r="Q425">
        <v>1459545698</v>
      </c>
      <c r="R425">
        <v>55353</v>
      </c>
      <c r="S425">
        <v>3.7924814602139301E-5</v>
      </c>
      <c r="T425">
        <v>3.7924814602139302E-3</v>
      </c>
    </row>
    <row r="426" spans="4:20" x14ac:dyDescent="0.25">
      <c r="D426">
        <v>10037</v>
      </c>
      <c r="E426">
        <v>6972</v>
      </c>
      <c r="F426">
        <v>70023020</v>
      </c>
      <c r="G426">
        <v>69977964</v>
      </c>
      <c r="H426">
        <v>-45056</v>
      </c>
      <c r="I426">
        <v>-6.4385982993160531E-4</v>
      </c>
      <c r="J426">
        <v>6.4385982993160534E-2</v>
      </c>
      <c r="N426">
        <v>2240</v>
      </c>
      <c r="O426">
        <v>43165</v>
      </c>
      <c r="P426">
        <v>96706940</v>
      </c>
      <c r="Q426">
        <v>96689600</v>
      </c>
      <c r="R426">
        <v>-17340</v>
      </c>
      <c r="S426">
        <v>-1.7933676424351739E-4</v>
      </c>
      <c r="T426">
        <v>1.793367642435174E-2</v>
      </c>
    </row>
    <row r="427" spans="4:20" x14ac:dyDescent="0.25">
      <c r="D427">
        <v>22436</v>
      </c>
      <c r="E427">
        <v>17571</v>
      </c>
      <c r="F427">
        <v>394316635</v>
      </c>
      <c r="G427">
        <v>394222956</v>
      </c>
      <c r="H427">
        <v>-93679</v>
      </c>
      <c r="I427">
        <v>-2.3762949004928064E-4</v>
      </c>
      <c r="J427">
        <v>2.3762949004928063E-2</v>
      </c>
      <c r="N427">
        <v>12498</v>
      </c>
      <c r="O427">
        <v>3978</v>
      </c>
      <c r="P427">
        <v>49445505</v>
      </c>
      <c r="Q427">
        <v>49717044</v>
      </c>
      <c r="R427">
        <v>271539</v>
      </c>
      <c r="S427">
        <v>5.4616883497739729E-3</v>
      </c>
      <c r="T427">
        <v>0.54616883497739732</v>
      </c>
    </row>
    <row r="428" spans="4:20" x14ac:dyDescent="0.25">
      <c r="D428">
        <v>39233</v>
      </c>
      <c r="E428">
        <v>13141</v>
      </c>
      <c r="F428">
        <v>515560853</v>
      </c>
      <c r="G428">
        <v>515560853</v>
      </c>
      <c r="H428">
        <v>0</v>
      </c>
      <c r="I428">
        <v>0</v>
      </c>
      <c r="J428">
        <v>0</v>
      </c>
      <c r="N428">
        <v>24614</v>
      </c>
      <c r="O428">
        <v>39539</v>
      </c>
      <c r="P428">
        <v>972791937</v>
      </c>
      <c r="Q428">
        <v>973212946</v>
      </c>
      <c r="R428">
        <v>421009</v>
      </c>
      <c r="S428">
        <v>4.3259699917719757E-4</v>
      </c>
      <c r="T428">
        <v>4.325969991771976E-2</v>
      </c>
    </row>
    <row r="429" spans="4:20" x14ac:dyDescent="0.25">
      <c r="D429">
        <v>7571</v>
      </c>
      <c r="E429">
        <v>3414</v>
      </c>
      <c r="F429">
        <v>25825065</v>
      </c>
      <c r="G429">
        <v>25847394</v>
      </c>
      <c r="H429">
        <v>22329</v>
      </c>
      <c r="I429">
        <v>8.6387819213031686E-4</v>
      </c>
      <c r="J429">
        <v>8.638781921303168E-2</v>
      </c>
      <c r="N429">
        <v>7833</v>
      </c>
      <c r="O429">
        <v>30699</v>
      </c>
      <c r="P429">
        <v>257285235</v>
      </c>
      <c r="Q429">
        <v>240465267</v>
      </c>
      <c r="R429">
        <v>-16819968</v>
      </c>
      <c r="S429">
        <v>-6.994759871079427E-2</v>
      </c>
      <c r="T429">
        <v>6.9947598710794274</v>
      </c>
    </row>
    <row r="430" spans="4:20" x14ac:dyDescent="0.25">
      <c r="D430">
        <v>35008</v>
      </c>
      <c r="E430">
        <v>10398</v>
      </c>
      <c r="F430">
        <v>364091711</v>
      </c>
      <c r="G430">
        <v>364013184</v>
      </c>
      <c r="H430">
        <v>-78527</v>
      </c>
      <c r="I430">
        <v>-2.1572570294596803E-4</v>
      </c>
      <c r="J430">
        <v>2.1572570294596805E-2</v>
      </c>
      <c r="N430">
        <v>21920</v>
      </c>
      <c r="O430">
        <v>4720</v>
      </c>
      <c r="P430">
        <v>102761200</v>
      </c>
      <c r="Q430">
        <v>103462400</v>
      </c>
      <c r="R430">
        <v>701200</v>
      </c>
      <c r="S430">
        <v>6.7773413336632438E-3</v>
      </c>
      <c r="T430">
        <v>0.67773413336632438</v>
      </c>
    </row>
    <row r="431" spans="4:20" x14ac:dyDescent="0.25">
      <c r="D431">
        <v>45265</v>
      </c>
      <c r="E431">
        <v>36745</v>
      </c>
      <c r="F431">
        <v>1663246173</v>
      </c>
      <c r="G431">
        <v>1663262425</v>
      </c>
      <c r="H431">
        <v>16252</v>
      </c>
      <c r="I431">
        <v>9.7711580299783415E-6</v>
      </c>
      <c r="J431">
        <v>9.7711580299783421E-4</v>
      </c>
      <c r="N431">
        <v>47746</v>
      </c>
      <c r="O431">
        <v>60316</v>
      </c>
      <c r="P431">
        <v>2896801876</v>
      </c>
      <c r="Q431">
        <v>2879847736</v>
      </c>
      <c r="R431">
        <v>-16954140</v>
      </c>
      <c r="S431">
        <v>-5.8871654178316597E-3</v>
      </c>
      <c r="T431">
        <v>0.58871654178316601</v>
      </c>
    </row>
    <row r="432" spans="4:20" x14ac:dyDescent="0.25">
      <c r="D432">
        <v>57381</v>
      </c>
      <c r="E432">
        <v>6772</v>
      </c>
      <c r="F432">
        <v>389209732</v>
      </c>
      <c r="G432">
        <v>388584132</v>
      </c>
      <c r="H432">
        <v>-625600</v>
      </c>
      <c r="I432">
        <v>-1.6099473665589618E-3</v>
      </c>
      <c r="J432">
        <v>0.16099473665589617</v>
      </c>
      <c r="N432">
        <v>45235</v>
      </c>
      <c r="O432">
        <v>4271</v>
      </c>
      <c r="P432">
        <v>193198685</v>
      </c>
      <c r="Q432">
        <v>193198685</v>
      </c>
      <c r="R432">
        <v>0</v>
      </c>
      <c r="S432">
        <v>0</v>
      </c>
      <c r="T432">
        <v>0</v>
      </c>
    </row>
    <row r="433" spans="4:20" x14ac:dyDescent="0.25">
      <c r="D433">
        <v>40600</v>
      </c>
      <c r="E433">
        <v>63467</v>
      </c>
      <c r="F433">
        <v>2543171443</v>
      </c>
      <c r="G433">
        <v>2576760200</v>
      </c>
      <c r="H433">
        <v>33588757</v>
      </c>
      <c r="I433">
        <v>1.3035266921617309E-2</v>
      </c>
      <c r="J433">
        <v>1.3035266921617308</v>
      </c>
      <c r="N433">
        <v>40324</v>
      </c>
      <c r="O433">
        <v>58492</v>
      </c>
      <c r="P433">
        <v>2375855852</v>
      </c>
      <c r="Q433">
        <v>2358631408</v>
      </c>
      <c r="R433">
        <v>-17224444</v>
      </c>
      <c r="S433">
        <v>-7.3027281590409485E-3</v>
      </c>
      <c r="T433">
        <v>0.73027281590409487</v>
      </c>
    </row>
    <row r="434" spans="4:20" x14ac:dyDescent="0.25">
      <c r="D434">
        <v>54687</v>
      </c>
      <c r="E434">
        <v>37488</v>
      </c>
      <c r="F434">
        <v>2050276048</v>
      </c>
      <c r="G434">
        <v>2050106256</v>
      </c>
      <c r="H434">
        <v>-169792</v>
      </c>
      <c r="I434">
        <v>-8.2821073055639702E-5</v>
      </c>
      <c r="J434">
        <v>8.2821073055639703E-3</v>
      </c>
      <c r="N434">
        <v>15645</v>
      </c>
      <c r="O434">
        <v>41217</v>
      </c>
      <c r="P434">
        <v>644932381</v>
      </c>
      <c r="Q434">
        <v>644839965</v>
      </c>
      <c r="R434">
        <v>-92416</v>
      </c>
      <c r="S434">
        <v>-1.4331617923216033E-4</v>
      </c>
      <c r="T434">
        <v>1.4331617923216033E-2</v>
      </c>
    </row>
    <row r="435" spans="4:20" x14ac:dyDescent="0.25">
      <c r="D435">
        <v>14979</v>
      </c>
      <c r="E435">
        <v>27549</v>
      </c>
      <c r="F435">
        <v>412516327</v>
      </c>
      <c r="G435">
        <v>412656471</v>
      </c>
      <c r="H435">
        <v>140144</v>
      </c>
      <c r="I435">
        <v>3.3961420660721931E-4</v>
      </c>
      <c r="J435">
        <v>3.3961420660721928E-2</v>
      </c>
      <c r="N435">
        <v>56138</v>
      </c>
      <c r="O435">
        <v>37222</v>
      </c>
      <c r="P435">
        <v>2089730669</v>
      </c>
      <c r="Q435">
        <v>2089568636</v>
      </c>
      <c r="R435">
        <v>-162033</v>
      </c>
      <c r="S435">
        <v>-7.754375578213837E-5</v>
      </c>
      <c r="T435">
        <v>7.754375578213837E-3</v>
      </c>
    </row>
    <row r="436" spans="4:20" x14ac:dyDescent="0.25">
      <c r="D436">
        <v>12467</v>
      </c>
      <c r="E436">
        <v>37038</v>
      </c>
      <c r="F436">
        <v>461514909</v>
      </c>
      <c r="G436">
        <v>461752746</v>
      </c>
      <c r="H436">
        <v>237837</v>
      </c>
      <c r="I436">
        <v>5.1507435973104098E-4</v>
      </c>
      <c r="J436">
        <v>5.1507435973104101E-2</v>
      </c>
      <c r="N436">
        <v>29903</v>
      </c>
      <c r="O436">
        <v>5907</v>
      </c>
      <c r="P436">
        <v>176637789</v>
      </c>
      <c r="Q436">
        <v>176637021</v>
      </c>
      <c r="R436">
        <v>-768</v>
      </c>
      <c r="S436">
        <v>-4.3478994134530836E-6</v>
      </c>
      <c r="T436">
        <v>4.3478994134530838E-4</v>
      </c>
    </row>
    <row r="437" spans="4:20" x14ac:dyDescent="0.25">
      <c r="D437">
        <v>7556</v>
      </c>
      <c r="E437">
        <v>25724</v>
      </c>
      <c r="F437">
        <v>193841900</v>
      </c>
      <c r="G437">
        <v>194370544</v>
      </c>
      <c r="H437">
        <v>528644</v>
      </c>
      <c r="I437">
        <v>2.7197742472748342E-3</v>
      </c>
      <c r="J437">
        <v>0.27197742472748343</v>
      </c>
      <c r="N437">
        <v>5057</v>
      </c>
      <c r="O437">
        <v>58169</v>
      </c>
      <c r="P437">
        <v>294076669</v>
      </c>
      <c r="Q437">
        <v>294160633</v>
      </c>
      <c r="R437">
        <v>83964</v>
      </c>
      <c r="S437">
        <v>2.8543588291775264E-4</v>
      </c>
      <c r="T437">
        <v>2.8543588291775265E-2</v>
      </c>
    </row>
    <row r="438" spans="4:20" x14ac:dyDescent="0.25">
      <c r="D438">
        <v>48413</v>
      </c>
      <c r="E438">
        <v>8449</v>
      </c>
      <c r="F438">
        <v>409160221</v>
      </c>
      <c r="G438">
        <v>409041437</v>
      </c>
      <c r="H438">
        <v>-118784</v>
      </c>
      <c r="I438">
        <v>-2.9039600699427425E-4</v>
      </c>
      <c r="J438">
        <v>2.9039600699427424E-2</v>
      </c>
      <c r="N438">
        <v>63056</v>
      </c>
      <c r="O438">
        <v>37622</v>
      </c>
      <c r="P438">
        <v>2388780447</v>
      </c>
      <c r="Q438">
        <v>2372292832</v>
      </c>
      <c r="R438">
        <v>-16487615</v>
      </c>
      <c r="S438">
        <v>-6.9500757990740326E-3</v>
      </c>
      <c r="T438">
        <v>0.69500757990740325</v>
      </c>
    </row>
    <row r="439" spans="4:20" x14ac:dyDescent="0.25">
      <c r="D439">
        <v>23370</v>
      </c>
      <c r="E439">
        <v>4455</v>
      </c>
      <c r="F439">
        <v>103753389</v>
      </c>
      <c r="G439">
        <v>104113350</v>
      </c>
      <c r="H439">
        <v>359961</v>
      </c>
      <c r="I439">
        <v>3.4573952331761488E-3</v>
      </c>
      <c r="J439">
        <v>0.34573952331761487</v>
      </c>
      <c r="N439">
        <v>38843</v>
      </c>
      <c r="O439">
        <v>65219</v>
      </c>
      <c r="P439">
        <v>2565594481</v>
      </c>
      <c r="Q439">
        <v>2533301617</v>
      </c>
      <c r="R439">
        <v>-32292864</v>
      </c>
      <c r="S439">
        <v>-1.2747342749594116E-2</v>
      </c>
      <c r="T439">
        <v>1.2747342749594115</v>
      </c>
    </row>
    <row r="440" spans="4:20" x14ac:dyDescent="0.25">
      <c r="D440">
        <v>62670</v>
      </c>
      <c r="E440">
        <v>38675</v>
      </c>
      <c r="F440">
        <v>2423960393</v>
      </c>
      <c r="G440">
        <v>2423762250</v>
      </c>
      <c r="H440">
        <v>-198143</v>
      </c>
      <c r="I440">
        <v>-8.1750179911416638E-5</v>
      </c>
      <c r="J440">
        <v>8.1750179911416632E-3</v>
      </c>
      <c r="N440">
        <v>23169</v>
      </c>
      <c r="O440">
        <v>20735</v>
      </c>
      <c r="P440">
        <v>497120895</v>
      </c>
      <c r="Q440">
        <v>480409215</v>
      </c>
      <c r="R440">
        <v>-16711680</v>
      </c>
      <c r="S440">
        <v>-3.478634355504609E-2</v>
      </c>
      <c r="T440">
        <v>3.4786343555046089</v>
      </c>
    </row>
    <row r="441" spans="4:20" x14ac:dyDescent="0.25">
      <c r="D441">
        <v>37825</v>
      </c>
      <c r="E441">
        <v>25402</v>
      </c>
      <c r="F441">
        <v>960823227</v>
      </c>
      <c r="G441">
        <v>960830650</v>
      </c>
      <c r="H441">
        <v>7423</v>
      </c>
      <c r="I441">
        <v>7.7256070047307503E-6</v>
      </c>
      <c r="J441">
        <v>7.7256070047307499E-4</v>
      </c>
      <c r="N441">
        <v>7528</v>
      </c>
      <c r="O441">
        <v>17232</v>
      </c>
      <c r="P441">
        <v>129804416</v>
      </c>
      <c r="Q441">
        <v>129722496</v>
      </c>
      <c r="R441">
        <v>-81920</v>
      </c>
      <c r="S441">
        <v>-6.315018792114515E-4</v>
      </c>
      <c r="T441">
        <v>6.3150187921145157E-2</v>
      </c>
    </row>
    <row r="442" spans="4:20" x14ac:dyDescent="0.25">
      <c r="D442">
        <v>30289</v>
      </c>
      <c r="E442">
        <v>4855</v>
      </c>
      <c r="F442">
        <v>147063267</v>
      </c>
      <c r="G442">
        <v>147053095</v>
      </c>
      <c r="H442">
        <v>-10172</v>
      </c>
      <c r="I442">
        <v>-6.9172294537561422E-5</v>
      </c>
      <c r="J442">
        <v>6.9172294537561425E-3</v>
      </c>
      <c r="N442">
        <v>21985</v>
      </c>
      <c r="O442">
        <v>1917</v>
      </c>
      <c r="P442">
        <v>41459101</v>
      </c>
      <c r="Q442">
        <v>42145245</v>
      </c>
      <c r="R442">
        <v>686144</v>
      </c>
      <c r="S442">
        <v>1.6280460583394402E-2</v>
      </c>
      <c r="T442">
        <v>1.6280460583394403</v>
      </c>
    </row>
    <row r="443" spans="4:20" x14ac:dyDescent="0.25">
      <c r="D443">
        <v>6076</v>
      </c>
      <c r="E443">
        <v>32451</v>
      </c>
      <c r="F443">
        <v>197236467</v>
      </c>
      <c r="G443">
        <v>197172276</v>
      </c>
      <c r="H443">
        <v>-64191</v>
      </c>
      <c r="I443">
        <v>-3.2555794000166638E-4</v>
      </c>
      <c r="J443">
        <v>3.2555794000166637E-2</v>
      </c>
      <c r="N443">
        <v>23402</v>
      </c>
      <c r="O443">
        <v>18491</v>
      </c>
      <c r="P443">
        <v>432809577</v>
      </c>
      <c r="Q443">
        <v>432726382</v>
      </c>
      <c r="R443">
        <v>-83195</v>
      </c>
      <c r="S443">
        <v>-1.922577486851726E-4</v>
      </c>
      <c r="T443">
        <v>1.9225774868517259E-2</v>
      </c>
    </row>
    <row r="444" spans="4:20" x14ac:dyDescent="0.25">
      <c r="D444">
        <v>55936</v>
      </c>
      <c r="E444">
        <v>53502</v>
      </c>
      <c r="F444">
        <v>2959123455</v>
      </c>
      <c r="G444">
        <v>2992687872</v>
      </c>
      <c r="H444">
        <v>33564417</v>
      </c>
      <c r="I444">
        <v>1.1215475330398907E-2</v>
      </c>
      <c r="J444">
        <v>1.1215475330398907</v>
      </c>
      <c r="N444">
        <v>59049</v>
      </c>
      <c r="O444">
        <v>44182</v>
      </c>
      <c r="P444">
        <v>2626041739</v>
      </c>
      <c r="Q444">
        <v>2608902918</v>
      </c>
      <c r="R444">
        <v>-17138821</v>
      </c>
      <c r="S444">
        <v>-6.5693594352444198E-3</v>
      </c>
      <c r="T444">
        <v>0.65693594352444196</v>
      </c>
    </row>
    <row r="445" spans="4:20" x14ac:dyDescent="0.25">
      <c r="D445">
        <v>40295</v>
      </c>
      <c r="E445">
        <v>50000</v>
      </c>
      <c r="F445">
        <v>2014750000</v>
      </c>
      <c r="G445">
        <v>2014750000</v>
      </c>
      <c r="H445">
        <v>0</v>
      </c>
      <c r="I445">
        <v>0</v>
      </c>
      <c r="J445">
        <v>0</v>
      </c>
      <c r="N445">
        <v>10283</v>
      </c>
      <c r="O445">
        <v>43846</v>
      </c>
      <c r="P445">
        <v>450852353</v>
      </c>
      <c r="Q445">
        <v>450868418</v>
      </c>
      <c r="R445">
        <v>16065</v>
      </c>
      <c r="S445">
        <v>3.5631238203071476E-5</v>
      </c>
      <c r="T445">
        <v>3.5631238203071478E-3</v>
      </c>
    </row>
    <row r="446" spans="4:20" x14ac:dyDescent="0.25">
      <c r="D446">
        <v>54753</v>
      </c>
      <c r="E446">
        <v>34685</v>
      </c>
      <c r="F446">
        <v>1898289565</v>
      </c>
      <c r="G446">
        <v>1899107805</v>
      </c>
      <c r="H446">
        <v>818240</v>
      </c>
      <c r="I446">
        <v>4.308549508594116E-4</v>
      </c>
      <c r="J446">
        <v>4.3085495085941158E-2</v>
      </c>
      <c r="N446">
        <v>14483</v>
      </c>
      <c r="O446">
        <v>21955</v>
      </c>
      <c r="P446">
        <v>317940473</v>
      </c>
      <c r="Q446">
        <v>317974265</v>
      </c>
      <c r="R446">
        <v>33792</v>
      </c>
      <c r="S446">
        <v>1.062727513498616E-4</v>
      </c>
      <c r="T446">
        <v>1.062727513498616E-2</v>
      </c>
    </row>
    <row r="447" spans="4:20" x14ac:dyDescent="0.25">
      <c r="D447">
        <v>32927</v>
      </c>
      <c r="E447">
        <v>56616</v>
      </c>
      <c r="F447">
        <v>1864063060</v>
      </c>
      <c r="G447">
        <v>1864195032</v>
      </c>
      <c r="H447">
        <v>131972</v>
      </c>
      <c r="I447">
        <v>7.079302204684773E-5</v>
      </c>
      <c r="J447">
        <v>7.0793022046847735E-3</v>
      </c>
      <c r="N447">
        <v>55954</v>
      </c>
      <c r="O447">
        <v>9710</v>
      </c>
      <c r="P447">
        <v>560024509</v>
      </c>
      <c r="Q447">
        <v>543313340</v>
      </c>
      <c r="R447">
        <v>-16711169</v>
      </c>
      <c r="S447">
        <v>-3.0757884575409102E-2</v>
      </c>
      <c r="T447">
        <v>3.0757884575409102</v>
      </c>
    </row>
    <row r="448" spans="4:20" x14ac:dyDescent="0.25">
      <c r="D448">
        <v>56169</v>
      </c>
      <c r="E448">
        <v>51259</v>
      </c>
      <c r="F448">
        <v>2879143219</v>
      </c>
      <c r="G448">
        <v>2879166771</v>
      </c>
      <c r="H448">
        <v>23552</v>
      </c>
      <c r="I448">
        <v>8.180144421373638E-6</v>
      </c>
      <c r="J448">
        <v>8.1801444213736377E-4</v>
      </c>
      <c r="N448">
        <v>57503</v>
      </c>
      <c r="O448">
        <v>41243</v>
      </c>
      <c r="P448">
        <v>2388499925</v>
      </c>
      <c r="Q448">
        <v>2371596229</v>
      </c>
      <c r="R448">
        <v>-16903696</v>
      </c>
      <c r="S448">
        <v>-7.1275606670733998E-3</v>
      </c>
      <c r="T448">
        <v>0.71275606670733993</v>
      </c>
    </row>
    <row r="449" spans="4:20" x14ac:dyDescent="0.25">
      <c r="D449">
        <v>26282</v>
      </c>
      <c r="E449">
        <v>11415</v>
      </c>
      <c r="F449">
        <v>299586525</v>
      </c>
      <c r="G449">
        <v>300009030</v>
      </c>
      <c r="H449">
        <v>422505</v>
      </c>
      <c r="I449">
        <v>1.4083076099409408E-3</v>
      </c>
      <c r="J449">
        <v>0.14083076099409408</v>
      </c>
      <c r="N449">
        <v>42429</v>
      </c>
      <c r="O449">
        <v>62581</v>
      </c>
      <c r="P449">
        <v>2672433185</v>
      </c>
      <c r="Q449">
        <v>2655249249</v>
      </c>
      <c r="R449">
        <v>-17183936</v>
      </c>
      <c r="S449">
        <v>-6.4716847228077305E-3</v>
      </c>
      <c r="T449">
        <v>0.64716847228077301</v>
      </c>
    </row>
    <row r="450" spans="4:20" x14ac:dyDescent="0.25">
      <c r="D450">
        <v>43050</v>
      </c>
      <c r="E450">
        <v>11078</v>
      </c>
      <c r="F450">
        <v>476920765</v>
      </c>
      <c r="G450">
        <v>476907900</v>
      </c>
      <c r="H450">
        <v>-12865</v>
      </c>
      <c r="I450">
        <v>-2.6975858441430725E-5</v>
      </c>
      <c r="J450">
        <v>2.6975858441430725E-3</v>
      </c>
      <c r="N450">
        <v>13572</v>
      </c>
      <c r="O450">
        <v>21362</v>
      </c>
      <c r="P450">
        <v>289993659</v>
      </c>
      <c r="Q450">
        <v>289925064</v>
      </c>
      <c r="R450">
        <v>-68595</v>
      </c>
      <c r="S450">
        <v>-2.365956190665875E-4</v>
      </c>
      <c r="T450">
        <v>2.3659561906658751E-2</v>
      </c>
    </row>
    <row r="451" spans="4:20" x14ac:dyDescent="0.25">
      <c r="D451">
        <v>47251</v>
      </c>
      <c r="E451">
        <v>54723</v>
      </c>
      <c r="F451">
        <v>2552145401</v>
      </c>
      <c r="G451">
        <v>2585716473</v>
      </c>
      <c r="H451">
        <v>33571072</v>
      </c>
      <c r="I451">
        <v>1.2983276531107903E-2</v>
      </c>
      <c r="J451">
        <v>1.2983276531107903</v>
      </c>
      <c r="N451">
        <v>1694</v>
      </c>
      <c r="O451">
        <v>57975</v>
      </c>
      <c r="P451">
        <v>98819177</v>
      </c>
      <c r="Q451">
        <v>98209650</v>
      </c>
      <c r="R451">
        <v>-609527</v>
      </c>
      <c r="S451">
        <v>-6.2063860323298171E-3</v>
      </c>
      <c r="T451">
        <v>0.6206386032329817</v>
      </c>
    </row>
    <row r="452" spans="4:20" x14ac:dyDescent="0.25">
      <c r="D452">
        <v>23186</v>
      </c>
      <c r="E452">
        <v>42478</v>
      </c>
      <c r="F452">
        <v>984950461</v>
      </c>
      <c r="G452">
        <v>984894908</v>
      </c>
      <c r="H452">
        <v>-55553</v>
      </c>
      <c r="I452">
        <v>-5.6405002755887938E-5</v>
      </c>
      <c r="J452">
        <v>5.6405002755887937E-3</v>
      </c>
      <c r="N452">
        <v>1904</v>
      </c>
      <c r="O452">
        <v>32407</v>
      </c>
      <c r="P452">
        <v>61964303</v>
      </c>
      <c r="Q452">
        <v>61702928</v>
      </c>
      <c r="R452">
        <v>-261375</v>
      </c>
      <c r="S452">
        <v>-4.2360226406111551E-3</v>
      </c>
      <c r="T452">
        <v>0.42360226406111551</v>
      </c>
    </row>
    <row r="453" spans="4:20" x14ac:dyDescent="0.25">
      <c r="D453">
        <v>24735</v>
      </c>
      <c r="E453">
        <v>8476</v>
      </c>
      <c r="F453">
        <v>209910388</v>
      </c>
      <c r="G453">
        <v>209653860</v>
      </c>
      <c r="H453">
        <v>-256528</v>
      </c>
      <c r="I453">
        <v>-1.2235787120733193E-3</v>
      </c>
      <c r="J453">
        <v>0.12235787120733192</v>
      </c>
      <c r="N453">
        <v>14408</v>
      </c>
      <c r="O453">
        <v>52581</v>
      </c>
      <c r="P453">
        <v>757684696</v>
      </c>
      <c r="Q453">
        <v>757587048</v>
      </c>
      <c r="R453">
        <v>-97648</v>
      </c>
      <c r="S453">
        <v>-1.2889343905467612E-4</v>
      </c>
      <c r="T453">
        <v>1.2889343905467612E-2</v>
      </c>
    </row>
    <row r="454" spans="4:20" x14ac:dyDescent="0.25">
      <c r="D454">
        <v>9662</v>
      </c>
      <c r="E454">
        <v>29814</v>
      </c>
      <c r="F454">
        <v>288554761</v>
      </c>
      <c r="G454">
        <v>288062868</v>
      </c>
      <c r="H454">
        <v>-491893</v>
      </c>
      <c r="I454">
        <v>-1.7075890530951737E-3</v>
      </c>
      <c r="J454">
        <v>0.17075890530951737</v>
      </c>
      <c r="N454">
        <v>10375</v>
      </c>
      <c r="O454">
        <v>42664</v>
      </c>
      <c r="P454">
        <v>442627508</v>
      </c>
      <c r="Q454">
        <v>442639000</v>
      </c>
      <c r="R454">
        <v>11492</v>
      </c>
      <c r="S454">
        <v>2.5962466027620702E-5</v>
      </c>
      <c r="T454">
        <v>2.5962466027620703E-3</v>
      </c>
    </row>
    <row r="455" spans="4:20" x14ac:dyDescent="0.25">
      <c r="D455">
        <v>46340</v>
      </c>
      <c r="E455">
        <v>54130</v>
      </c>
      <c r="F455">
        <v>2508544699</v>
      </c>
      <c r="G455">
        <v>2508384200</v>
      </c>
      <c r="H455">
        <v>-160499</v>
      </c>
      <c r="I455">
        <v>-6.3985014735780905E-5</v>
      </c>
      <c r="J455">
        <v>6.3985014735780908E-3</v>
      </c>
      <c r="N455">
        <v>23135</v>
      </c>
      <c r="O455">
        <v>57382</v>
      </c>
      <c r="P455">
        <v>1327435181</v>
      </c>
      <c r="Q455">
        <v>1327532570</v>
      </c>
      <c r="R455">
        <v>97389</v>
      </c>
      <c r="S455">
        <v>7.3360911966174956E-5</v>
      </c>
      <c r="T455">
        <v>7.336091196617496E-3</v>
      </c>
    </row>
    <row r="456" spans="4:20" x14ac:dyDescent="0.25">
      <c r="D456">
        <v>34461</v>
      </c>
      <c r="E456">
        <v>25208</v>
      </c>
      <c r="F456">
        <v>868249036</v>
      </c>
      <c r="G456">
        <v>868692888</v>
      </c>
      <c r="H456">
        <v>443852</v>
      </c>
      <c r="I456">
        <v>5.1094236655014496E-4</v>
      </c>
      <c r="J456">
        <v>5.1094236655014495E-2</v>
      </c>
      <c r="N456">
        <v>61916</v>
      </c>
      <c r="O456">
        <v>22968</v>
      </c>
      <c r="P456">
        <v>1438787148</v>
      </c>
      <c r="Q456">
        <v>1422086688</v>
      </c>
      <c r="R456">
        <v>-16700460</v>
      </c>
      <c r="S456">
        <v>-1.1743630076087176E-2</v>
      </c>
      <c r="T456">
        <v>1.1743630076087177</v>
      </c>
    </row>
    <row r="457" spans="4:20" x14ac:dyDescent="0.25">
      <c r="D457">
        <v>34672</v>
      </c>
      <c r="E457">
        <v>65174</v>
      </c>
      <c r="F457">
        <v>2259816847</v>
      </c>
      <c r="G457">
        <v>2259712928</v>
      </c>
      <c r="H457">
        <v>-103919</v>
      </c>
      <c r="I457">
        <v>-4.5987699903091408E-5</v>
      </c>
      <c r="J457">
        <v>4.5987699903091411E-3</v>
      </c>
      <c r="N457">
        <v>19920</v>
      </c>
      <c r="O457">
        <v>40523</v>
      </c>
      <c r="P457">
        <v>807249131</v>
      </c>
      <c r="Q457">
        <v>807218160</v>
      </c>
      <c r="R457">
        <v>-30971</v>
      </c>
      <c r="S457">
        <v>-3.836757091787925E-5</v>
      </c>
      <c r="T457">
        <v>3.836757091787925E-3</v>
      </c>
    </row>
    <row r="458" spans="4:20" x14ac:dyDescent="0.25">
      <c r="D458">
        <v>47175</v>
      </c>
      <c r="E458">
        <v>19814</v>
      </c>
      <c r="F458">
        <v>934825189</v>
      </c>
      <c r="G458">
        <v>934725450</v>
      </c>
      <c r="H458">
        <v>-99739</v>
      </c>
      <c r="I458">
        <v>-1.0670405946473373E-4</v>
      </c>
      <c r="J458">
        <v>1.0670405946473373E-2</v>
      </c>
      <c r="N458">
        <v>41108</v>
      </c>
      <c r="O458">
        <v>43306</v>
      </c>
      <c r="P458">
        <v>1780206663</v>
      </c>
      <c r="Q458">
        <v>1780223048</v>
      </c>
      <c r="R458">
        <v>16385</v>
      </c>
      <c r="S458">
        <v>9.2039028583568822E-6</v>
      </c>
      <c r="T458">
        <v>9.2039028583568822E-4</v>
      </c>
    </row>
    <row r="459" spans="4:20" x14ac:dyDescent="0.25">
      <c r="D459">
        <v>43142</v>
      </c>
      <c r="E459">
        <v>9896</v>
      </c>
      <c r="F459">
        <v>426902708</v>
      </c>
      <c r="G459">
        <v>426933232</v>
      </c>
      <c r="H459">
        <v>30524</v>
      </c>
      <c r="I459">
        <v>7.1495957007160319E-5</v>
      </c>
      <c r="J459">
        <v>7.149595700716032E-3</v>
      </c>
      <c r="N459">
        <v>25549</v>
      </c>
      <c r="O459">
        <v>62155</v>
      </c>
      <c r="P459">
        <v>1605740943</v>
      </c>
      <c r="Q459">
        <v>1587998095</v>
      </c>
      <c r="R459">
        <v>-17742848</v>
      </c>
      <c r="S459">
        <v>-1.1173091489130533E-2</v>
      </c>
      <c r="T459">
        <v>1.1173091489130533</v>
      </c>
    </row>
    <row r="460" spans="4:20" x14ac:dyDescent="0.25">
      <c r="D460">
        <v>55903</v>
      </c>
      <c r="E460">
        <v>24615</v>
      </c>
      <c r="F460">
        <v>1375747309</v>
      </c>
      <c r="G460">
        <v>1376052345</v>
      </c>
      <c r="H460">
        <v>305036</v>
      </c>
      <c r="I460">
        <v>2.2167470671328278E-4</v>
      </c>
      <c r="J460">
        <v>2.2167470671328279E-2</v>
      </c>
      <c r="N460">
        <v>33325</v>
      </c>
      <c r="O460">
        <v>57681</v>
      </c>
      <c r="P460">
        <v>1922214973</v>
      </c>
      <c r="Q460">
        <v>1922219325</v>
      </c>
      <c r="R460">
        <v>4352</v>
      </c>
      <c r="S460">
        <v>2.2640496552077895E-6</v>
      </c>
      <c r="T460">
        <v>2.2640496552077895E-4</v>
      </c>
    </row>
    <row r="461" spans="4:20" x14ac:dyDescent="0.25">
      <c r="D461">
        <v>29149</v>
      </c>
      <c r="E461">
        <v>55736</v>
      </c>
      <c r="F461">
        <v>1590989900</v>
      </c>
      <c r="G461">
        <v>1624648664</v>
      </c>
      <c r="H461">
        <v>33658764</v>
      </c>
      <c r="I461">
        <v>2.0717564816216782E-2</v>
      </c>
      <c r="J461">
        <v>2.0717564816216782</v>
      </c>
      <c r="N461">
        <v>28254</v>
      </c>
      <c r="O461">
        <v>53188</v>
      </c>
      <c r="P461">
        <v>1502183608</v>
      </c>
      <c r="Q461">
        <v>1502773752</v>
      </c>
      <c r="R461">
        <v>590144</v>
      </c>
      <c r="S461">
        <v>3.9270315921780886E-4</v>
      </c>
      <c r="T461">
        <v>3.9270315921780888E-2</v>
      </c>
    </row>
    <row r="462" spans="4:20" x14ac:dyDescent="0.25">
      <c r="D462">
        <v>52687</v>
      </c>
      <c r="E462">
        <v>7756</v>
      </c>
      <c r="F462">
        <v>408582772</v>
      </c>
      <c r="G462">
        <v>408640372</v>
      </c>
      <c r="H462">
        <v>57600</v>
      </c>
      <c r="I462">
        <v>1.4095523581796269E-4</v>
      </c>
      <c r="J462">
        <v>1.4095523581796268E-2</v>
      </c>
      <c r="N462">
        <v>22694</v>
      </c>
      <c r="O462">
        <v>53679</v>
      </c>
      <c r="P462">
        <v>1218293801</v>
      </c>
      <c r="Q462">
        <v>1218191226</v>
      </c>
      <c r="R462">
        <v>-102575</v>
      </c>
      <c r="S462">
        <v>-8.4202707925266237E-5</v>
      </c>
      <c r="T462">
        <v>8.420270792526623E-3</v>
      </c>
    </row>
    <row r="463" spans="4:20" x14ac:dyDescent="0.25">
      <c r="D463">
        <v>8341</v>
      </c>
      <c r="E463">
        <v>10538</v>
      </c>
      <c r="F463">
        <v>87905415</v>
      </c>
      <c r="G463">
        <v>87897458</v>
      </c>
      <c r="H463">
        <v>-7957</v>
      </c>
      <c r="I463">
        <v>-9.0525939896919427E-5</v>
      </c>
      <c r="J463">
        <v>9.0525939896919424E-3</v>
      </c>
      <c r="N463">
        <v>40786</v>
      </c>
      <c r="O463">
        <v>58422</v>
      </c>
      <c r="P463">
        <v>2399652613</v>
      </c>
      <c r="Q463">
        <v>2382799692</v>
      </c>
      <c r="R463">
        <v>-16852921</v>
      </c>
      <c r="S463">
        <v>-7.0727392892411031E-3</v>
      </c>
      <c r="T463">
        <v>0.70727392892411034</v>
      </c>
    </row>
    <row r="464" spans="4:20" x14ac:dyDescent="0.25">
      <c r="D464">
        <v>58317</v>
      </c>
      <c r="E464">
        <v>29388</v>
      </c>
      <c r="F464">
        <v>1680055900</v>
      </c>
      <c r="G464">
        <v>1713819996</v>
      </c>
      <c r="H464">
        <v>33764096</v>
      </c>
      <c r="I464">
        <v>1.9701074837966823E-2</v>
      </c>
      <c r="J464">
        <v>1.9701074837966823</v>
      </c>
      <c r="N464">
        <v>21629</v>
      </c>
      <c r="O464">
        <v>9070</v>
      </c>
      <c r="P464">
        <v>196405363</v>
      </c>
      <c r="Q464">
        <v>196175030</v>
      </c>
      <c r="R464">
        <v>-230333</v>
      </c>
      <c r="S464">
        <v>-1.1741198663254952E-3</v>
      </c>
      <c r="T464">
        <v>0.11741198663254952</v>
      </c>
    </row>
    <row r="465" spans="4:20" x14ac:dyDescent="0.25">
      <c r="D465">
        <v>558</v>
      </c>
      <c r="E465">
        <v>24914</v>
      </c>
      <c r="F465">
        <v>14119337</v>
      </c>
      <c r="G465">
        <v>13902012</v>
      </c>
      <c r="H465">
        <v>-217325</v>
      </c>
      <c r="I465">
        <v>-1.5632629291357249E-2</v>
      </c>
      <c r="J465">
        <v>1.563262929135725</v>
      </c>
      <c r="N465">
        <v>31742</v>
      </c>
      <c r="O465">
        <v>50231</v>
      </c>
      <c r="P465">
        <v>1594434697</v>
      </c>
      <c r="Q465">
        <v>1594432402</v>
      </c>
      <c r="R465">
        <v>-2295</v>
      </c>
      <c r="S465">
        <v>-1.439383693608605E-6</v>
      </c>
      <c r="T465">
        <v>1.439383693608605E-4</v>
      </c>
    </row>
    <row r="466" spans="4:20" x14ac:dyDescent="0.25">
      <c r="D466">
        <v>61021</v>
      </c>
      <c r="E466">
        <v>20420</v>
      </c>
      <c r="F466">
        <v>1246032436</v>
      </c>
      <c r="G466">
        <v>1246048820</v>
      </c>
      <c r="H466">
        <v>16384</v>
      </c>
      <c r="I466">
        <v>1.3148762501937926E-5</v>
      </c>
      <c r="J466">
        <v>1.3148762501937925E-3</v>
      </c>
      <c r="N466">
        <v>44719</v>
      </c>
      <c r="O466">
        <v>46431</v>
      </c>
      <c r="P466">
        <v>2076278529</v>
      </c>
      <c r="Q466">
        <v>2076347889</v>
      </c>
      <c r="R466">
        <v>69360</v>
      </c>
      <c r="S466">
        <v>3.3404806760684408E-5</v>
      </c>
      <c r="T466">
        <v>3.3404806760684407E-3</v>
      </c>
    </row>
    <row r="467" spans="4:20" x14ac:dyDescent="0.25">
      <c r="D467">
        <v>55462</v>
      </c>
      <c r="E467">
        <v>20911</v>
      </c>
      <c r="F467">
        <v>1159745065</v>
      </c>
      <c r="G467">
        <v>1159765882</v>
      </c>
      <c r="H467">
        <v>20817</v>
      </c>
      <c r="I467">
        <v>1.794931229059901E-5</v>
      </c>
      <c r="J467">
        <v>1.7949312290599011E-3</v>
      </c>
      <c r="N467">
        <v>39811</v>
      </c>
      <c r="O467">
        <v>20874</v>
      </c>
      <c r="P467">
        <v>830824545</v>
      </c>
      <c r="Q467">
        <v>831014814</v>
      </c>
      <c r="R467">
        <v>190269</v>
      </c>
      <c r="S467">
        <v>2.2895981731560323E-4</v>
      </c>
      <c r="T467">
        <v>2.2895981731560322E-2</v>
      </c>
    </row>
    <row r="468" spans="4:20" x14ac:dyDescent="0.25">
      <c r="D468">
        <v>8019</v>
      </c>
      <c r="E468">
        <v>25654</v>
      </c>
      <c r="F468">
        <v>205462089</v>
      </c>
      <c r="G468">
        <v>205719426</v>
      </c>
      <c r="H468">
        <v>257337</v>
      </c>
      <c r="I468">
        <v>1.2509124928240857E-3</v>
      </c>
      <c r="J468">
        <v>0.12509124928240856</v>
      </c>
      <c r="N468">
        <v>48220</v>
      </c>
      <c r="O468">
        <v>13369</v>
      </c>
      <c r="P468">
        <v>644227304</v>
      </c>
      <c r="Q468">
        <v>644653180</v>
      </c>
      <c r="R468">
        <v>425876</v>
      </c>
      <c r="S468">
        <v>6.6062809152667178E-4</v>
      </c>
      <c r="T468">
        <v>6.6062809152667185E-2</v>
      </c>
    </row>
    <row r="469" spans="4:20" x14ac:dyDescent="0.25">
      <c r="D469">
        <v>54396</v>
      </c>
      <c r="E469">
        <v>41837</v>
      </c>
      <c r="F469">
        <v>2275395768</v>
      </c>
      <c r="G469">
        <v>2275765452</v>
      </c>
      <c r="H469">
        <v>369684</v>
      </c>
      <c r="I469">
        <v>1.62443805303008E-4</v>
      </c>
      <c r="J469">
        <v>1.6244380530300799E-2</v>
      </c>
      <c r="N469">
        <v>9501</v>
      </c>
      <c r="O469">
        <v>15904</v>
      </c>
      <c r="P469">
        <v>150977648</v>
      </c>
      <c r="Q469">
        <v>151103904</v>
      </c>
      <c r="R469">
        <v>126256</v>
      </c>
      <c r="S469">
        <v>8.3555749823644527E-4</v>
      </c>
      <c r="T469">
        <v>8.3555749823644526E-2</v>
      </c>
    </row>
    <row r="470" spans="4:20" x14ac:dyDescent="0.25">
      <c r="D470">
        <v>64509</v>
      </c>
      <c r="E470">
        <v>17464</v>
      </c>
      <c r="F470">
        <v>1126580044</v>
      </c>
      <c r="G470">
        <v>1126585176</v>
      </c>
      <c r="H470">
        <v>5132</v>
      </c>
      <c r="I470">
        <v>4.5553590703380606E-6</v>
      </c>
      <c r="J470">
        <v>4.5553590703380605E-4</v>
      </c>
      <c r="N470">
        <v>55033</v>
      </c>
      <c r="O470">
        <v>61745</v>
      </c>
      <c r="P470">
        <v>3414855081</v>
      </c>
      <c r="Q470">
        <v>3398012585</v>
      </c>
      <c r="R470">
        <v>-16842496</v>
      </c>
      <c r="S470">
        <v>-4.956572578438523E-3</v>
      </c>
      <c r="T470">
        <v>0.49565725784385228</v>
      </c>
    </row>
    <row r="471" spans="4:20" x14ac:dyDescent="0.25">
      <c r="D471">
        <v>11952</v>
      </c>
      <c r="E471">
        <v>13664</v>
      </c>
      <c r="F471">
        <v>163525872</v>
      </c>
      <c r="G471">
        <v>163312128</v>
      </c>
      <c r="H471">
        <v>-213744</v>
      </c>
      <c r="I471">
        <v>-1.3088066551921974E-3</v>
      </c>
      <c r="J471">
        <v>0.13088066551921973</v>
      </c>
      <c r="N471">
        <v>14123</v>
      </c>
      <c r="O471">
        <v>5489</v>
      </c>
      <c r="P471">
        <v>76693307</v>
      </c>
      <c r="Q471">
        <v>77521147</v>
      </c>
      <c r="R471">
        <v>827840</v>
      </c>
      <c r="S471">
        <v>1.0678892560761518E-2</v>
      </c>
      <c r="T471">
        <v>1.0678892560761517</v>
      </c>
    </row>
    <row r="472" spans="4:20" x14ac:dyDescent="0.25">
      <c r="D472">
        <v>7043</v>
      </c>
      <c r="E472">
        <v>53641</v>
      </c>
      <c r="F472">
        <v>378263783</v>
      </c>
      <c r="G472">
        <v>377793563</v>
      </c>
      <c r="H472">
        <v>-470220</v>
      </c>
      <c r="I472">
        <v>-1.2446479931157535E-3</v>
      </c>
      <c r="J472">
        <v>0.12446479931157535</v>
      </c>
      <c r="N472">
        <v>43497</v>
      </c>
      <c r="O472">
        <v>63700</v>
      </c>
      <c r="P472">
        <v>2803050740</v>
      </c>
      <c r="Q472">
        <v>2770758900</v>
      </c>
      <c r="R472">
        <v>-32291840</v>
      </c>
      <c r="S472">
        <v>-1.1654510971705261E-2</v>
      </c>
      <c r="T472">
        <v>1.1654510971705261</v>
      </c>
    </row>
    <row r="473" spans="4:20" x14ac:dyDescent="0.25">
      <c r="D473">
        <v>15452</v>
      </c>
      <c r="E473">
        <v>46137</v>
      </c>
      <c r="F473">
        <v>712883432</v>
      </c>
      <c r="G473">
        <v>712908924</v>
      </c>
      <c r="H473">
        <v>25492</v>
      </c>
      <c r="I473">
        <v>3.575772324039529E-5</v>
      </c>
      <c r="J473">
        <v>3.5757723240395292E-3</v>
      </c>
      <c r="N473">
        <v>35670</v>
      </c>
      <c r="O473">
        <v>10032</v>
      </c>
      <c r="P473">
        <v>357877264</v>
      </c>
      <c r="Q473">
        <v>357841440</v>
      </c>
      <c r="R473">
        <v>-35824</v>
      </c>
      <c r="S473">
        <v>-1.0011137893923073E-4</v>
      </c>
      <c r="T473">
        <v>1.0011137893923073E-2</v>
      </c>
    </row>
    <row r="474" spans="4:20" x14ac:dyDescent="0.25">
      <c r="D474">
        <v>42269</v>
      </c>
      <c r="E474">
        <v>48671</v>
      </c>
      <c r="F474">
        <v>2057392051</v>
      </c>
      <c r="G474">
        <v>2057274499</v>
      </c>
      <c r="H474">
        <v>-117552</v>
      </c>
      <c r="I474">
        <v>-5.7139676818596485E-5</v>
      </c>
      <c r="J474">
        <v>5.7139676818596481E-3</v>
      </c>
      <c r="N474">
        <v>47964</v>
      </c>
      <c r="O474">
        <v>1323</v>
      </c>
      <c r="P474">
        <v>63461727</v>
      </c>
      <c r="Q474">
        <v>63456372</v>
      </c>
      <c r="R474">
        <v>-5355</v>
      </c>
      <c r="S474">
        <v>-8.4388688341653065E-5</v>
      </c>
      <c r="T474">
        <v>8.4388688341653067E-3</v>
      </c>
    </row>
    <row r="475" spans="4:20" x14ac:dyDescent="0.25">
      <c r="D475">
        <v>22266</v>
      </c>
      <c r="E475">
        <v>28978</v>
      </c>
      <c r="F475">
        <v>645319613</v>
      </c>
      <c r="G475">
        <v>645224148</v>
      </c>
      <c r="H475">
        <v>-95465</v>
      </c>
      <c r="I475">
        <v>-1.4795633470308367E-4</v>
      </c>
      <c r="J475">
        <v>1.4795633470308366E-2</v>
      </c>
      <c r="N475">
        <v>10693</v>
      </c>
      <c r="O475">
        <v>3899</v>
      </c>
      <c r="P475">
        <v>41686119</v>
      </c>
      <c r="Q475">
        <v>41692007</v>
      </c>
      <c r="R475">
        <v>5888</v>
      </c>
      <c r="S475">
        <v>1.4122611079864781E-4</v>
      </c>
      <c r="T475">
        <v>1.4122611079864782E-2</v>
      </c>
    </row>
    <row r="476" spans="4:20" x14ac:dyDescent="0.25">
      <c r="D476">
        <v>46890</v>
      </c>
      <c r="E476">
        <v>38257</v>
      </c>
      <c r="F476">
        <v>1793642746</v>
      </c>
      <c r="G476">
        <v>1793870730</v>
      </c>
      <c r="H476">
        <v>227984</v>
      </c>
      <c r="I476">
        <v>1.2709054013050315E-4</v>
      </c>
      <c r="J476">
        <v>1.2709054013050315E-2</v>
      </c>
      <c r="N476">
        <v>3634</v>
      </c>
      <c r="O476">
        <v>37378</v>
      </c>
      <c r="P476">
        <v>135819093</v>
      </c>
      <c r="Q476">
        <v>135831652</v>
      </c>
      <c r="R476">
        <v>12559</v>
      </c>
      <c r="S476">
        <v>9.2460040167957318E-5</v>
      </c>
      <c r="T476">
        <v>9.2460040167957318E-3</v>
      </c>
    </row>
    <row r="477" spans="4:20" x14ac:dyDescent="0.25">
      <c r="D477">
        <v>10730</v>
      </c>
      <c r="E477">
        <v>30932</v>
      </c>
      <c r="F477">
        <v>332237192</v>
      </c>
      <c r="G477">
        <v>331900360</v>
      </c>
      <c r="H477">
        <v>-336832</v>
      </c>
      <c r="I477">
        <v>-1.0148587967786476E-3</v>
      </c>
      <c r="J477">
        <v>0.10148587967786477</v>
      </c>
      <c r="N477">
        <v>1677</v>
      </c>
      <c r="O477">
        <v>57949</v>
      </c>
      <c r="P477">
        <v>97233513</v>
      </c>
      <c r="Q477">
        <v>97180473</v>
      </c>
      <c r="R477">
        <v>-53040</v>
      </c>
      <c r="S477">
        <v>-5.4578865859193746E-4</v>
      </c>
      <c r="T477">
        <v>5.4578865859193748E-2</v>
      </c>
    </row>
    <row r="478" spans="4:20" x14ac:dyDescent="0.25">
      <c r="D478">
        <v>2902</v>
      </c>
      <c r="E478">
        <v>42800</v>
      </c>
      <c r="F478">
        <v>124252432</v>
      </c>
      <c r="G478">
        <v>124205600</v>
      </c>
      <c r="H478">
        <v>-46832</v>
      </c>
      <c r="I478">
        <v>-3.7705224241097021E-4</v>
      </c>
      <c r="J478">
        <v>3.770522424109702E-2</v>
      </c>
      <c r="N478">
        <v>32221</v>
      </c>
      <c r="O478">
        <v>12671</v>
      </c>
      <c r="P478">
        <v>408725091</v>
      </c>
      <c r="Q478">
        <v>408272291</v>
      </c>
      <c r="R478">
        <v>-452800</v>
      </c>
      <c r="S478">
        <v>-1.1090637547087417E-3</v>
      </c>
      <c r="T478">
        <v>0.11090637547087416</v>
      </c>
    </row>
    <row r="479" spans="4:20" x14ac:dyDescent="0.25">
      <c r="D479">
        <v>15196</v>
      </c>
      <c r="E479">
        <v>34091</v>
      </c>
      <c r="F479">
        <v>518489183</v>
      </c>
      <c r="G479">
        <v>518046836</v>
      </c>
      <c r="H479">
        <v>-442347</v>
      </c>
      <c r="I479">
        <v>-8.5387453268800581E-4</v>
      </c>
      <c r="J479">
        <v>8.5387453268800581E-2</v>
      </c>
      <c r="N479">
        <v>42578</v>
      </c>
      <c r="O479">
        <v>20684</v>
      </c>
      <c r="P479">
        <v>880732436</v>
      </c>
      <c r="Q479">
        <v>880683352</v>
      </c>
      <c r="R479">
        <v>-49084</v>
      </c>
      <c r="S479">
        <v>-5.5733993254819697E-5</v>
      </c>
      <c r="T479">
        <v>5.5733993254819701E-3</v>
      </c>
    </row>
    <row r="480" spans="4:20" x14ac:dyDescent="0.25">
      <c r="D480">
        <v>43461</v>
      </c>
      <c r="E480">
        <v>36666</v>
      </c>
      <c r="F480">
        <v>1593617063</v>
      </c>
      <c r="G480">
        <v>1593541026</v>
      </c>
      <c r="H480">
        <v>-76037</v>
      </c>
      <c r="I480">
        <v>-4.7715746729698569E-5</v>
      </c>
      <c r="J480">
        <v>4.7715746729698567E-3</v>
      </c>
      <c r="N480">
        <v>64253</v>
      </c>
      <c r="O480">
        <v>3766</v>
      </c>
      <c r="P480">
        <v>258686183</v>
      </c>
      <c r="Q480">
        <v>241976798</v>
      </c>
      <c r="R480">
        <v>-16709385</v>
      </c>
      <c r="S480">
        <v>-6.9053666046114057E-2</v>
      </c>
      <c r="T480">
        <v>6.9053666046114053</v>
      </c>
    </row>
    <row r="481" spans="4:20" x14ac:dyDescent="0.25">
      <c r="D481">
        <v>36401</v>
      </c>
      <c r="E481">
        <v>4610</v>
      </c>
      <c r="F481">
        <v>167808083</v>
      </c>
      <c r="G481">
        <v>167808610</v>
      </c>
      <c r="H481">
        <v>527</v>
      </c>
      <c r="I481">
        <v>3.1404824817987585E-6</v>
      </c>
      <c r="J481">
        <v>3.1404824817987583E-4</v>
      </c>
      <c r="N481">
        <v>15475</v>
      </c>
      <c r="O481">
        <v>62150</v>
      </c>
      <c r="P481">
        <v>962858009</v>
      </c>
      <c r="Q481">
        <v>961771250</v>
      </c>
      <c r="R481">
        <v>-1086759</v>
      </c>
      <c r="S481">
        <v>-1.1299557977013765E-3</v>
      </c>
      <c r="T481">
        <v>0.11299557977013765</v>
      </c>
    </row>
    <row r="482" spans="4:20" x14ac:dyDescent="0.25">
      <c r="D482">
        <v>34445</v>
      </c>
      <c r="E482">
        <v>25182</v>
      </c>
      <c r="F482">
        <v>867214083</v>
      </c>
      <c r="G482">
        <v>867393990</v>
      </c>
      <c r="H482">
        <v>179907</v>
      </c>
      <c r="I482">
        <v>2.0741093675320484E-4</v>
      </c>
      <c r="J482">
        <v>2.0741093675320482E-2</v>
      </c>
      <c r="N482">
        <v>50341</v>
      </c>
      <c r="O482">
        <v>11147</v>
      </c>
      <c r="P482">
        <v>561609431</v>
      </c>
      <c r="Q482">
        <v>561151127</v>
      </c>
      <c r="R482">
        <v>-458304</v>
      </c>
      <c r="S482">
        <v>-8.1672116110710407E-4</v>
      </c>
      <c r="T482">
        <v>8.1672116110710402E-2</v>
      </c>
    </row>
    <row r="483" spans="4:20" x14ac:dyDescent="0.25">
      <c r="D483">
        <v>64988</v>
      </c>
      <c r="E483">
        <v>45438</v>
      </c>
      <c r="F483">
        <v>2919396451</v>
      </c>
      <c r="G483">
        <v>2952924744</v>
      </c>
      <c r="H483">
        <v>33528293</v>
      </c>
      <c r="I483">
        <v>1.1354265992767204E-2</v>
      </c>
      <c r="J483">
        <v>1.1354265992767205</v>
      </c>
      <c r="N483">
        <v>10370</v>
      </c>
      <c r="O483">
        <v>57721</v>
      </c>
      <c r="P483">
        <v>598681590</v>
      </c>
      <c r="Q483">
        <v>598566770</v>
      </c>
      <c r="R483">
        <v>-114820</v>
      </c>
      <c r="S483">
        <v>-1.9182488195928417E-4</v>
      </c>
      <c r="T483">
        <v>1.9182488195928417E-2</v>
      </c>
    </row>
    <row r="484" spans="4:20" x14ac:dyDescent="0.25">
      <c r="D484">
        <v>9810</v>
      </c>
      <c r="E484">
        <v>53452</v>
      </c>
      <c r="F484">
        <v>524330260</v>
      </c>
      <c r="G484">
        <v>524364120</v>
      </c>
      <c r="H484">
        <v>33860</v>
      </c>
      <c r="I484">
        <v>6.4573449457220675E-5</v>
      </c>
      <c r="J484">
        <v>6.4573449457220678E-3</v>
      </c>
      <c r="N484">
        <v>34304</v>
      </c>
      <c r="O484">
        <v>49280</v>
      </c>
      <c r="P484">
        <v>1690517440</v>
      </c>
      <c r="Q484">
        <v>1690501120</v>
      </c>
      <c r="R484">
        <v>-16320</v>
      </c>
      <c r="S484">
        <v>-9.6539421399496032E-6</v>
      </c>
      <c r="T484">
        <v>9.6539421399496027E-4</v>
      </c>
    </row>
    <row r="485" spans="4:20" x14ac:dyDescent="0.25">
      <c r="D485">
        <v>31485</v>
      </c>
      <c r="E485">
        <v>36533</v>
      </c>
      <c r="F485">
        <v>1150171105</v>
      </c>
      <c r="G485">
        <v>1150241505</v>
      </c>
      <c r="H485">
        <v>70400</v>
      </c>
      <c r="I485">
        <v>6.1204538085243238E-5</v>
      </c>
      <c r="J485">
        <v>6.1204538085243235E-3</v>
      </c>
      <c r="N485">
        <v>15983</v>
      </c>
      <c r="O485">
        <v>10612</v>
      </c>
      <c r="P485">
        <v>169100684</v>
      </c>
      <c r="Q485">
        <v>169611596</v>
      </c>
      <c r="R485">
        <v>510912</v>
      </c>
      <c r="S485">
        <v>3.0122468749129629E-3</v>
      </c>
      <c r="T485">
        <v>0.30122468749129627</v>
      </c>
    </row>
    <row r="486" spans="4:20" x14ac:dyDescent="0.25">
      <c r="D486">
        <v>48243</v>
      </c>
      <c r="E486">
        <v>29382</v>
      </c>
      <c r="F486">
        <v>1417671961</v>
      </c>
      <c r="G486">
        <v>1417475826</v>
      </c>
      <c r="H486">
        <v>-196135</v>
      </c>
      <c r="I486">
        <v>-1.383692027775012E-4</v>
      </c>
      <c r="J486">
        <v>1.3836920277750121E-2</v>
      </c>
      <c r="N486">
        <v>41314</v>
      </c>
      <c r="O486">
        <v>53434</v>
      </c>
      <c r="P486">
        <v>2224228049</v>
      </c>
      <c r="Q486">
        <v>2207572276</v>
      </c>
      <c r="R486">
        <v>-16655773</v>
      </c>
      <c r="S486">
        <v>-7.5448370053728649E-3</v>
      </c>
      <c r="T486">
        <v>0.75448370053728653</v>
      </c>
    </row>
    <row r="487" spans="4:20" x14ac:dyDescent="0.25">
      <c r="D487">
        <v>17574</v>
      </c>
      <c r="E487">
        <v>43914</v>
      </c>
      <c r="F487">
        <v>771770013</v>
      </c>
      <c r="G487">
        <v>771744636</v>
      </c>
      <c r="H487">
        <v>-25377</v>
      </c>
      <c r="I487">
        <v>-3.2882638655618721E-5</v>
      </c>
      <c r="J487">
        <v>3.2882638655618722E-3</v>
      </c>
      <c r="N487">
        <v>38987</v>
      </c>
      <c r="O487">
        <v>51647</v>
      </c>
      <c r="P487">
        <v>2014957301</v>
      </c>
      <c r="Q487">
        <v>2013561589</v>
      </c>
      <c r="R487">
        <v>-1395712</v>
      </c>
      <c r="S487">
        <v>-6.9315585260699964E-4</v>
      </c>
      <c r="T487">
        <v>6.9315585260699961E-2</v>
      </c>
    </row>
    <row r="488" spans="4:20" x14ac:dyDescent="0.25">
      <c r="D488">
        <v>43137</v>
      </c>
      <c r="E488">
        <v>24953</v>
      </c>
      <c r="F488">
        <v>1076752829</v>
      </c>
      <c r="G488">
        <v>1076397561</v>
      </c>
      <c r="H488">
        <v>-355268</v>
      </c>
      <c r="I488">
        <v>-3.3005277313146938E-4</v>
      </c>
      <c r="J488">
        <v>3.3005277313146938E-2</v>
      </c>
      <c r="N488">
        <v>17758</v>
      </c>
      <c r="O488">
        <v>49638</v>
      </c>
      <c r="P488">
        <v>883187945</v>
      </c>
      <c r="Q488">
        <v>881471604</v>
      </c>
      <c r="R488">
        <v>-1716341</v>
      </c>
      <c r="S488">
        <v>-1.9471313564855346E-3</v>
      </c>
      <c r="T488">
        <v>0.19471313564855347</v>
      </c>
    </row>
    <row r="489" spans="4:20" x14ac:dyDescent="0.25">
      <c r="D489">
        <v>1536</v>
      </c>
      <c r="E489">
        <v>16513</v>
      </c>
      <c r="F489">
        <v>25511360</v>
      </c>
      <c r="G489">
        <v>25363968</v>
      </c>
      <c r="H489">
        <v>-147392</v>
      </c>
      <c r="I489">
        <v>-5.8110781404549948E-3</v>
      </c>
      <c r="J489">
        <v>0.58110781404549949</v>
      </c>
      <c r="N489">
        <v>60887</v>
      </c>
      <c r="O489">
        <v>13320</v>
      </c>
      <c r="P489">
        <v>810990356</v>
      </c>
      <c r="Q489">
        <v>811014840</v>
      </c>
      <c r="R489">
        <v>24484</v>
      </c>
      <c r="S489">
        <v>3.0189336609426285E-5</v>
      </c>
      <c r="T489">
        <v>3.0189336609426284E-3</v>
      </c>
    </row>
    <row r="490" spans="4:20" x14ac:dyDescent="0.25">
      <c r="D490">
        <v>48750</v>
      </c>
      <c r="E490">
        <v>43380</v>
      </c>
      <c r="F490">
        <v>2114764872</v>
      </c>
      <c r="G490">
        <v>2114775000</v>
      </c>
      <c r="H490">
        <v>10128</v>
      </c>
      <c r="I490">
        <v>4.7891619675852045E-6</v>
      </c>
      <c r="J490">
        <v>4.7891619675852047E-4</v>
      </c>
      <c r="N490">
        <v>9211</v>
      </c>
      <c r="O490">
        <v>50500</v>
      </c>
      <c r="P490">
        <v>465185196</v>
      </c>
      <c r="Q490">
        <v>465155500</v>
      </c>
      <c r="R490">
        <v>-29696</v>
      </c>
      <c r="S490">
        <v>-6.3841016606274679E-5</v>
      </c>
      <c r="T490">
        <v>6.3841016606274682E-3</v>
      </c>
    </row>
    <row r="491" spans="4:20" x14ac:dyDescent="0.25">
      <c r="D491">
        <v>8546</v>
      </c>
      <c r="E491">
        <v>20666</v>
      </c>
      <c r="F491">
        <v>176603601</v>
      </c>
      <c r="G491">
        <v>176611636</v>
      </c>
      <c r="H491">
        <v>8035</v>
      </c>
      <c r="I491">
        <v>4.5495303605024073E-5</v>
      </c>
      <c r="J491">
        <v>4.549530360502407E-3</v>
      </c>
      <c r="N491">
        <v>26593</v>
      </c>
      <c r="O491">
        <v>40916</v>
      </c>
      <c r="P491">
        <v>1104655444</v>
      </c>
      <c r="Q491">
        <v>1088079188</v>
      </c>
      <c r="R491">
        <v>-16576256</v>
      </c>
      <c r="S491">
        <v>-1.5234420603585701E-2</v>
      </c>
      <c r="T491">
        <v>1.5234420603585701</v>
      </c>
    </row>
    <row r="492" spans="4:20" x14ac:dyDescent="0.25">
      <c r="D492">
        <v>6219</v>
      </c>
      <c r="E492">
        <v>18879</v>
      </c>
      <c r="F492">
        <v>117403125</v>
      </c>
      <c r="G492">
        <v>117408501</v>
      </c>
      <c r="H492">
        <v>5376</v>
      </c>
      <c r="I492">
        <v>4.5788847947219767E-5</v>
      </c>
      <c r="J492">
        <v>4.5788847947219767E-3</v>
      </c>
      <c r="N492">
        <v>36250</v>
      </c>
      <c r="O492">
        <v>11398</v>
      </c>
      <c r="P492">
        <v>412783245</v>
      </c>
      <c r="Q492">
        <v>413177500</v>
      </c>
      <c r="R492">
        <v>394255</v>
      </c>
      <c r="S492">
        <v>9.5420249166520445E-4</v>
      </c>
      <c r="T492">
        <v>9.5420249166520449E-2</v>
      </c>
    </row>
    <row r="493" spans="4:20" x14ac:dyDescent="0.25">
      <c r="D493">
        <v>50526</v>
      </c>
      <c r="E493">
        <v>16870</v>
      </c>
      <c r="F493">
        <v>852390633</v>
      </c>
      <c r="G493">
        <v>852373620</v>
      </c>
      <c r="H493">
        <v>-17013</v>
      </c>
      <c r="I493">
        <v>-1.9959557171654375E-5</v>
      </c>
      <c r="J493">
        <v>1.9959557171654375E-3</v>
      </c>
      <c r="N493">
        <v>39583</v>
      </c>
      <c r="O493">
        <v>39486</v>
      </c>
      <c r="P493">
        <v>1562987937</v>
      </c>
      <c r="Q493">
        <v>1562974338</v>
      </c>
      <c r="R493">
        <v>-13599</v>
      </c>
      <c r="S493">
        <v>-8.7007186678454605E-6</v>
      </c>
      <c r="T493">
        <v>8.7007186678454609E-4</v>
      </c>
    </row>
    <row r="494" spans="4:20" x14ac:dyDescent="0.25">
      <c r="D494">
        <v>28120</v>
      </c>
      <c r="E494">
        <v>46087</v>
      </c>
      <c r="F494">
        <v>1295965319</v>
      </c>
      <c r="G494">
        <v>1295966440</v>
      </c>
      <c r="H494">
        <v>1121</v>
      </c>
      <c r="I494">
        <v>8.6499153481165765E-7</v>
      </c>
      <c r="J494">
        <v>8.6499153481165765E-5</v>
      </c>
      <c r="N494">
        <v>5637</v>
      </c>
      <c r="O494">
        <v>35623</v>
      </c>
      <c r="P494">
        <v>200798463</v>
      </c>
      <c r="Q494">
        <v>200806851</v>
      </c>
      <c r="R494">
        <v>8388</v>
      </c>
      <c r="S494">
        <v>4.1771483185103084E-5</v>
      </c>
      <c r="T494">
        <v>4.1771483185103087E-3</v>
      </c>
    </row>
    <row r="495" spans="4:20" x14ac:dyDescent="0.25">
      <c r="D495">
        <v>41978</v>
      </c>
      <c r="E495">
        <v>17732</v>
      </c>
      <c r="F495">
        <v>744353896</v>
      </c>
      <c r="G495">
        <v>744353896</v>
      </c>
      <c r="H495">
        <v>0</v>
      </c>
      <c r="I495">
        <v>0</v>
      </c>
      <c r="J495">
        <v>0</v>
      </c>
      <c r="N495">
        <v>19168</v>
      </c>
      <c r="O495">
        <v>34094</v>
      </c>
      <c r="P495">
        <v>653505551</v>
      </c>
      <c r="Q495">
        <v>653513792</v>
      </c>
      <c r="R495">
        <v>8241</v>
      </c>
      <c r="S495">
        <v>1.2610292393033382E-5</v>
      </c>
      <c r="T495">
        <v>1.2610292393033383E-3</v>
      </c>
    </row>
    <row r="496" spans="4:20" x14ac:dyDescent="0.25">
      <c r="D496">
        <v>59361</v>
      </c>
      <c r="E496">
        <v>8148</v>
      </c>
      <c r="F496">
        <v>483800404</v>
      </c>
      <c r="G496">
        <v>483673428</v>
      </c>
      <c r="H496">
        <v>-126976</v>
      </c>
      <c r="I496">
        <v>-2.6252424187338236E-4</v>
      </c>
      <c r="J496">
        <v>2.6252424187338235E-2</v>
      </c>
      <c r="N496">
        <v>46671</v>
      </c>
      <c r="O496">
        <v>16988</v>
      </c>
      <c r="P496">
        <v>792970868</v>
      </c>
      <c r="Q496">
        <v>792846948</v>
      </c>
      <c r="R496">
        <v>-123920</v>
      </c>
      <c r="S496">
        <v>-1.562975052279573E-4</v>
      </c>
      <c r="T496">
        <v>1.5629750522795732E-2</v>
      </c>
    </row>
    <row r="497" spans="4:10" x14ac:dyDescent="0.25">
      <c r="D497">
        <v>3483</v>
      </c>
      <c r="E497">
        <v>44166</v>
      </c>
      <c r="F497">
        <v>154034833</v>
      </c>
      <c r="G497">
        <v>153830178</v>
      </c>
      <c r="H497">
        <v>-204655</v>
      </c>
      <c r="I497">
        <v>-1.3303956522757192E-3</v>
      </c>
      <c r="J497">
        <v>0.1330395652275719</v>
      </c>
    </row>
    <row r="498" spans="4:10" x14ac:dyDescent="0.25">
      <c r="D498">
        <v>6815</v>
      </c>
      <c r="E498">
        <v>6719</v>
      </c>
      <c r="F498">
        <v>45670689</v>
      </c>
      <c r="G498">
        <v>45789985</v>
      </c>
      <c r="H498">
        <v>119296</v>
      </c>
      <c r="I498">
        <v>2.6052858501700756E-3</v>
      </c>
      <c r="J498">
        <v>0.26052858501700754</v>
      </c>
    </row>
    <row r="499" spans="4:10" x14ac:dyDescent="0.25">
      <c r="D499">
        <v>15025</v>
      </c>
      <c r="E499">
        <v>33477</v>
      </c>
      <c r="F499">
        <v>502725941</v>
      </c>
      <c r="G499">
        <v>502991925</v>
      </c>
      <c r="H499">
        <v>265984</v>
      </c>
      <c r="I499">
        <v>5.2880371787280677E-4</v>
      </c>
      <c r="J499">
        <v>5.2880371787280681E-2</v>
      </c>
    </row>
    <row r="500" spans="4:10" x14ac:dyDescent="0.25">
      <c r="D500">
        <v>38405</v>
      </c>
      <c r="E500">
        <v>2855</v>
      </c>
      <c r="F500">
        <v>109709567</v>
      </c>
      <c r="G500">
        <v>109646275</v>
      </c>
      <c r="H500">
        <v>-63292</v>
      </c>
      <c r="I500">
        <v>-5.7723803202616773E-4</v>
      </c>
      <c r="J500">
        <v>5.7723803202616775E-2</v>
      </c>
    </row>
    <row r="501" spans="4:10" x14ac:dyDescent="0.25">
      <c r="D501">
        <v>51935</v>
      </c>
      <c r="E501">
        <v>1327</v>
      </c>
      <c r="F501">
        <v>68913393</v>
      </c>
      <c r="G501">
        <v>68917745</v>
      </c>
      <c r="H501">
        <v>4352</v>
      </c>
      <c r="I501">
        <v>6.3147742283210223E-5</v>
      </c>
      <c r="J501">
        <v>6.3147742283210222E-3</v>
      </c>
    </row>
    <row r="502" spans="4:10" x14ac:dyDescent="0.25">
      <c r="D502">
        <v>13904</v>
      </c>
      <c r="E502">
        <v>49755</v>
      </c>
      <c r="F502">
        <v>691820395</v>
      </c>
      <c r="G502">
        <v>691793520</v>
      </c>
      <c r="H502">
        <v>-26875</v>
      </c>
      <c r="I502">
        <v>-3.884829681550067E-5</v>
      </c>
      <c r="J502">
        <v>3.8848296815500671E-3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Compiled</vt:lpstr>
      <vt:lpstr>64 bit</vt:lpstr>
      <vt:lpstr>32 bit</vt:lpstr>
      <vt:lpstr>16 bit results</vt:lpstr>
      <vt:lpstr>old results</vt:lpstr>
      <vt:lpstr>Radix VS Karatsuba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verma</dc:creator>
  <cp:lastModifiedBy>siddhant verma</cp:lastModifiedBy>
  <dcterms:created xsi:type="dcterms:W3CDTF">2021-06-17T17:39:18Z</dcterms:created>
  <dcterms:modified xsi:type="dcterms:W3CDTF">2021-09-07T10:16:26Z</dcterms:modified>
</cp:coreProperties>
</file>