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cavallaro/Box/KTH/Measurements/Single EVs/20200506 EVB329 3Abs and AFM/"/>
    </mc:Choice>
  </mc:AlternateContent>
  <xr:revisionPtr revIDLastSave="0" documentId="13_ncr:1_{189B5677-8D12-1F45-8981-B600C072E2CF}" xr6:coauthVersionLast="45" xr6:coauthVersionMax="45" xr10:uidLastSave="{00000000-0000-0000-0000-000000000000}"/>
  <bookViews>
    <workbookView xWindow="380" yWindow="460" windowWidth="28040" windowHeight="16420" xr2:uid="{0E55E897-40FB-764D-8975-499A06932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  <c r="G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" i="1"/>
  <c r="D2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" i="1"/>
  <c r="D2" i="1"/>
</calcChain>
</file>

<file path=xl/sharedStrings.xml><?xml version="1.0" encoding="utf-8"?>
<sst xmlns="http://schemas.openxmlformats.org/spreadsheetml/2006/main" count="75" uniqueCount="75">
  <si>
    <t>EV n° 385nm</t>
  </si>
  <si>
    <t>EV n° 555nm</t>
  </si>
  <si>
    <t>EV n° 630nm</t>
  </si>
  <si>
    <t>Height (nm)</t>
  </si>
  <si>
    <t>X coordinate (um)</t>
  </si>
  <si>
    <t>Y coordinate (um)</t>
  </si>
  <si>
    <t>Number First</t>
  </si>
  <si>
    <t>New number</t>
  </si>
  <si>
    <t>CD9-PB sum int</t>
  </si>
  <si>
    <t>CD63-RPE sum int</t>
  </si>
  <si>
    <t>CD81-APC sum int</t>
  </si>
  <si>
    <t>Radius (nm)</t>
  </si>
  <si>
    <t>Diamter (nm)</t>
  </si>
  <si>
    <t>CD9-PB pixel</t>
  </si>
  <si>
    <t>CD63-RPE pixel</t>
  </si>
  <si>
    <t>CD81-APC pixel</t>
  </si>
  <si>
    <t>Surface area (nm2)</t>
  </si>
  <si>
    <t>Equivalent diameter (nm)</t>
  </si>
  <si>
    <t>E mean (MPa) [from script]</t>
  </si>
  <si>
    <t>2.88</t>
  </si>
  <si>
    <t>3.60</t>
  </si>
  <si>
    <t>2.91</t>
  </si>
  <si>
    <t>2.49</t>
  </si>
  <si>
    <t>2.06</t>
  </si>
  <si>
    <t>4.71</t>
  </si>
  <si>
    <t>2.89</t>
  </si>
  <si>
    <t>1.67</t>
  </si>
  <si>
    <t>3.38</t>
  </si>
  <si>
    <t>0.66</t>
  </si>
  <si>
    <t>0.69</t>
  </si>
  <si>
    <t>1.43</t>
  </si>
  <si>
    <t>7.60</t>
  </si>
  <si>
    <t>11.33</t>
  </si>
  <si>
    <t>8.18</t>
  </si>
  <si>
    <t>2.34</t>
  </si>
  <si>
    <t>0.88</t>
  </si>
  <si>
    <t>2.94</t>
  </si>
  <si>
    <t>12.39</t>
  </si>
  <si>
    <t>13.36</t>
  </si>
  <si>
    <t>4.11</t>
  </si>
  <si>
    <t>0.23</t>
  </si>
  <si>
    <t>6.56</t>
  </si>
  <si>
    <t>0.17</t>
  </si>
  <si>
    <t>1.40</t>
  </si>
  <si>
    <t>0.60</t>
  </si>
  <si>
    <t>0.40</t>
  </si>
  <si>
    <t>2.4</t>
  </si>
  <si>
    <t>2.97</t>
  </si>
  <si>
    <t>6.16</t>
  </si>
  <si>
    <t>12.05</t>
  </si>
  <si>
    <t>1.80</t>
  </si>
  <si>
    <t>5.55</t>
  </si>
  <si>
    <t>3.32</t>
  </si>
  <si>
    <t>0.75</t>
  </si>
  <si>
    <t>0.97</t>
  </si>
  <si>
    <t>0.63</t>
  </si>
  <si>
    <t>7.75</t>
  </si>
  <si>
    <t>4.78</t>
  </si>
  <si>
    <t>1.41</t>
  </si>
  <si>
    <t>3.17</t>
  </si>
  <si>
    <t>14.98</t>
  </si>
  <si>
    <t>12.06</t>
  </si>
  <si>
    <t>0.32</t>
  </si>
  <si>
    <t>0.45</t>
  </si>
  <si>
    <t>8.45</t>
  </si>
  <si>
    <t>7.31</t>
  </si>
  <si>
    <t>5.63</t>
  </si>
  <si>
    <t>2.33</t>
  </si>
  <si>
    <t>1.26</t>
  </si>
  <si>
    <t>7.05</t>
  </si>
  <si>
    <t>1.69</t>
  </si>
  <si>
    <t>10.19</t>
  </si>
  <si>
    <t>7.12</t>
  </si>
  <si>
    <t>5.91</t>
  </si>
  <si>
    <t>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</si>
</sst>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8004-A4B4-5F4B-A658-AE5A9989573E}">
  <dimension ref="A1:X57"/>
  <sheetViews>
    <sheetView tabSelected="1" topLeftCell="D1" workbookViewId="0">
      <selection activeCell="H10" sqref="H10"/>
    </sheetView>
  </sheetViews>
  <sheetFormatPr baseColWidth="10" defaultRowHeight="16"/>
  <cols>
    <col min="4" max="4" width="12.5" bestFit="1" customWidth="1"/>
    <col min="5" max="5" width="17.1640625" bestFit="1" customWidth="1"/>
    <col min="6" max="6" width="11" bestFit="1" customWidth="1"/>
    <col min="7" max="7" width="22.6640625" bestFit="1" customWidth="1"/>
    <col min="8" max="8" width="12.5" bestFit="1" customWidth="1"/>
    <col min="9" max="10" width="14.5" bestFit="1" customWidth="1"/>
    <col min="11" max="11" width="14" bestFit="1" customWidth="1"/>
    <col min="12" max="13" width="16" bestFit="1" customWidth="1"/>
    <col min="14" max="15" width="15.83203125" bestFit="1" customWidth="1"/>
    <col min="20" max="20" width="21.6640625" bestFit="1" customWidth="1"/>
    <col min="21" max="21" width="15.83203125" bestFit="1" customWidth="1"/>
    <col min="22" max="22" width="11.33203125" bestFit="1" customWidth="1"/>
    <col min="23" max="23" width="11.83203125" bestFit="1" customWidth="1"/>
    <col min="24" max="24" width="24" bestFit="1" customWidth="1"/>
  </cols>
  <sheetData>
    <row r="1" spans="1:24">
      <c r="A1" s="1" t="s">
        <v>6</v>
      </c>
      <c r="B1" s="1" t="s">
        <v>7</v>
      </c>
      <c r="C1" s="1" t="s">
        <v>11</v>
      </c>
      <c r="D1" s="1" t="s">
        <v>12</v>
      </c>
      <c r="E1" s="1" t="s">
        <v>16</v>
      </c>
      <c r="F1" s="1" t="s">
        <v>3</v>
      </c>
      <c r="G1" s="1" t="s">
        <v>17</v>
      </c>
      <c r="H1" s="1" t="s">
        <v>13</v>
      </c>
      <c r="I1" s="1" t="s">
        <v>14</v>
      </c>
      <c r="J1" s="1" t="s">
        <v>15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0</v>
      </c>
      <c r="Q1" s="1" t="s">
        <v>1</v>
      </c>
      <c r="R1" s="1" t="s">
        <v>2</v>
      </c>
      <c r="T1" s="1"/>
      <c r="U1" s="1"/>
      <c r="V1" s="1"/>
      <c r="W1" s="1"/>
      <c r="X1" s="1" t="s">
        <v>18</v>
      </c>
    </row>
    <row r="2" spans="1:24">
      <c r="A2">
        <v>1</v>
      </c>
      <c r="B2">
        <v>1</v>
      </c>
      <c r="C2">
        <v>51.69</v>
      </c>
      <c r="D2">
        <f>C2*2</f>
        <v>103.38</v>
      </c>
      <c r="E2">
        <v>8952</v>
      </c>
      <c r="F2">
        <v>17.809999999999999</v>
      </c>
      <c r="G2" s="2">
        <f>2*SQRT(E2/(2*PI()))</f>
        <v>75.491855204615206</v>
      </c>
      <c r="H2">
        <v>73</v>
      </c>
      <c r="I2">
        <v>16</v>
      </c>
      <c r="J2">
        <v>82</v>
      </c>
      <c r="K2">
        <v>43026</v>
      </c>
      <c r="L2">
        <v>8889</v>
      </c>
      <c r="M2">
        <v>171421</v>
      </c>
      <c r="N2">
        <v>45.56</v>
      </c>
      <c r="O2">
        <v>106.6</v>
      </c>
      <c r="P2">
        <v>1387</v>
      </c>
      <c r="Q2">
        <v>975</v>
      </c>
      <c r="R2">
        <v>331</v>
      </c>
      <c r="X2" t="s">
        <v>19</v>
      </c>
    </row>
    <row r="3" spans="1:24">
      <c r="A3">
        <v>2</v>
      </c>
      <c r="B3">
        <v>2</v>
      </c>
      <c r="C3">
        <v>45.43</v>
      </c>
      <c r="D3">
        <f>C3*2</f>
        <v>90.86</v>
      </c>
      <c r="E3">
        <v>6876</v>
      </c>
      <c r="F3">
        <v>15.42</v>
      </c>
      <c r="G3" s="2">
        <f>2*SQRT(E3/(2*PI()))</f>
        <v>66.161904105002066</v>
      </c>
      <c r="H3">
        <v>0</v>
      </c>
      <c r="I3">
        <v>13</v>
      </c>
      <c r="J3">
        <v>0</v>
      </c>
      <c r="K3">
        <v>0</v>
      </c>
      <c r="L3">
        <v>7442</v>
      </c>
      <c r="M3">
        <v>0</v>
      </c>
      <c r="N3">
        <v>44.06</v>
      </c>
      <c r="O3">
        <v>103.6</v>
      </c>
      <c r="P3">
        <v>0</v>
      </c>
      <c r="Q3">
        <v>950</v>
      </c>
      <c r="R3">
        <v>0</v>
      </c>
      <c r="X3" t="s">
        <v>20</v>
      </c>
    </row>
    <row r="4" spans="1:24">
      <c r="A4">
        <v>3</v>
      </c>
      <c r="B4">
        <v>3</v>
      </c>
      <c r="C4">
        <v>70.56</v>
      </c>
      <c r="D4">
        <f t="shared" ref="D4:D57" si="0">C4*2</f>
        <v>141.12</v>
      </c>
      <c r="E4">
        <v>18499</v>
      </c>
      <c r="F4">
        <v>45.45</v>
      </c>
      <c r="G4" s="2">
        <f t="shared" ref="G3:G57" si="1">2*SQRT(E4/(2*PI()))</f>
        <v>108.52110010973851</v>
      </c>
      <c r="H4">
        <v>38</v>
      </c>
      <c r="I4">
        <v>78</v>
      </c>
      <c r="J4">
        <v>0</v>
      </c>
      <c r="K4">
        <v>28456</v>
      </c>
      <c r="L4">
        <v>58694</v>
      </c>
      <c r="M4">
        <v>0</v>
      </c>
      <c r="N4">
        <v>41.18</v>
      </c>
      <c r="O4">
        <v>103.45</v>
      </c>
      <c r="P4">
        <v>1377</v>
      </c>
      <c r="Q4">
        <v>956</v>
      </c>
      <c r="R4">
        <v>0</v>
      </c>
      <c r="X4" t="s">
        <v>21</v>
      </c>
    </row>
    <row r="5" spans="1:24">
      <c r="A5">
        <v>4</v>
      </c>
      <c r="B5">
        <v>4</v>
      </c>
      <c r="C5">
        <v>45.43</v>
      </c>
      <c r="D5">
        <f t="shared" si="0"/>
        <v>90.86</v>
      </c>
      <c r="E5">
        <v>6991</v>
      </c>
      <c r="F5">
        <v>21.33</v>
      </c>
      <c r="G5" s="2">
        <f t="shared" si="1"/>
        <v>66.712883528009499</v>
      </c>
      <c r="H5">
        <v>47</v>
      </c>
      <c r="I5">
        <v>63</v>
      </c>
      <c r="J5">
        <v>56</v>
      </c>
      <c r="K5">
        <v>26541</v>
      </c>
      <c r="L5">
        <v>46867</v>
      </c>
      <c r="M5">
        <v>63549</v>
      </c>
      <c r="N5">
        <v>41.03</v>
      </c>
      <c r="O5">
        <v>102.57</v>
      </c>
      <c r="P5">
        <v>1373</v>
      </c>
      <c r="Q5">
        <v>946</v>
      </c>
      <c r="R5">
        <v>315</v>
      </c>
      <c r="X5" t="s">
        <v>22</v>
      </c>
    </row>
    <row r="6" spans="1:24">
      <c r="A6">
        <v>5</v>
      </c>
      <c r="B6">
        <v>5</v>
      </c>
      <c r="C6">
        <v>45.43</v>
      </c>
      <c r="D6">
        <f t="shared" si="0"/>
        <v>90.86</v>
      </c>
      <c r="E6">
        <v>6785</v>
      </c>
      <c r="F6">
        <v>16.149999999999999</v>
      </c>
      <c r="G6" s="2">
        <f t="shared" si="1"/>
        <v>65.722638074821987</v>
      </c>
      <c r="H6">
        <v>64</v>
      </c>
      <c r="I6">
        <v>86</v>
      </c>
      <c r="J6">
        <v>63</v>
      </c>
      <c r="K6">
        <v>44038</v>
      </c>
      <c r="L6">
        <v>71474</v>
      </c>
      <c r="M6">
        <v>61213</v>
      </c>
      <c r="N6">
        <v>37.85</v>
      </c>
      <c r="O6">
        <v>104.31</v>
      </c>
      <c r="P6">
        <v>1380</v>
      </c>
      <c r="Q6">
        <v>959</v>
      </c>
      <c r="R6">
        <v>323</v>
      </c>
      <c r="X6" t="s">
        <v>23</v>
      </c>
    </row>
    <row r="7" spans="1:24">
      <c r="A7">
        <v>6</v>
      </c>
      <c r="B7">
        <v>6</v>
      </c>
      <c r="C7">
        <v>66.12</v>
      </c>
      <c r="D7">
        <f t="shared" si="0"/>
        <v>132.24</v>
      </c>
      <c r="E7">
        <v>14523</v>
      </c>
      <c r="F7">
        <v>22.58</v>
      </c>
      <c r="G7" s="2">
        <f t="shared" si="1"/>
        <v>96.15419363758599</v>
      </c>
      <c r="H7">
        <v>89</v>
      </c>
      <c r="I7">
        <v>146</v>
      </c>
      <c r="J7">
        <v>0</v>
      </c>
      <c r="K7">
        <v>108853</v>
      </c>
      <c r="L7">
        <v>198611</v>
      </c>
      <c r="M7">
        <v>0</v>
      </c>
      <c r="N7">
        <v>38.69</v>
      </c>
      <c r="O7">
        <v>93.66</v>
      </c>
      <c r="P7">
        <v>1348</v>
      </c>
      <c r="Q7">
        <v>837</v>
      </c>
      <c r="R7">
        <v>0</v>
      </c>
      <c r="X7" t="s">
        <v>24</v>
      </c>
    </row>
    <row r="8" spans="1:24">
      <c r="A8">
        <v>7</v>
      </c>
      <c r="B8">
        <v>7</v>
      </c>
      <c r="C8">
        <v>53.98</v>
      </c>
      <c r="D8">
        <f t="shared" si="0"/>
        <v>107.96</v>
      </c>
      <c r="E8">
        <v>9702</v>
      </c>
      <c r="F8">
        <v>18.54</v>
      </c>
      <c r="G8" s="2">
        <f t="shared" si="1"/>
        <v>78.590616688700649</v>
      </c>
      <c r="H8">
        <v>0</v>
      </c>
      <c r="I8">
        <v>20</v>
      </c>
      <c r="J8">
        <v>42</v>
      </c>
      <c r="K8">
        <v>0</v>
      </c>
      <c r="L8">
        <v>11139</v>
      </c>
      <c r="M8">
        <v>36966</v>
      </c>
      <c r="N8">
        <v>41.34</v>
      </c>
      <c r="O8">
        <v>91.65</v>
      </c>
      <c r="P8">
        <v>0</v>
      </c>
      <c r="Q8">
        <v>812</v>
      </c>
      <c r="R8">
        <v>284</v>
      </c>
      <c r="X8" t="s">
        <v>25</v>
      </c>
    </row>
    <row r="9" spans="1:24">
      <c r="A9">
        <v>8</v>
      </c>
      <c r="B9">
        <v>8</v>
      </c>
      <c r="C9">
        <v>58.31</v>
      </c>
      <c r="D9">
        <f t="shared" si="0"/>
        <v>116.62</v>
      </c>
      <c r="E9">
        <v>11304</v>
      </c>
      <c r="F9">
        <v>19.920000000000002</v>
      </c>
      <c r="G9" s="2">
        <f t="shared" si="1"/>
        <v>84.831302635543324</v>
      </c>
      <c r="H9">
        <v>0</v>
      </c>
      <c r="I9">
        <v>9</v>
      </c>
      <c r="J9">
        <v>0</v>
      </c>
      <c r="K9">
        <v>0</v>
      </c>
      <c r="L9">
        <v>4954</v>
      </c>
      <c r="M9">
        <v>0</v>
      </c>
      <c r="N9">
        <v>40.58</v>
      </c>
      <c r="O9">
        <v>91.33</v>
      </c>
      <c r="P9">
        <v>0</v>
      </c>
      <c r="Q9">
        <v>810</v>
      </c>
      <c r="R9">
        <v>0</v>
      </c>
      <c r="X9" t="s">
        <v>26</v>
      </c>
    </row>
    <row r="10" spans="1:24">
      <c r="A10">
        <v>9</v>
      </c>
      <c r="B10">
        <v>9</v>
      </c>
      <c r="C10">
        <v>50.5</v>
      </c>
      <c r="D10">
        <f t="shared" si="0"/>
        <v>101</v>
      </c>
      <c r="E10">
        <v>8446</v>
      </c>
      <c r="F10">
        <v>17.61</v>
      </c>
      <c r="G10" s="2">
        <f t="shared" si="1"/>
        <v>73.327284126828204</v>
      </c>
      <c r="H10">
        <v>0</v>
      </c>
      <c r="I10">
        <v>12</v>
      </c>
      <c r="J10">
        <v>0</v>
      </c>
      <c r="K10">
        <v>0</v>
      </c>
      <c r="L10">
        <v>6870</v>
      </c>
      <c r="M10">
        <v>0</v>
      </c>
      <c r="N10">
        <v>40.82</v>
      </c>
      <c r="O10">
        <v>90.78</v>
      </c>
      <c r="P10">
        <v>0</v>
      </c>
      <c r="Q10">
        <v>791</v>
      </c>
      <c r="R10">
        <v>0</v>
      </c>
      <c r="X10" t="s">
        <v>27</v>
      </c>
    </row>
    <row r="11" spans="1:24">
      <c r="A11">
        <v>10</v>
      </c>
      <c r="B11">
        <v>10</v>
      </c>
      <c r="C11">
        <v>34.85</v>
      </c>
      <c r="D11">
        <f t="shared" si="0"/>
        <v>69.7</v>
      </c>
      <c r="E11">
        <v>4219</v>
      </c>
      <c r="F11">
        <v>20.170000000000002</v>
      </c>
      <c r="G11" s="2">
        <f t="shared" si="1"/>
        <v>51.825657927505617</v>
      </c>
      <c r="H11">
        <v>0</v>
      </c>
      <c r="I11">
        <v>0</v>
      </c>
      <c r="J11">
        <v>58</v>
      </c>
      <c r="K11">
        <v>0</v>
      </c>
      <c r="L11">
        <v>0</v>
      </c>
      <c r="M11">
        <v>75513</v>
      </c>
      <c r="N11">
        <v>105.61</v>
      </c>
      <c r="O11">
        <v>103.85</v>
      </c>
      <c r="P11">
        <v>0</v>
      </c>
      <c r="Q11">
        <v>0</v>
      </c>
      <c r="R11">
        <v>324</v>
      </c>
      <c r="X11" t="s">
        <v>28</v>
      </c>
    </row>
    <row r="12" spans="1:24">
      <c r="A12">
        <v>11</v>
      </c>
      <c r="B12">
        <v>11</v>
      </c>
      <c r="C12">
        <v>45.43</v>
      </c>
      <c r="D12">
        <f t="shared" si="0"/>
        <v>90.86</v>
      </c>
      <c r="E12">
        <v>8154</v>
      </c>
      <c r="F12">
        <v>36.159999999999997</v>
      </c>
      <c r="G12" s="2">
        <f t="shared" si="1"/>
        <v>72.048578222510812</v>
      </c>
      <c r="H12">
        <v>69</v>
      </c>
      <c r="I12">
        <v>139</v>
      </c>
      <c r="J12">
        <v>0</v>
      </c>
      <c r="K12">
        <v>85185</v>
      </c>
      <c r="L12">
        <v>176756</v>
      </c>
      <c r="M12">
        <v>0</v>
      </c>
      <c r="N12">
        <v>106.98</v>
      </c>
      <c r="O12">
        <v>102.63</v>
      </c>
      <c r="P12">
        <v>1375</v>
      </c>
      <c r="Q12">
        <v>952</v>
      </c>
      <c r="R12">
        <v>0</v>
      </c>
      <c r="X12" t="s">
        <v>29</v>
      </c>
    </row>
    <row r="13" spans="1:24">
      <c r="A13">
        <v>12</v>
      </c>
      <c r="B13">
        <v>12</v>
      </c>
      <c r="C13">
        <v>89.52</v>
      </c>
      <c r="D13">
        <f t="shared" si="0"/>
        <v>179.04</v>
      </c>
      <c r="E13">
        <v>46778</v>
      </c>
      <c r="F13">
        <v>103.1</v>
      </c>
      <c r="G13" s="2">
        <f t="shared" si="1"/>
        <v>172.56824653397484</v>
      </c>
      <c r="H13">
        <v>61</v>
      </c>
      <c r="I13">
        <v>50</v>
      </c>
      <c r="J13">
        <v>78</v>
      </c>
      <c r="K13">
        <v>50564</v>
      </c>
      <c r="L13">
        <v>36844</v>
      </c>
      <c r="M13">
        <v>113028</v>
      </c>
      <c r="N13">
        <v>103.42</v>
      </c>
      <c r="O13">
        <v>101.93</v>
      </c>
      <c r="P13">
        <v>1371</v>
      </c>
      <c r="Q13">
        <v>944</v>
      </c>
      <c r="R13">
        <v>314</v>
      </c>
      <c r="X13" t="s">
        <v>30</v>
      </c>
    </row>
    <row r="14" spans="1:24">
      <c r="A14">
        <v>13</v>
      </c>
      <c r="B14">
        <v>13</v>
      </c>
      <c r="C14">
        <v>51.69</v>
      </c>
      <c r="D14">
        <f t="shared" si="0"/>
        <v>103.38</v>
      </c>
      <c r="E14">
        <v>8903</v>
      </c>
      <c r="F14">
        <v>16.489999999999998</v>
      </c>
      <c r="G14" s="2">
        <f t="shared" si="1"/>
        <v>75.28496419198575</v>
      </c>
      <c r="H14">
        <v>35</v>
      </c>
      <c r="I14">
        <v>38</v>
      </c>
      <c r="J14">
        <v>27</v>
      </c>
      <c r="K14">
        <v>19191</v>
      </c>
      <c r="L14">
        <v>22366</v>
      </c>
      <c r="M14">
        <v>22304</v>
      </c>
      <c r="N14">
        <v>91.33</v>
      </c>
      <c r="O14">
        <v>89.85</v>
      </c>
      <c r="P14">
        <v>1335</v>
      </c>
      <c r="Q14">
        <v>797</v>
      </c>
      <c r="R14">
        <v>276</v>
      </c>
      <c r="X14" t="s">
        <v>31</v>
      </c>
    </row>
    <row r="15" spans="1:24">
      <c r="A15">
        <v>14</v>
      </c>
      <c r="B15">
        <v>14</v>
      </c>
      <c r="C15">
        <v>41.23</v>
      </c>
      <c r="D15">
        <f t="shared" si="0"/>
        <v>82.46</v>
      </c>
      <c r="E15">
        <v>5807</v>
      </c>
      <c r="F15">
        <v>19.34</v>
      </c>
      <c r="G15" s="2">
        <f t="shared" si="1"/>
        <v>60.801735321769762</v>
      </c>
      <c r="H15">
        <v>0</v>
      </c>
      <c r="I15">
        <v>44</v>
      </c>
      <c r="J15">
        <v>0</v>
      </c>
      <c r="K15">
        <v>0</v>
      </c>
      <c r="L15">
        <v>31715</v>
      </c>
      <c r="M15">
        <v>0</v>
      </c>
      <c r="N15">
        <v>89.29</v>
      </c>
      <c r="O15">
        <v>89.51</v>
      </c>
      <c r="P15">
        <v>0</v>
      </c>
      <c r="Q15">
        <v>793</v>
      </c>
      <c r="R15">
        <v>0</v>
      </c>
      <c r="X15" t="s">
        <v>32</v>
      </c>
    </row>
    <row r="16" spans="1:24">
      <c r="A16">
        <v>15</v>
      </c>
      <c r="B16">
        <v>15</v>
      </c>
      <c r="C16">
        <v>58.31</v>
      </c>
      <c r="D16">
        <f t="shared" si="0"/>
        <v>116.62</v>
      </c>
      <c r="E16">
        <v>11686</v>
      </c>
      <c r="F16">
        <v>21.6</v>
      </c>
      <c r="G16" s="2">
        <f t="shared" si="1"/>
        <v>86.252760303004536</v>
      </c>
      <c r="H16">
        <v>26</v>
      </c>
      <c r="I16">
        <v>33</v>
      </c>
      <c r="J16">
        <v>0</v>
      </c>
      <c r="K16">
        <v>13946</v>
      </c>
      <c r="L16">
        <v>23329</v>
      </c>
      <c r="M16">
        <v>0</v>
      </c>
      <c r="N16">
        <v>88.92</v>
      </c>
      <c r="O16">
        <v>88.69</v>
      </c>
      <c r="P16">
        <v>1330</v>
      </c>
      <c r="Q16">
        <v>784</v>
      </c>
      <c r="R16">
        <v>0</v>
      </c>
      <c r="X16" t="s">
        <v>33</v>
      </c>
    </row>
    <row r="17" spans="1:24">
      <c r="A17">
        <v>16</v>
      </c>
      <c r="B17">
        <v>16</v>
      </c>
      <c r="C17">
        <v>39.729999999999997</v>
      </c>
      <c r="D17">
        <f t="shared" si="0"/>
        <v>79.459999999999994</v>
      </c>
      <c r="E17">
        <v>6798</v>
      </c>
      <c r="F17">
        <v>39.409999999999997</v>
      </c>
      <c r="G17" s="2">
        <f>2*SQRT(E17/(2*PI()))</f>
        <v>65.785569941703912</v>
      </c>
      <c r="H17">
        <v>76</v>
      </c>
      <c r="I17">
        <v>48</v>
      </c>
      <c r="J17">
        <v>0</v>
      </c>
      <c r="K17">
        <v>55044</v>
      </c>
      <c r="L17">
        <v>40311</v>
      </c>
      <c r="M17">
        <v>0</v>
      </c>
      <c r="N17">
        <v>84.6</v>
      </c>
      <c r="O17">
        <v>88.92</v>
      </c>
      <c r="P17">
        <v>1331</v>
      </c>
      <c r="Q17">
        <v>786</v>
      </c>
      <c r="R17">
        <v>0</v>
      </c>
      <c r="X17" t="s">
        <v>34</v>
      </c>
    </row>
    <row r="18" spans="1:24">
      <c r="A18">
        <v>17</v>
      </c>
      <c r="B18">
        <v>17</v>
      </c>
      <c r="C18">
        <v>78.69</v>
      </c>
      <c r="D18">
        <f t="shared" si="0"/>
        <v>157.38</v>
      </c>
      <c r="E18">
        <v>41730</v>
      </c>
      <c r="F18">
        <v>90.58</v>
      </c>
      <c r="G18" s="2">
        <f t="shared" si="1"/>
        <v>162.99123627023377</v>
      </c>
      <c r="H18">
        <v>112</v>
      </c>
      <c r="I18">
        <v>156</v>
      </c>
      <c r="J18">
        <v>0</v>
      </c>
      <c r="K18">
        <v>147333</v>
      </c>
      <c r="L18">
        <v>208593</v>
      </c>
      <c r="M18">
        <v>0</v>
      </c>
      <c r="N18">
        <v>82.23</v>
      </c>
      <c r="O18">
        <v>87.02</v>
      </c>
      <c r="P18">
        <v>1322</v>
      </c>
      <c r="Q18">
        <v>754</v>
      </c>
      <c r="R18">
        <v>0</v>
      </c>
      <c r="X18" t="s">
        <v>35</v>
      </c>
    </row>
    <row r="19" spans="1:24">
      <c r="A19">
        <v>18</v>
      </c>
      <c r="B19">
        <v>18</v>
      </c>
      <c r="C19">
        <v>63.3</v>
      </c>
      <c r="D19">
        <f t="shared" si="0"/>
        <v>126.6</v>
      </c>
      <c r="E19">
        <v>15610</v>
      </c>
      <c r="F19">
        <v>45.47</v>
      </c>
      <c r="G19" s="2">
        <f t="shared" si="1"/>
        <v>99.68768553165404</v>
      </c>
      <c r="H19">
        <v>30</v>
      </c>
      <c r="I19">
        <v>29</v>
      </c>
      <c r="J19">
        <v>50</v>
      </c>
      <c r="K19">
        <v>21157</v>
      </c>
      <c r="L19">
        <v>18543</v>
      </c>
      <c r="M19">
        <v>55779</v>
      </c>
      <c r="N19">
        <v>84.88</v>
      </c>
      <c r="O19">
        <v>84.75</v>
      </c>
      <c r="P19">
        <v>1317</v>
      </c>
      <c r="Q19">
        <v>724</v>
      </c>
      <c r="R19">
        <v>254</v>
      </c>
      <c r="X19" t="s">
        <v>36</v>
      </c>
    </row>
    <row r="20" spans="1:24">
      <c r="A20">
        <v>19</v>
      </c>
      <c r="B20">
        <v>19</v>
      </c>
      <c r="C20">
        <v>49.28</v>
      </c>
      <c r="D20">
        <f t="shared" si="0"/>
        <v>98.56</v>
      </c>
      <c r="E20">
        <v>8226</v>
      </c>
      <c r="F20">
        <v>19.059999999999999</v>
      </c>
      <c r="G20" s="2">
        <f t="shared" si="1"/>
        <v>72.365974376745072</v>
      </c>
      <c r="H20">
        <v>0</v>
      </c>
      <c r="I20">
        <v>50</v>
      </c>
      <c r="J20">
        <v>0</v>
      </c>
      <c r="K20">
        <v>0</v>
      </c>
      <c r="L20">
        <v>26994</v>
      </c>
      <c r="M20">
        <v>0</v>
      </c>
      <c r="N20">
        <v>78.319999999999993</v>
      </c>
      <c r="O20">
        <v>82.13</v>
      </c>
      <c r="P20">
        <v>0</v>
      </c>
      <c r="Q20">
        <v>704</v>
      </c>
      <c r="R20">
        <v>0</v>
      </c>
      <c r="X20" t="s">
        <v>37</v>
      </c>
    </row>
    <row r="21" spans="1:24">
      <c r="A21">
        <v>21</v>
      </c>
      <c r="B21">
        <v>20</v>
      </c>
      <c r="C21">
        <v>48.03</v>
      </c>
      <c r="D21">
        <f t="shared" si="0"/>
        <v>96.06</v>
      </c>
      <c r="E21">
        <v>7659</v>
      </c>
      <c r="F21">
        <v>16.809999999999999</v>
      </c>
      <c r="G21" s="2">
        <f t="shared" si="1"/>
        <v>69.82743613053043</v>
      </c>
      <c r="H21">
        <v>59</v>
      </c>
      <c r="I21">
        <v>44</v>
      </c>
      <c r="J21">
        <v>0</v>
      </c>
      <c r="K21">
        <v>44858</v>
      </c>
      <c r="L21">
        <v>33383</v>
      </c>
      <c r="M21">
        <v>0</v>
      </c>
      <c r="N21">
        <v>83.03</v>
      </c>
      <c r="O21">
        <v>80.430000000000007</v>
      </c>
      <c r="P21">
        <v>1302</v>
      </c>
      <c r="Q21">
        <v>686</v>
      </c>
      <c r="R21">
        <v>0</v>
      </c>
      <c r="X21" t="s">
        <v>38</v>
      </c>
    </row>
    <row r="22" spans="1:24">
      <c r="A22">
        <v>22</v>
      </c>
      <c r="B22">
        <v>21</v>
      </c>
      <c r="C22">
        <v>26.99</v>
      </c>
      <c r="D22">
        <f>C22*2</f>
        <v>53.98</v>
      </c>
      <c r="E22">
        <v>3043</v>
      </c>
      <c r="F22">
        <v>34.9</v>
      </c>
      <c r="G22" s="2">
        <f t="shared" si="1"/>
        <v>44.014020122167324</v>
      </c>
      <c r="H22">
        <v>91</v>
      </c>
      <c r="I22">
        <v>101</v>
      </c>
      <c r="J22">
        <v>0</v>
      </c>
      <c r="K22">
        <v>69226</v>
      </c>
      <c r="L22">
        <v>110491</v>
      </c>
      <c r="M22">
        <v>0</v>
      </c>
      <c r="N22">
        <v>85.86</v>
      </c>
      <c r="O22">
        <v>77.819999999999993</v>
      </c>
      <c r="P22">
        <v>1292</v>
      </c>
      <c r="Q22">
        <v>667</v>
      </c>
      <c r="R22">
        <v>0</v>
      </c>
      <c r="X22" t="s">
        <v>39</v>
      </c>
    </row>
    <row r="23" spans="1:24">
      <c r="A23">
        <v>23</v>
      </c>
      <c r="B23">
        <v>22</v>
      </c>
      <c r="C23">
        <v>36.549999999999997</v>
      </c>
      <c r="D23">
        <f t="shared" si="0"/>
        <v>73.099999999999994</v>
      </c>
      <c r="E23">
        <v>7777</v>
      </c>
      <c r="F23">
        <v>59.63</v>
      </c>
      <c r="G23" s="2">
        <f t="shared" si="1"/>
        <v>70.36328566591159</v>
      </c>
      <c r="H23">
        <v>77</v>
      </c>
      <c r="I23">
        <v>86</v>
      </c>
      <c r="J23">
        <v>104</v>
      </c>
      <c r="K23">
        <v>47449</v>
      </c>
      <c r="L23">
        <v>64225</v>
      </c>
      <c r="M23">
        <v>240417</v>
      </c>
      <c r="N23">
        <v>95.85</v>
      </c>
      <c r="O23">
        <v>82.05</v>
      </c>
      <c r="P23">
        <v>1307</v>
      </c>
      <c r="Q23">
        <v>706</v>
      </c>
      <c r="R23">
        <v>244</v>
      </c>
      <c r="X23" t="s">
        <v>40</v>
      </c>
    </row>
    <row r="24" spans="1:24">
      <c r="A24">
        <v>25</v>
      </c>
      <c r="B24">
        <v>23</v>
      </c>
      <c r="C24">
        <v>49.28</v>
      </c>
      <c r="D24">
        <f t="shared" si="0"/>
        <v>98.56</v>
      </c>
      <c r="E24">
        <v>8162</v>
      </c>
      <c r="F24">
        <v>21.4</v>
      </c>
      <c r="G24" s="2">
        <f t="shared" si="1"/>
        <v>72.083913476338111</v>
      </c>
      <c r="H24">
        <v>30</v>
      </c>
      <c r="I24">
        <v>33</v>
      </c>
      <c r="J24">
        <v>0</v>
      </c>
      <c r="K24">
        <v>14524</v>
      </c>
      <c r="L24">
        <v>22826</v>
      </c>
      <c r="M24">
        <v>0</v>
      </c>
      <c r="N24">
        <v>97.89</v>
      </c>
      <c r="O24">
        <v>77.81</v>
      </c>
      <c r="P24">
        <v>1293</v>
      </c>
      <c r="Q24">
        <v>671</v>
      </c>
      <c r="R24">
        <v>0</v>
      </c>
      <c r="X24" t="s">
        <v>41</v>
      </c>
    </row>
    <row r="25" spans="1:24">
      <c r="A25">
        <v>26</v>
      </c>
      <c r="B25">
        <v>24</v>
      </c>
      <c r="C25">
        <v>70.56</v>
      </c>
      <c r="D25">
        <f t="shared" si="0"/>
        <v>141.12</v>
      </c>
      <c r="E25">
        <v>18221</v>
      </c>
      <c r="F25">
        <v>39.26</v>
      </c>
      <c r="G25" s="2">
        <f t="shared" si="1"/>
        <v>107.70259454771598</v>
      </c>
      <c r="H25">
        <v>62</v>
      </c>
      <c r="I25">
        <v>18</v>
      </c>
      <c r="J25">
        <v>26</v>
      </c>
      <c r="K25">
        <v>50937</v>
      </c>
      <c r="L25">
        <v>11527</v>
      </c>
      <c r="M25">
        <v>20014</v>
      </c>
      <c r="N25">
        <v>102.6</v>
      </c>
      <c r="O25">
        <v>77.069999999999993</v>
      </c>
      <c r="P25">
        <v>1289</v>
      </c>
      <c r="Q25">
        <v>662</v>
      </c>
      <c r="R25">
        <v>228</v>
      </c>
      <c r="X25" t="s">
        <v>42</v>
      </c>
    </row>
    <row r="26" spans="1:24">
      <c r="A26">
        <v>27</v>
      </c>
      <c r="B26">
        <v>25</v>
      </c>
      <c r="C26">
        <v>41.23</v>
      </c>
      <c r="D26">
        <f t="shared" si="0"/>
        <v>82.46</v>
      </c>
      <c r="E26">
        <v>7288</v>
      </c>
      <c r="F26">
        <v>36.07</v>
      </c>
      <c r="G26" s="2">
        <f t="shared" si="1"/>
        <v>68.115232518247581</v>
      </c>
      <c r="H26">
        <v>0</v>
      </c>
      <c r="I26">
        <v>31</v>
      </c>
      <c r="J26">
        <v>55</v>
      </c>
      <c r="K26">
        <v>0</v>
      </c>
      <c r="L26">
        <v>19611</v>
      </c>
      <c r="M26">
        <v>58660</v>
      </c>
      <c r="N26">
        <v>103.33</v>
      </c>
      <c r="O26">
        <v>76.12</v>
      </c>
      <c r="P26">
        <v>0</v>
      </c>
      <c r="Q26">
        <v>651</v>
      </c>
      <c r="R26">
        <v>224</v>
      </c>
      <c r="X26" t="s">
        <v>43</v>
      </c>
    </row>
    <row r="27" spans="1:24">
      <c r="A27">
        <v>28</v>
      </c>
      <c r="B27">
        <v>26</v>
      </c>
      <c r="C27">
        <v>56.19</v>
      </c>
      <c r="D27">
        <f t="shared" si="0"/>
        <v>112.38</v>
      </c>
      <c r="E27">
        <v>11309</v>
      </c>
      <c r="F27">
        <v>28.69</v>
      </c>
      <c r="G27" s="2">
        <f t="shared" si="1"/>
        <v>84.850061907490542</v>
      </c>
      <c r="H27">
        <v>153</v>
      </c>
      <c r="I27">
        <v>194</v>
      </c>
      <c r="J27">
        <v>0</v>
      </c>
      <c r="K27">
        <v>147687</v>
      </c>
      <c r="L27">
        <v>306696</v>
      </c>
      <c r="M27">
        <v>0</v>
      </c>
      <c r="N27">
        <v>109.98</v>
      </c>
      <c r="O27">
        <v>80.349999999999994</v>
      </c>
      <c r="P27">
        <v>1303</v>
      </c>
      <c r="Q27">
        <v>691</v>
      </c>
      <c r="R27">
        <v>0</v>
      </c>
      <c r="X27" t="s">
        <v>44</v>
      </c>
    </row>
    <row r="28" spans="1:24">
      <c r="A28">
        <v>29</v>
      </c>
      <c r="B28">
        <v>27</v>
      </c>
      <c r="C28">
        <v>33.06</v>
      </c>
      <c r="D28">
        <f t="shared" si="0"/>
        <v>66.12</v>
      </c>
      <c r="E28">
        <v>5142</v>
      </c>
      <c r="F28">
        <v>42.57</v>
      </c>
      <c r="G28" s="2">
        <f t="shared" si="1"/>
        <v>57.214498770102871</v>
      </c>
      <c r="H28">
        <v>41</v>
      </c>
      <c r="I28">
        <v>81</v>
      </c>
      <c r="J28">
        <v>48</v>
      </c>
      <c r="K28">
        <v>33362</v>
      </c>
      <c r="L28">
        <v>60777</v>
      </c>
      <c r="M28">
        <v>57726</v>
      </c>
      <c r="N28">
        <v>108.04</v>
      </c>
      <c r="O28">
        <v>81.67</v>
      </c>
      <c r="P28">
        <v>1306</v>
      </c>
      <c r="Q28">
        <v>705</v>
      </c>
      <c r="R28">
        <v>243</v>
      </c>
      <c r="X28" t="s">
        <v>45</v>
      </c>
    </row>
    <row r="29" spans="1:24">
      <c r="A29">
        <v>30</v>
      </c>
      <c r="B29">
        <v>28</v>
      </c>
      <c r="C29">
        <v>53.98</v>
      </c>
      <c r="D29">
        <f t="shared" si="0"/>
        <v>107.96</v>
      </c>
      <c r="E29">
        <v>10985</v>
      </c>
      <c r="F29">
        <v>32.58</v>
      </c>
      <c r="G29" s="2">
        <f t="shared" si="1"/>
        <v>83.625762773548928</v>
      </c>
      <c r="H29">
        <v>0</v>
      </c>
      <c r="I29">
        <v>0</v>
      </c>
      <c r="J29">
        <v>52</v>
      </c>
      <c r="K29">
        <v>0</v>
      </c>
      <c r="L29">
        <v>0</v>
      </c>
      <c r="M29">
        <v>60301</v>
      </c>
      <c r="N29">
        <v>110.61</v>
      </c>
      <c r="O29">
        <v>84.19</v>
      </c>
      <c r="P29">
        <v>0</v>
      </c>
      <c r="Q29">
        <v>0</v>
      </c>
      <c r="R29">
        <v>252</v>
      </c>
      <c r="X29" t="s">
        <v>46</v>
      </c>
    </row>
    <row r="30" spans="1:24">
      <c r="A30">
        <v>31</v>
      </c>
      <c r="B30">
        <v>29</v>
      </c>
      <c r="C30">
        <v>57.26</v>
      </c>
      <c r="D30">
        <f t="shared" si="0"/>
        <v>114.52</v>
      </c>
      <c r="E30">
        <v>11461</v>
      </c>
      <c r="F30">
        <v>23.6</v>
      </c>
      <c r="G30" s="2">
        <f t="shared" si="1"/>
        <v>85.418377478765365</v>
      </c>
      <c r="H30">
        <v>21</v>
      </c>
      <c r="I30">
        <v>11</v>
      </c>
      <c r="J30">
        <v>0</v>
      </c>
      <c r="K30">
        <v>11981</v>
      </c>
      <c r="L30">
        <v>6483</v>
      </c>
      <c r="M30">
        <v>0</v>
      </c>
      <c r="N30">
        <v>104.74</v>
      </c>
      <c r="O30">
        <v>70.290000000000006</v>
      </c>
      <c r="P30">
        <v>1279</v>
      </c>
      <c r="Q30">
        <v>626</v>
      </c>
      <c r="R30">
        <v>0</v>
      </c>
      <c r="X30" t="s">
        <v>47</v>
      </c>
    </row>
    <row r="31" spans="1:24">
      <c r="A31">
        <v>32</v>
      </c>
      <c r="B31">
        <v>30</v>
      </c>
      <c r="C31">
        <v>55.1</v>
      </c>
      <c r="D31">
        <f t="shared" si="0"/>
        <v>110.2</v>
      </c>
      <c r="E31">
        <v>10114</v>
      </c>
      <c r="F31">
        <v>19.18</v>
      </c>
      <c r="G31" s="2">
        <f t="shared" si="1"/>
        <v>80.241961452382995</v>
      </c>
      <c r="H31">
        <v>110</v>
      </c>
      <c r="I31">
        <v>178</v>
      </c>
      <c r="J31">
        <v>0</v>
      </c>
      <c r="K31">
        <v>117397</v>
      </c>
      <c r="L31">
        <v>242015</v>
      </c>
      <c r="M31">
        <v>0</v>
      </c>
      <c r="N31">
        <v>106.9</v>
      </c>
      <c r="O31">
        <v>69</v>
      </c>
      <c r="P31">
        <v>1276</v>
      </c>
      <c r="Q31">
        <v>617</v>
      </c>
      <c r="R31">
        <v>0</v>
      </c>
      <c r="X31" t="s">
        <v>48</v>
      </c>
    </row>
    <row r="32" spans="1:24">
      <c r="A32">
        <v>33</v>
      </c>
      <c r="B32">
        <v>31</v>
      </c>
      <c r="C32">
        <v>44.08</v>
      </c>
      <c r="D32">
        <f t="shared" si="0"/>
        <v>88.16</v>
      </c>
      <c r="E32">
        <v>6666</v>
      </c>
      <c r="F32">
        <v>21.53</v>
      </c>
      <c r="G32" s="2">
        <f t="shared" si="1"/>
        <v>65.143744155538812</v>
      </c>
      <c r="H32">
        <v>0</v>
      </c>
      <c r="I32">
        <v>0</v>
      </c>
      <c r="J32">
        <v>37</v>
      </c>
      <c r="K32">
        <v>0</v>
      </c>
      <c r="L32">
        <v>0</v>
      </c>
      <c r="M32">
        <v>35342</v>
      </c>
      <c r="N32">
        <v>105.11</v>
      </c>
      <c r="O32">
        <v>66.680000000000007</v>
      </c>
      <c r="P32">
        <v>0</v>
      </c>
      <c r="Q32">
        <v>0</v>
      </c>
      <c r="R32">
        <v>192</v>
      </c>
      <c r="X32" t="s">
        <v>49</v>
      </c>
    </row>
    <row r="33" spans="1:24">
      <c r="A33">
        <v>34</v>
      </c>
      <c r="B33">
        <v>32</v>
      </c>
      <c r="C33">
        <v>93.5</v>
      </c>
      <c r="D33">
        <f t="shared" si="0"/>
        <v>187</v>
      </c>
      <c r="E33">
        <v>40778</v>
      </c>
      <c r="F33">
        <v>92.15</v>
      </c>
      <c r="G33" s="2">
        <f t="shared" si="1"/>
        <v>161.12132409338383</v>
      </c>
      <c r="H33">
        <v>44</v>
      </c>
      <c r="I33">
        <v>18</v>
      </c>
      <c r="J33">
        <v>80</v>
      </c>
      <c r="K33">
        <v>25258</v>
      </c>
      <c r="L33">
        <v>11431</v>
      </c>
      <c r="M33">
        <v>137133</v>
      </c>
      <c r="N33">
        <v>101.5</v>
      </c>
      <c r="O33">
        <v>65</v>
      </c>
      <c r="P33">
        <v>1267</v>
      </c>
      <c r="Q33">
        <v>596</v>
      </c>
      <c r="R33">
        <v>186</v>
      </c>
      <c r="X33" t="s">
        <v>50</v>
      </c>
    </row>
    <row r="34" spans="1:24">
      <c r="A34">
        <v>35</v>
      </c>
      <c r="B34">
        <v>33</v>
      </c>
      <c r="C34">
        <v>112.4</v>
      </c>
      <c r="D34">
        <f t="shared" si="0"/>
        <v>224.8</v>
      </c>
      <c r="E34">
        <v>45658</v>
      </c>
      <c r="F34">
        <v>53.79</v>
      </c>
      <c r="G34" s="2">
        <f t="shared" si="1"/>
        <v>170.48984006901711</v>
      </c>
      <c r="H34">
        <v>0</v>
      </c>
      <c r="I34">
        <v>39</v>
      </c>
      <c r="J34">
        <v>0</v>
      </c>
      <c r="K34">
        <v>0</v>
      </c>
      <c r="L34">
        <v>23616</v>
      </c>
      <c r="M34">
        <v>0</v>
      </c>
      <c r="N34">
        <v>102.52</v>
      </c>
      <c r="O34">
        <v>64.760000000000005</v>
      </c>
      <c r="P34">
        <v>0</v>
      </c>
      <c r="Q34">
        <v>595</v>
      </c>
      <c r="R34">
        <v>0</v>
      </c>
      <c r="X34" t="s">
        <v>51</v>
      </c>
    </row>
    <row r="35" spans="1:24">
      <c r="A35">
        <v>37</v>
      </c>
      <c r="B35">
        <v>34</v>
      </c>
      <c r="C35">
        <v>46.75</v>
      </c>
      <c r="D35">
        <f t="shared" si="0"/>
        <v>93.5</v>
      </c>
      <c r="E35">
        <v>8241</v>
      </c>
      <c r="F35">
        <v>30.75</v>
      </c>
      <c r="G35" s="2">
        <f t="shared" si="1"/>
        <v>72.431923514989151</v>
      </c>
      <c r="H35">
        <v>21</v>
      </c>
      <c r="I35">
        <v>0</v>
      </c>
      <c r="J35">
        <v>0</v>
      </c>
      <c r="K35">
        <v>13991</v>
      </c>
      <c r="L35">
        <v>0</v>
      </c>
      <c r="M35">
        <v>0</v>
      </c>
      <c r="N35">
        <v>102.47</v>
      </c>
      <c r="O35">
        <v>61.71</v>
      </c>
      <c r="P35">
        <v>1257</v>
      </c>
      <c r="Q35">
        <v>0</v>
      </c>
      <c r="R35">
        <v>0</v>
      </c>
      <c r="X35" t="s">
        <v>52</v>
      </c>
    </row>
    <row r="36" spans="1:24">
      <c r="A36">
        <v>38</v>
      </c>
      <c r="B36">
        <v>35</v>
      </c>
      <c r="C36">
        <v>48.03</v>
      </c>
      <c r="D36">
        <f t="shared" si="0"/>
        <v>96.06</v>
      </c>
      <c r="E36">
        <v>8908</v>
      </c>
      <c r="F36">
        <v>39.020000000000003</v>
      </c>
      <c r="G36" s="2">
        <f t="shared" si="1"/>
        <v>75.306101560566887</v>
      </c>
      <c r="H36">
        <v>93</v>
      </c>
      <c r="I36">
        <v>155</v>
      </c>
      <c r="J36">
        <v>0</v>
      </c>
      <c r="K36">
        <v>99189</v>
      </c>
      <c r="L36">
        <v>192625</v>
      </c>
      <c r="M36">
        <v>0</v>
      </c>
      <c r="N36">
        <v>93.89</v>
      </c>
      <c r="O36">
        <v>70.88</v>
      </c>
      <c r="P36">
        <v>1281</v>
      </c>
      <c r="Q36">
        <v>627</v>
      </c>
      <c r="R36">
        <v>0</v>
      </c>
      <c r="X36" t="s">
        <v>53</v>
      </c>
    </row>
    <row r="37" spans="1:24">
      <c r="A37">
        <v>39</v>
      </c>
      <c r="B37">
        <v>36</v>
      </c>
      <c r="C37">
        <v>44.08</v>
      </c>
      <c r="D37">
        <f t="shared" si="0"/>
        <v>88.16</v>
      </c>
      <c r="E37">
        <v>8075</v>
      </c>
      <c r="F37">
        <v>36.200000000000003</v>
      </c>
      <c r="G37" s="2">
        <f t="shared" si="1"/>
        <v>71.698707532759755</v>
      </c>
      <c r="H37">
        <v>53</v>
      </c>
      <c r="I37">
        <v>71</v>
      </c>
      <c r="J37">
        <v>57</v>
      </c>
      <c r="K37">
        <v>37272</v>
      </c>
      <c r="L37">
        <v>54692</v>
      </c>
      <c r="M37">
        <v>84599</v>
      </c>
      <c r="N37">
        <v>94.21</v>
      </c>
      <c r="O37">
        <v>67.739999999999995</v>
      </c>
      <c r="P37">
        <v>1272</v>
      </c>
      <c r="Q37">
        <v>606</v>
      </c>
      <c r="R37">
        <v>197</v>
      </c>
      <c r="X37" t="s">
        <v>54</v>
      </c>
    </row>
    <row r="38" spans="1:24">
      <c r="A38">
        <v>40</v>
      </c>
      <c r="B38">
        <v>37</v>
      </c>
      <c r="C38">
        <v>53.98</v>
      </c>
      <c r="D38">
        <f t="shared" si="0"/>
        <v>107.96</v>
      </c>
      <c r="E38">
        <v>10685</v>
      </c>
      <c r="F38">
        <v>36.520000000000003</v>
      </c>
      <c r="G38" s="2">
        <f t="shared" si="1"/>
        <v>82.475949632287396</v>
      </c>
      <c r="H38">
        <v>45</v>
      </c>
      <c r="I38">
        <v>66</v>
      </c>
      <c r="J38">
        <v>0</v>
      </c>
      <c r="K38">
        <v>32388</v>
      </c>
      <c r="L38">
        <v>44849</v>
      </c>
      <c r="M38">
        <v>0</v>
      </c>
      <c r="N38">
        <v>98.56</v>
      </c>
      <c r="O38">
        <v>69.22</v>
      </c>
      <c r="P38">
        <v>1277</v>
      </c>
      <c r="Q38">
        <v>618</v>
      </c>
      <c r="R38">
        <v>0</v>
      </c>
      <c r="X38" t="s">
        <v>55</v>
      </c>
    </row>
    <row r="39" spans="1:24">
      <c r="A39">
        <v>41</v>
      </c>
      <c r="B39">
        <v>38</v>
      </c>
      <c r="C39">
        <v>42.68</v>
      </c>
      <c r="D39">
        <f t="shared" si="0"/>
        <v>85.36</v>
      </c>
      <c r="E39">
        <v>7586</v>
      </c>
      <c r="F39">
        <v>39.81</v>
      </c>
      <c r="G39" s="2">
        <f t="shared" si="1"/>
        <v>69.493867306262885</v>
      </c>
      <c r="H39">
        <v>0</v>
      </c>
      <c r="I39">
        <v>0</v>
      </c>
      <c r="J39">
        <v>77</v>
      </c>
      <c r="K39">
        <v>0</v>
      </c>
      <c r="L39">
        <v>0</v>
      </c>
      <c r="M39">
        <v>138702</v>
      </c>
      <c r="N39">
        <v>80.400000000000006</v>
      </c>
      <c r="O39">
        <v>68.150000000000006</v>
      </c>
      <c r="P39">
        <v>0</v>
      </c>
      <c r="Q39">
        <v>0</v>
      </c>
      <c r="R39">
        <v>198</v>
      </c>
      <c r="X39" t="s">
        <v>56</v>
      </c>
    </row>
    <row r="40" spans="1:24">
      <c r="A40">
        <v>42</v>
      </c>
      <c r="B40">
        <v>39</v>
      </c>
      <c r="C40">
        <v>90.2</v>
      </c>
      <c r="D40">
        <f t="shared" si="0"/>
        <v>180.4</v>
      </c>
      <c r="E40">
        <v>28044</v>
      </c>
      <c r="F40">
        <v>30.55</v>
      </c>
      <c r="G40" s="2">
        <f t="shared" si="1"/>
        <v>133.61648437328552</v>
      </c>
      <c r="H40">
        <v>0</v>
      </c>
      <c r="I40">
        <v>38</v>
      </c>
      <c r="J40">
        <v>35</v>
      </c>
      <c r="K40">
        <v>0</v>
      </c>
      <c r="L40">
        <v>23807</v>
      </c>
      <c r="M40">
        <v>30546</v>
      </c>
      <c r="N40">
        <v>82.78</v>
      </c>
      <c r="O40">
        <v>69.77</v>
      </c>
      <c r="P40">
        <v>0</v>
      </c>
      <c r="Q40">
        <v>621</v>
      </c>
      <c r="R40">
        <v>206</v>
      </c>
      <c r="X40" t="s">
        <v>57</v>
      </c>
    </row>
    <row r="41" spans="1:24">
      <c r="A41">
        <v>43</v>
      </c>
      <c r="B41">
        <v>40</v>
      </c>
      <c r="C41">
        <v>41.23</v>
      </c>
      <c r="D41">
        <f t="shared" si="0"/>
        <v>82.46</v>
      </c>
      <c r="E41">
        <v>6519</v>
      </c>
      <c r="F41">
        <v>29.13</v>
      </c>
      <c r="G41" s="2">
        <f t="shared" si="1"/>
        <v>64.42145835095836</v>
      </c>
      <c r="H41">
        <v>0</v>
      </c>
      <c r="I41">
        <v>32</v>
      </c>
      <c r="J41">
        <v>46</v>
      </c>
      <c r="K41">
        <v>0</v>
      </c>
      <c r="L41">
        <v>20205</v>
      </c>
      <c r="M41">
        <v>44117</v>
      </c>
      <c r="N41">
        <v>83.28</v>
      </c>
      <c r="O41">
        <v>69.599999999999994</v>
      </c>
      <c r="P41">
        <v>0</v>
      </c>
      <c r="Q41">
        <v>620</v>
      </c>
      <c r="R41">
        <v>205</v>
      </c>
      <c r="X41" t="s">
        <v>58</v>
      </c>
    </row>
    <row r="42" spans="1:24">
      <c r="A42">
        <v>44</v>
      </c>
      <c r="B42">
        <v>41</v>
      </c>
      <c r="C42">
        <v>49.28</v>
      </c>
      <c r="D42">
        <f t="shared" si="0"/>
        <v>98.56</v>
      </c>
      <c r="E42">
        <v>9090</v>
      </c>
      <c r="F42">
        <v>37.83</v>
      </c>
      <c r="G42" s="2">
        <f t="shared" si="1"/>
        <v>76.071504065723019</v>
      </c>
      <c r="H42">
        <v>47</v>
      </c>
      <c r="I42">
        <v>45</v>
      </c>
      <c r="J42">
        <v>0</v>
      </c>
      <c r="K42">
        <v>35227</v>
      </c>
      <c r="L42">
        <v>32165</v>
      </c>
      <c r="M42">
        <v>0</v>
      </c>
      <c r="N42">
        <v>84.02</v>
      </c>
      <c r="O42">
        <v>68.72</v>
      </c>
      <c r="P42">
        <v>1274</v>
      </c>
      <c r="Q42">
        <v>613</v>
      </c>
      <c r="R42">
        <v>0</v>
      </c>
      <c r="X42" t="s">
        <v>59</v>
      </c>
    </row>
    <row r="43" spans="1:24">
      <c r="A43">
        <v>45</v>
      </c>
      <c r="B43">
        <v>42</v>
      </c>
      <c r="C43">
        <v>44.08</v>
      </c>
      <c r="D43">
        <f t="shared" si="0"/>
        <v>88.16</v>
      </c>
      <c r="E43">
        <v>6489</v>
      </c>
      <c r="F43">
        <v>17.600000000000001</v>
      </c>
      <c r="G43" s="2">
        <f t="shared" si="1"/>
        <v>64.273055807960745</v>
      </c>
      <c r="H43">
        <v>0</v>
      </c>
      <c r="I43">
        <v>10</v>
      </c>
      <c r="J43">
        <v>0</v>
      </c>
      <c r="K43">
        <v>0</v>
      </c>
      <c r="L43">
        <v>5096</v>
      </c>
      <c r="M43">
        <v>0</v>
      </c>
      <c r="N43">
        <v>84.37</v>
      </c>
      <c r="O43">
        <v>67.37</v>
      </c>
      <c r="P43">
        <v>0</v>
      </c>
      <c r="Q43">
        <v>603</v>
      </c>
      <c r="R43">
        <v>0</v>
      </c>
      <c r="X43" t="s">
        <v>60</v>
      </c>
    </row>
    <row r="44" spans="1:24">
      <c r="A44">
        <v>46</v>
      </c>
      <c r="B44">
        <v>43</v>
      </c>
      <c r="C44">
        <v>45.43</v>
      </c>
      <c r="D44">
        <f t="shared" si="0"/>
        <v>90.86</v>
      </c>
      <c r="E44">
        <v>6929</v>
      </c>
      <c r="F44">
        <v>16.579999999999998</v>
      </c>
      <c r="G44" s="2">
        <f t="shared" si="1"/>
        <v>66.416401609353784</v>
      </c>
      <c r="H44">
        <v>0</v>
      </c>
      <c r="I44">
        <v>0</v>
      </c>
      <c r="J44">
        <v>66</v>
      </c>
      <c r="K44">
        <v>0</v>
      </c>
      <c r="L44">
        <v>0</v>
      </c>
      <c r="M44">
        <v>85033</v>
      </c>
      <c r="N44">
        <v>68.92</v>
      </c>
      <c r="O44">
        <v>68.400000000000006</v>
      </c>
      <c r="P44">
        <v>0</v>
      </c>
      <c r="Q44">
        <v>0</v>
      </c>
      <c r="R44">
        <v>199</v>
      </c>
      <c r="X44" t="s">
        <v>61</v>
      </c>
    </row>
    <row r="45" spans="1:24">
      <c r="A45">
        <v>47</v>
      </c>
      <c r="B45">
        <v>44</v>
      </c>
      <c r="C45">
        <v>39.729999999999997</v>
      </c>
      <c r="D45">
        <f t="shared" si="0"/>
        <v>79.459999999999994</v>
      </c>
      <c r="E45">
        <v>6924</v>
      </c>
      <c r="F45">
        <v>37.64</v>
      </c>
      <c r="G45" s="2">
        <f t="shared" si="1"/>
        <v>66.392434086069883</v>
      </c>
      <c r="H45">
        <v>38</v>
      </c>
      <c r="I45">
        <v>44</v>
      </c>
      <c r="J45">
        <v>62</v>
      </c>
      <c r="K45">
        <v>20638</v>
      </c>
      <c r="L45">
        <v>30527</v>
      </c>
      <c r="M45">
        <v>90565</v>
      </c>
      <c r="N45">
        <v>66.599999999999994</v>
      </c>
      <c r="O45">
        <v>60.22</v>
      </c>
      <c r="P45">
        <v>1250</v>
      </c>
      <c r="Q45">
        <v>562</v>
      </c>
      <c r="R45">
        <v>164</v>
      </c>
      <c r="X45" t="s">
        <v>62</v>
      </c>
    </row>
    <row r="46" spans="1:24">
      <c r="A46">
        <v>48</v>
      </c>
      <c r="B46">
        <v>45</v>
      </c>
      <c r="C46">
        <v>42.68</v>
      </c>
      <c r="D46">
        <f t="shared" si="0"/>
        <v>85.36</v>
      </c>
      <c r="E46">
        <v>8994</v>
      </c>
      <c r="F46">
        <v>50.32</v>
      </c>
      <c r="G46" s="2">
        <f t="shared" si="1"/>
        <v>75.668740128761399</v>
      </c>
      <c r="H46">
        <v>48</v>
      </c>
      <c r="I46">
        <v>57</v>
      </c>
      <c r="J46">
        <v>0</v>
      </c>
      <c r="K46">
        <v>37372</v>
      </c>
      <c r="L46">
        <v>48791</v>
      </c>
      <c r="M46">
        <v>0</v>
      </c>
      <c r="N46">
        <v>68.819999999999993</v>
      </c>
      <c r="O46">
        <v>60.85</v>
      </c>
      <c r="P46">
        <v>1251</v>
      </c>
      <c r="Q46">
        <v>566</v>
      </c>
      <c r="R46">
        <v>0</v>
      </c>
      <c r="X46" t="s">
        <v>63</v>
      </c>
    </row>
    <row r="47" spans="1:24">
      <c r="A47">
        <v>49</v>
      </c>
      <c r="B47">
        <v>46</v>
      </c>
      <c r="C47">
        <v>38.17</v>
      </c>
      <c r="D47">
        <f t="shared" si="0"/>
        <v>76.34</v>
      </c>
      <c r="E47">
        <v>4936</v>
      </c>
      <c r="F47">
        <v>16.79</v>
      </c>
      <c r="G47" s="2">
        <f t="shared" si="1"/>
        <v>56.056714106397479</v>
      </c>
      <c r="H47">
        <v>0</v>
      </c>
      <c r="I47">
        <v>0</v>
      </c>
      <c r="J47">
        <v>17</v>
      </c>
      <c r="K47">
        <v>0</v>
      </c>
      <c r="L47">
        <v>0</v>
      </c>
      <c r="M47">
        <v>10343</v>
      </c>
      <c r="N47">
        <v>66.180000000000007</v>
      </c>
      <c r="O47">
        <v>57.15</v>
      </c>
      <c r="P47">
        <v>0</v>
      </c>
      <c r="Q47">
        <v>0</v>
      </c>
      <c r="R47">
        <v>153</v>
      </c>
      <c r="X47" t="s">
        <v>64</v>
      </c>
    </row>
    <row r="48" spans="1:24">
      <c r="A48">
        <v>50</v>
      </c>
      <c r="B48">
        <v>47</v>
      </c>
      <c r="C48">
        <v>71.41</v>
      </c>
      <c r="D48">
        <f t="shared" si="0"/>
        <v>142.82</v>
      </c>
      <c r="E48">
        <v>18920</v>
      </c>
      <c r="F48">
        <v>46.99</v>
      </c>
      <c r="G48" s="2">
        <f t="shared" si="1"/>
        <v>109.74901408757457</v>
      </c>
      <c r="H48">
        <v>0</v>
      </c>
      <c r="I48">
        <v>13</v>
      </c>
      <c r="J48">
        <v>0</v>
      </c>
      <c r="K48">
        <v>0</v>
      </c>
      <c r="L48">
        <v>7477</v>
      </c>
      <c r="M48">
        <v>0</v>
      </c>
      <c r="N48">
        <v>70.53</v>
      </c>
      <c r="O48">
        <v>57.92</v>
      </c>
      <c r="P48">
        <v>0</v>
      </c>
      <c r="Q48">
        <v>548</v>
      </c>
      <c r="R48">
        <v>0</v>
      </c>
      <c r="X48" t="s">
        <v>65</v>
      </c>
    </row>
    <row r="49" spans="1:24">
      <c r="A49">
        <v>51</v>
      </c>
      <c r="B49">
        <v>48</v>
      </c>
      <c r="C49">
        <v>61.35</v>
      </c>
      <c r="D49">
        <f t="shared" si="0"/>
        <v>122.7</v>
      </c>
      <c r="E49">
        <v>14334</v>
      </c>
      <c r="F49">
        <v>41.32</v>
      </c>
      <c r="G49" s="2">
        <f t="shared" si="1"/>
        <v>95.526477047554266</v>
      </c>
      <c r="H49">
        <v>50</v>
      </c>
      <c r="I49">
        <v>59</v>
      </c>
      <c r="J49">
        <v>52</v>
      </c>
      <c r="K49">
        <v>31511</v>
      </c>
      <c r="L49">
        <v>38948</v>
      </c>
      <c r="M49">
        <v>64119</v>
      </c>
      <c r="N49">
        <v>76.7</v>
      </c>
      <c r="O49">
        <v>61.85</v>
      </c>
      <c r="P49">
        <v>1258</v>
      </c>
      <c r="Q49">
        <v>580</v>
      </c>
      <c r="R49">
        <v>172</v>
      </c>
      <c r="X49" t="s">
        <v>66</v>
      </c>
    </row>
    <row r="50" spans="1:24">
      <c r="A50">
        <v>52</v>
      </c>
      <c r="B50">
        <v>49</v>
      </c>
      <c r="C50">
        <v>34.85</v>
      </c>
      <c r="D50">
        <f t="shared" si="0"/>
        <v>69.7</v>
      </c>
      <c r="E50">
        <v>4459</v>
      </c>
      <c r="F50">
        <v>24.28</v>
      </c>
      <c r="G50" s="2">
        <f t="shared" si="1"/>
        <v>53.27933525286371</v>
      </c>
      <c r="H50">
        <v>55</v>
      </c>
      <c r="I50">
        <v>13</v>
      </c>
      <c r="J50">
        <v>37</v>
      </c>
      <c r="K50">
        <v>27583</v>
      </c>
      <c r="L50">
        <v>7755</v>
      </c>
      <c r="M50">
        <v>31603</v>
      </c>
      <c r="N50">
        <v>77.64</v>
      </c>
      <c r="O50">
        <v>61.52</v>
      </c>
      <c r="P50">
        <v>1256</v>
      </c>
      <c r="Q50">
        <v>574</v>
      </c>
      <c r="R50">
        <v>171</v>
      </c>
      <c r="X50" t="s">
        <v>67</v>
      </c>
    </row>
    <row r="51" spans="1:24">
      <c r="A51">
        <v>53</v>
      </c>
      <c r="B51">
        <v>50</v>
      </c>
      <c r="C51">
        <v>42.68</v>
      </c>
      <c r="D51">
        <f t="shared" si="0"/>
        <v>85.36</v>
      </c>
      <c r="E51">
        <v>9247</v>
      </c>
      <c r="F51">
        <v>48.86</v>
      </c>
      <c r="G51" s="2">
        <f t="shared" si="1"/>
        <v>76.725634797523995</v>
      </c>
      <c r="H51">
        <v>58</v>
      </c>
      <c r="I51">
        <v>110</v>
      </c>
      <c r="J51">
        <v>106</v>
      </c>
      <c r="K51">
        <v>40354</v>
      </c>
      <c r="L51">
        <v>88813</v>
      </c>
      <c r="M51">
        <v>252000</v>
      </c>
      <c r="N51">
        <v>77.77</v>
      </c>
      <c r="O51">
        <v>59.28</v>
      </c>
      <c r="P51">
        <v>1249</v>
      </c>
      <c r="Q51">
        <v>560</v>
      </c>
      <c r="R51">
        <v>163</v>
      </c>
      <c r="X51" t="s">
        <v>68</v>
      </c>
    </row>
    <row r="52" spans="1:24">
      <c r="A52">
        <v>54</v>
      </c>
      <c r="B52">
        <v>51</v>
      </c>
      <c r="C52">
        <v>48.03</v>
      </c>
      <c r="D52">
        <f t="shared" si="0"/>
        <v>96.06</v>
      </c>
      <c r="E52">
        <v>8172</v>
      </c>
      <c r="F52">
        <v>27.43</v>
      </c>
      <c r="G52" s="2">
        <f t="shared" si="1"/>
        <v>72.128058200591227</v>
      </c>
      <c r="H52">
        <v>59</v>
      </c>
      <c r="I52">
        <v>47</v>
      </c>
      <c r="J52">
        <v>54</v>
      </c>
      <c r="K52">
        <v>34841</v>
      </c>
      <c r="L52">
        <v>35721</v>
      </c>
      <c r="M52">
        <v>78521</v>
      </c>
      <c r="N52">
        <v>68</v>
      </c>
      <c r="O52">
        <v>52.37</v>
      </c>
      <c r="P52">
        <v>1232</v>
      </c>
      <c r="Q52">
        <v>523</v>
      </c>
      <c r="R52">
        <v>134</v>
      </c>
      <c r="X52" t="s">
        <v>69</v>
      </c>
    </row>
    <row r="53" spans="1:24">
      <c r="A53">
        <v>55</v>
      </c>
      <c r="B53">
        <v>52</v>
      </c>
      <c r="C53">
        <v>45.43</v>
      </c>
      <c r="D53">
        <f t="shared" si="0"/>
        <v>90.86</v>
      </c>
      <c r="E53">
        <v>8801</v>
      </c>
      <c r="F53">
        <v>39.78</v>
      </c>
      <c r="G53" s="2">
        <f t="shared" si="1"/>
        <v>74.852458988379823</v>
      </c>
      <c r="H53">
        <v>21</v>
      </c>
      <c r="I53">
        <v>0</v>
      </c>
      <c r="J53">
        <v>0</v>
      </c>
      <c r="K53">
        <v>10721</v>
      </c>
      <c r="L53">
        <v>0</v>
      </c>
      <c r="M53">
        <v>0</v>
      </c>
      <c r="N53">
        <v>68.86</v>
      </c>
      <c r="O53">
        <v>51.18</v>
      </c>
      <c r="P53">
        <v>1230</v>
      </c>
      <c r="Q53">
        <v>0</v>
      </c>
      <c r="R53">
        <v>0</v>
      </c>
      <c r="X53" t="s">
        <v>70</v>
      </c>
    </row>
    <row r="54" spans="1:24">
      <c r="A54">
        <v>56</v>
      </c>
      <c r="B54">
        <v>53</v>
      </c>
      <c r="C54">
        <v>51.69</v>
      </c>
      <c r="D54">
        <f t="shared" si="0"/>
        <v>103.38</v>
      </c>
      <c r="E54">
        <v>8760</v>
      </c>
      <c r="F54">
        <v>16.309999999999999</v>
      </c>
      <c r="G54" s="2">
        <f t="shared" si="1"/>
        <v>74.677903063356112</v>
      </c>
      <c r="H54">
        <v>33</v>
      </c>
      <c r="I54">
        <v>53</v>
      </c>
      <c r="J54">
        <v>58</v>
      </c>
      <c r="K54">
        <v>19387</v>
      </c>
      <c r="L54">
        <v>36563</v>
      </c>
      <c r="M54">
        <v>74446</v>
      </c>
      <c r="N54">
        <v>69.19</v>
      </c>
      <c r="O54">
        <v>50.04</v>
      </c>
      <c r="P54">
        <v>1226</v>
      </c>
      <c r="Q54">
        <v>518</v>
      </c>
      <c r="R54">
        <v>128</v>
      </c>
      <c r="X54" t="s">
        <v>71</v>
      </c>
    </row>
    <row r="55" spans="1:24">
      <c r="A55">
        <v>57</v>
      </c>
      <c r="B55">
        <v>54</v>
      </c>
      <c r="C55">
        <v>42.68</v>
      </c>
      <c r="D55">
        <f t="shared" si="0"/>
        <v>85.36</v>
      </c>
      <c r="E55">
        <v>6148</v>
      </c>
      <c r="F55">
        <v>17.13</v>
      </c>
      <c r="G55" s="2">
        <f t="shared" si="1"/>
        <v>62.561476649100044</v>
      </c>
      <c r="H55">
        <v>0</v>
      </c>
      <c r="I55">
        <v>8</v>
      </c>
      <c r="J55">
        <v>0</v>
      </c>
      <c r="K55">
        <v>0</v>
      </c>
      <c r="L55">
        <v>4002</v>
      </c>
      <c r="M55">
        <v>0</v>
      </c>
      <c r="N55">
        <v>53.3</v>
      </c>
      <c r="O55">
        <v>53.88</v>
      </c>
      <c r="P55">
        <v>0</v>
      </c>
      <c r="Q55">
        <v>535</v>
      </c>
      <c r="R55">
        <v>0</v>
      </c>
      <c r="X55" t="s">
        <v>72</v>
      </c>
    </row>
    <row r="56" spans="1:24">
      <c r="A56">
        <v>58</v>
      </c>
      <c r="B56">
        <v>55</v>
      </c>
      <c r="C56">
        <v>505</v>
      </c>
      <c r="D56">
        <f t="shared" si="0"/>
        <v>1010</v>
      </c>
      <c r="E56">
        <v>8432</v>
      </c>
      <c r="F56">
        <v>17.899999999999999</v>
      </c>
      <c r="G56" s="2">
        <f t="shared" si="1"/>
        <v>73.266485657519056</v>
      </c>
      <c r="H56">
        <v>58</v>
      </c>
      <c r="I56">
        <v>67</v>
      </c>
      <c r="J56">
        <v>48</v>
      </c>
      <c r="K56">
        <v>38829</v>
      </c>
      <c r="L56">
        <v>50740</v>
      </c>
      <c r="M56">
        <v>50459</v>
      </c>
      <c r="N56">
        <v>51.53</v>
      </c>
      <c r="O56">
        <v>52.65</v>
      </c>
      <c r="P56">
        <v>1234</v>
      </c>
      <c r="Q56">
        <v>524</v>
      </c>
      <c r="R56">
        <v>135</v>
      </c>
      <c r="X56" t="s">
        <v>73</v>
      </c>
    </row>
    <row r="57" spans="1:24">
      <c r="A57">
        <v>59</v>
      </c>
      <c r="B57">
        <v>56</v>
      </c>
      <c r="C57">
        <v>48.03</v>
      </c>
      <c r="D57">
        <f t="shared" si="0"/>
        <v>96.06</v>
      </c>
      <c r="E57">
        <v>8798</v>
      </c>
      <c r="F57">
        <v>30.66</v>
      </c>
      <c r="G57" s="2">
        <f t="shared" si="1"/>
        <v>74.839700408873767</v>
      </c>
      <c r="H57">
        <v>0</v>
      </c>
      <c r="I57">
        <v>0</v>
      </c>
      <c r="J57">
        <v>36</v>
      </c>
      <c r="K57">
        <v>0</v>
      </c>
      <c r="L57">
        <v>0</v>
      </c>
      <c r="M57">
        <v>27577</v>
      </c>
      <c r="N57">
        <v>106.11</v>
      </c>
      <c r="O57">
        <v>66.92</v>
      </c>
      <c r="P57">
        <v>0</v>
      </c>
      <c r="Q57">
        <v>0</v>
      </c>
      <c r="R57">
        <v>195</v>
      </c>
      <c r="X5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Cavallaro</dc:creator>
  <cp:lastModifiedBy>Sara Cavallaro</cp:lastModifiedBy>
  <dcterms:created xsi:type="dcterms:W3CDTF">2020-05-08T11:26:35Z</dcterms:created>
  <dcterms:modified xsi:type="dcterms:W3CDTF">2020-06-24T12:44:18Z</dcterms:modified>
</cp:coreProperties>
</file>