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<sst xmlns="http://schemas.openxmlformats.org/spreadsheetml/2006/main" count="101" uniqueCount="84">
  <si>
    <t>Category wise cost</t>
  </si>
  <si>
    <t>Avionics</t>
  </si>
  <si>
    <t>Structural</t>
  </si>
  <si>
    <t>Propulsion</t>
  </si>
  <si>
    <t>Part Name</t>
  </si>
  <si>
    <t>Price per unit</t>
  </si>
  <si>
    <t>Units needed</t>
  </si>
  <si>
    <t>Total</t>
  </si>
  <si>
    <t>Source</t>
  </si>
  <si>
    <t>Link</t>
  </si>
  <si>
    <t>Teensy 4.1</t>
  </si>
  <si>
    <t>Robu</t>
  </si>
  <si>
    <t>https://robu.in/product/buy-teensy-4-1-development-board/</t>
  </si>
  <si>
    <t>MPU9250</t>
  </si>
  <si>
    <t>https://robu.in/product/mpu9250-9-axis-attitude-gyro-accelerator-magnetometer-sensor-module-2/?gad_source=1&amp;gclid=CjwKCAiAtYy9BhBcEiwANWQQL4FMejf7POTL6Lq_PzyfNDN_8CMXQ_6ljyFV_DjAmS5VgnT34HQlERoCaDAQAvD_BwE</t>
  </si>
  <si>
    <t>BMP280</t>
  </si>
  <si>
    <t>https://robu.in/product/bmp280-barometric-pressure-and-altitude-sensor-i2c-spi-module/</t>
  </si>
  <si>
    <t>NEO 7M GPS</t>
  </si>
  <si>
    <t>https://robu.in/product/neo-7m-000-neo-7m-gps-module-mwc-gy-neo-7m-v2-flight-control-gps-module-eeprom-mwc-apm2-5/</t>
  </si>
  <si>
    <t>IRF520 MOSFET</t>
  </si>
  <si>
    <t>https://robu.in/product/irf520-mosfet-driver-module-arduino-arm-raspberry-pi/</t>
  </si>
  <si>
    <t>Arduino Nano</t>
  </si>
  <si>
    <t>https://robu.in/product/arduino-nano-board-r3-with-ch340-chip-wo-usb-cable-solderedarduino-nano-r3-wo-usb-cable-soldered/</t>
  </si>
  <si>
    <t>LM2596S Buck Coverter</t>
  </si>
  <si>
    <t>https://robu.in/product/lm2596s-dc-dc-buck-converter-power-supply/</t>
  </si>
  <si>
    <t>W25Q128 Flash Storage</t>
  </si>
  <si>
    <t>https://robu.in/product/w25q128-large-capacity-flash-storage-module/</t>
  </si>
  <si>
    <t>2S 1000mAh</t>
  </si>
  <si>
    <t>https://robu.in/product/orange-1000mah-2s-20c-7-4v-lithium-polymer-battery-pack-lipo-2/</t>
  </si>
  <si>
    <t>RM065</t>
  </si>
  <si>
    <t>https://robu.in/product/rm065-50350k-bochenchengdu-guosheng-tech-%C2%B125-100mw-50k%CF%89-plugin-potentiometers-variable-resistors-rohs/</t>
  </si>
  <si>
    <t>SG90 Servos</t>
  </si>
  <si>
    <t>Offline</t>
  </si>
  <si>
    <t>Header Pins (10F + 10M)</t>
  </si>
  <si>
    <t>Perfboard</t>
  </si>
  <si>
    <t>https://robocraze.com/products/veroboard6x4?variant=40192559841433&amp;country=IN&amp;currency=INR&amp;utm_medium=product_sync&amp;utm_source=google&amp;utm_content=sag_organic&amp;utm_campaign=sag_organic&amp;campaignid=20078204115&amp;adgroupid=&amp;keyword=&amp;device=c&amp;gad_source=1&amp;gclid=CjwKCAiAtYy9BhBcEiwANWQQL2I8sRpSINcNj6MnS39oqiODMKAUtoVIO9nSmHKKXhrAjBBbddjPXxoCu9cQAvD_BwE</t>
  </si>
  <si>
    <t>4 core shielded cable</t>
  </si>
  <si>
    <t>https://robu.in/product/24awg-multicore-insulated-cable4-cores-silicone/</t>
  </si>
  <si>
    <t>electric match</t>
  </si>
  <si>
    <t>IndiaMart</t>
  </si>
  <si>
    <t>https://www.indiamart.com/proddetail/fireworks-ignitor-fuse-23950418191.html?</t>
  </si>
  <si>
    <t>JST connectors (10F + 10M)</t>
  </si>
  <si>
    <t>https://robu.in/product/3-pin-jst-xh-2-54mm-pitch-plug-and-socket-with-cable-10-pcs/</t>
  </si>
  <si>
    <t>470uF capacitor (Teensy)</t>
  </si>
  <si>
    <t>1000µF electrolytic capacitor</t>
  </si>
  <si>
    <t>1N5819 - Schottky Diode</t>
  </si>
  <si>
    <t>10µF ceramic capacitors</t>
  </si>
  <si>
    <t>0.1µF capacitor (3.3V-GND)</t>
  </si>
  <si>
    <t>100Ohm Resistors</t>
  </si>
  <si>
    <t>7V TVS Diode SMBJ7.0</t>
  </si>
  <si>
    <t>Battery Management system module</t>
  </si>
  <si>
    <t>500mA PTC fuse</t>
  </si>
  <si>
    <t>1A PTC fuse</t>
  </si>
  <si>
    <t>330ohm (SPI)</t>
  </si>
  <si>
    <t>10kohm resistor (pulldown for mosfet)</t>
  </si>
  <si>
    <t>PESD5V0S1BA (ESD protection)</t>
  </si>
  <si>
    <t>https://robu.in/product/pesd5v0s1ba115-nexperia-pesd5v0s1ba115-esd-protection-device-tvs-10-v-sod-323-2-pins-5-v/</t>
  </si>
  <si>
    <t>M4 Threaded rods x 1m</t>
  </si>
  <si>
    <t>OmRook</t>
  </si>
  <si>
    <t>https://omrook.com/fasteners/bolts/threaded-rod/threaded-rod/</t>
  </si>
  <si>
    <t>2mm Aluminium Plate 150x150</t>
  </si>
  <si>
    <t>amazn</t>
  </si>
  <si>
    <t>https://www.amazon.in/Invento-Aluminium-Alloy-Sheet-150x150x2mm/</t>
  </si>
  <si>
    <t>M4 nuts</t>
  </si>
  <si>
    <t>ABS Filament (White)</t>
  </si>
  <si>
    <t>Amazon</t>
  </si>
  <si>
    <t>KNO3 (500g)</t>
  </si>
  <si>
    <t>Diodes</t>
  </si>
  <si>
    <t>Power Source</t>
  </si>
  <si>
    <t>SMBJ14A (Clamping Overvoltage)</t>
  </si>
  <si>
    <t>Fast Blow 3.7A fuse (Overcurrent Protection) - at battery</t>
  </si>
  <si>
    <t>SS54 (Reverse Current Protection)</t>
  </si>
  <si>
    <t>Avionics Output</t>
  </si>
  <si>
    <t>5.6V 1N5339B Zener Diode</t>
  </si>
  <si>
    <t>Chandni</t>
  </si>
  <si>
    <t>1A PTC Fuse - electronics</t>
  </si>
  <si>
    <t>5A resettable fuse - servo</t>
  </si>
  <si>
    <t>470uF Electrolytic Capacitor</t>
  </si>
  <si>
    <t>1000uF Electrolytic Capacitor</t>
  </si>
  <si>
    <t>2200uF Electrolytic Capacitor</t>
  </si>
  <si>
    <t>10uF ceramic Capacitor</t>
  </si>
  <si>
    <t>0.1uF ceramic capacitor</t>
  </si>
  <si>
    <t>10kOhm</t>
  </si>
  <si>
    <t>100Ohm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</si>
</sst>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robocraze.com/products/veroboard6x4?variant=40192559841433&amp;country=IN&amp;currency=INR&amp;utm_medium=product_sync&amp;utm_source=google&amp;utm_content=sag_organic&amp;utm_campaign=sag_organic&amp;campaignid=20078204115&amp;adgroupid=&amp;keyword=&amp;device=c&amp;gad_source=1&amp;gclid=CjwKCAiAtYy9BhBcEiwANWQQL2I8sRpSINcNj6MnS39oqiODMKAUtoVIO9nSmHKKXhrAjBBbddjPXxoCu9cQAvD_BwE" TargetMode="External"/><Relationship Id="rId10" Type="http://schemas.openxmlformats.org/officeDocument/2006/relationships/hyperlink" Target="https://robu.in/product/rm065-50350k-bochenchengdu-guosheng-tech-%C2%B125-100mw-50k%CF%89-plugin-potentiometers-variable-resistors-rohs/" TargetMode="External"/><Relationship Id="rId13" Type="http://schemas.openxmlformats.org/officeDocument/2006/relationships/hyperlink" Target="https://www.indiamart.com/proddetail/fireworks-ignitor-fuse-23950418191.html?" TargetMode="External"/><Relationship Id="rId12" Type="http://schemas.openxmlformats.org/officeDocument/2006/relationships/hyperlink" Target="https://robu.in/product/24awg-multicore-insulated-cable4-cores-silicone/" TargetMode="External"/><Relationship Id="rId1" Type="http://schemas.openxmlformats.org/officeDocument/2006/relationships/hyperlink" Target="https://robu.in/product/buy-teensy-4-1-development-board/" TargetMode="External"/><Relationship Id="rId2" Type="http://schemas.openxmlformats.org/officeDocument/2006/relationships/hyperlink" Target="https://robu.in/product/mpu9250-9-axis-attitude-gyro-accelerator-magnetometer-sensor-module-2/?gad_source=1&amp;gclid=CjwKCAiAtYy9BhBcEiwANWQQL4FMejf7POTL6Lq_PzyfNDN_8CMXQ_6ljyFV_DjAmS5VgnT34HQlERoCaDAQAvD_BwE" TargetMode="External"/><Relationship Id="rId3" Type="http://schemas.openxmlformats.org/officeDocument/2006/relationships/hyperlink" Target="https://robu.in/product/bmp280-barometric-pressure-and-altitude-sensor-i2c-spi-module/" TargetMode="External"/><Relationship Id="rId4" Type="http://schemas.openxmlformats.org/officeDocument/2006/relationships/hyperlink" Target="https://robu.in/product/neo-7m-000-neo-7m-gps-module-mwc-gy-neo-7m-v2-flight-control-gps-module-eeprom-mwc-apm2-5/" TargetMode="External"/><Relationship Id="rId9" Type="http://schemas.openxmlformats.org/officeDocument/2006/relationships/hyperlink" Target="https://robu.in/product/orange-1000mah-2s-20c-7-4v-lithium-polymer-battery-pack-lipo-2/" TargetMode="External"/><Relationship Id="rId15" Type="http://schemas.openxmlformats.org/officeDocument/2006/relationships/hyperlink" Target="https://robu.in/product/pesd5v0s1ba115-nexperia-pesd5v0s1ba115-esd-protection-device-tvs-10-v-sod-323-2-pins-5-v/" TargetMode="External"/><Relationship Id="rId14" Type="http://schemas.openxmlformats.org/officeDocument/2006/relationships/hyperlink" Target="https://robu.in/product/3-pin-jst-xh-2-54mm-pitch-plug-and-socket-with-cable-10-pcs/" TargetMode="External"/><Relationship Id="rId17" Type="http://schemas.openxmlformats.org/officeDocument/2006/relationships/hyperlink" Target="https://www.amazon.in/Invento-Aluminium-Alloy-Sheet-150x150x2mm/" TargetMode="External"/><Relationship Id="rId16" Type="http://schemas.openxmlformats.org/officeDocument/2006/relationships/hyperlink" Target="https://omrook.com/fasteners/bolts/threaded-rod/threaded-rod/" TargetMode="External"/><Relationship Id="rId5" Type="http://schemas.openxmlformats.org/officeDocument/2006/relationships/hyperlink" Target="https://robu.in/product/irf520-mosfet-driver-module-arduino-arm-raspberry-pi/" TargetMode="External"/><Relationship Id="rId6" Type="http://schemas.openxmlformats.org/officeDocument/2006/relationships/hyperlink" Target="https://robu.in/product/arduino-nano-board-r3-with-ch340-chip-wo-usb-cable-solderedarduino-nano-r3-wo-usb-cable-soldered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robu.in/product/lm2596s-dc-dc-buck-converter-power-supply/" TargetMode="External"/><Relationship Id="rId8" Type="http://schemas.openxmlformats.org/officeDocument/2006/relationships/hyperlink" Target="https://robu.in/product/w25q128-large-capacity-flash-storage-mod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I1" s="1">
        <f>sum(E11:E71)</f>
        <v>9001</v>
      </c>
    </row>
    <row r="2">
      <c r="A2" s="2" t="s">
        <v>0</v>
      </c>
    </row>
    <row r="3">
      <c r="A3" s="2" t="s">
        <v>1</v>
      </c>
      <c r="B3" s="1">
        <f>sum(E11:E25)</f>
        <v>6995</v>
      </c>
    </row>
    <row r="4">
      <c r="A4" s="2" t="s">
        <v>2</v>
      </c>
      <c r="B4" s="1">
        <f>sum(E43:E46)</f>
        <v>1484</v>
      </c>
    </row>
    <row r="5">
      <c r="A5" s="2" t="s">
        <v>3</v>
      </c>
      <c r="B5" s="1">
        <f>sum(E49:E56)</f>
        <v>432</v>
      </c>
    </row>
    <row r="9">
      <c r="A9" s="2" t="s">
        <v>4</v>
      </c>
      <c r="B9" s="2" t="s">
        <v>5</v>
      </c>
      <c r="C9" s="2"/>
      <c r="D9" s="2" t="s">
        <v>6</v>
      </c>
      <c r="E9" s="2" t="s">
        <v>7</v>
      </c>
      <c r="F9" s="2" t="s">
        <v>8</v>
      </c>
      <c r="G9" s="2" t="s">
        <v>9</v>
      </c>
    </row>
    <row r="10">
      <c r="A10" s="3" t="s">
        <v>1</v>
      </c>
      <c r="B10" s="3"/>
      <c r="C10" s="3"/>
      <c r="D10" s="3"/>
      <c r="F10" s="4"/>
      <c r="G10" s="4"/>
    </row>
    <row r="11">
      <c r="A11" s="5" t="s">
        <v>10</v>
      </c>
      <c r="B11" s="2">
        <v>2639.0</v>
      </c>
      <c r="C11" s="2"/>
      <c r="D11" s="2">
        <v>1.0</v>
      </c>
      <c r="E11" s="1">
        <f t="shared" ref="E11:E25" si="1">D11*B11</f>
        <v>2639</v>
      </c>
      <c r="F11" s="2" t="s">
        <v>11</v>
      </c>
      <c r="G11" s="6" t="s">
        <v>12</v>
      </c>
    </row>
    <row r="12">
      <c r="A12" s="7" t="s">
        <v>13</v>
      </c>
      <c r="B12" s="2">
        <v>430.0</v>
      </c>
      <c r="C12" s="2"/>
      <c r="D12" s="2">
        <v>3.0</v>
      </c>
      <c r="E12" s="1">
        <f t="shared" si="1"/>
        <v>1290</v>
      </c>
      <c r="F12" s="2" t="s">
        <v>11</v>
      </c>
      <c r="G12" s="6" t="s">
        <v>14</v>
      </c>
    </row>
    <row r="13">
      <c r="A13" s="5" t="s">
        <v>15</v>
      </c>
      <c r="B13" s="2">
        <v>30.0</v>
      </c>
      <c r="C13" s="2"/>
      <c r="D13" s="2">
        <v>2.0</v>
      </c>
      <c r="E13" s="1">
        <f t="shared" si="1"/>
        <v>60</v>
      </c>
      <c r="F13" s="2" t="s">
        <v>11</v>
      </c>
      <c r="G13" s="6" t="s">
        <v>16</v>
      </c>
    </row>
    <row r="14">
      <c r="A14" s="5" t="s">
        <v>17</v>
      </c>
      <c r="B14" s="2">
        <v>548.0</v>
      </c>
      <c r="C14" s="2"/>
      <c r="D14" s="2">
        <v>1.0</v>
      </c>
      <c r="E14" s="1">
        <f t="shared" si="1"/>
        <v>548</v>
      </c>
      <c r="F14" s="2" t="s">
        <v>11</v>
      </c>
      <c r="G14" s="6" t="s">
        <v>18</v>
      </c>
    </row>
    <row r="15">
      <c r="A15" s="5" t="s">
        <v>19</v>
      </c>
      <c r="B15" s="2">
        <v>37.0</v>
      </c>
      <c r="C15" s="2"/>
      <c r="D15" s="2">
        <v>3.0</v>
      </c>
      <c r="E15" s="1">
        <f t="shared" si="1"/>
        <v>111</v>
      </c>
      <c r="F15" s="2" t="s">
        <v>11</v>
      </c>
      <c r="G15" s="6" t="s">
        <v>20</v>
      </c>
    </row>
    <row r="16">
      <c r="A16" s="7" t="s">
        <v>21</v>
      </c>
      <c r="B16" s="2">
        <v>195.0</v>
      </c>
      <c r="C16" s="2"/>
      <c r="D16" s="2">
        <v>1.0</v>
      </c>
      <c r="E16" s="1">
        <f t="shared" si="1"/>
        <v>195</v>
      </c>
      <c r="F16" s="2" t="s">
        <v>11</v>
      </c>
      <c r="G16" s="6" t="s">
        <v>22</v>
      </c>
    </row>
    <row r="17">
      <c r="A17" s="7" t="s">
        <v>23</v>
      </c>
      <c r="B17" s="2">
        <v>39.0</v>
      </c>
      <c r="C17" s="2"/>
      <c r="D17" s="2">
        <v>3.0</v>
      </c>
      <c r="E17" s="1">
        <f t="shared" si="1"/>
        <v>117</v>
      </c>
      <c r="F17" s="2" t="s">
        <v>11</v>
      </c>
      <c r="G17" s="6" t="s">
        <v>24</v>
      </c>
    </row>
    <row r="18">
      <c r="A18" s="5" t="s">
        <v>25</v>
      </c>
      <c r="B18" s="2">
        <v>143.0</v>
      </c>
      <c r="C18" s="2"/>
      <c r="D18" s="2">
        <v>2.0</v>
      </c>
      <c r="E18" s="1">
        <f t="shared" si="1"/>
        <v>286</v>
      </c>
      <c r="F18" s="2" t="s">
        <v>11</v>
      </c>
      <c r="G18" s="6" t="s">
        <v>26</v>
      </c>
    </row>
    <row r="19">
      <c r="A19" s="7" t="s">
        <v>27</v>
      </c>
      <c r="B19" s="2">
        <v>899.0</v>
      </c>
      <c r="C19" s="2"/>
      <c r="D19" s="2">
        <v>1.0</v>
      </c>
      <c r="E19" s="1">
        <f t="shared" si="1"/>
        <v>899</v>
      </c>
      <c r="F19" s="2" t="s">
        <v>11</v>
      </c>
      <c r="G19" s="6" t="s">
        <v>28</v>
      </c>
    </row>
    <row r="20">
      <c r="A20" s="5" t="s">
        <v>29</v>
      </c>
      <c r="B20" s="2">
        <v>12.0</v>
      </c>
      <c r="C20" s="2"/>
      <c r="D20" s="2">
        <v>6.0</v>
      </c>
      <c r="E20" s="1">
        <f t="shared" si="1"/>
        <v>72</v>
      </c>
      <c r="F20" s="2" t="s">
        <v>11</v>
      </c>
      <c r="G20" s="6" t="s">
        <v>30</v>
      </c>
    </row>
    <row r="21">
      <c r="A21" s="2" t="s">
        <v>31</v>
      </c>
      <c r="B21" s="2">
        <v>50.0</v>
      </c>
      <c r="C21" s="2"/>
      <c r="D21" s="2">
        <v>10.0</v>
      </c>
      <c r="E21" s="1">
        <f t="shared" si="1"/>
        <v>500</v>
      </c>
      <c r="F21" s="2" t="s">
        <v>32</v>
      </c>
    </row>
    <row r="22">
      <c r="A22" s="2" t="s">
        <v>33</v>
      </c>
      <c r="E22" s="1">
        <f t="shared" si="1"/>
        <v>0</v>
      </c>
      <c r="F22" s="2" t="s">
        <v>32</v>
      </c>
    </row>
    <row r="23">
      <c r="A23" s="7" t="s">
        <v>34</v>
      </c>
      <c r="B23" s="2">
        <v>50.0</v>
      </c>
      <c r="C23" s="2"/>
      <c r="D23" s="2">
        <v>1.0</v>
      </c>
      <c r="E23" s="1">
        <f t="shared" si="1"/>
        <v>50</v>
      </c>
      <c r="F23" s="2" t="s">
        <v>32</v>
      </c>
      <c r="G23" s="6" t="s">
        <v>35</v>
      </c>
    </row>
    <row r="24">
      <c r="A24" s="2" t="s">
        <v>36</v>
      </c>
      <c r="B24" s="2">
        <v>54.0</v>
      </c>
      <c r="C24" s="2"/>
      <c r="D24" s="2">
        <v>2.0</v>
      </c>
      <c r="E24" s="1">
        <f t="shared" si="1"/>
        <v>108</v>
      </c>
      <c r="F24" s="2" t="s">
        <v>11</v>
      </c>
      <c r="G24" s="6" t="s">
        <v>37</v>
      </c>
    </row>
    <row r="25">
      <c r="A25" s="2" t="s">
        <v>38</v>
      </c>
      <c r="B25" s="2">
        <v>12.0</v>
      </c>
      <c r="C25" s="2"/>
      <c r="D25" s="2">
        <v>10.0</v>
      </c>
      <c r="E25" s="2">
        <f t="shared" si="1"/>
        <v>120</v>
      </c>
      <c r="F25" s="2" t="s">
        <v>39</v>
      </c>
      <c r="G25" s="6" t="s">
        <v>40</v>
      </c>
    </row>
    <row r="26">
      <c r="A26" s="5" t="s">
        <v>41</v>
      </c>
      <c r="B26" s="2">
        <v>90.0</v>
      </c>
      <c r="C26" s="2"/>
      <c r="D26" s="2">
        <v>1.0</v>
      </c>
      <c r="E26" s="2">
        <v>90.0</v>
      </c>
      <c r="F26" s="2" t="s">
        <v>11</v>
      </c>
      <c r="G26" s="6" t="s">
        <v>42</v>
      </c>
    </row>
    <row r="27">
      <c r="A27" s="2" t="s">
        <v>43</v>
      </c>
      <c r="D27" s="2">
        <v>2.0</v>
      </c>
    </row>
    <row r="28">
      <c r="A28" s="2" t="s">
        <v>44</v>
      </c>
    </row>
    <row r="29">
      <c r="A29" s="2" t="s">
        <v>45</v>
      </c>
    </row>
    <row r="30">
      <c r="A30" s="2" t="s">
        <v>46</v>
      </c>
    </row>
    <row r="31">
      <c r="A31" s="2" t="s">
        <v>47</v>
      </c>
      <c r="D31" s="2"/>
    </row>
    <row r="32">
      <c r="A32" s="2" t="s">
        <v>48</v>
      </c>
      <c r="D32" s="2">
        <v>20.0</v>
      </c>
    </row>
    <row r="33">
      <c r="A33" s="2" t="s">
        <v>49</v>
      </c>
    </row>
    <row r="34">
      <c r="A34" s="2" t="s">
        <v>50</v>
      </c>
    </row>
    <row r="35">
      <c r="A35" s="2" t="s">
        <v>51</v>
      </c>
    </row>
    <row r="36">
      <c r="A36" s="2" t="s">
        <v>52</v>
      </c>
    </row>
    <row r="37">
      <c r="A37" s="2" t="s">
        <v>53</v>
      </c>
    </row>
    <row r="38">
      <c r="A38" s="2" t="s">
        <v>54</v>
      </c>
    </row>
    <row r="39">
      <c r="A39" s="2" t="s">
        <v>55</v>
      </c>
      <c r="B39" s="2">
        <v>4.0</v>
      </c>
      <c r="C39" s="2"/>
      <c r="F39" s="6" t="s">
        <v>56</v>
      </c>
    </row>
    <row r="42">
      <c r="A42" s="3" t="s">
        <v>2</v>
      </c>
      <c r="B42" s="3"/>
      <c r="C42" s="3"/>
      <c r="D42" s="3"/>
      <c r="F42" s="4"/>
      <c r="G42" s="4"/>
    </row>
    <row r="43">
      <c r="A43" s="2" t="s">
        <v>57</v>
      </c>
      <c r="B43" s="2">
        <v>100.0</v>
      </c>
      <c r="C43" s="2"/>
      <c r="D43" s="2">
        <v>2.0</v>
      </c>
      <c r="E43" s="1">
        <f t="shared" ref="E43:E46" si="2">D43*B43</f>
        <v>200</v>
      </c>
      <c r="F43" s="2" t="s">
        <v>58</v>
      </c>
      <c r="G43" s="6" t="s">
        <v>59</v>
      </c>
    </row>
    <row r="44">
      <c r="A44" s="2" t="s">
        <v>60</v>
      </c>
      <c r="B44" s="2">
        <v>335.0</v>
      </c>
      <c r="C44" s="2"/>
      <c r="D44" s="2">
        <v>1.0</v>
      </c>
      <c r="E44" s="1">
        <f t="shared" si="2"/>
        <v>335</v>
      </c>
      <c r="F44" s="2" t="s">
        <v>61</v>
      </c>
      <c r="G44" s="6" t="s">
        <v>62</v>
      </c>
    </row>
    <row r="45">
      <c r="A45" s="2" t="s">
        <v>63</v>
      </c>
      <c r="D45" s="2">
        <v>50.0</v>
      </c>
      <c r="E45" s="1">
        <f t="shared" si="2"/>
        <v>0</v>
      </c>
      <c r="F45" s="2" t="s">
        <v>32</v>
      </c>
    </row>
    <row r="46">
      <c r="A46" s="2" t="s">
        <v>64</v>
      </c>
      <c r="B46" s="2">
        <v>949.0</v>
      </c>
      <c r="C46" s="2"/>
      <c r="D46" s="2">
        <v>1.0</v>
      </c>
      <c r="E46" s="1">
        <f t="shared" si="2"/>
        <v>949</v>
      </c>
      <c r="F46" s="2" t="s">
        <v>65</v>
      </c>
    </row>
    <row r="48">
      <c r="A48" s="3" t="s">
        <v>3</v>
      </c>
    </row>
    <row r="49">
      <c r="A49" s="2" t="s">
        <v>66</v>
      </c>
      <c r="B49" s="2">
        <v>432.0</v>
      </c>
      <c r="C49" s="2"/>
      <c r="D49" s="2">
        <v>1.0</v>
      </c>
      <c r="E49" s="1">
        <f>D49*B49</f>
        <v>432</v>
      </c>
    </row>
    <row r="50">
      <c r="A50" s="2"/>
      <c r="B50" s="2"/>
      <c r="C50" s="2"/>
      <c r="D50" s="2"/>
    </row>
    <row r="51">
      <c r="A51" s="2"/>
      <c r="B51" s="2"/>
      <c r="C51" s="2"/>
      <c r="D51" s="2"/>
    </row>
    <row r="56">
      <c r="A56" s="2" t="s">
        <v>67</v>
      </c>
    </row>
    <row r="57">
      <c r="A57" s="8" t="s">
        <v>68</v>
      </c>
    </row>
    <row r="58">
      <c r="A58" s="5" t="s">
        <v>69</v>
      </c>
    </row>
    <row r="59">
      <c r="A59" s="5" t="s">
        <v>70</v>
      </c>
    </row>
    <row r="60">
      <c r="A60" s="5" t="s">
        <v>71</v>
      </c>
    </row>
    <row r="62">
      <c r="A62" s="8" t="s">
        <v>72</v>
      </c>
    </row>
    <row r="63">
      <c r="A63" s="5" t="s">
        <v>73</v>
      </c>
      <c r="B63" s="2" t="s">
        <v>74</v>
      </c>
    </row>
    <row r="64">
      <c r="A64" s="5" t="s">
        <v>75</v>
      </c>
    </row>
    <row r="65">
      <c r="A65" s="5" t="s">
        <v>76</v>
      </c>
    </row>
    <row r="66">
      <c r="A66" s="5" t="s">
        <v>77</v>
      </c>
    </row>
    <row r="67">
      <c r="A67" s="5" t="s">
        <v>78</v>
      </c>
    </row>
    <row r="68">
      <c r="A68" s="5" t="s">
        <v>79</v>
      </c>
    </row>
    <row r="69">
      <c r="A69" s="5" t="s">
        <v>80</v>
      </c>
    </row>
    <row r="70">
      <c r="A70" s="5" t="s">
        <v>81</v>
      </c>
    </row>
    <row r="71">
      <c r="A71" s="5" t="s">
        <v>82</v>
      </c>
    </row>
    <row r="72">
      <c r="A72" s="5" t="s">
        <v>83</v>
      </c>
    </row>
  </sheetData>
  <mergeCells count="1">
    <mergeCell ref="A48:D48"/>
  </mergeCells>
  <hyperlinks>
    <hyperlink r:id="rId1" ref="G11"/>
    <hyperlink r:id="rId2" ref="G12"/>
    <hyperlink r:id="rId3" ref="G13"/>
    <hyperlink r:id="rId4" ref="G14"/>
    <hyperlink r:id="rId5" ref="G15"/>
    <hyperlink r:id="rId6" ref="G16"/>
    <hyperlink r:id="rId7" ref="G17"/>
    <hyperlink r:id="rId8" ref="G18"/>
    <hyperlink r:id="rId9" ref="G19"/>
    <hyperlink r:id="rId10" ref="G20"/>
    <hyperlink r:id="rId11" ref="G23"/>
    <hyperlink r:id="rId12" ref="G24"/>
    <hyperlink r:id="rId13" ref="G25"/>
    <hyperlink r:id="rId14" ref="G26"/>
    <hyperlink r:id="rId15" ref="F39"/>
    <hyperlink r:id="rId16" ref="G43"/>
    <hyperlink r:id="rId17" ref="G44"/>
  </hyperlinks>
  <drawing r:id="rId18"/>
</worksheet>
</file>