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K3" i="1"/>
  <c r="K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</calcChain>
</file>

<file path=xl/sharedStrings.xml><?xml version="1.0" encoding="utf-8"?>
<sst xmlns="http://schemas.openxmlformats.org/spreadsheetml/2006/main" count="84" uniqueCount="50">
  <si>
    <t>Category</t>
  </si>
  <si>
    <t>State/UT</t>
  </si>
  <si>
    <t>Sub centre - As on 31st March 2016</t>
  </si>
  <si>
    <t>PHCs - As on 31st March 2016</t>
  </si>
  <si>
    <t>CHCs - As on 31st March 2016</t>
  </si>
  <si>
    <t>Number of Districts</t>
  </si>
  <si>
    <t>Sub Center per District</t>
  </si>
  <si>
    <t>PHC per District</t>
  </si>
  <si>
    <t>CHC per District</t>
  </si>
  <si>
    <t>Union Territory</t>
  </si>
  <si>
    <t>Andaman &amp; Nicobar Islands</t>
  </si>
  <si>
    <t>State</t>
  </si>
  <si>
    <t>Andhra Pradesh</t>
  </si>
  <si>
    <t>Arunachal Pradesh</t>
  </si>
  <si>
    <t>Assam</t>
  </si>
  <si>
    <t>Bihar</t>
  </si>
  <si>
    <t>Chandigarh</t>
  </si>
  <si>
    <t>Chhattisgarh</t>
  </si>
  <si>
    <t>Dadra &amp; Nagar Haveli</t>
  </si>
  <si>
    <t>Daman &amp; Diu</t>
  </si>
  <si>
    <t>Delhi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</si>
  <si>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</si>
  <si>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</si>
  <si>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</si>
  <si>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</si>
  <si>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</si>
  <si>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</si>
  <si>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</si>
  <si>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</si>
  <si>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</si>
  <si>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</si>
  <si>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</si>
  <si>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</si>
  <si>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</si>
  <si>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</si>
  <si>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</si>
  <si>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</si>
  <si>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</si>
  <si>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</si>
  <si>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</si>
  <si>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</si>
  <si>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</si>
  <si>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</si>
  <si>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</si>
  <si>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</si>
  <si>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</si>
  <si>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</si>
  <si>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Points SC</t>
  </si>
  <si>
    <t>Points PHC</t>
  </si>
  <si>
    <t>Points CHC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</si>
</sst>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workbookViewId="0">
      <selection activeCell="N34" sqref="N34"/>
    </sheetView>
  </sheetViews>
  <sheetFormatPr defaultRowHeight="14.4" x14ac:dyDescent="0.3"/>
  <cols>
    <col min="11" max="11" width="9.6640625" customWidth="1"/>
    <col min="12" max="12" width="11.109375" customWidth="1"/>
    <col min="13" max="13" width="1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47</v>
      </c>
      <c r="L1" t="s">
        <v>48</v>
      </c>
      <c r="M1" t="s">
        <v>49</v>
      </c>
    </row>
    <row r="2" spans="1:13" x14ac:dyDescent="0.3">
      <c r="A2" t="s">
        <v>9</v>
      </c>
      <c r="B2" t="s">
        <v>10</v>
      </c>
      <c r="C2">
        <v>123</v>
      </c>
      <c r="D2">
        <v>22</v>
      </c>
      <c r="E2">
        <v>4</v>
      </c>
      <c r="F2">
        <v>3</v>
      </c>
      <c r="G2">
        <v>41</v>
      </c>
      <c r="H2">
        <v>7.3333333329999997</v>
      </c>
      <c r="I2">
        <v>1.3333333329999999</v>
      </c>
      <c r="K2">
        <f>IF(G2&gt;300,5,IF(G2&gt;150,4,IF(G2&gt;50,3,IF(G2&gt;20,2,IF(G2&gt;0,1)))))</f>
        <v>2</v>
      </c>
      <c r="L2">
        <f>IF(H2&gt;40,5,IF(H2&gt;30,4,IF(H2&gt;20,3,IF(H2&gt;10,2,IF(H2&gt;0,1)))))</f>
        <v>1</v>
      </c>
      <c r="M2">
        <f>IF(I2&gt;15,5,IF(I2&gt;10,4,IF(I2&gt;5,3,IF(I2&gt;3,2,IF(I2&gt;-1,1)))))</f>
        <v>1</v>
      </c>
    </row>
    <row r="3" spans="1:13" x14ac:dyDescent="0.3">
      <c r="A3" t="s">
        <v>11</v>
      </c>
      <c r="B3" t="s">
        <v>12</v>
      </c>
      <c r="C3">
        <v>7659</v>
      </c>
      <c r="D3">
        <v>1075</v>
      </c>
      <c r="E3">
        <v>193</v>
      </c>
      <c r="F3">
        <v>13</v>
      </c>
      <c r="G3">
        <v>589.15384619999998</v>
      </c>
      <c r="H3">
        <v>82.692307690000007</v>
      </c>
      <c r="I3">
        <v>14.84615385</v>
      </c>
      <c r="K3">
        <f>IF(G3&gt;300,5,IF(G3&gt;150,4,IF(G3&gt;50,3,IF(G3&gt;20,2,IF(G3&gt;0,1)))))</f>
        <v>5</v>
      </c>
      <c r="L3">
        <f t="shared" ref="L3:L37" si="0">IF(H3&gt;40,5,IF(H3&gt;30,4,IF(H3&gt;20,3,IF(H3&gt;10,2,IF(H3&gt;0,1)))))</f>
        <v>5</v>
      </c>
      <c r="M3">
        <f t="shared" ref="M3:M37" si="1">IF(I3&gt;15,5,IF(I3&gt;10,4,IF(I3&gt;5,3,IF(I3&gt;3,2,IF(I3&gt;-1,1)))))</f>
        <v>4</v>
      </c>
    </row>
    <row r="4" spans="1:13" x14ac:dyDescent="0.3">
      <c r="A4" t="s">
        <v>11</v>
      </c>
      <c r="B4" t="s">
        <v>13</v>
      </c>
      <c r="C4">
        <v>304</v>
      </c>
      <c r="D4">
        <v>143</v>
      </c>
      <c r="E4">
        <v>63</v>
      </c>
      <c r="F4">
        <v>17</v>
      </c>
      <c r="G4">
        <v>17.882352940000001</v>
      </c>
      <c r="H4">
        <v>8.4117647059999996</v>
      </c>
      <c r="I4">
        <v>3.7058823529999998</v>
      </c>
      <c r="K4">
        <f t="shared" ref="K3:K37" si="2">IF(G4&gt;300,5,IF(G4&gt;150,4,IF(G4&gt;50,3,IF(G4&gt;20,2,IF(G4&gt;0,1)))))</f>
        <v>1</v>
      </c>
      <c r="L4">
        <f t="shared" si="0"/>
        <v>1</v>
      </c>
      <c r="M4">
        <f t="shared" si="1"/>
        <v>2</v>
      </c>
    </row>
    <row r="5" spans="1:13" x14ac:dyDescent="0.3">
      <c r="A5" t="s">
        <v>11</v>
      </c>
      <c r="B5" t="s">
        <v>14</v>
      </c>
      <c r="C5">
        <v>4621</v>
      </c>
      <c r="D5">
        <v>1014</v>
      </c>
      <c r="E5">
        <v>151</v>
      </c>
      <c r="F5">
        <v>27</v>
      </c>
      <c r="G5">
        <v>171.14814809999999</v>
      </c>
      <c r="H5">
        <v>37.555555560000002</v>
      </c>
      <c r="I5">
        <v>5.592592593</v>
      </c>
      <c r="K5">
        <f t="shared" si="2"/>
        <v>4</v>
      </c>
      <c r="L5">
        <f t="shared" si="0"/>
        <v>4</v>
      </c>
      <c r="M5">
        <f t="shared" si="1"/>
        <v>3</v>
      </c>
    </row>
    <row r="6" spans="1:13" x14ac:dyDescent="0.3">
      <c r="A6" t="s">
        <v>11</v>
      </c>
      <c r="B6" t="s">
        <v>15</v>
      </c>
      <c r="C6">
        <v>9729</v>
      </c>
      <c r="D6">
        <v>1802</v>
      </c>
      <c r="E6">
        <v>148</v>
      </c>
      <c r="F6">
        <v>38</v>
      </c>
      <c r="G6">
        <v>256.02631580000002</v>
      </c>
      <c r="H6">
        <v>47.421052629999998</v>
      </c>
      <c r="I6">
        <v>3.8947368419999999</v>
      </c>
      <c r="K6">
        <f t="shared" si="2"/>
        <v>4</v>
      </c>
      <c r="L6">
        <f t="shared" si="0"/>
        <v>5</v>
      </c>
      <c r="M6">
        <f t="shared" si="1"/>
        <v>2</v>
      </c>
    </row>
    <row r="7" spans="1:13" x14ac:dyDescent="0.3">
      <c r="A7" t="s">
        <v>9</v>
      </c>
      <c r="B7" t="s">
        <v>16</v>
      </c>
      <c r="C7">
        <v>17</v>
      </c>
      <c r="D7">
        <v>3</v>
      </c>
      <c r="E7">
        <v>2</v>
      </c>
      <c r="F7">
        <v>1</v>
      </c>
      <c r="G7">
        <v>17</v>
      </c>
      <c r="H7">
        <v>3</v>
      </c>
      <c r="I7">
        <v>2</v>
      </c>
      <c r="K7">
        <f t="shared" si="2"/>
        <v>1</v>
      </c>
      <c r="L7">
        <f t="shared" si="0"/>
        <v>1</v>
      </c>
      <c r="M7">
        <f t="shared" si="1"/>
        <v>1</v>
      </c>
    </row>
    <row r="8" spans="1:13" x14ac:dyDescent="0.3">
      <c r="A8" t="s">
        <v>11</v>
      </c>
      <c r="B8" t="s">
        <v>17</v>
      </c>
      <c r="C8">
        <v>5186</v>
      </c>
      <c r="D8">
        <v>790</v>
      </c>
      <c r="E8">
        <v>155</v>
      </c>
      <c r="F8">
        <v>27</v>
      </c>
      <c r="G8">
        <v>192.07407409999999</v>
      </c>
      <c r="H8">
        <v>29.25925926</v>
      </c>
      <c r="I8">
        <v>5.7407407409999998</v>
      </c>
      <c r="K8">
        <f t="shared" si="2"/>
        <v>4</v>
      </c>
      <c r="L8">
        <f t="shared" si="0"/>
        <v>3</v>
      </c>
      <c r="M8">
        <f t="shared" si="1"/>
        <v>3</v>
      </c>
    </row>
    <row r="9" spans="1:13" x14ac:dyDescent="0.3">
      <c r="A9" t="s">
        <v>9</v>
      </c>
      <c r="B9" t="s">
        <v>18</v>
      </c>
      <c r="C9">
        <v>56</v>
      </c>
      <c r="D9">
        <v>11</v>
      </c>
      <c r="E9">
        <v>0</v>
      </c>
      <c r="F9">
        <v>1</v>
      </c>
      <c r="G9">
        <v>56</v>
      </c>
      <c r="H9">
        <v>11</v>
      </c>
      <c r="I9">
        <v>0</v>
      </c>
      <c r="K9">
        <f t="shared" si="2"/>
        <v>3</v>
      </c>
      <c r="L9">
        <f t="shared" si="0"/>
        <v>2</v>
      </c>
      <c r="M9">
        <f t="shared" si="1"/>
        <v>1</v>
      </c>
    </row>
    <row r="10" spans="1:13" x14ac:dyDescent="0.3">
      <c r="A10" t="s">
        <v>9</v>
      </c>
      <c r="B10" t="s">
        <v>19</v>
      </c>
      <c r="C10">
        <v>26</v>
      </c>
      <c r="D10">
        <v>4</v>
      </c>
      <c r="E10">
        <v>2</v>
      </c>
      <c r="F10">
        <v>2</v>
      </c>
      <c r="G10">
        <v>13</v>
      </c>
      <c r="H10">
        <v>2</v>
      </c>
      <c r="I10">
        <v>1</v>
      </c>
      <c r="K10">
        <f t="shared" si="2"/>
        <v>1</v>
      </c>
      <c r="L10">
        <f t="shared" si="0"/>
        <v>1</v>
      </c>
      <c r="M10">
        <f t="shared" si="1"/>
        <v>1</v>
      </c>
    </row>
    <row r="11" spans="1:13" x14ac:dyDescent="0.3">
      <c r="A11" t="s">
        <v>9</v>
      </c>
      <c r="B11" t="s">
        <v>20</v>
      </c>
      <c r="C11">
        <v>26</v>
      </c>
      <c r="D11">
        <v>5</v>
      </c>
      <c r="E11">
        <v>0</v>
      </c>
      <c r="F11">
        <v>11</v>
      </c>
      <c r="G11">
        <v>2.363636364</v>
      </c>
      <c r="H11">
        <v>0.45454545499999999</v>
      </c>
      <c r="I11">
        <v>0</v>
      </c>
      <c r="K11">
        <f t="shared" si="2"/>
        <v>1</v>
      </c>
      <c r="L11">
        <f t="shared" si="0"/>
        <v>1</v>
      </c>
      <c r="M11">
        <f t="shared" si="1"/>
        <v>1</v>
      </c>
    </row>
    <row r="12" spans="1:13" x14ac:dyDescent="0.3">
      <c r="A12" t="s">
        <v>11</v>
      </c>
      <c r="B12" t="s">
        <v>21</v>
      </c>
      <c r="C12">
        <v>212</v>
      </c>
      <c r="D12">
        <v>22</v>
      </c>
      <c r="E12">
        <v>4</v>
      </c>
      <c r="F12">
        <v>2</v>
      </c>
      <c r="G12">
        <v>106</v>
      </c>
      <c r="H12">
        <v>11</v>
      </c>
      <c r="I12">
        <v>2</v>
      </c>
      <c r="K12">
        <f t="shared" si="2"/>
        <v>3</v>
      </c>
      <c r="L12">
        <f t="shared" si="0"/>
        <v>2</v>
      </c>
      <c r="M12">
        <f t="shared" si="1"/>
        <v>1</v>
      </c>
    </row>
    <row r="13" spans="1:13" x14ac:dyDescent="0.3">
      <c r="A13" t="s">
        <v>11</v>
      </c>
      <c r="B13" t="s">
        <v>22</v>
      </c>
      <c r="C13">
        <v>8801</v>
      </c>
      <c r="D13">
        <v>1314</v>
      </c>
      <c r="E13">
        <v>322</v>
      </c>
      <c r="F13">
        <v>33</v>
      </c>
      <c r="G13">
        <v>266.69696970000001</v>
      </c>
      <c r="H13">
        <v>39.81818182</v>
      </c>
      <c r="I13">
        <v>9.7575757579999998</v>
      </c>
      <c r="K13">
        <f t="shared" si="2"/>
        <v>4</v>
      </c>
      <c r="L13">
        <f t="shared" si="0"/>
        <v>4</v>
      </c>
      <c r="M13">
        <f t="shared" si="1"/>
        <v>3</v>
      </c>
    </row>
    <row r="14" spans="1:13" x14ac:dyDescent="0.3">
      <c r="A14" t="s">
        <v>11</v>
      </c>
      <c r="B14" t="s">
        <v>23</v>
      </c>
      <c r="C14">
        <v>2576</v>
      </c>
      <c r="D14">
        <v>474</v>
      </c>
      <c r="E14">
        <v>110</v>
      </c>
      <c r="F14">
        <v>21</v>
      </c>
      <c r="G14">
        <v>122.66666669999999</v>
      </c>
      <c r="H14">
        <v>22.571428569999998</v>
      </c>
      <c r="I14">
        <v>5.2380952379999997</v>
      </c>
      <c r="K14">
        <f t="shared" si="2"/>
        <v>3</v>
      </c>
      <c r="L14">
        <f t="shared" si="0"/>
        <v>3</v>
      </c>
      <c r="M14">
        <f t="shared" si="1"/>
        <v>3</v>
      </c>
    </row>
    <row r="15" spans="1:13" x14ac:dyDescent="0.3">
      <c r="A15" t="s">
        <v>11</v>
      </c>
      <c r="B15" t="s">
        <v>24</v>
      </c>
      <c r="C15">
        <v>2071</v>
      </c>
      <c r="D15">
        <v>518</v>
      </c>
      <c r="E15">
        <v>79</v>
      </c>
      <c r="F15">
        <v>12</v>
      </c>
      <c r="G15">
        <v>172.58333329999999</v>
      </c>
      <c r="H15">
        <v>43.166666669999998</v>
      </c>
      <c r="I15">
        <v>6.5833333329999997</v>
      </c>
      <c r="K15">
        <f t="shared" si="2"/>
        <v>4</v>
      </c>
      <c r="L15">
        <f t="shared" si="0"/>
        <v>5</v>
      </c>
      <c r="M15">
        <f t="shared" si="1"/>
        <v>3</v>
      </c>
    </row>
    <row r="16" spans="1:13" x14ac:dyDescent="0.3">
      <c r="A16" t="s">
        <v>11</v>
      </c>
      <c r="B16" t="s">
        <v>25</v>
      </c>
      <c r="C16">
        <v>2805</v>
      </c>
      <c r="D16">
        <v>637</v>
      </c>
      <c r="E16">
        <v>84</v>
      </c>
      <c r="F16">
        <v>22</v>
      </c>
      <c r="G16">
        <v>127.5</v>
      </c>
      <c r="H16">
        <v>28.954545450000001</v>
      </c>
      <c r="I16">
        <v>3.8181818179999998</v>
      </c>
      <c r="K16">
        <f t="shared" si="2"/>
        <v>3</v>
      </c>
      <c r="L16">
        <f t="shared" si="0"/>
        <v>3</v>
      </c>
      <c r="M16">
        <f t="shared" si="1"/>
        <v>2</v>
      </c>
    </row>
    <row r="17" spans="1:13" x14ac:dyDescent="0.3">
      <c r="A17" t="s">
        <v>11</v>
      </c>
      <c r="B17" t="s">
        <v>26</v>
      </c>
      <c r="C17">
        <v>3953</v>
      </c>
      <c r="D17">
        <v>327</v>
      </c>
      <c r="E17">
        <v>188</v>
      </c>
      <c r="F17">
        <v>24</v>
      </c>
      <c r="G17">
        <v>164.70833329999999</v>
      </c>
      <c r="H17">
        <v>13.625</v>
      </c>
      <c r="I17">
        <v>7.8333333329999997</v>
      </c>
      <c r="K17">
        <f t="shared" si="2"/>
        <v>4</v>
      </c>
      <c r="L17">
        <f t="shared" si="0"/>
        <v>2</v>
      </c>
      <c r="M17">
        <f t="shared" si="1"/>
        <v>3</v>
      </c>
    </row>
    <row r="18" spans="1:13" x14ac:dyDescent="0.3">
      <c r="A18" t="s">
        <v>11</v>
      </c>
      <c r="B18" t="s">
        <v>27</v>
      </c>
      <c r="C18">
        <v>9332</v>
      </c>
      <c r="D18">
        <v>2353</v>
      </c>
      <c r="E18">
        <v>206</v>
      </c>
      <c r="F18">
        <v>30</v>
      </c>
      <c r="G18">
        <v>311.06666669999998</v>
      </c>
      <c r="H18">
        <v>78.433333329999996</v>
      </c>
      <c r="I18">
        <v>6.8666666669999996</v>
      </c>
      <c r="K18">
        <f t="shared" si="2"/>
        <v>5</v>
      </c>
      <c r="L18">
        <f t="shared" si="0"/>
        <v>5</v>
      </c>
      <c r="M18">
        <f t="shared" si="1"/>
        <v>3</v>
      </c>
    </row>
    <row r="19" spans="1:13" x14ac:dyDescent="0.3">
      <c r="A19" t="s">
        <v>11</v>
      </c>
      <c r="B19" t="s">
        <v>28</v>
      </c>
      <c r="C19">
        <v>4575</v>
      </c>
      <c r="D19">
        <v>824</v>
      </c>
      <c r="E19">
        <v>225</v>
      </c>
      <c r="F19">
        <v>14</v>
      </c>
      <c r="G19">
        <v>326.7857143</v>
      </c>
      <c r="H19">
        <v>58.857142860000003</v>
      </c>
      <c r="I19">
        <v>16.071428569999998</v>
      </c>
      <c r="K19">
        <f t="shared" si="2"/>
        <v>5</v>
      </c>
      <c r="L19">
        <f t="shared" si="0"/>
        <v>5</v>
      </c>
      <c r="M19">
        <f t="shared" si="1"/>
        <v>5</v>
      </c>
    </row>
    <row r="20" spans="1:13" x14ac:dyDescent="0.3">
      <c r="A20" t="s">
        <v>9</v>
      </c>
      <c r="B20" t="s">
        <v>29</v>
      </c>
      <c r="C20">
        <v>14</v>
      </c>
      <c r="D20">
        <v>4</v>
      </c>
      <c r="E20">
        <v>3</v>
      </c>
      <c r="F20">
        <v>1</v>
      </c>
      <c r="G20">
        <v>14</v>
      </c>
      <c r="H20">
        <v>4</v>
      </c>
      <c r="I20">
        <v>3</v>
      </c>
      <c r="K20">
        <f t="shared" si="2"/>
        <v>1</v>
      </c>
      <c r="L20">
        <f t="shared" si="0"/>
        <v>1</v>
      </c>
      <c r="M20">
        <f t="shared" si="1"/>
        <v>1</v>
      </c>
    </row>
    <row r="21" spans="1:13" x14ac:dyDescent="0.3">
      <c r="A21" t="s">
        <v>11</v>
      </c>
      <c r="B21" t="s">
        <v>30</v>
      </c>
      <c r="C21">
        <v>9192</v>
      </c>
      <c r="D21">
        <v>1171</v>
      </c>
      <c r="E21">
        <v>334</v>
      </c>
      <c r="F21">
        <v>51</v>
      </c>
      <c r="G21">
        <v>180.2352941</v>
      </c>
      <c r="H21">
        <v>22.960784310000001</v>
      </c>
      <c r="I21">
        <v>6.549019608</v>
      </c>
      <c r="K21">
        <f t="shared" si="2"/>
        <v>4</v>
      </c>
      <c r="L21">
        <f t="shared" si="0"/>
        <v>3</v>
      </c>
      <c r="M21">
        <f t="shared" si="1"/>
        <v>3</v>
      </c>
    </row>
    <row r="22" spans="1:13" x14ac:dyDescent="0.3">
      <c r="A22" t="s">
        <v>11</v>
      </c>
      <c r="B22" t="s">
        <v>31</v>
      </c>
      <c r="C22">
        <v>10580</v>
      </c>
      <c r="D22">
        <v>1811</v>
      </c>
      <c r="E22">
        <v>360</v>
      </c>
      <c r="F22">
        <v>33</v>
      </c>
      <c r="G22">
        <v>320.60606059999998</v>
      </c>
      <c r="H22">
        <v>54.878787879999997</v>
      </c>
      <c r="I22">
        <v>10.90909091</v>
      </c>
      <c r="K22">
        <f t="shared" si="2"/>
        <v>5</v>
      </c>
      <c r="L22">
        <f t="shared" si="0"/>
        <v>5</v>
      </c>
      <c r="M22">
        <f t="shared" si="1"/>
        <v>4</v>
      </c>
    </row>
    <row r="23" spans="1:13" x14ac:dyDescent="0.3">
      <c r="A23" t="s">
        <v>11</v>
      </c>
      <c r="B23" t="s">
        <v>32</v>
      </c>
      <c r="C23">
        <v>421</v>
      </c>
      <c r="D23">
        <v>85</v>
      </c>
      <c r="E23">
        <v>17</v>
      </c>
      <c r="F23">
        <v>9</v>
      </c>
      <c r="G23">
        <v>46.777777780000001</v>
      </c>
      <c r="H23">
        <v>9.4444444440000002</v>
      </c>
      <c r="I23">
        <v>1.888888889</v>
      </c>
      <c r="K23">
        <f t="shared" si="2"/>
        <v>2</v>
      </c>
      <c r="L23">
        <f t="shared" si="0"/>
        <v>1</v>
      </c>
      <c r="M23">
        <f t="shared" si="1"/>
        <v>1</v>
      </c>
    </row>
    <row r="24" spans="1:13" x14ac:dyDescent="0.3">
      <c r="A24" t="s">
        <v>11</v>
      </c>
      <c r="B24" t="s">
        <v>33</v>
      </c>
      <c r="C24">
        <v>431</v>
      </c>
      <c r="D24">
        <v>109</v>
      </c>
      <c r="E24">
        <v>27</v>
      </c>
      <c r="F24">
        <v>11</v>
      </c>
      <c r="G24">
        <v>39.18181818</v>
      </c>
      <c r="H24">
        <v>9.9090909089999997</v>
      </c>
      <c r="I24">
        <v>2.4545454549999999</v>
      </c>
      <c r="K24">
        <f t="shared" si="2"/>
        <v>2</v>
      </c>
      <c r="L24">
        <f t="shared" si="0"/>
        <v>1</v>
      </c>
      <c r="M24">
        <f t="shared" si="1"/>
        <v>1</v>
      </c>
    </row>
    <row r="25" spans="1:13" x14ac:dyDescent="0.3">
      <c r="A25" t="s">
        <v>11</v>
      </c>
      <c r="B25" t="s">
        <v>34</v>
      </c>
      <c r="C25">
        <v>370</v>
      </c>
      <c r="D25">
        <v>57</v>
      </c>
      <c r="E25">
        <v>9</v>
      </c>
      <c r="F25">
        <v>9</v>
      </c>
      <c r="G25">
        <v>41.111111110000003</v>
      </c>
      <c r="H25">
        <v>6.3333333329999997</v>
      </c>
      <c r="I25">
        <v>1</v>
      </c>
      <c r="K25">
        <f t="shared" si="2"/>
        <v>2</v>
      </c>
      <c r="L25">
        <f t="shared" si="0"/>
        <v>1</v>
      </c>
      <c r="M25">
        <f t="shared" si="1"/>
        <v>1</v>
      </c>
    </row>
    <row r="26" spans="1:13" x14ac:dyDescent="0.3">
      <c r="A26" t="s">
        <v>11</v>
      </c>
      <c r="B26" t="s">
        <v>35</v>
      </c>
      <c r="C26">
        <v>396</v>
      </c>
      <c r="D26">
        <v>126</v>
      </c>
      <c r="E26">
        <v>21</v>
      </c>
      <c r="F26">
        <v>11</v>
      </c>
      <c r="G26">
        <v>36</v>
      </c>
      <c r="H26">
        <v>11.454545449999999</v>
      </c>
      <c r="I26">
        <v>1.9090909089999999</v>
      </c>
      <c r="K26">
        <f t="shared" si="2"/>
        <v>2</v>
      </c>
      <c r="L26">
        <f t="shared" si="0"/>
        <v>2</v>
      </c>
      <c r="M26">
        <f t="shared" si="1"/>
        <v>1</v>
      </c>
    </row>
    <row r="27" spans="1:13" x14ac:dyDescent="0.3">
      <c r="A27" t="s">
        <v>11</v>
      </c>
      <c r="B27" t="s">
        <v>36</v>
      </c>
      <c r="C27">
        <v>6688</v>
      </c>
      <c r="D27">
        <v>1305</v>
      </c>
      <c r="E27">
        <v>377</v>
      </c>
      <c r="F27">
        <v>30</v>
      </c>
      <c r="G27">
        <v>222.93333329999999</v>
      </c>
      <c r="H27">
        <v>43.5</v>
      </c>
      <c r="I27">
        <v>12.56666667</v>
      </c>
      <c r="K27">
        <f t="shared" si="2"/>
        <v>4</v>
      </c>
      <c r="L27">
        <f t="shared" si="0"/>
        <v>5</v>
      </c>
      <c r="M27">
        <f t="shared" si="1"/>
        <v>4</v>
      </c>
    </row>
    <row r="28" spans="1:13" x14ac:dyDescent="0.3">
      <c r="A28" t="s">
        <v>9</v>
      </c>
      <c r="B28" t="s">
        <v>37</v>
      </c>
      <c r="C28">
        <v>54</v>
      </c>
      <c r="D28">
        <v>24</v>
      </c>
      <c r="E28">
        <v>3</v>
      </c>
      <c r="F28">
        <v>4</v>
      </c>
      <c r="G28">
        <v>13.5</v>
      </c>
      <c r="H28">
        <v>6</v>
      </c>
      <c r="I28">
        <v>0.75</v>
      </c>
      <c r="K28">
        <f t="shared" si="2"/>
        <v>1</v>
      </c>
      <c r="L28">
        <f t="shared" si="0"/>
        <v>1</v>
      </c>
      <c r="M28">
        <f t="shared" si="1"/>
        <v>1</v>
      </c>
    </row>
    <row r="29" spans="1:13" x14ac:dyDescent="0.3">
      <c r="A29" t="s">
        <v>11</v>
      </c>
      <c r="B29" t="s">
        <v>38</v>
      </c>
      <c r="C29">
        <v>2951</v>
      </c>
      <c r="D29">
        <v>427</v>
      </c>
      <c r="E29">
        <v>150</v>
      </c>
      <c r="F29">
        <v>22</v>
      </c>
      <c r="G29">
        <v>134.13636360000001</v>
      </c>
      <c r="H29">
        <v>19.40909091</v>
      </c>
      <c r="I29">
        <v>6.8181818180000002</v>
      </c>
      <c r="K29">
        <f t="shared" si="2"/>
        <v>3</v>
      </c>
      <c r="L29">
        <f t="shared" si="0"/>
        <v>2</v>
      </c>
      <c r="M29">
        <f t="shared" si="1"/>
        <v>3</v>
      </c>
    </row>
    <row r="30" spans="1:13" x14ac:dyDescent="0.3">
      <c r="A30" t="s">
        <v>11</v>
      </c>
      <c r="B30" t="s">
        <v>39</v>
      </c>
      <c r="C30">
        <v>14408</v>
      </c>
      <c r="D30">
        <v>2080</v>
      </c>
      <c r="E30">
        <v>571</v>
      </c>
      <c r="F30">
        <v>33</v>
      </c>
      <c r="G30">
        <v>436.60606059999998</v>
      </c>
      <c r="H30">
        <v>63.030303029999999</v>
      </c>
      <c r="I30">
        <v>17.3030303</v>
      </c>
      <c r="K30">
        <f t="shared" si="2"/>
        <v>5</v>
      </c>
      <c r="L30">
        <f t="shared" si="0"/>
        <v>5</v>
      </c>
      <c r="M30">
        <f t="shared" si="1"/>
        <v>5</v>
      </c>
    </row>
    <row r="31" spans="1:13" x14ac:dyDescent="0.3">
      <c r="A31" t="s">
        <v>11</v>
      </c>
      <c r="B31" t="s">
        <v>40</v>
      </c>
      <c r="C31">
        <v>147</v>
      </c>
      <c r="D31">
        <v>24</v>
      </c>
      <c r="E31">
        <v>2</v>
      </c>
      <c r="F31">
        <v>4</v>
      </c>
      <c r="G31">
        <v>36.75</v>
      </c>
      <c r="H31">
        <v>6</v>
      </c>
      <c r="I31">
        <v>0.5</v>
      </c>
      <c r="K31">
        <f t="shared" si="2"/>
        <v>2</v>
      </c>
      <c r="L31">
        <f t="shared" si="0"/>
        <v>1</v>
      </c>
      <c r="M31">
        <f t="shared" si="1"/>
        <v>1</v>
      </c>
    </row>
    <row r="32" spans="1:13" x14ac:dyDescent="0.3">
      <c r="A32" t="s">
        <v>11</v>
      </c>
      <c r="B32" t="s">
        <v>41</v>
      </c>
      <c r="C32">
        <v>8712</v>
      </c>
      <c r="D32">
        <v>1368</v>
      </c>
      <c r="E32">
        <v>385</v>
      </c>
      <c r="F32">
        <v>32</v>
      </c>
      <c r="G32">
        <v>272.25</v>
      </c>
      <c r="H32">
        <v>42.75</v>
      </c>
      <c r="I32">
        <v>12.03125</v>
      </c>
      <c r="K32">
        <f t="shared" si="2"/>
        <v>4</v>
      </c>
      <c r="L32">
        <f t="shared" si="0"/>
        <v>5</v>
      </c>
      <c r="M32">
        <f t="shared" si="1"/>
        <v>4</v>
      </c>
    </row>
    <row r="33" spans="1:13" x14ac:dyDescent="0.3">
      <c r="A33" t="s">
        <v>11</v>
      </c>
      <c r="B33" t="s">
        <v>42</v>
      </c>
      <c r="C33">
        <v>4863</v>
      </c>
      <c r="D33">
        <v>668</v>
      </c>
      <c r="E33">
        <v>114</v>
      </c>
      <c r="F33">
        <v>10</v>
      </c>
      <c r="G33">
        <v>486.3</v>
      </c>
      <c r="H33">
        <v>66.8</v>
      </c>
      <c r="I33">
        <v>11.4</v>
      </c>
      <c r="K33">
        <f t="shared" si="2"/>
        <v>5</v>
      </c>
      <c r="L33">
        <f t="shared" si="0"/>
        <v>5</v>
      </c>
      <c r="M33">
        <f t="shared" si="1"/>
        <v>4</v>
      </c>
    </row>
    <row r="34" spans="1:13" x14ac:dyDescent="0.3">
      <c r="A34" t="s">
        <v>11</v>
      </c>
      <c r="B34" t="s">
        <v>43</v>
      </c>
      <c r="C34">
        <v>1033</v>
      </c>
      <c r="D34">
        <v>94</v>
      </c>
      <c r="E34">
        <v>20</v>
      </c>
      <c r="F34">
        <v>8</v>
      </c>
      <c r="G34">
        <v>129.125</v>
      </c>
      <c r="H34">
        <v>11.75</v>
      </c>
      <c r="I34">
        <v>2.5</v>
      </c>
      <c r="K34">
        <f t="shared" si="2"/>
        <v>3</v>
      </c>
      <c r="L34">
        <f t="shared" si="0"/>
        <v>2</v>
      </c>
      <c r="M34">
        <f t="shared" si="1"/>
        <v>1</v>
      </c>
    </row>
    <row r="35" spans="1:13" x14ac:dyDescent="0.3">
      <c r="A35" t="s">
        <v>11</v>
      </c>
      <c r="B35" t="s">
        <v>44</v>
      </c>
      <c r="C35">
        <v>20521</v>
      </c>
      <c r="D35">
        <v>3497</v>
      </c>
      <c r="E35">
        <v>773</v>
      </c>
      <c r="F35">
        <v>75</v>
      </c>
      <c r="G35">
        <v>273.61333330000002</v>
      </c>
      <c r="H35">
        <v>46.626666669999999</v>
      </c>
      <c r="I35">
        <v>10.30666667</v>
      </c>
      <c r="K35">
        <f t="shared" si="2"/>
        <v>4</v>
      </c>
      <c r="L35">
        <f t="shared" si="0"/>
        <v>5</v>
      </c>
      <c r="M35">
        <f t="shared" si="1"/>
        <v>4</v>
      </c>
    </row>
    <row r="36" spans="1:13" x14ac:dyDescent="0.3">
      <c r="A36" t="s">
        <v>11</v>
      </c>
      <c r="B36" t="s">
        <v>45</v>
      </c>
      <c r="C36">
        <v>1847</v>
      </c>
      <c r="D36">
        <v>257</v>
      </c>
      <c r="E36">
        <v>59</v>
      </c>
      <c r="F36">
        <v>13</v>
      </c>
      <c r="G36">
        <v>142.07692309999999</v>
      </c>
      <c r="H36">
        <v>19.76923077</v>
      </c>
      <c r="I36">
        <v>4.538461538</v>
      </c>
      <c r="K36">
        <f t="shared" si="2"/>
        <v>3</v>
      </c>
      <c r="L36">
        <f t="shared" si="0"/>
        <v>2</v>
      </c>
      <c r="M36">
        <f t="shared" si="1"/>
        <v>2</v>
      </c>
    </row>
    <row r="37" spans="1:13" x14ac:dyDescent="0.3">
      <c r="A37" t="s">
        <v>11</v>
      </c>
      <c r="B37" t="s">
        <v>46</v>
      </c>
      <c r="C37">
        <v>10369</v>
      </c>
      <c r="D37">
        <v>909</v>
      </c>
      <c r="E37">
        <v>349</v>
      </c>
      <c r="F37">
        <v>19</v>
      </c>
      <c r="G37">
        <v>545.73684209999999</v>
      </c>
      <c r="H37">
        <v>47.842105259999997</v>
      </c>
      <c r="I37">
        <v>18.368421049999998</v>
      </c>
      <c r="K37">
        <f t="shared" si="2"/>
        <v>5</v>
      </c>
      <c r="L37">
        <f t="shared" si="0"/>
        <v>5</v>
      </c>
      <c r="M37">
        <f t="shared" si="1"/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2017-11-15T08:28:38Z</dcterms:modified>
</cp:coreProperties>
</file>