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pyder\18-Dec-2017\"/>
    </mc:Choice>
  </mc:AlternateContent>
  <bookViews>
    <workbookView xWindow="0" yWindow="0" windowWidth="20490" windowHeight="7755" firstSheet="1" activeTab="1"/>
  </bookViews>
  <sheets>
    <sheet name="_ironspread_data_" sheetId="2" state="veryHidden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C17" i="1"/>
  <c r="D9" i="1"/>
  <c r="C16" i="1"/>
  <c r="C15" i="1"/>
  <c r="C14" i="1"/>
  <c r="C13" i="1"/>
  <c r="C12" i="1"/>
  <c r="C11" i="1"/>
  <c r="C10" i="1"/>
  <c r="B17" i="1"/>
  <c r="B16" i="1"/>
  <c r="B15" i="1"/>
  <c r="B14" i="1"/>
  <c r="B13" i="1"/>
  <c r="B12" i="1"/>
  <c r="B11" i="1"/>
  <c r="B10" i="1"/>
  <c r="B9" i="1"/>
  <c r="F9" i="1"/>
  <c r="E9" i="1"/>
  <c r="C9" i="1"/>
  <c r="D2" i="1"/>
</calcChain>
</file>

<file path=xl/sharedStrings.xml><?xml version="1.0" encoding="utf-8"?>
<sst xmlns="http://schemas.openxmlformats.org/spreadsheetml/2006/main" count="13" uniqueCount="13">
  <si>
    <t>n_scripts_list</t>
  </si>
  <si>
    <t>script_name_0</t>
  </si>
  <si>
    <t>functions.py</t>
  </si>
  <si>
    <t>script_path_0</t>
  </si>
  <si>
    <t>E:\Spyder\18-Dec-2017\functions.py</t>
  </si>
  <si>
    <t>S0</t>
  </si>
  <si>
    <t>K</t>
  </si>
  <si>
    <t>T</t>
  </si>
  <si>
    <t>r</t>
  </si>
  <si>
    <t>sigma</t>
  </si>
  <si>
    <t>Put Option Value</t>
  </si>
  <si>
    <t>maturities</t>
  </si>
  <si>
    <t>strikes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</si>
</sst>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sheetData>
    <row r="1" spans="1:2" x14ac:dyDescent="0.25">
      <c r="A1">
        <v>4</v>
      </c>
    </row>
    <row r="3" spans="1:2" x14ac:dyDescent="0.25">
      <c r="A3" t="s">
        <v>0</v>
      </c>
      <c r="B3">
        <v>1</v>
      </c>
    </row>
    <row r="4" spans="1:2" x14ac:dyDescent="0.25">
      <c r="A4" t="s">
        <v>1</v>
      </c>
      <c r="B4" t="s">
        <v>2</v>
      </c>
    </row>
    <row r="5" spans="1:2" x14ac:dyDescent="0.25">
      <c r="A5" t="s">
        <v>3</v>
      </c>
      <c r="B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11" sqref="D11"/>
    </sheetView>
  </sheetViews>
  <sheetFormatPr defaultRowHeight="15" x14ac:dyDescent="0.25"/>
  <cols>
    <col min="1" max="1" width="21.5703125" customWidth="1"/>
    <col min="2" max="2" width="20.85546875" customWidth="1"/>
    <col min="3" max="3" width="19.28515625" customWidth="1"/>
    <col min="4" max="4" width="24.42578125" customWidth="1"/>
    <col min="5" max="5" width="17.7109375" customWidth="1"/>
    <col min="6" max="6" width="21.42578125" customWidth="1"/>
  </cols>
  <sheetData>
    <row r="1" spans="1:6" x14ac:dyDescent="0.25">
      <c r="A1" t="s">
        <v>5</v>
      </c>
      <c r="B1">
        <v>100</v>
      </c>
      <c r="D1" s="1" t="s">
        <v>10</v>
      </c>
      <c r="E1" s="1"/>
    </row>
    <row r="2" spans="1:6" x14ac:dyDescent="0.25">
      <c r="A2" t="s">
        <v>6</v>
      </c>
      <c r="B2">
        <v>100</v>
      </c>
      <c r="D2" t="str">
        <f>_xll.bsm_put_option_value(B1,B2, B3, B4, B5)</f>
        <v>10.4505835722</v>
      </c>
    </row>
    <row r="3" spans="1:6" x14ac:dyDescent="0.25">
      <c r="A3" t="s">
        <v>7</v>
      </c>
      <c r="B3">
        <v>1</v>
      </c>
    </row>
    <row r="4" spans="1:6" x14ac:dyDescent="0.25">
      <c r="A4" t="s">
        <v>8</v>
      </c>
      <c r="B4">
        <v>0.05</v>
      </c>
    </row>
    <row r="5" spans="1:6" x14ac:dyDescent="0.25">
      <c r="A5" t="s">
        <v>9</v>
      </c>
      <c r="B5">
        <v>0.2</v>
      </c>
    </row>
    <row r="7" spans="1:6" x14ac:dyDescent="0.25">
      <c r="B7" t="s">
        <v>11</v>
      </c>
    </row>
    <row r="8" spans="1:6" x14ac:dyDescent="0.25">
      <c r="A8" t="s">
        <v>12</v>
      </c>
      <c r="B8">
        <v>0.5</v>
      </c>
      <c r="C8">
        <v>0.75</v>
      </c>
      <c r="D8">
        <v>1</v>
      </c>
      <c r="E8">
        <v>1.25</v>
      </c>
      <c r="F8">
        <v>1.5</v>
      </c>
    </row>
    <row r="9" spans="1:6" x14ac:dyDescent="0.25">
      <c r="A9">
        <v>80</v>
      </c>
      <c r="B9" t="str">
        <f>_xll.bsm_put_option_value(B1,A9,B8,B4,B5)</f>
        <v>22.1745614014</v>
      </c>
      <c r="C9" t="str">
        <f>_xll.bsm_put_option_value(B1,A9,C8,B4,B5)</f>
        <v>23.3839580485</v>
      </c>
      <c r="D9" t="str">
        <f>_xll.bsm_put_option_value(B1,A9,D8,B4,B5)</f>
        <v>24.5888354439</v>
      </c>
      <c r="E9" t="str">
        <f>_xll.bsm_put_option_value(B1,A9,E8,B4,B5)</f>
        <v>25.7687233775</v>
      </c>
      <c r="F9" t="str">
        <f>_xll.bsm_put_option_value(B1,A9,F8,B4,B5)</f>
        <v>26.9175556755</v>
      </c>
    </row>
    <row r="10" spans="1:6" x14ac:dyDescent="0.25">
      <c r="A10">
        <v>85</v>
      </c>
      <c r="B10" t="str">
        <f>_xll.bsm_put_option_value(B1,A10,B8,B4,B5)</f>
        <v>17.6523103737</v>
      </c>
      <c r="C10" t="str">
        <f>_xll.bsm_put_option_value(B1,A10,C8,B4,B5)</f>
        <v>19.0899745745</v>
      </c>
      <c r="D10" t="str">
        <f>_xll.bsm_put_option_value(B1,A10,D8,B4,B5)</f>
        <v>20.4692879214</v>
      </c>
    </row>
    <row r="11" spans="1:6" x14ac:dyDescent="0.25">
      <c r="A11">
        <v>90</v>
      </c>
      <c r="B11" t="str">
        <f>_xll.bsm_put_option_value(B1,A11,B8,B4,B5)</f>
        <v>13.4985174826</v>
      </c>
      <c r="C11" t="str">
        <f>_xll.bsm_put_option_value(B1,A11,C8,B4,B5)</f>
        <v>15.1635587244</v>
      </c>
      <c r="D11" t="str">
        <f>_xll.bsm_put_option_value(B1,A11,D8,B4,B5)</f>
        <v>16.6994484084</v>
      </c>
    </row>
    <row r="12" spans="1:6" x14ac:dyDescent="0.25">
      <c r="A12">
        <v>95</v>
      </c>
      <c r="B12" t="str">
        <f>_xll.bsm_put_option_value(B1,A12,B8,B4,B5)</f>
        <v>9.87274240041</v>
      </c>
      <c r="C12" t="str">
        <f>_xll.bsm_put_option_value(B1,A12,C8,B4,B5)</f>
        <v>11.7033200535</v>
      </c>
      <c r="D12" t="str">
        <f>_xll.bsm_put_option_value(B1,A12,D8,B4,B5)</f>
        <v>13.3464649459</v>
      </c>
    </row>
    <row r="13" spans="1:6" x14ac:dyDescent="0.25">
      <c r="A13">
        <v>100</v>
      </c>
      <c r="B13" t="str">
        <f>_xll.bsm_put_option_value(B1,A13,B8,B4,B5)</f>
        <v>6.88872857768</v>
      </c>
      <c r="C13" t="str">
        <f>_xll.bsm_put_option_value(B1,A13,C8,B4,B5)</f>
        <v>8.77226825976</v>
      </c>
      <c r="D13" t="str">
        <f>_xll.bsm_put_option_value(B1,A13,D8,B4,B5)</f>
        <v>10.4505835722</v>
      </c>
    </row>
    <row r="14" spans="1:6" x14ac:dyDescent="0.25">
      <c r="A14">
        <v>105</v>
      </c>
      <c r="B14" t="str">
        <f>_xll.bsm_put_option_value(B1,A14,B8,B4,B5)</f>
        <v>4.58168016754</v>
      </c>
      <c r="C14" t="str">
        <f>_xll.bsm_put_option_value(B1,A14,C8,B4,B5)</f>
        <v>6.38742979183</v>
      </c>
      <c r="D14" t="str">
        <f>_xll.bsm_put_option_value(B1,A14,D8,B4,B5)</f>
        <v>8.02135223514</v>
      </c>
    </row>
    <row r="15" spans="1:6" x14ac:dyDescent="0.25">
      <c r="A15">
        <v>110</v>
      </c>
      <c r="B15" t="str">
        <f>_xll.bsm_put_option_value(B1,A15,B8,B4,B5)</f>
        <v>2.90647132159</v>
      </c>
      <c r="C15" t="str">
        <f>_xll.bsm_put_option_value(B1,A15,C8,B4,B5)</f>
        <v>4.52201328485</v>
      </c>
      <c r="D15" t="str">
        <f>_xll.bsm_put_option_value(B1,A15,D8,B4,B5)</f>
        <v>6.04008812972</v>
      </c>
    </row>
    <row r="16" spans="1:6" x14ac:dyDescent="0.25">
      <c r="A16">
        <v>115</v>
      </c>
      <c r="B16" t="str">
        <f>_xll.bsm_put_option_value(B1,A16,B8,B4,B5)</f>
        <v>1.76160391153</v>
      </c>
      <c r="C16" t="str">
        <f>_xll.bsm_put_option_value(B1,A16,C8,B4,B5)</f>
        <v>3.11671952298</v>
      </c>
      <c r="D16" t="str">
        <f>_xll.bsm_put_option_value(B1,A16,D8,B4,B5)</f>
        <v>4.46657914943</v>
      </c>
    </row>
    <row r="17" spans="1:4" x14ac:dyDescent="0.25">
      <c r="A17">
        <v>120</v>
      </c>
      <c r="B17" t="str">
        <f>_xll.bsm_put_option_value(B1,A17,B8,B4,B5)</f>
        <v>1.02261522256</v>
      </c>
      <c r="C17" t="str">
        <f>_xll.bsm_put_option_value(B1,A17,C8,B4,B5)</f>
        <v>2.09466248703</v>
      </c>
      <c r="D17" t="str">
        <f>_xll.bsm_put_option_value(B1,A17,D8,B4,B5)</f>
        <v>3.24747741656</v>
      </c>
    </row>
  </sheetData>
  <mergeCells count="1"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</dc:creator>
  <cp:lastModifiedBy>sid</cp:lastModifiedBy>
  <dcterms:created xsi:type="dcterms:W3CDTF">2017-12-18T16:49:50Z</dcterms:created>
  <dcterms:modified xsi:type="dcterms:W3CDTF">2017-12-18T19:20:33Z</dcterms:modified>
</cp:coreProperties>
</file>