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40" yWindow="135" windowWidth="20115" windowHeight="7935" firstSheet="1" activeTab="1"/>
  </bookViews>
  <sheets>
    <sheet name="_ironspread_data_" sheetId="4" state="veryHidden" r:id="rId1"/>
    <sheet name="Sheet1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C2" i="1" l="1"/>
  <c r="B8" i="1" l="1"/>
</calcChain>
</file>

<file path=xl/sharedStrings.xml><?xml version="1.0" encoding="utf-8"?>
<sst xmlns="http://schemas.openxmlformats.org/spreadsheetml/2006/main" count="13" uniqueCount="13">
  <si>
    <t>S0</t>
  </si>
  <si>
    <t>K</t>
  </si>
  <si>
    <t>T</t>
  </si>
  <si>
    <t>r</t>
  </si>
  <si>
    <t>sigma</t>
  </si>
  <si>
    <t>Call Option Value</t>
  </si>
  <si>
    <t>n_scripts_list</t>
  </si>
  <si>
    <t>script_name_0</t>
  </si>
  <si>
    <t>functions.py</t>
  </si>
  <si>
    <t>script_path_0</t>
  </si>
  <si>
    <t>D:\Learning\Finance\Spyder\19-Dec-2017\functions.py</t>
  </si>
  <si>
    <t>maturities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</si>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</sst>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Sheet1!$C$7</c:f>
              <c:strCache>
                <c:ptCount val="1"/>
                <c:pt idx="0">
                  <c:v>maturities</c:v>
                </c:pt>
              </c:strCache>
            </c:strRef>
          </c:tx>
          <c:cat>
            <c:multiLvlStrRef>
              <c:f>Sheet1!$A$8:$B$17</c:f>
              <c:multiLvlStrCache>
                <c:ptCount val="10"/>
                <c:lvl>
                  <c:pt idx="0">
                    <c:v>10.45</c:v>
                  </c:pt>
                  <c:pt idx="1">
                    <c:v>80</c:v>
                  </c:pt>
                  <c:pt idx="2">
                    <c:v>85</c:v>
                  </c:pt>
                  <c:pt idx="3">
                    <c:v>90</c:v>
                  </c:pt>
                  <c:pt idx="4">
                    <c:v>95</c:v>
                  </c:pt>
                  <c:pt idx="5">
                    <c:v>100</c:v>
                  </c:pt>
                  <c:pt idx="6">
                    <c:v>105</c:v>
                  </c:pt>
                  <c:pt idx="7">
                    <c:v>110</c:v>
                  </c:pt>
                  <c:pt idx="8">
                    <c:v>115</c:v>
                  </c:pt>
                  <c:pt idx="9">
                    <c:v>120</c:v>
                  </c:pt>
                </c:lvl>
                <c:lvl>
                  <c:pt idx="1">
                    <c:v>Strike</c:v>
                  </c:pt>
                </c:lvl>
              </c:multiLvlStrCache>
            </c:multiLvlStrRef>
          </c:cat>
          <c:val>
            <c:numRef>
              <c:f>Sheet1!$C$8:$C$17</c:f>
              <c:numCache>
                <c:formatCode>General</c:formatCode>
                <c:ptCount val="10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Sheet1!$D$7</c:f>
              <c:strCache>
                <c:ptCount val="1"/>
              </c:strCache>
            </c:strRef>
          </c:tx>
          <c:cat>
            <c:multiLvlStrRef>
              <c:f>Sheet1!$A$8:$B$17</c:f>
              <c:multiLvlStrCache>
                <c:ptCount val="10"/>
                <c:lvl>
                  <c:pt idx="0">
                    <c:v>10.45</c:v>
                  </c:pt>
                  <c:pt idx="1">
                    <c:v>80</c:v>
                  </c:pt>
                  <c:pt idx="2">
                    <c:v>85</c:v>
                  </c:pt>
                  <c:pt idx="3">
                    <c:v>90</c:v>
                  </c:pt>
                  <c:pt idx="4">
                    <c:v>95</c:v>
                  </c:pt>
                  <c:pt idx="5">
                    <c:v>100</c:v>
                  </c:pt>
                  <c:pt idx="6">
                    <c:v>105</c:v>
                  </c:pt>
                  <c:pt idx="7">
                    <c:v>110</c:v>
                  </c:pt>
                  <c:pt idx="8">
                    <c:v>115</c:v>
                  </c:pt>
                  <c:pt idx="9">
                    <c:v>120</c:v>
                  </c:pt>
                </c:lvl>
                <c:lvl>
                  <c:pt idx="1">
                    <c:v>Strike</c:v>
                  </c:pt>
                </c:lvl>
              </c:multiLvlStrCache>
            </c:multiLvlStrRef>
          </c:cat>
          <c:val>
            <c:numRef>
              <c:f>Sheet1!$D$8:$D$17</c:f>
              <c:numCache>
                <c:formatCode>General</c:formatCode>
                <c:ptCount val="10"/>
                <c:pt idx="0">
                  <c:v>0.75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3"/>
          <c:order val="2"/>
          <c:tx>
            <c:strRef>
              <c:f>Sheet1!$F$7</c:f>
              <c:strCache>
                <c:ptCount val="1"/>
              </c:strCache>
            </c:strRef>
          </c:tx>
          <c:cat>
            <c:multiLvlStrRef>
              <c:f>Sheet1!$A$8:$B$17</c:f>
              <c:multiLvlStrCache>
                <c:ptCount val="10"/>
                <c:lvl>
                  <c:pt idx="0">
                    <c:v>10.45</c:v>
                  </c:pt>
                  <c:pt idx="1">
                    <c:v>80</c:v>
                  </c:pt>
                  <c:pt idx="2">
                    <c:v>85</c:v>
                  </c:pt>
                  <c:pt idx="3">
                    <c:v>90</c:v>
                  </c:pt>
                  <c:pt idx="4">
                    <c:v>95</c:v>
                  </c:pt>
                  <c:pt idx="5">
                    <c:v>100</c:v>
                  </c:pt>
                  <c:pt idx="6">
                    <c:v>105</c:v>
                  </c:pt>
                  <c:pt idx="7">
                    <c:v>110</c:v>
                  </c:pt>
                  <c:pt idx="8">
                    <c:v>115</c:v>
                  </c:pt>
                  <c:pt idx="9">
                    <c:v>120</c:v>
                  </c:pt>
                </c:lvl>
                <c:lvl>
                  <c:pt idx="1">
                    <c:v>Strike</c:v>
                  </c:pt>
                </c:lvl>
              </c:multiLvlStrCache>
            </c:multiLvlStrRef>
          </c:cat>
          <c:val>
            <c:numRef>
              <c:f>Sheet1!$F$8:$F$17</c:f>
              <c:numCache>
                <c:formatCode>General</c:formatCode>
                <c:ptCount val="10"/>
                <c:pt idx="0">
                  <c:v>1.25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4"/>
          <c:order val="3"/>
          <c:tx>
            <c:strRef>
              <c:f>Sheet1!$G$7</c:f>
              <c:strCache>
                <c:ptCount val="1"/>
              </c:strCache>
            </c:strRef>
          </c:tx>
          <c:cat>
            <c:multiLvlStrRef>
              <c:f>Sheet1!$A$8:$B$17</c:f>
              <c:multiLvlStrCache>
                <c:ptCount val="10"/>
                <c:lvl>
                  <c:pt idx="0">
                    <c:v>10.45</c:v>
                  </c:pt>
                  <c:pt idx="1">
                    <c:v>80</c:v>
                  </c:pt>
                  <c:pt idx="2">
                    <c:v>85</c:v>
                  </c:pt>
                  <c:pt idx="3">
                    <c:v>90</c:v>
                  </c:pt>
                  <c:pt idx="4">
                    <c:v>95</c:v>
                  </c:pt>
                  <c:pt idx="5">
                    <c:v>100</c:v>
                  </c:pt>
                  <c:pt idx="6">
                    <c:v>105</c:v>
                  </c:pt>
                  <c:pt idx="7">
                    <c:v>110</c:v>
                  </c:pt>
                  <c:pt idx="8">
                    <c:v>115</c:v>
                  </c:pt>
                  <c:pt idx="9">
                    <c:v>120</c:v>
                  </c:pt>
                </c:lvl>
                <c:lvl>
                  <c:pt idx="1">
                    <c:v>Strike</c:v>
                  </c:pt>
                </c:lvl>
              </c:multiLvlStrCache>
            </c:multiLvlStrRef>
          </c:cat>
          <c:val>
            <c:numRef>
              <c:f>Sheet1!$G$8:$G$17</c:f>
              <c:numCache>
                <c:formatCode>General</c:formatCode>
                <c:ptCount val="10"/>
                <c:pt idx="0">
                  <c:v>1.5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4"/>
          <c:tx>
            <c:strRef>
              <c:f>Sheet1!$E$7</c:f>
              <c:strCache>
                <c:ptCount val="1"/>
              </c:strCache>
            </c:strRef>
          </c:tx>
          <c:cat>
            <c:multiLvlStrRef>
              <c:f>Sheet1!$A$8:$B$17</c:f>
              <c:multiLvlStrCache>
                <c:ptCount val="10"/>
                <c:lvl>
                  <c:pt idx="0">
                    <c:v>10.45</c:v>
                  </c:pt>
                  <c:pt idx="1">
                    <c:v>80</c:v>
                  </c:pt>
                  <c:pt idx="2">
                    <c:v>85</c:v>
                  </c:pt>
                  <c:pt idx="3">
                    <c:v>90</c:v>
                  </c:pt>
                  <c:pt idx="4">
                    <c:v>95</c:v>
                  </c:pt>
                  <c:pt idx="5">
                    <c:v>100</c:v>
                  </c:pt>
                  <c:pt idx="6">
                    <c:v>105</c:v>
                  </c:pt>
                  <c:pt idx="7">
                    <c:v>110</c:v>
                  </c:pt>
                  <c:pt idx="8">
                    <c:v>115</c:v>
                  </c:pt>
                  <c:pt idx="9">
                    <c:v>120</c:v>
                  </c:pt>
                </c:lvl>
                <c:lvl>
                  <c:pt idx="1">
                    <c:v>Strike</c:v>
                  </c:pt>
                </c:lvl>
              </c:multiLvlStrCache>
            </c:multiLvlStrRef>
          </c:cat>
          <c:val>
            <c:numRef>
              <c:f>Sheet1!$E$8:$E$17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5"/>
          <c:order val="5"/>
          <c:tx>
            <c:v>Call</c:v>
          </c:tx>
          <c:val>
            <c:numRef>
              <c:f>Sheet1!$C$9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bandFmts/>
        <c:axId val="93844224"/>
        <c:axId val="93845760"/>
        <c:axId val="178305664"/>
      </c:surface3DChart>
      <c:catAx>
        <c:axId val="93844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3845760"/>
        <c:crosses val="autoZero"/>
        <c:auto val="1"/>
        <c:lblAlgn val="ctr"/>
        <c:lblOffset val="100"/>
        <c:noMultiLvlLbl val="0"/>
      </c:catAx>
      <c:valAx>
        <c:axId val="93845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844224"/>
        <c:crosses val="autoZero"/>
        <c:crossBetween val="midCat"/>
      </c:valAx>
      <c:serAx>
        <c:axId val="178305664"/>
        <c:scaling>
          <c:orientation val="minMax"/>
        </c:scaling>
        <c:delete val="0"/>
        <c:axPos val="b"/>
        <c:majorTickMark val="out"/>
        <c:minorTickMark val="none"/>
        <c:tickLblPos val="nextTo"/>
        <c:crossAx val="93845760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</xdr:row>
      <xdr:rowOff>166687</xdr:rowOff>
    </xdr:from>
    <xdr:to>
      <xdr:col>15</xdr:col>
      <xdr:colOff>314325</xdr:colOff>
      <xdr:row>17</xdr:row>
      <xdr:rowOff>61912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>
        <v>4</v>
      </c>
    </row>
    <row r="3" spans="1:2" x14ac:dyDescent="0.25">
      <c r="A3" t="s">
        <v>6</v>
      </c>
      <c r="B3">
        <v>1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Q17" sqref="Q17"/>
    </sheetView>
  </sheetViews>
  <sheetFormatPr defaultRowHeight="15" x14ac:dyDescent="0.25"/>
  <cols>
    <col min="2" max="2" width="11" customWidth="1"/>
    <col min="3" max="3" width="8.5703125" customWidth="1"/>
    <col min="4" max="4" width="8.28515625" customWidth="1"/>
    <col min="5" max="5" width="7.140625" customWidth="1"/>
    <col min="6" max="6" width="7" customWidth="1"/>
  </cols>
  <sheetData>
    <row r="1" spans="1:7" x14ac:dyDescent="0.25">
      <c r="A1" t="s">
        <v>0</v>
      </c>
      <c r="B1">
        <v>100</v>
      </c>
      <c r="C1" s="3" t="s">
        <v>5</v>
      </c>
      <c r="D1" s="3"/>
    </row>
    <row r="2" spans="1:7" x14ac:dyDescent="0.25">
      <c r="A2" t="s">
        <v>1</v>
      </c>
      <c r="B2">
        <v>100</v>
      </c>
      <c r="C2" s="1" t="str">
        <f>_xll.bsm_call_option_value(B1,B2,B3,B4,B5)</f>
        <v>10.45</v>
      </c>
      <c r="D2" s="1"/>
    </row>
    <row r="3" spans="1:7" x14ac:dyDescent="0.25">
      <c r="A3" t="s">
        <v>2</v>
      </c>
      <c r="B3">
        <v>1</v>
      </c>
    </row>
    <row r="4" spans="1:7" x14ac:dyDescent="0.25">
      <c r="A4" t="s">
        <v>3</v>
      </c>
      <c r="B4">
        <v>0.05</v>
      </c>
    </row>
    <row r="5" spans="1:7" x14ac:dyDescent="0.25">
      <c r="A5" t="s">
        <v>4</v>
      </c>
      <c r="B5">
        <v>0.2</v>
      </c>
    </row>
    <row r="7" spans="1:7" ht="15" customHeight="1" x14ac:dyDescent="0.25">
      <c r="A7" s="9"/>
      <c r="B7" s="8"/>
      <c r="C7" s="5" t="s">
        <v>11</v>
      </c>
      <c r="D7" s="5"/>
      <c r="E7" s="5"/>
      <c r="F7" s="5"/>
      <c r="G7" s="5"/>
    </row>
    <row r="8" spans="1:7" x14ac:dyDescent="0.25">
      <c r="A8" s="9"/>
      <c r="B8" s="4" t="str">
        <f>C2</f>
        <v>10.45</v>
      </c>
      <c r="C8" s="6">
        <v>0.5</v>
      </c>
      <c r="D8" s="6">
        <v>0.75</v>
      </c>
      <c r="E8" s="6">
        <v>1</v>
      </c>
      <c r="F8" s="6">
        <v>1.25</v>
      </c>
      <c r="G8" s="6">
        <v>1.5</v>
      </c>
    </row>
    <row r="9" spans="1:7" ht="15" customHeight="1" x14ac:dyDescent="0.25">
      <c r="A9" s="10" t="s">
        <v>12</v>
      </c>
      <c r="B9" s="7">
        <v>80</v>
      </c>
      <c r="C9" s="2" t="str">
        <f t="dataTable" ref="C9:G17" dt2D="1" dtr="1" r1="B3" r2="B2"/>
        <v>23.23</v>
      </c>
      <c r="D9" s="2" t="str">
        <v>24.52</v>
      </c>
      <c r="E9" s="2" t="str">
        <v>24.59</v>
      </c>
      <c r="F9" s="2" t="str">
        <v>24.36</v>
      </c>
      <c r="G9" s="2" t="str">
        <v>24.15</v>
      </c>
    </row>
    <row r="10" spans="1:7" x14ac:dyDescent="0.25">
      <c r="A10" s="11"/>
      <c r="B10" s="7">
        <v>85</v>
      </c>
      <c r="C10" s="2" t="str">
        <v>20.27</v>
      </c>
      <c r="D10" s="2" t="str">
        <v>21.07</v>
      </c>
      <c r="E10" s="2" t="str">
        <v>20.47</v>
      </c>
      <c r="F10" s="2" t="str">
        <v>19.87</v>
      </c>
      <c r="G10" s="2" t="str">
        <v>19.47</v>
      </c>
    </row>
    <row r="11" spans="1:7" x14ac:dyDescent="0.25">
      <c r="A11" s="11"/>
      <c r="B11" s="7">
        <v>90</v>
      </c>
      <c r="C11" s="2" t="str">
        <v>18.72</v>
      </c>
      <c r="D11" s="2" t="str">
        <v>18.14</v>
      </c>
      <c r="E11" s="2" t="str">
        <v>16.7</v>
      </c>
      <c r="F11" s="2" t="str">
        <v>15.72</v>
      </c>
      <c r="G11" s="2" t="str">
        <v>15.18</v>
      </c>
    </row>
    <row r="12" spans="1:7" x14ac:dyDescent="0.25">
      <c r="A12" s="11"/>
      <c r="B12" s="7">
        <v>95</v>
      </c>
      <c r="C12" s="2" t="str">
        <v>18.52</v>
      </c>
      <c r="D12" s="2" t="str">
        <v>15.68</v>
      </c>
      <c r="E12" s="2" t="str">
        <v>13.35</v>
      </c>
      <c r="F12" s="2" t="str">
        <v>12.04</v>
      </c>
      <c r="G12" s="2" t="str">
        <v>11.38</v>
      </c>
    </row>
    <row r="13" spans="1:7" ht="14.25" customHeight="1" x14ac:dyDescent="0.25">
      <c r="A13" s="11"/>
      <c r="B13" s="7">
        <v>100</v>
      </c>
      <c r="C13" s="2" t="str">
        <v>19.1</v>
      </c>
      <c r="D13" s="2" t="str">
        <v>13.55</v>
      </c>
      <c r="E13" s="2" t="str">
        <v>10.45</v>
      </c>
      <c r="F13" s="2" t="str">
        <v>8.9</v>
      </c>
      <c r="G13" s="2" t="str">
        <v>8.15</v>
      </c>
    </row>
    <row r="14" spans="1:7" x14ac:dyDescent="0.25">
      <c r="A14" s="11"/>
      <c r="B14" s="7">
        <v>105</v>
      </c>
      <c r="C14" s="2" t="str">
        <v>19.61</v>
      </c>
      <c r="D14" s="2" t="str">
        <v>11.63</v>
      </c>
      <c r="E14" s="2" t="str">
        <v>8.02</v>
      </c>
      <c r="F14" s="2" t="str">
        <v>6.32</v>
      </c>
      <c r="G14" s="2" t="str">
        <v>5.5</v>
      </c>
    </row>
    <row r="15" spans="1:7" x14ac:dyDescent="0.25">
      <c r="A15" s="11"/>
      <c r="B15" s="7">
        <v>110</v>
      </c>
      <c r="C15" s="2" t="str">
        <v>19.33</v>
      </c>
      <c r="D15" s="2" t="str">
        <v>9.84</v>
      </c>
      <c r="E15" s="2" t="str">
        <v>6.04</v>
      </c>
      <c r="F15" s="2" t="str">
        <v>4.28</v>
      </c>
      <c r="G15" s="2" t="str">
        <v>3.43</v>
      </c>
    </row>
    <row r="16" spans="1:7" x14ac:dyDescent="0.25">
      <c r="A16" s="11"/>
      <c r="B16" s="7">
        <v>115</v>
      </c>
      <c r="C16" s="2" t="str">
        <v>17.95</v>
      </c>
      <c r="D16" s="2" t="str">
        <v>8.16</v>
      </c>
      <c r="E16" s="2" t="str">
        <v>4.47</v>
      </c>
      <c r="F16" s="2" t="str">
        <v>2.74</v>
      </c>
      <c r="G16" s="2" t="str">
        <v>1.86</v>
      </c>
    </row>
    <row r="17" spans="1:7" x14ac:dyDescent="0.25">
      <c r="A17" s="12"/>
      <c r="B17" s="7">
        <v>120</v>
      </c>
      <c r="C17" s="2" t="str">
        <v>15.59</v>
      </c>
      <c r="D17" s="2" t="str">
        <v>6.6</v>
      </c>
      <c r="E17" s="2" t="str">
        <v>3.25</v>
      </c>
      <c r="F17" s="2" t="str">
        <v>1.61</v>
      </c>
      <c r="G17" s="2" t="str">
        <v>0.73</v>
      </c>
    </row>
  </sheetData>
  <mergeCells count="3">
    <mergeCell ref="C1:D1"/>
    <mergeCell ref="A9:A17"/>
    <mergeCell ref="C7:G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Datta</dc:creator>
  <cp:lastModifiedBy>Siddhartha Datta</cp:lastModifiedBy>
  <dcterms:created xsi:type="dcterms:W3CDTF">2017-12-19T07:32:06Z</dcterms:created>
  <dcterms:modified xsi:type="dcterms:W3CDTF">2017-12-19T10:49:12Z</dcterms:modified>
</cp:coreProperties>
</file>