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 pc\Dropbox\My PC (Sidd)\Desktop\"/>
    </mc:Choice>
  </mc:AlternateContent>
  <xr:revisionPtr revIDLastSave="0" documentId="13_ncr:40009_{27E1454B-6793-4045-94C1-6B8FA7857F3E}" xr6:coauthVersionLast="36" xr6:coauthVersionMax="36" xr10:uidLastSave="{00000000-0000-0000-0000-000000000000}"/>
  <bookViews>
    <workbookView xWindow="0" yWindow="0" windowWidth="23040" windowHeight="8940"/>
  </bookViews>
  <sheets>
    <sheet name="Stock Analysis Excel" sheetId="1" r:id="rId1"/>
  </sheets>
  <calcPr calcId="0"/>
</workbook>
</file>

<file path=xl/calcChain.xml><?xml version="1.0" encoding="utf-8"?>
<calcChain xmlns="http://schemas.openxmlformats.org/spreadsheetml/2006/main">
  <c r="S2" i="1" l="1"/>
  <c r="AF1" i="1"/>
  <c r="AF3" i="1" s="1"/>
  <c r="T24" i="1"/>
  <c r="T23" i="1"/>
  <c r="W8" i="1"/>
  <c r="T20" i="1" s="1"/>
  <c r="AE1" i="1"/>
  <c r="AE3" i="1" s="1"/>
  <c r="AF249" i="1" l="1"/>
  <c r="AF232" i="1"/>
  <c r="AF202" i="1"/>
  <c r="AF170" i="1"/>
  <c r="AF130" i="1"/>
  <c r="AF248" i="1"/>
  <c r="AF226" i="1"/>
  <c r="AF200" i="1"/>
  <c r="AF168" i="1"/>
  <c r="AF122" i="1"/>
  <c r="AF58" i="1"/>
  <c r="AF245" i="1"/>
  <c r="AF225" i="1"/>
  <c r="AF194" i="1"/>
  <c r="AF162" i="1"/>
  <c r="AF114" i="1"/>
  <c r="AF50" i="1"/>
  <c r="AF242" i="1"/>
  <c r="AF224" i="1"/>
  <c r="AF192" i="1"/>
  <c r="AF160" i="1"/>
  <c r="AF106" i="1"/>
  <c r="AF42" i="1"/>
  <c r="AF241" i="1"/>
  <c r="AF218" i="1"/>
  <c r="AF186" i="1"/>
  <c r="AF154" i="1"/>
  <c r="AF98" i="1"/>
  <c r="AF34" i="1"/>
  <c r="AF66" i="1"/>
  <c r="AF240" i="1"/>
  <c r="AF216" i="1"/>
  <c r="AF184" i="1"/>
  <c r="AF152" i="1"/>
  <c r="AF90" i="1"/>
  <c r="AF26" i="1"/>
  <c r="AF234" i="1"/>
  <c r="AF210" i="1"/>
  <c r="AF178" i="1"/>
  <c r="AF146" i="1"/>
  <c r="AF82" i="1"/>
  <c r="AF18" i="1"/>
  <c r="AF2" i="1"/>
  <c r="AF233" i="1"/>
  <c r="AF208" i="1"/>
  <c r="AF176" i="1"/>
  <c r="AF138" i="1"/>
  <c r="AF74" i="1"/>
  <c r="AF10" i="1"/>
  <c r="AF217" i="1"/>
  <c r="AF209" i="1"/>
  <c r="AF201" i="1"/>
  <c r="AF193" i="1"/>
  <c r="AF185" i="1"/>
  <c r="AF177" i="1"/>
  <c r="AF169" i="1"/>
  <c r="AF161" i="1"/>
  <c r="AF153" i="1"/>
  <c r="AF145" i="1"/>
  <c r="AF137" i="1"/>
  <c r="AF129" i="1"/>
  <c r="AF121" i="1"/>
  <c r="AF113" i="1"/>
  <c r="AF105" i="1"/>
  <c r="AF97" i="1"/>
  <c r="AF89" i="1"/>
  <c r="AF81" i="1"/>
  <c r="AF73" i="1"/>
  <c r="AF65" i="1"/>
  <c r="AF57" i="1"/>
  <c r="AF49" i="1"/>
  <c r="AF41" i="1"/>
  <c r="AF33" i="1"/>
  <c r="AF25" i="1"/>
  <c r="AF17" i="1"/>
  <c r="AF9" i="1"/>
  <c r="AF144" i="1"/>
  <c r="AF128" i="1"/>
  <c r="AF120" i="1"/>
  <c r="AF112" i="1"/>
  <c r="AF104" i="1"/>
  <c r="AF96" i="1"/>
  <c r="AF88" i="1"/>
  <c r="AF80" i="1"/>
  <c r="AF72" i="1"/>
  <c r="AF64" i="1"/>
  <c r="AF56" i="1"/>
  <c r="AF48" i="1"/>
  <c r="AF40" i="1"/>
  <c r="AF32" i="1"/>
  <c r="AF24" i="1"/>
  <c r="AF16" i="1"/>
  <c r="AF8" i="1"/>
  <c r="AF136" i="1"/>
  <c r="AF247" i="1"/>
  <c r="AF239" i="1"/>
  <c r="AF231" i="1"/>
  <c r="AF223" i="1"/>
  <c r="AF215" i="1"/>
  <c r="AF207" i="1"/>
  <c r="AF199" i="1"/>
  <c r="AF191" i="1"/>
  <c r="AF183" i="1"/>
  <c r="AF175" i="1"/>
  <c r="AF167" i="1"/>
  <c r="AF159" i="1"/>
  <c r="AF151" i="1"/>
  <c r="AF143" i="1"/>
  <c r="AF135" i="1"/>
  <c r="AF127" i="1"/>
  <c r="AF119" i="1"/>
  <c r="AF111" i="1"/>
  <c r="AF103" i="1"/>
  <c r="AF95" i="1"/>
  <c r="AF87" i="1"/>
  <c r="AF79" i="1"/>
  <c r="AF71" i="1"/>
  <c r="AF63" i="1"/>
  <c r="AF55" i="1"/>
  <c r="AF47" i="1"/>
  <c r="AF39" i="1"/>
  <c r="AF31" i="1"/>
  <c r="AF23" i="1"/>
  <c r="AF15" i="1"/>
  <c r="AF7" i="1"/>
  <c r="AF246" i="1"/>
  <c r="AF238" i="1"/>
  <c r="AF230" i="1"/>
  <c r="AF222" i="1"/>
  <c r="AF214" i="1"/>
  <c r="AF206" i="1"/>
  <c r="AF198" i="1"/>
  <c r="AF190" i="1"/>
  <c r="AF182" i="1"/>
  <c r="AF174" i="1"/>
  <c r="AF166" i="1"/>
  <c r="AF158" i="1"/>
  <c r="AF150" i="1"/>
  <c r="AF142" i="1"/>
  <c r="AF134" i="1"/>
  <c r="AF126" i="1"/>
  <c r="AF118" i="1"/>
  <c r="AF110" i="1"/>
  <c r="AF102" i="1"/>
  <c r="AF94" i="1"/>
  <c r="AF86" i="1"/>
  <c r="AF78" i="1"/>
  <c r="AF70" i="1"/>
  <c r="AF62" i="1"/>
  <c r="AF54" i="1"/>
  <c r="AF46" i="1"/>
  <c r="AF38" i="1"/>
  <c r="AF30" i="1"/>
  <c r="AF22" i="1"/>
  <c r="AF14" i="1"/>
  <c r="AF6" i="1"/>
  <c r="AF229" i="1"/>
  <c r="AF205" i="1"/>
  <c r="AF197" i="1"/>
  <c r="AF189" i="1"/>
  <c r="AF181" i="1"/>
  <c r="AF173" i="1"/>
  <c r="AF165" i="1"/>
  <c r="AF157" i="1"/>
  <c r="AF149" i="1"/>
  <c r="AF141" i="1"/>
  <c r="AF133" i="1"/>
  <c r="AF125" i="1"/>
  <c r="AF117" i="1"/>
  <c r="AF109" i="1"/>
  <c r="AF101" i="1"/>
  <c r="AF93" i="1"/>
  <c r="AF85" i="1"/>
  <c r="AF77" i="1"/>
  <c r="AF69" i="1"/>
  <c r="AF61" i="1"/>
  <c r="AF53" i="1"/>
  <c r="AF45" i="1"/>
  <c r="AF37" i="1"/>
  <c r="AF29" i="1"/>
  <c r="AF21" i="1"/>
  <c r="AF13" i="1"/>
  <c r="AF5" i="1"/>
  <c r="AF237" i="1"/>
  <c r="AF221" i="1"/>
  <c r="AF213" i="1"/>
  <c r="AF244" i="1"/>
  <c r="AF236" i="1"/>
  <c r="AF228" i="1"/>
  <c r="AF220" i="1"/>
  <c r="AF212" i="1"/>
  <c r="AF204" i="1"/>
  <c r="AF196" i="1"/>
  <c r="AF188" i="1"/>
  <c r="AF180" i="1"/>
  <c r="AF172" i="1"/>
  <c r="AF164" i="1"/>
  <c r="AF156" i="1"/>
  <c r="AF148" i="1"/>
  <c r="AF140" i="1"/>
  <c r="AF132" i="1"/>
  <c r="AF124" i="1"/>
  <c r="AF116" i="1"/>
  <c r="AF108" i="1"/>
  <c r="AF100" i="1"/>
  <c r="AF92" i="1"/>
  <c r="AF84" i="1"/>
  <c r="AF76" i="1"/>
  <c r="AF68" i="1"/>
  <c r="AF60" i="1"/>
  <c r="AF52" i="1"/>
  <c r="AF44" i="1"/>
  <c r="AF36" i="1"/>
  <c r="AF28" i="1"/>
  <c r="AF20" i="1"/>
  <c r="AF12" i="1"/>
  <c r="AF4" i="1"/>
  <c r="AF243" i="1"/>
  <c r="AF235" i="1"/>
  <c r="AF227" i="1"/>
  <c r="AF219" i="1"/>
  <c r="AF211" i="1"/>
  <c r="AF203" i="1"/>
  <c r="AF195" i="1"/>
  <c r="AF187" i="1"/>
  <c r="AF179" i="1"/>
  <c r="AF171" i="1"/>
  <c r="AF163" i="1"/>
  <c r="AF155" i="1"/>
  <c r="AF147" i="1"/>
  <c r="AF139" i="1"/>
  <c r="AF131" i="1"/>
  <c r="AF123" i="1"/>
  <c r="AF115" i="1"/>
  <c r="AF107" i="1"/>
  <c r="AF99" i="1"/>
  <c r="AF91" i="1"/>
  <c r="AF83" i="1"/>
  <c r="AF75" i="1"/>
  <c r="AF67" i="1"/>
  <c r="AF59" i="1"/>
  <c r="AF51" i="1"/>
  <c r="AF43" i="1"/>
  <c r="AF35" i="1"/>
  <c r="AF27" i="1"/>
  <c r="AF19" i="1"/>
  <c r="AF11" i="1"/>
  <c r="AE2" i="1"/>
  <c r="T21" i="1"/>
  <c r="T22" i="1"/>
  <c r="AE245" i="1"/>
  <c r="AE244" i="1"/>
  <c r="AE233" i="1"/>
  <c r="AE223" i="1"/>
  <c r="AE212" i="1"/>
  <c r="AE162" i="1"/>
  <c r="AE199" i="1"/>
  <c r="AE183" i="1"/>
  <c r="AE141" i="1"/>
  <c r="AE234" i="1"/>
  <c r="AE121" i="1"/>
  <c r="AE69" i="1"/>
  <c r="AE37" i="1"/>
  <c r="AE242" i="1"/>
  <c r="AE232" i="1"/>
  <c r="AE221" i="1"/>
  <c r="AE210" i="1"/>
  <c r="AE197" i="1"/>
  <c r="AE181" i="1"/>
  <c r="AE161" i="1"/>
  <c r="AE138" i="1"/>
  <c r="AE117" i="1"/>
  <c r="AE97" i="1"/>
  <c r="AE66" i="1"/>
  <c r="AE34" i="1"/>
  <c r="AE231" i="1"/>
  <c r="AE220" i="1"/>
  <c r="AE209" i="1"/>
  <c r="AE194" i="1"/>
  <c r="AE178" i="1"/>
  <c r="AE157" i="1"/>
  <c r="AE137" i="1"/>
  <c r="AE114" i="1"/>
  <c r="AE93" i="1"/>
  <c r="AE61" i="1"/>
  <c r="AE29" i="1"/>
  <c r="AE240" i="1"/>
  <c r="AE229" i="1"/>
  <c r="AE218" i="1"/>
  <c r="AE208" i="1"/>
  <c r="AE193" i="1"/>
  <c r="AE177" i="1"/>
  <c r="AE154" i="1"/>
  <c r="AE133" i="1"/>
  <c r="AE113" i="1"/>
  <c r="AE90" i="1"/>
  <c r="AE58" i="1"/>
  <c r="AE26" i="1"/>
  <c r="AE98" i="1"/>
  <c r="AE249" i="1"/>
  <c r="AE239" i="1"/>
  <c r="AE228" i="1"/>
  <c r="AE217" i="1"/>
  <c r="AE207" i="1"/>
  <c r="AE191" i="1"/>
  <c r="AE173" i="1"/>
  <c r="AE153" i="1"/>
  <c r="AE130" i="1"/>
  <c r="AE109" i="1"/>
  <c r="AE85" i="1"/>
  <c r="AE53" i="1"/>
  <c r="AE21" i="1"/>
  <c r="AE241" i="1"/>
  <c r="AE248" i="1"/>
  <c r="AE237" i="1"/>
  <c r="AE226" i="1"/>
  <c r="AE216" i="1"/>
  <c r="AE205" i="1"/>
  <c r="AE189" i="1"/>
  <c r="AE170" i="1"/>
  <c r="AE149" i="1"/>
  <c r="AE129" i="1"/>
  <c r="AE106" i="1"/>
  <c r="AE82" i="1"/>
  <c r="AE50" i="1"/>
  <c r="AE18" i="1"/>
  <c r="AE247" i="1"/>
  <c r="AE236" i="1"/>
  <c r="AE225" i="1"/>
  <c r="AE215" i="1"/>
  <c r="AE202" i="1"/>
  <c r="AE186" i="1"/>
  <c r="AE169" i="1"/>
  <c r="AE146" i="1"/>
  <c r="AE125" i="1"/>
  <c r="AE105" i="1"/>
  <c r="AE77" i="1"/>
  <c r="AE45" i="1"/>
  <c r="AE13" i="1"/>
  <c r="AE224" i="1"/>
  <c r="AE213" i="1"/>
  <c r="AE201" i="1"/>
  <c r="AE185" i="1"/>
  <c r="AE165" i="1"/>
  <c r="AE145" i="1"/>
  <c r="AE122" i="1"/>
  <c r="AE101" i="1"/>
  <c r="AE74" i="1"/>
  <c r="AE42" i="1"/>
  <c r="AE10" i="1"/>
  <c r="AE89" i="1"/>
  <c r="AE81" i="1"/>
  <c r="AE73" i="1"/>
  <c r="AE65" i="1"/>
  <c r="AE57" i="1"/>
  <c r="AE49" i="1"/>
  <c r="AE41" i="1"/>
  <c r="AE33" i="1"/>
  <c r="AE25" i="1"/>
  <c r="AE17" i="1"/>
  <c r="AE9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AE5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0" i="1"/>
  <c r="AE12" i="1"/>
  <c r="AE4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19" i="1"/>
  <c r="AE11" i="1"/>
</calcChain>
</file>

<file path=xl/sharedStrings.xml><?xml version="1.0" encoding="utf-8"?>
<sst xmlns="http://schemas.openxmlformats.org/spreadsheetml/2006/main" count="23" uniqueCount="20">
  <si>
    <t>Date</t>
  </si>
  <si>
    <t>Escorts Open</t>
  </si>
  <si>
    <t>Escorts High</t>
  </si>
  <si>
    <t>Escorts Low</t>
  </si>
  <si>
    <t>Escorts Close</t>
  </si>
  <si>
    <t>Escorts Adj Close</t>
  </si>
  <si>
    <t>Escorts Volume</t>
  </si>
  <si>
    <t>TCS Open</t>
  </si>
  <si>
    <t>TCS High</t>
  </si>
  <si>
    <t>TCS Low</t>
  </si>
  <si>
    <t>TCS Close</t>
  </si>
  <si>
    <t>TCS Adj Close</t>
  </si>
  <si>
    <t>TCS Volume</t>
  </si>
  <si>
    <t>Dropdown</t>
  </si>
  <si>
    <t>OPEN</t>
  </si>
  <si>
    <t>LOW</t>
  </si>
  <si>
    <t>HIGH</t>
  </si>
  <si>
    <t>52 WEEKS LOW</t>
  </si>
  <si>
    <t>52 WEEK HIGH</t>
  </si>
  <si>
    <t>Stock Analyzing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</si>
</sst>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164" fontId="0" fillId="0" borderId="0" xfId="0" applyNumberFormat="1"/>
    <xf numFmtId="0" fontId="16" fillId="0" borderId="0" xfId="0" applyFont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Analysis Excel'!$AE$1</c:f>
              <c:strCache>
                <c:ptCount val="1"/>
                <c:pt idx="0">
                  <c:v>Escorts 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Analysis Excel'!$AD$2:$AD$249</c:f>
              <c:numCache>
                <c:formatCode>m/d/yyyy</c:formatCode>
                <c:ptCount val="248"/>
                <c:pt idx="0">
                  <c:v>44827</c:v>
                </c:pt>
                <c:pt idx="1">
                  <c:v>44830</c:v>
                </c:pt>
                <c:pt idx="2">
                  <c:v>44831</c:v>
                </c:pt>
                <c:pt idx="3">
                  <c:v>44832</c:v>
                </c:pt>
                <c:pt idx="4">
                  <c:v>44833</c:v>
                </c:pt>
                <c:pt idx="5">
                  <c:v>44834</c:v>
                </c:pt>
                <c:pt idx="6">
                  <c:v>44837</c:v>
                </c:pt>
                <c:pt idx="7">
                  <c:v>44838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44861</c:v>
                </c:pt>
                <c:pt idx="23">
                  <c:v>44862</c:v>
                </c:pt>
                <c:pt idx="24">
                  <c:v>44865</c:v>
                </c:pt>
                <c:pt idx="25">
                  <c:v>44866</c:v>
                </c:pt>
                <c:pt idx="26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44872</c:v>
                </c:pt>
                <c:pt idx="30">
                  <c:v>44874</c:v>
                </c:pt>
                <c:pt idx="31">
                  <c:v>44875</c:v>
                </c:pt>
                <c:pt idx="32">
                  <c:v>44876</c:v>
                </c:pt>
                <c:pt idx="33">
                  <c:v>44879</c:v>
                </c:pt>
                <c:pt idx="34">
                  <c:v>44880</c:v>
                </c:pt>
                <c:pt idx="35">
                  <c:v>44881</c:v>
                </c:pt>
                <c:pt idx="36">
                  <c:v>44882</c:v>
                </c:pt>
                <c:pt idx="37">
                  <c:v>44883</c:v>
                </c:pt>
                <c:pt idx="38">
                  <c:v>44886</c:v>
                </c:pt>
                <c:pt idx="39">
                  <c:v>44887</c:v>
                </c:pt>
                <c:pt idx="40">
                  <c:v>44888</c:v>
                </c:pt>
                <c:pt idx="41">
                  <c:v>44889</c:v>
                </c:pt>
                <c:pt idx="42">
                  <c:v>44890</c:v>
                </c:pt>
                <c:pt idx="43">
                  <c:v>44893</c:v>
                </c:pt>
                <c:pt idx="44">
                  <c:v>44894</c:v>
                </c:pt>
                <c:pt idx="45">
                  <c:v>44895</c:v>
                </c:pt>
                <c:pt idx="46">
                  <c:v>44896</c:v>
                </c:pt>
                <c:pt idx="47">
                  <c:v>44897</c:v>
                </c:pt>
                <c:pt idx="48">
                  <c:v>44900</c:v>
                </c:pt>
                <c:pt idx="49">
                  <c:v>44901</c:v>
                </c:pt>
                <c:pt idx="50">
                  <c:v>44902</c:v>
                </c:pt>
                <c:pt idx="51">
                  <c:v>44903</c:v>
                </c:pt>
                <c:pt idx="52">
                  <c:v>44904</c:v>
                </c:pt>
                <c:pt idx="53">
                  <c:v>44907</c:v>
                </c:pt>
                <c:pt idx="54">
                  <c:v>44908</c:v>
                </c:pt>
                <c:pt idx="55">
                  <c:v>44909</c:v>
                </c:pt>
                <c:pt idx="56">
                  <c:v>44910</c:v>
                </c:pt>
                <c:pt idx="57">
                  <c:v>44911</c:v>
                </c:pt>
                <c:pt idx="58">
                  <c:v>44914</c:v>
                </c:pt>
                <c:pt idx="59">
                  <c:v>44915</c:v>
                </c:pt>
                <c:pt idx="60">
                  <c:v>44916</c:v>
                </c:pt>
                <c:pt idx="61">
                  <c:v>44917</c:v>
                </c:pt>
                <c:pt idx="62">
                  <c:v>44918</c:v>
                </c:pt>
                <c:pt idx="63">
                  <c:v>44921</c:v>
                </c:pt>
                <c:pt idx="64">
                  <c:v>44922</c:v>
                </c:pt>
                <c:pt idx="65">
                  <c:v>44923</c:v>
                </c:pt>
                <c:pt idx="66">
                  <c:v>44924</c:v>
                </c:pt>
                <c:pt idx="67">
                  <c:v>44925</c:v>
                </c:pt>
                <c:pt idx="68">
                  <c:v>44928</c:v>
                </c:pt>
                <c:pt idx="69">
                  <c:v>44929</c:v>
                </c:pt>
                <c:pt idx="70">
                  <c:v>44930</c:v>
                </c:pt>
                <c:pt idx="71">
                  <c:v>44931</c:v>
                </c:pt>
                <c:pt idx="72">
                  <c:v>44932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44942</c:v>
                </c:pt>
                <c:pt idx="79">
                  <c:v>44943</c:v>
                </c:pt>
                <c:pt idx="80">
                  <c:v>44944</c:v>
                </c:pt>
                <c:pt idx="81">
                  <c:v>44945</c:v>
                </c:pt>
                <c:pt idx="82">
                  <c:v>44946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44953</c:v>
                </c:pt>
                <c:pt idx="87">
                  <c:v>44956</c:v>
                </c:pt>
                <c:pt idx="88">
                  <c:v>44957</c:v>
                </c:pt>
                <c:pt idx="89">
                  <c:v>44958</c:v>
                </c:pt>
                <c:pt idx="90">
                  <c:v>44959</c:v>
                </c:pt>
                <c:pt idx="91">
                  <c:v>44960</c:v>
                </c:pt>
                <c:pt idx="92">
                  <c:v>44963</c:v>
                </c:pt>
                <c:pt idx="93">
                  <c:v>44964</c:v>
                </c:pt>
                <c:pt idx="94">
                  <c:v>44965</c:v>
                </c:pt>
                <c:pt idx="95">
                  <c:v>44966</c:v>
                </c:pt>
                <c:pt idx="96">
                  <c:v>44967</c:v>
                </c:pt>
                <c:pt idx="97">
                  <c:v>44970</c:v>
                </c:pt>
                <c:pt idx="98">
                  <c:v>44971</c:v>
                </c:pt>
                <c:pt idx="99">
                  <c:v>44972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44980</c:v>
                </c:pt>
                <c:pt idx="106">
                  <c:v>44981</c:v>
                </c:pt>
                <c:pt idx="107">
                  <c:v>44984</c:v>
                </c:pt>
                <c:pt idx="108">
                  <c:v>44985</c:v>
                </c:pt>
                <c:pt idx="109">
                  <c:v>44986</c:v>
                </c:pt>
                <c:pt idx="110">
                  <c:v>44987</c:v>
                </c:pt>
                <c:pt idx="111">
                  <c:v>44988</c:v>
                </c:pt>
                <c:pt idx="112">
                  <c:v>44991</c:v>
                </c:pt>
                <c:pt idx="113">
                  <c:v>44993</c:v>
                </c:pt>
                <c:pt idx="114">
                  <c:v>44994</c:v>
                </c:pt>
                <c:pt idx="115">
                  <c:v>44995</c:v>
                </c:pt>
                <c:pt idx="116">
                  <c:v>44998</c:v>
                </c:pt>
                <c:pt idx="117">
                  <c:v>44999</c:v>
                </c:pt>
                <c:pt idx="118">
                  <c:v>45000</c:v>
                </c:pt>
                <c:pt idx="119">
                  <c:v>45001</c:v>
                </c:pt>
                <c:pt idx="120">
                  <c:v>45002</c:v>
                </c:pt>
                <c:pt idx="121">
                  <c:v>45005</c:v>
                </c:pt>
                <c:pt idx="122">
                  <c:v>45006</c:v>
                </c:pt>
                <c:pt idx="123">
                  <c:v>45007</c:v>
                </c:pt>
                <c:pt idx="124">
                  <c:v>45008</c:v>
                </c:pt>
                <c:pt idx="125">
                  <c:v>45009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45016</c:v>
                </c:pt>
                <c:pt idx="130">
                  <c:v>45019</c:v>
                </c:pt>
                <c:pt idx="131">
                  <c:v>45021</c:v>
                </c:pt>
                <c:pt idx="132">
                  <c:v>45022</c:v>
                </c:pt>
                <c:pt idx="133">
                  <c:v>45026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45040</c:v>
                </c:pt>
                <c:pt idx="143">
                  <c:v>45041</c:v>
                </c:pt>
                <c:pt idx="144">
                  <c:v>45042</c:v>
                </c:pt>
                <c:pt idx="145">
                  <c:v>45043</c:v>
                </c:pt>
                <c:pt idx="146">
                  <c:v>45044</c:v>
                </c:pt>
                <c:pt idx="147">
                  <c:v>45048</c:v>
                </c:pt>
                <c:pt idx="148">
                  <c:v>45049</c:v>
                </c:pt>
                <c:pt idx="149">
                  <c:v>45050</c:v>
                </c:pt>
                <c:pt idx="150">
                  <c:v>45051</c:v>
                </c:pt>
                <c:pt idx="151">
                  <c:v>45054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45075</c:v>
                </c:pt>
                <c:pt idx="167">
                  <c:v>45076</c:v>
                </c:pt>
                <c:pt idx="168">
                  <c:v>45077</c:v>
                </c:pt>
                <c:pt idx="169">
                  <c:v>45078</c:v>
                </c:pt>
                <c:pt idx="170">
                  <c:v>45079</c:v>
                </c:pt>
                <c:pt idx="171">
                  <c:v>45082</c:v>
                </c:pt>
                <c:pt idx="172">
                  <c:v>45083</c:v>
                </c:pt>
                <c:pt idx="173">
                  <c:v>45084</c:v>
                </c:pt>
                <c:pt idx="174">
                  <c:v>45085</c:v>
                </c:pt>
                <c:pt idx="175">
                  <c:v>45086</c:v>
                </c:pt>
                <c:pt idx="176">
                  <c:v>45089</c:v>
                </c:pt>
                <c:pt idx="177">
                  <c:v>45090</c:v>
                </c:pt>
                <c:pt idx="178">
                  <c:v>45091</c:v>
                </c:pt>
                <c:pt idx="179">
                  <c:v>45092</c:v>
                </c:pt>
                <c:pt idx="180">
                  <c:v>45093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45103</c:v>
                </c:pt>
                <c:pt idx="187">
                  <c:v>45104</c:v>
                </c:pt>
                <c:pt idx="188">
                  <c:v>45105</c:v>
                </c:pt>
                <c:pt idx="189">
                  <c:v>45107</c:v>
                </c:pt>
                <c:pt idx="190">
                  <c:v>45110</c:v>
                </c:pt>
                <c:pt idx="191">
                  <c:v>45111</c:v>
                </c:pt>
                <c:pt idx="192">
                  <c:v>45112</c:v>
                </c:pt>
                <c:pt idx="193">
                  <c:v>45113</c:v>
                </c:pt>
                <c:pt idx="194">
                  <c:v>45114</c:v>
                </c:pt>
                <c:pt idx="195">
                  <c:v>45117</c:v>
                </c:pt>
                <c:pt idx="196">
                  <c:v>45118</c:v>
                </c:pt>
                <c:pt idx="197">
                  <c:v>45119</c:v>
                </c:pt>
                <c:pt idx="198">
                  <c:v>45120</c:v>
                </c:pt>
                <c:pt idx="199">
                  <c:v>45121</c:v>
                </c:pt>
                <c:pt idx="200">
                  <c:v>45124</c:v>
                </c:pt>
                <c:pt idx="201">
                  <c:v>45125</c:v>
                </c:pt>
                <c:pt idx="202">
                  <c:v>45126</c:v>
                </c:pt>
                <c:pt idx="203">
                  <c:v>45127</c:v>
                </c:pt>
                <c:pt idx="204">
                  <c:v>45128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45134</c:v>
                </c:pt>
                <c:pt idx="209">
                  <c:v>45135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45145</c:v>
                </c:pt>
                <c:pt idx="216">
                  <c:v>45146</c:v>
                </c:pt>
                <c:pt idx="217">
                  <c:v>45147</c:v>
                </c:pt>
                <c:pt idx="218">
                  <c:v>45148</c:v>
                </c:pt>
                <c:pt idx="219">
                  <c:v>45149</c:v>
                </c:pt>
                <c:pt idx="220">
                  <c:v>45152</c:v>
                </c:pt>
                <c:pt idx="221">
                  <c:v>45154</c:v>
                </c:pt>
                <c:pt idx="222">
                  <c:v>45155</c:v>
                </c:pt>
                <c:pt idx="223">
                  <c:v>45156</c:v>
                </c:pt>
                <c:pt idx="224">
                  <c:v>45159</c:v>
                </c:pt>
                <c:pt idx="225">
                  <c:v>45160</c:v>
                </c:pt>
                <c:pt idx="226">
                  <c:v>45161</c:v>
                </c:pt>
                <c:pt idx="227">
                  <c:v>45162</c:v>
                </c:pt>
                <c:pt idx="228">
                  <c:v>45163</c:v>
                </c:pt>
                <c:pt idx="229">
                  <c:v>45166</c:v>
                </c:pt>
                <c:pt idx="230">
                  <c:v>45167</c:v>
                </c:pt>
                <c:pt idx="231">
                  <c:v>45168</c:v>
                </c:pt>
                <c:pt idx="232">
                  <c:v>45169</c:v>
                </c:pt>
                <c:pt idx="233">
                  <c:v>45170</c:v>
                </c:pt>
                <c:pt idx="234">
                  <c:v>45173</c:v>
                </c:pt>
                <c:pt idx="235">
                  <c:v>45174</c:v>
                </c:pt>
                <c:pt idx="236">
                  <c:v>45175</c:v>
                </c:pt>
                <c:pt idx="237">
                  <c:v>45176</c:v>
                </c:pt>
                <c:pt idx="238">
                  <c:v>45177</c:v>
                </c:pt>
                <c:pt idx="239">
                  <c:v>45180</c:v>
                </c:pt>
                <c:pt idx="240">
                  <c:v>45181</c:v>
                </c:pt>
                <c:pt idx="241">
                  <c:v>45182</c:v>
                </c:pt>
                <c:pt idx="242">
                  <c:v>45183</c:v>
                </c:pt>
                <c:pt idx="243">
                  <c:v>45184</c:v>
                </c:pt>
                <c:pt idx="244">
                  <c:v>45187</c:v>
                </c:pt>
                <c:pt idx="245">
                  <c:v>45189</c:v>
                </c:pt>
                <c:pt idx="246">
                  <c:v>45190</c:v>
                </c:pt>
                <c:pt idx="247">
                  <c:v>45191</c:v>
                </c:pt>
              </c:numCache>
            </c:numRef>
          </c:cat>
          <c:val>
            <c:numRef>
              <c:f>'Stock Analysis Excel'!$AE$2:$AE$249</c:f>
              <c:numCache>
                <c:formatCode>General</c:formatCode>
                <c:ptCount val="248"/>
                <c:pt idx="0">
                  <c:v>1378417</c:v>
                </c:pt>
                <c:pt idx="1">
                  <c:v>594458</c:v>
                </c:pt>
                <c:pt idx="2">
                  <c:v>478682</c:v>
                </c:pt>
                <c:pt idx="3">
                  <c:v>798870</c:v>
                </c:pt>
                <c:pt idx="4">
                  <c:v>1289351</c:v>
                </c:pt>
                <c:pt idx="5">
                  <c:v>552747</c:v>
                </c:pt>
                <c:pt idx="6">
                  <c:v>657636</c:v>
                </c:pt>
                <c:pt idx="7">
                  <c:v>326926</c:v>
                </c:pt>
                <c:pt idx="8">
                  <c:v>265122</c:v>
                </c:pt>
                <c:pt idx="9">
                  <c:v>337165</c:v>
                </c:pt>
                <c:pt idx="10">
                  <c:v>178202</c:v>
                </c:pt>
                <c:pt idx="11">
                  <c:v>220563</c:v>
                </c:pt>
                <c:pt idx="12">
                  <c:v>397117</c:v>
                </c:pt>
                <c:pt idx="13">
                  <c:v>575930</c:v>
                </c:pt>
                <c:pt idx="14">
                  <c:v>568130</c:v>
                </c:pt>
                <c:pt idx="15">
                  <c:v>255346</c:v>
                </c:pt>
                <c:pt idx="16">
                  <c:v>339808</c:v>
                </c:pt>
                <c:pt idx="17">
                  <c:v>360870</c:v>
                </c:pt>
                <c:pt idx="18">
                  <c:v>136328</c:v>
                </c:pt>
                <c:pt idx="19">
                  <c:v>134030</c:v>
                </c:pt>
                <c:pt idx="20">
                  <c:v>46829</c:v>
                </c:pt>
                <c:pt idx="21">
                  <c:v>182177</c:v>
                </c:pt>
                <c:pt idx="22">
                  <c:v>213128</c:v>
                </c:pt>
                <c:pt idx="23">
                  <c:v>148600</c:v>
                </c:pt>
                <c:pt idx="24">
                  <c:v>324319</c:v>
                </c:pt>
                <c:pt idx="25">
                  <c:v>673628</c:v>
                </c:pt>
                <c:pt idx="26">
                  <c:v>195221</c:v>
                </c:pt>
                <c:pt idx="27">
                  <c:v>218981</c:v>
                </c:pt>
                <c:pt idx="28">
                  <c:v>559258</c:v>
                </c:pt>
                <c:pt idx="29">
                  <c:v>684515</c:v>
                </c:pt>
                <c:pt idx="30">
                  <c:v>638324</c:v>
                </c:pt>
                <c:pt idx="31">
                  <c:v>896932</c:v>
                </c:pt>
                <c:pt idx="32">
                  <c:v>539869</c:v>
                </c:pt>
                <c:pt idx="33">
                  <c:v>257247</c:v>
                </c:pt>
                <c:pt idx="34">
                  <c:v>399947</c:v>
                </c:pt>
                <c:pt idx="35">
                  <c:v>203976</c:v>
                </c:pt>
                <c:pt idx="36">
                  <c:v>169505</c:v>
                </c:pt>
                <c:pt idx="37">
                  <c:v>835240</c:v>
                </c:pt>
                <c:pt idx="38">
                  <c:v>3604331</c:v>
                </c:pt>
                <c:pt idx="39">
                  <c:v>1490549</c:v>
                </c:pt>
                <c:pt idx="40">
                  <c:v>755982</c:v>
                </c:pt>
                <c:pt idx="41">
                  <c:v>515752</c:v>
                </c:pt>
                <c:pt idx="42">
                  <c:v>1674760</c:v>
                </c:pt>
                <c:pt idx="43">
                  <c:v>311974</c:v>
                </c:pt>
                <c:pt idx="44">
                  <c:v>252243</c:v>
                </c:pt>
                <c:pt idx="45">
                  <c:v>222954</c:v>
                </c:pt>
                <c:pt idx="46">
                  <c:v>883716</c:v>
                </c:pt>
                <c:pt idx="47">
                  <c:v>231325</c:v>
                </c:pt>
                <c:pt idx="48">
                  <c:v>337111</c:v>
                </c:pt>
                <c:pt idx="49">
                  <c:v>284439</c:v>
                </c:pt>
                <c:pt idx="50">
                  <c:v>192933</c:v>
                </c:pt>
                <c:pt idx="51">
                  <c:v>179328</c:v>
                </c:pt>
                <c:pt idx="52">
                  <c:v>420708</c:v>
                </c:pt>
                <c:pt idx="53">
                  <c:v>166791</c:v>
                </c:pt>
                <c:pt idx="54">
                  <c:v>424727</c:v>
                </c:pt>
                <c:pt idx="55">
                  <c:v>417086</c:v>
                </c:pt>
                <c:pt idx="56">
                  <c:v>345794</c:v>
                </c:pt>
                <c:pt idx="57">
                  <c:v>290438</c:v>
                </c:pt>
                <c:pt idx="58">
                  <c:v>380544</c:v>
                </c:pt>
                <c:pt idx="59">
                  <c:v>189729</c:v>
                </c:pt>
                <c:pt idx="60">
                  <c:v>215511</c:v>
                </c:pt>
                <c:pt idx="61">
                  <c:v>369082</c:v>
                </c:pt>
                <c:pt idx="62">
                  <c:v>317315</c:v>
                </c:pt>
                <c:pt idx="63">
                  <c:v>333203</c:v>
                </c:pt>
                <c:pt idx="64">
                  <c:v>187644</c:v>
                </c:pt>
                <c:pt idx="65">
                  <c:v>871682</c:v>
                </c:pt>
                <c:pt idx="66">
                  <c:v>452300</c:v>
                </c:pt>
                <c:pt idx="67">
                  <c:v>293296</c:v>
                </c:pt>
                <c:pt idx="68">
                  <c:v>370413</c:v>
                </c:pt>
                <c:pt idx="69">
                  <c:v>305514</c:v>
                </c:pt>
                <c:pt idx="70">
                  <c:v>117916</c:v>
                </c:pt>
                <c:pt idx="71">
                  <c:v>178211</c:v>
                </c:pt>
                <c:pt idx="72">
                  <c:v>134130</c:v>
                </c:pt>
                <c:pt idx="73">
                  <c:v>204731</c:v>
                </c:pt>
                <c:pt idx="74">
                  <c:v>144965</c:v>
                </c:pt>
                <c:pt idx="75">
                  <c:v>236313</c:v>
                </c:pt>
                <c:pt idx="76">
                  <c:v>213180</c:v>
                </c:pt>
                <c:pt idx="77">
                  <c:v>101721</c:v>
                </c:pt>
                <c:pt idx="78">
                  <c:v>114922</c:v>
                </c:pt>
                <c:pt idx="79">
                  <c:v>110192</c:v>
                </c:pt>
                <c:pt idx="80">
                  <c:v>366143</c:v>
                </c:pt>
                <c:pt idx="81">
                  <c:v>91892</c:v>
                </c:pt>
                <c:pt idx="82">
                  <c:v>117077</c:v>
                </c:pt>
                <c:pt idx="83">
                  <c:v>98376</c:v>
                </c:pt>
                <c:pt idx="84">
                  <c:v>126284</c:v>
                </c:pt>
                <c:pt idx="85">
                  <c:v>94406</c:v>
                </c:pt>
                <c:pt idx="86">
                  <c:v>189712</c:v>
                </c:pt>
                <c:pt idx="87">
                  <c:v>191955</c:v>
                </c:pt>
                <c:pt idx="88">
                  <c:v>177939</c:v>
                </c:pt>
                <c:pt idx="89">
                  <c:v>292470</c:v>
                </c:pt>
                <c:pt idx="90">
                  <c:v>194135</c:v>
                </c:pt>
                <c:pt idx="91">
                  <c:v>144497</c:v>
                </c:pt>
                <c:pt idx="92">
                  <c:v>120736</c:v>
                </c:pt>
                <c:pt idx="93">
                  <c:v>216942</c:v>
                </c:pt>
                <c:pt idx="94">
                  <c:v>446733</c:v>
                </c:pt>
                <c:pt idx="95">
                  <c:v>419554</c:v>
                </c:pt>
                <c:pt idx="96">
                  <c:v>1314242</c:v>
                </c:pt>
                <c:pt idx="97">
                  <c:v>547046</c:v>
                </c:pt>
                <c:pt idx="98">
                  <c:v>280615</c:v>
                </c:pt>
                <c:pt idx="99">
                  <c:v>446114</c:v>
                </c:pt>
                <c:pt idx="100">
                  <c:v>396533</c:v>
                </c:pt>
                <c:pt idx="101">
                  <c:v>608561</c:v>
                </c:pt>
                <c:pt idx="102">
                  <c:v>350962</c:v>
                </c:pt>
                <c:pt idx="103">
                  <c:v>184020</c:v>
                </c:pt>
                <c:pt idx="104">
                  <c:v>228163</c:v>
                </c:pt>
                <c:pt idx="105">
                  <c:v>264800</c:v>
                </c:pt>
                <c:pt idx="106">
                  <c:v>236572</c:v>
                </c:pt>
                <c:pt idx="107">
                  <c:v>286611</c:v>
                </c:pt>
                <c:pt idx="108">
                  <c:v>1370275</c:v>
                </c:pt>
                <c:pt idx="109">
                  <c:v>319649</c:v>
                </c:pt>
                <c:pt idx="110">
                  <c:v>294669</c:v>
                </c:pt>
                <c:pt idx="111">
                  <c:v>262339</c:v>
                </c:pt>
                <c:pt idx="112">
                  <c:v>169920</c:v>
                </c:pt>
                <c:pt idx="113">
                  <c:v>183532</c:v>
                </c:pt>
                <c:pt idx="114">
                  <c:v>288093</c:v>
                </c:pt>
                <c:pt idx="115">
                  <c:v>160443</c:v>
                </c:pt>
                <c:pt idx="116">
                  <c:v>144269</c:v>
                </c:pt>
                <c:pt idx="117">
                  <c:v>192160</c:v>
                </c:pt>
                <c:pt idx="118">
                  <c:v>228749</c:v>
                </c:pt>
                <c:pt idx="119">
                  <c:v>232456</c:v>
                </c:pt>
                <c:pt idx="120">
                  <c:v>161570</c:v>
                </c:pt>
                <c:pt idx="121">
                  <c:v>171767</c:v>
                </c:pt>
                <c:pt idx="122">
                  <c:v>181997</c:v>
                </c:pt>
                <c:pt idx="123">
                  <c:v>136816</c:v>
                </c:pt>
                <c:pt idx="124">
                  <c:v>165935</c:v>
                </c:pt>
                <c:pt idx="125">
                  <c:v>212849</c:v>
                </c:pt>
                <c:pt idx="126">
                  <c:v>181823</c:v>
                </c:pt>
                <c:pt idx="127">
                  <c:v>188771</c:v>
                </c:pt>
                <c:pt idx="128">
                  <c:v>236093</c:v>
                </c:pt>
                <c:pt idx="129">
                  <c:v>159736</c:v>
                </c:pt>
                <c:pt idx="130">
                  <c:v>324087</c:v>
                </c:pt>
                <c:pt idx="131">
                  <c:v>229952</c:v>
                </c:pt>
                <c:pt idx="132">
                  <c:v>298414</c:v>
                </c:pt>
                <c:pt idx="133">
                  <c:v>343020</c:v>
                </c:pt>
                <c:pt idx="134">
                  <c:v>427389</c:v>
                </c:pt>
                <c:pt idx="135">
                  <c:v>397760</c:v>
                </c:pt>
                <c:pt idx="136">
                  <c:v>738700</c:v>
                </c:pt>
                <c:pt idx="137">
                  <c:v>258153</c:v>
                </c:pt>
                <c:pt idx="138">
                  <c:v>458905</c:v>
                </c:pt>
                <c:pt idx="139">
                  <c:v>326510</c:v>
                </c:pt>
                <c:pt idx="140">
                  <c:v>255153</c:v>
                </c:pt>
                <c:pt idx="141">
                  <c:v>286214</c:v>
                </c:pt>
                <c:pt idx="142">
                  <c:v>275103</c:v>
                </c:pt>
                <c:pt idx="143">
                  <c:v>262355</c:v>
                </c:pt>
                <c:pt idx="144">
                  <c:v>386583</c:v>
                </c:pt>
                <c:pt idx="145">
                  <c:v>268438</c:v>
                </c:pt>
                <c:pt idx="146">
                  <c:v>388354</c:v>
                </c:pt>
                <c:pt idx="147">
                  <c:v>266621</c:v>
                </c:pt>
                <c:pt idx="148">
                  <c:v>200003</c:v>
                </c:pt>
                <c:pt idx="149">
                  <c:v>730568</c:v>
                </c:pt>
                <c:pt idx="150">
                  <c:v>392429</c:v>
                </c:pt>
                <c:pt idx="151">
                  <c:v>228065</c:v>
                </c:pt>
                <c:pt idx="152">
                  <c:v>161246</c:v>
                </c:pt>
                <c:pt idx="153">
                  <c:v>411661</c:v>
                </c:pt>
                <c:pt idx="154">
                  <c:v>468823</c:v>
                </c:pt>
                <c:pt idx="155">
                  <c:v>125151</c:v>
                </c:pt>
                <c:pt idx="156">
                  <c:v>134768</c:v>
                </c:pt>
                <c:pt idx="157">
                  <c:v>110084</c:v>
                </c:pt>
                <c:pt idx="158">
                  <c:v>758471</c:v>
                </c:pt>
                <c:pt idx="159">
                  <c:v>189723</c:v>
                </c:pt>
                <c:pt idx="160">
                  <c:v>115496</c:v>
                </c:pt>
                <c:pt idx="161">
                  <c:v>117570</c:v>
                </c:pt>
                <c:pt idx="162">
                  <c:v>116692</c:v>
                </c:pt>
                <c:pt idx="163">
                  <c:v>123714</c:v>
                </c:pt>
                <c:pt idx="164">
                  <c:v>187248</c:v>
                </c:pt>
                <c:pt idx="165">
                  <c:v>143984</c:v>
                </c:pt>
                <c:pt idx="166">
                  <c:v>125883</c:v>
                </c:pt>
                <c:pt idx="167">
                  <c:v>145898</c:v>
                </c:pt>
                <c:pt idx="168">
                  <c:v>535402</c:v>
                </c:pt>
                <c:pt idx="169">
                  <c:v>328990</c:v>
                </c:pt>
                <c:pt idx="170">
                  <c:v>206876</c:v>
                </c:pt>
                <c:pt idx="171">
                  <c:v>128269</c:v>
                </c:pt>
                <c:pt idx="172">
                  <c:v>108091</c:v>
                </c:pt>
                <c:pt idx="173">
                  <c:v>331983</c:v>
                </c:pt>
                <c:pt idx="174">
                  <c:v>243210</c:v>
                </c:pt>
                <c:pt idx="175">
                  <c:v>150576</c:v>
                </c:pt>
                <c:pt idx="176">
                  <c:v>131605</c:v>
                </c:pt>
                <c:pt idx="177">
                  <c:v>190904</c:v>
                </c:pt>
                <c:pt idx="178">
                  <c:v>170641</c:v>
                </c:pt>
                <c:pt idx="179">
                  <c:v>97859</c:v>
                </c:pt>
                <c:pt idx="180">
                  <c:v>187048</c:v>
                </c:pt>
                <c:pt idx="181">
                  <c:v>327806</c:v>
                </c:pt>
                <c:pt idx="182">
                  <c:v>431215</c:v>
                </c:pt>
                <c:pt idx="183">
                  <c:v>446684</c:v>
                </c:pt>
                <c:pt idx="184">
                  <c:v>276907</c:v>
                </c:pt>
                <c:pt idx="185">
                  <c:v>188859</c:v>
                </c:pt>
                <c:pt idx="186">
                  <c:v>381288</c:v>
                </c:pt>
                <c:pt idx="187">
                  <c:v>394445</c:v>
                </c:pt>
                <c:pt idx="188">
                  <c:v>0</c:v>
                </c:pt>
                <c:pt idx="189">
                  <c:v>657339</c:v>
                </c:pt>
                <c:pt idx="190">
                  <c:v>425892</c:v>
                </c:pt>
                <c:pt idx="191">
                  <c:v>247478</c:v>
                </c:pt>
                <c:pt idx="192">
                  <c:v>318159</c:v>
                </c:pt>
                <c:pt idx="193">
                  <c:v>205775</c:v>
                </c:pt>
                <c:pt idx="194">
                  <c:v>249718</c:v>
                </c:pt>
                <c:pt idx="195">
                  <c:v>473516</c:v>
                </c:pt>
                <c:pt idx="196">
                  <c:v>450290</c:v>
                </c:pt>
                <c:pt idx="197">
                  <c:v>296119</c:v>
                </c:pt>
                <c:pt idx="198">
                  <c:v>212304</c:v>
                </c:pt>
                <c:pt idx="199">
                  <c:v>381901</c:v>
                </c:pt>
                <c:pt idx="200">
                  <c:v>146906</c:v>
                </c:pt>
                <c:pt idx="201">
                  <c:v>139358</c:v>
                </c:pt>
                <c:pt idx="202">
                  <c:v>137019</c:v>
                </c:pt>
                <c:pt idx="203">
                  <c:v>139806</c:v>
                </c:pt>
                <c:pt idx="204">
                  <c:v>148005</c:v>
                </c:pt>
                <c:pt idx="205">
                  <c:v>208361</c:v>
                </c:pt>
                <c:pt idx="206">
                  <c:v>164424</c:v>
                </c:pt>
                <c:pt idx="207">
                  <c:v>372332</c:v>
                </c:pt>
                <c:pt idx="208">
                  <c:v>314980</c:v>
                </c:pt>
                <c:pt idx="209">
                  <c:v>673575</c:v>
                </c:pt>
                <c:pt idx="210">
                  <c:v>404454</c:v>
                </c:pt>
                <c:pt idx="211">
                  <c:v>1229156</c:v>
                </c:pt>
                <c:pt idx="212">
                  <c:v>2093743</c:v>
                </c:pt>
                <c:pt idx="213">
                  <c:v>241811</c:v>
                </c:pt>
                <c:pt idx="214">
                  <c:v>185456</c:v>
                </c:pt>
                <c:pt idx="215">
                  <c:v>194959</c:v>
                </c:pt>
                <c:pt idx="216">
                  <c:v>178262</c:v>
                </c:pt>
                <c:pt idx="217">
                  <c:v>95864</c:v>
                </c:pt>
                <c:pt idx="218">
                  <c:v>321025</c:v>
                </c:pt>
                <c:pt idx="219">
                  <c:v>103398</c:v>
                </c:pt>
                <c:pt idx="220">
                  <c:v>89423</c:v>
                </c:pt>
                <c:pt idx="221">
                  <c:v>593191</c:v>
                </c:pt>
                <c:pt idx="222">
                  <c:v>835127</c:v>
                </c:pt>
                <c:pt idx="223">
                  <c:v>1207053</c:v>
                </c:pt>
                <c:pt idx="224">
                  <c:v>191868</c:v>
                </c:pt>
                <c:pt idx="225">
                  <c:v>1059830</c:v>
                </c:pt>
                <c:pt idx="226">
                  <c:v>273965</c:v>
                </c:pt>
                <c:pt idx="227">
                  <c:v>879420</c:v>
                </c:pt>
                <c:pt idx="228">
                  <c:v>1821728</c:v>
                </c:pt>
                <c:pt idx="229">
                  <c:v>346966</c:v>
                </c:pt>
                <c:pt idx="230">
                  <c:v>248348</c:v>
                </c:pt>
                <c:pt idx="231">
                  <c:v>1477232</c:v>
                </c:pt>
                <c:pt idx="232">
                  <c:v>998914</c:v>
                </c:pt>
                <c:pt idx="233">
                  <c:v>627016</c:v>
                </c:pt>
                <c:pt idx="234">
                  <c:v>576132</c:v>
                </c:pt>
                <c:pt idx="235">
                  <c:v>825542</c:v>
                </c:pt>
                <c:pt idx="236">
                  <c:v>545207</c:v>
                </c:pt>
                <c:pt idx="237">
                  <c:v>418208</c:v>
                </c:pt>
                <c:pt idx="238">
                  <c:v>313212</c:v>
                </c:pt>
                <c:pt idx="239">
                  <c:v>162412</c:v>
                </c:pt>
                <c:pt idx="240">
                  <c:v>298814</c:v>
                </c:pt>
                <c:pt idx="241">
                  <c:v>192290</c:v>
                </c:pt>
                <c:pt idx="242">
                  <c:v>151937</c:v>
                </c:pt>
                <c:pt idx="243">
                  <c:v>279649</c:v>
                </c:pt>
                <c:pt idx="244">
                  <c:v>709504</c:v>
                </c:pt>
                <c:pt idx="245">
                  <c:v>131316</c:v>
                </c:pt>
                <c:pt idx="246">
                  <c:v>88579</c:v>
                </c:pt>
                <c:pt idx="247">
                  <c:v>150478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3-4D50-8498-F125F186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831104"/>
        <c:axId val="487838592"/>
      </c:lineChart>
      <c:dateAx>
        <c:axId val="60283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8592"/>
        <c:crosses val="autoZero"/>
        <c:auto val="1"/>
        <c:lblOffset val="100"/>
        <c:baseTimeUnit val="days"/>
      </c:dateAx>
      <c:valAx>
        <c:axId val="4878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Stock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'Stock Analysis Excel'!$AE$1</c:f>
              <c:strCache>
                <c:ptCount val="1"/>
                <c:pt idx="0">
                  <c:v>Escorts Volume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Analysis Excel'!$AD$2:$AD$249</c:f>
              <c:numCache>
                <c:formatCode>m/d/yyyy</c:formatCode>
                <c:ptCount val="248"/>
                <c:pt idx="0">
                  <c:v>44827</c:v>
                </c:pt>
                <c:pt idx="1">
                  <c:v>44830</c:v>
                </c:pt>
                <c:pt idx="2">
                  <c:v>44831</c:v>
                </c:pt>
                <c:pt idx="3">
                  <c:v>44832</c:v>
                </c:pt>
                <c:pt idx="4">
                  <c:v>44833</c:v>
                </c:pt>
                <c:pt idx="5">
                  <c:v>44834</c:v>
                </c:pt>
                <c:pt idx="6">
                  <c:v>44837</c:v>
                </c:pt>
                <c:pt idx="7">
                  <c:v>44838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44861</c:v>
                </c:pt>
                <c:pt idx="23">
                  <c:v>44862</c:v>
                </c:pt>
                <c:pt idx="24">
                  <c:v>44865</c:v>
                </c:pt>
                <c:pt idx="25">
                  <c:v>44866</c:v>
                </c:pt>
                <c:pt idx="26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44872</c:v>
                </c:pt>
                <c:pt idx="30">
                  <c:v>44874</c:v>
                </c:pt>
                <c:pt idx="31">
                  <c:v>44875</c:v>
                </c:pt>
                <c:pt idx="32">
                  <c:v>44876</c:v>
                </c:pt>
                <c:pt idx="33">
                  <c:v>44879</c:v>
                </c:pt>
                <c:pt idx="34">
                  <c:v>44880</c:v>
                </c:pt>
                <c:pt idx="35">
                  <c:v>44881</c:v>
                </c:pt>
                <c:pt idx="36">
                  <c:v>44882</c:v>
                </c:pt>
                <c:pt idx="37">
                  <c:v>44883</c:v>
                </c:pt>
                <c:pt idx="38">
                  <c:v>44886</c:v>
                </c:pt>
                <c:pt idx="39">
                  <c:v>44887</c:v>
                </c:pt>
                <c:pt idx="40">
                  <c:v>44888</c:v>
                </c:pt>
                <c:pt idx="41">
                  <c:v>44889</c:v>
                </c:pt>
                <c:pt idx="42">
                  <c:v>44890</c:v>
                </c:pt>
                <c:pt idx="43">
                  <c:v>44893</c:v>
                </c:pt>
                <c:pt idx="44">
                  <c:v>44894</c:v>
                </c:pt>
                <c:pt idx="45">
                  <c:v>44895</c:v>
                </c:pt>
                <c:pt idx="46">
                  <c:v>44896</c:v>
                </c:pt>
                <c:pt idx="47">
                  <c:v>44897</c:v>
                </c:pt>
                <c:pt idx="48">
                  <c:v>44900</c:v>
                </c:pt>
                <c:pt idx="49">
                  <c:v>44901</c:v>
                </c:pt>
                <c:pt idx="50">
                  <c:v>44902</c:v>
                </c:pt>
                <c:pt idx="51">
                  <c:v>44903</c:v>
                </c:pt>
                <c:pt idx="52">
                  <c:v>44904</c:v>
                </c:pt>
                <c:pt idx="53">
                  <c:v>44907</c:v>
                </c:pt>
                <c:pt idx="54">
                  <c:v>44908</c:v>
                </c:pt>
                <c:pt idx="55">
                  <c:v>44909</c:v>
                </c:pt>
                <c:pt idx="56">
                  <c:v>44910</c:v>
                </c:pt>
                <c:pt idx="57">
                  <c:v>44911</c:v>
                </c:pt>
                <c:pt idx="58">
                  <c:v>44914</c:v>
                </c:pt>
                <c:pt idx="59">
                  <c:v>44915</c:v>
                </c:pt>
                <c:pt idx="60">
                  <c:v>44916</c:v>
                </c:pt>
                <c:pt idx="61">
                  <c:v>44917</c:v>
                </c:pt>
                <c:pt idx="62">
                  <c:v>44918</c:v>
                </c:pt>
                <c:pt idx="63">
                  <c:v>44921</c:v>
                </c:pt>
                <c:pt idx="64">
                  <c:v>44922</c:v>
                </c:pt>
                <c:pt idx="65">
                  <c:v>44923</c:v>
                </c:pt>
                <c:pt idx="66">
                  <c:v>44924</c:v>
                </c:pt>
                <c:pt idx="67">
                  <c:v>44925</c:v>
                </c:pt>
                <c:pt idx="68">
                  <c:v>44928</c:v>
                </c:pt>
                <c:pt idx="69">
                  <c:v>44929</c:v>
                </c:pt>
                <c:pt idx="70">
                  <c:v>44930</c:v>
                </c:pt>
                <c:pt idx="71">
                  <c:v>44931</c:v>
                </c:pt>
                <c:pt idx="72">
                  <c:v>44932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44942</c:v>
                </c:pt>
                <c:pt idx="79">
                  <c:v>44943</c:v>
                </c:pt>
                <c:pt idx="80">
                  <c:v>44944</c:v>
                </c:pt>
                <c:pt idx="81">
                  <c:v>44945</c:v>
                </c:pt>
                <c:pt idx="82">
                  <c:v>44946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44953</c:v>
                </c:pt>
                <c:pt idx="87">
                  <c:v>44956</c:v>
                </c:pt>
                <c:pt idx="88">
                  <c:v>44957</c:v>
                </c:pt>
                <c:pt idx="89">
                  <c:v>44958</c:v>
                </c:pt>
                <c:pt idx="90">
                  <c:v>44959</c:v>
                </c:pt>
                <c:pt idx="91">
                  <c:v>44960</c:v>
                </c:pt>
                <c:pt idx="92">
                  <c:v>44963</c:v>
                </c:pt>
                <c:pt idx="93">
                  <c:v>44964</c:v>
                </c:pt>
                <c:pt idx="94">
                  <c:v>44965</c:v>
                </c:pt>
                <c:pt idx="95">
                  <c:v>44966</c:v>
                </c:pt>
                <c:pt idx="96">
                  <c:v>44967</c:v>
                </c:pt>
                <c:pt idx="97">
                  <c:v>44970</c:v>
                </c:pt>
                <c:pt idx="98">
                  <c:v>44971</c:v>
                </c:pt>
                <c:pt idx="99">
                  <c:v>44972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44980</c:v>
                </c:pt>
                <c:pt idx="106">
                  <c:v>44981</c:v>
                </c:pt>
                <c:pt idx="107">
                  <c:v>44984</c:v>
                </c:pt>
                <c:pt idx="108">
                  <c:v>44985</c:v>
                </c:pt>
                <c:pt idx="109">
                  <c:v>44986</c:v>
                </c:pt>
                <c:pt idx="110">
                  <c:v>44987</c:v>
                </c:pt>
                <c:pt idx="111">
                  <c:v>44988</c:v>
                </c:pt>
                <c:pt idx="112">
                  <c:v>44991</c:v>
                </c:pt>
                <c:pt idx="113">
                  <c:v>44993</c:v>
                </c:pt>
                <c:pt idx="114">
                  <c:v>44994</c:v>
                </c:pt>
                <c:pt idx="115">
                  <c:v>44995</c:v>
                </c:pt>
                <c:pt idx="116">
                  <c:v>44998</c:v>
                </c:pt>
                <c:pt idx="117">
                  <c:v>44999</c:v>
                </c:pt>
                <c:pt idx="118">
                  <c:v>45000</c:v>
                </c:pt>
                <c:pt idx="119">
                  <c:v>45001</c:v>
                </c:pt>
                <c:pt idx="120">
                  <c:v>45002</c:v>
                </c:pt>
                <c:pt idx="121">
                  <c:v>45005</c:v>
                </c:pt>
                <c:pt idx="122">
                  <c:v>45006</c:v>
                </c:pt>
                <c:pt idx="123">
                  <c:v>45007</c:v>
                </c:pt>
                <c:pt idx="124">
                  <c:v>45008</c:v>
                </c:pt>
                <c:pt idx="125">
                  <c:v>45009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45016</c:v>
                </c:pt>
                <c:pt idx="130">
                  <c:v>45019</c:v>
                </c:pt>
                <c:pt idx="131">
                  <c:v>45021</c:v>
                </c:pt>
                <c:pt idx="132">
                  <c:v>45022</c:v>
                </c:pt>
                <c:pt idx="133">
                  <c:v>45026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45040</c:v>
                </c:pt>
                <c:pt idx="143">
                  <c:v>45041</c:v>
                </c:pt>
                <c:pt idx="144">
                  <c:v>45042</c:v>
                </c:pt>
                <c:pt idx="145">
                  <c:v>45043</c:v>
                </c:pt>
                <c:pt idx="146">
                  <c:v>45044</c:v>
                </c:pt>
                <c:pt idx="147">
                  <c:v>45048</c:v>
                </c:pt>
                <c:pt idx="148">
                  <c:v>45049</c:v>
                </c:pt>
                <c:pt idx="149">
                  <c:v>45050</c:v>
                </c:pt>
                <c:pt idx="150">
                  <c:v>45051</c:v>
                </c:pt>
                <c:pt idx="151">
                  <c:v>45054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45075</c:v>
                </c:pt>
                <c:pt idx="167">
                  <c:v>45076</c:v>
                </c:pt>
                <c:pt idx="168">
                  <c:v>45077</c:v>
                </c:pt>
                <c:pt idx="169">
                  <c:v>45078</c:v>
                </c:pt>
                <c:pt idx="170">
                  <c:v>45079</c:v>
                </c:pt>
                <c:pt idx="171">
                  <c:v>45082</c:v>
                </c:pt>
                <c:pt idx="172">
                  <c:v>45083</c:v>
                </c:pt>
                <c:pt idx="173">
                  <c:v>45084</c:v>
                </c:pt>
                <c:pt idx="174">
                  <c:v>45085</c:v>
                </c:pt>
                <c:pt idx="175">
                  <c:v>45086</c:v>
                </c:pt>
                <c:pt idx="176">
                  <c:v>45089</c:v>
                </c:pt>
                <c:pt idx="177">
                  <c:v>45090</c:v>
                </c:pt>
                <c:pt idx="178">
                  <c:v>45091</c:v>
                </c:pt>
                <c:pt idx="179">
                  <c:v>45092</c:v>
                </c:pt>
                <c:pt idx="180">
                  <c:v>45093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45103</c:v>
                </c:pt>
                <c:pt idx="187">
                  <c:v>45104</c:v>
                </c:pt>
                <c:pt idx="188">
                  <c:v>45105</c:v>
                </c:pt>
                <c:pt idx="189">
                  <c:v>45107</c:v>
                </c:pt>
                <c:pt idx="190">
                  <c:v>45110</c:v>
                </c:pt>
                <c:pt idx="191">
                  <c:v>45111</c:v>
                </c:pt>
                <c:pt idx="192">
                  <c:v>45112</c:v>
                </c:pt>
                <c:pt idx="193">
                  <c:v>45113</c:v>
                </c:pt>
                <c:pt idx="194">
                  <c:v>45114</c:v>
                </c:pt>
                <c:pt idx="195">
                  <c:v>45117</c:v>
                </c:pt>
                <c:pt idx="196">
                  <c:v>45118</c:v>
                </c:pt>
                <c:pt idx="197">
                  <c:v>45119</c:v>
                </c:pt>
                <c:pt idx="198">
                  <c:v>45120</c:v>
                </c:pt>
                <c:pt idx="199">
                  <c:v>45121</c:v>
                </c:pt>
                <c:pt idx="200">
                  <c:v>45124</c:v>
                </c:pt>
                <c:pt idx="201">
                  <c:v>45125</c:v>
                </c:pt>
                <c:pt idx="202">
                  <c:v>45126</c:v>
                </c:pt>
                <c:pt idx="203">
                  <c:v>45127</c:v>
                </c:pt>
                <c:pt idx="204">
                  <c:v>45128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45134</c:v>
                </c:pt>
                <c:pt idx="209">
                  <c:v>45135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45145</c:v>
                </c:pt>
                <c:pt idx="216">
                  <c:v>45146</c:v>
                </c:pt>
                <c:pt idx="217">
                  <c:v>45147</c:v>
                </c:pt>
                <c:pt idx="218">
                  <c:v>45148</c:v>
                </c:pt>
                <c:pt idx="219">
                  <c:v>45149</c:v>
                </c:pt>
                <c:pt idx="220">
                  <c:v>45152</c:v>
                </c:pt>
                <c:pt idx="221">
                  <c:v>45154</c:v>
                </c:pt>
                <c:pt idx="222">
                  <c:v>45155</c:v>
                </c:pt>
                <c:pt idx="223">
                  <c:v>45156</c:v>
                </c:pt>
                <c:pt idx="224">
                  <c:v>45159</c:v>
                </c:pt>
                <c:pt idx="225">
                  <c:v>45160</c:v>
                </c:pt>
                <c:pt idx="226">
                  <c:v>45161</c:v>
                </c:pt>
                <c:pt idx="227">
                  <c:v>45162</c:v>
                </c:pt>
                <c:pt idx="228">
                  <c:v>45163</c:v>
                </c:pt>
                <c:pt idx="229">
                  <c:v>45166</c:v>
                </c:pt>
                <c:pt idx="230">
                  <c:v>45167</c:v>
                </c:pt>
                <c:pt idx="231">
                  <c:v>45168</c:v>
                </c:pt>
                <c:pt idx="232">
                  <c:v>45169</c:v>
                </c:pt>
                <c:pt idx="233">
                  <c:v>45170</c:v>
                </c:pt>
                <c:pt idx="234">
                  <c:v>45173</c:v>
                </c:pt>
                <c:pt idx="235">
                  <c:v>45174</c:v>
                </c:pt>
                <c:pt idx="236">
                  <c:v>45175</c:v>
                </c:pt>
                <c:pt idx="237">
                  <c:v>45176</c:v>
                </c:pt>
                <c:pt idx="238">
                  <c:v>45177</c:v>
                </c:pt>
                <c:pt idx="239">
                  <c:v>45180</c:v>
                </c:pt>
                <c:pt idx="240">
                  <c:v>45181</c:v>
                </c:pt>
                <c:pt idx="241">
                  <c:v>45182</c:v>
                </c:pt>
                <c:pt idx="242">
                  <c:v>45183</c:v>
                </c:pt>
                <c:pt idx="243">
                  <c:v>45184</c:v>
                </c:pt>
                <c:pt idx="244">
                  <c:v>45187</c:v>
                </c:pt>
                <c:pt idx="245">
                  <c:v>45189</c:v>
                </c:pt>
                <c:pt idx="246">
                  <c:v>45190</c:v>
                </c:pt>
                <c:pt idx="247">
                  <c:v>45191</c:v>
                </c:pt>
              </c:numCache>
            </c:numRef>
          </c:cat>
          <c:val>
            <c:numRef>
              <c:f>'Stock Analysis Excel'!$AE$2:$AE$249</c:f>
              <c:numCache>
                <c:formatCode>General</c:formatCode>
                <c:ptCount val="248"/>
                <c:pt idx="0">
                  <c:v>1378417</c:v>
                </c:pt>
                <c:pt idx="1">
                  <c:v>594458</c:v>
                </c:pt>
                <c:pt idx="2">
                  <c:v>478682</c:v>
                </c:pt>
                <c:pt idx="3">
                  <c:v>798870</c:v>
                </c:pt>
                <c:pt idx="4">
                  <c:v>1289351</c:v>
                </c:pt>
                <c:pt idx="5">
                  <c:v>552747</c:v>
                </c:pt>
                <c:pt idx="6">
                  <c:v>657636</c:v>
                </c:pt>
                <c:pt idx="7">
                  <c:v>326926</c:v>
                </c:pt>
                <c:pt idx="8">
                  <c:v>265122</c:v>
                </c:pt>
                <c:pt idx="9">
                  <c:v>337165</c:v>
                </c:pt>
                <c:pt idx="10">
                  <c:v>178202</c:v>
                </c:pt>
                <c:pt idx="11">
                  <c:v>220563</c:v>
                </c:pt>
                <c:pt idx="12">
                  <c:v>397117</c:v>
                </c:pt>
                <c:pt idx="13">
                  <c:v>575930</c:v>
                </c:pt>
                <c:pt idx="14">
                  <c:v>568130</c:v>
                </c:pt>
                <c:pt idx="15">
                  <c:v>255346</c:v>
                </c:pt>
                <c:pt idx="16">
                  <c:v>339808</c:v>
                </c:pt>
                <c:pt idx="17">
                  <c:v>360870</c:v>
                </c:pt>
                <c:pt idx="18">
                  <c:v>136328</c:v>
                </c:pt>
                <c:pt idx="19">
                  <c:v>134030</c:v>
                </c:pt>
                <c:pt idx="20">
                  <c:v>46829</c:v>
                </c:pt>
                <c:pt idx="21">
                  <c:v>182177</c:v>
                </c:pt>
                <c:pt idx="22">
                  <c:v>213128</c:v>
                </c:pt>
                <c:pt idx="23">
                  <c:v>148600</c:v>
                </c:pt>
                <c:pt idx="24">
                  <c:v>324319</c:v>
                </c:pt>
                <c:pt idx="25">
                  <c:v>673628</c:v>
                </c:pt>
                <c:pt idx="26">
                  <c:v>195221</c:v>
                </c:pt>
                <c:pt idx="27">
                  <c:v>218981</c:v>
                </c:pt>
                <c:pt idx="28">
                  <c:v>559258</c:v>
                </c:pt>
                <c:pt idx="29">
                  <c:v>684515</c:v>
                </c:pt>
                <c:pt idx="30">
                  <c:v>638324</c:v>
                </c:pt>
                <c:pt idx="31">
                  <c:v>896932</c:v>
                </c:pt>
                <c:pt idx="32">
                  <c:v>539869</c:v>
                </c:pt>
                <c:pt idx="33">
                  <c:v>257247</c:v>
                </c:pt>
                <c:pt idx="34">
                  <c:v>399947</c:v>
                </c:pt>
                <c:pt idx="35">
                  <c:v>203976</c:v>
                </c:pt>
                <c:pt idx="36">
                  <c:v>169505</c:v>
                </c:pt>
                <c:pt idx="37">
                  <c:v>835240</c:v>
                </c:pt>
                <c:pt idx="38">
                  <c:v>3604331</c:v>
                </c:pt>
                <c:pt idx="39">
                  <c:v>1490549</c:v>
                </c:pt>
                <c:pt idx="40">
                  <c:v>755982</c:v>
                </c:pt>
                <c:pt idx="41">
                  <c:v>515752</c:v>
                </c:pt>
                <c:pt idx="42">
                  <c:v>1674760</c:v>
                </c:pt>
                <c:pt idx="43">
                  <c:v>311974</c:v>
                </c:pt>
                <c:pt idx="44">
                  <c:v>252243</c:v>
                </c:pt>
                <c:pt idx="45">
                  <c:v>222954</c:v>
                </c:pt>
                <c:pt idx="46">
                  <c:v>883716</c:v>
                </c:pt>
                <c:pt idx="47">
                  <c:v>231325</c:v>
                </c:pt>
                <c:pt idx="48">
                  <c:v>337111</c:v>
                </c:pt>
                <c:pt idx="49">
                  <c:v>284439</c:v>
                </c:pt>
                <c:pt idx="50">
                  <c:v>192933</c:v>
                </c:pt>
                <c:pt idx="51">
                  <c:v>179328</c:v>
                </c:pt>
                <c:pt idx="52">
                  <c:v>420708</c:v>
                </c:pt>
                <c:pt idx="53">
                  <c:v>166791</c:v>
                </c:pt>
                <c:pt idx="54">
                  <c:v>424727</c:v>
                </c:pt>
                <c:pt idx="55">
                  <c:v>417086</c:v>
                </c:pt>
                <c:pt idx="56">
                  <c:v>345794</c:v>
                </c:pt>
                <c:pt idx="57">
                  <c:v>290438</c:v>
                </c:pt>
                <c:pt idx="58">
                  <c:v>380544</c:v>
                </c:pt>
                <c:pt idx="59">
                  <c:v>189729</c:v>
                </c:pt>
                <c:pt idx="60">
                  <c:v>215511</c:v>
                </c:pt>
                <c:pt idx="61">
                  <c:v>369082</c:v>
                </c:pt>
                <c:pt idx="62">
                  <c:v>317315</c:v>
                </c:pt>
                <c:pt idx="63">
                  <c:v>333203</c:v>
                </c:pt>
                <c:pt idx="64">
                  <c:v>187644</c:v>
                </c:pt>
                <c:pt idx="65">
                  <c:v>871682</c:v>
                </c:pt>
                <c:pt idx="66">
                  <c:v>452300</c:v>
                </c:pt>
                <c:pt idx="67">
                  <c:v>293296</c:v>
                </c:pt>
                <c:pt idx="68">
                  <c:v>370413</c:v>
                </c:pt>
                <c:pt idx="69">
                  <c:v>305514</c:v>
                </c:pt>
                <c:pt idx="70">
                  <c:v>117916</c:v>
                </c:pt>
                <c:pt idx="71">
                  <c:v>178211</c:v>
                </c:pt>
                <c:pt idx="72">
                  <c:v>134130</c:v>
                </c:pt>
                <c:pt idx="73">
                  <c:v>204731</c:v>
                </c:pt>
                <c:pt idx="74">
                  <c:v>144965</c:v>
                </c:pt>
                <c:pt idx="75">
                  <c:v>236313</c:v>
                </c:pt>
                <c:pt idx="76">
                  <c:v>213180</c:v>
                </c:pt>
                <c:pt idx="77">
                  <c:v>101721</c:v>
                </c:pt>
                <c:pt idx="78">
                  <c:v>114922</c:v>
                </c:pt>
                <c:pt idx="79">
                  <c:v>110192</c:v>
                </c:pt>
                <c:pt idx="80">
                  <c:v>366143</c:v>
                </c:pt>
                <c:pt idx="81">
                  <c:v>91892</c:v>
                </c:pt>
                <c:pt idx="82">
                  <c:v>117077</c:v>
                </c:pt>
                <c:pt idx="83">
                  <c:v>98376</c:v>
                </c:pt>
                <c:pt idx="84">
                  <c:v>126284</c:v>
                </c:pt>
                <c:pt idx="85">
                  <c:v>94406</c:v>
                </c:pt>
                <c:pt idx="86">
                  <c:v>189712</c:v>
                </c:pt>
                <c:pt idx="87">
                  <c:v>191955</c:v>
                </c:pt>
                <c:pt idx="88">
                  <c:v>177939</c:v>
                </c:pt>
                <c:pt idx="89">
                  <c:v>292470</c:v>
                </c:pt>
                <c:pt idx="90">
                  <c:v>194135</c:v>
                </c:pt>
                <c:pt idx="91">
                  <c:v>144497</c:v>
                </c:pt>
                <c:pt idx="92">
                  <c:v>120736</c:v>
                </c:pt>
                <c:pt idx="93">
                  <c:v>216942</c:v>
                </c:pt>
                <c:pt idx="94">
                  <c:v>446733</c:v>
                </c:pt>
                <c:pt idx="95">
                  <c:v>419554</c:v>
                </c:pt>
                <c:pt idx="96">
                  <c:v>1314242</c:v>
                </c:pt>
                <c:pt idx="97">
                  <c:v>547046</c:v>
                </c:pt>
                <c:pt idx="98">
                  <c:v>280615</c:v>
                </c:pt>
                <c:pt idx="99">
                  <c:v>446114</c:v>
                </c:pt>
                <c:pt idx="100">
                  <c:v>396533</c:v>
                </c:pt>
                <c:pt idx="101">
                  <c:v>608561</c:v>
                </c:pt>
                <c:pt idx="102">
                  <c:v>350962</c:v>
                </c:pt>
                <c:pt idx="103">
                  <c:v>184020</c:v>
                </c:pt>
                <c:pt idx="104">
                  <c:v>228163</c:v>
                </c:pt>
                <c:pt idx="105">
                  <c:v>264800</c:v>
                </c:pt>
                <c:pt idx="106">
                  <c:v>236572</c:v>
                </c:pt>
                <c:pt idx="107">
                  <c:v>286611</c:v>
                </c:pt>
                <c:pt idx="108">
                  <c:v>1370275</c:v>
                </c:pt>
                <c:pt idx="109">
                  <c:v>319649</c:v>
                </c:pt>
                <c:pt idx="110">
                  <c:v>294669</c:v>
                </c:pt>
                <c:pt idx="111">
                  <c:v>262339</c:v>
                </c:pt>
                <c:pt idx="112">
                  <c:v>169920</c:v>
                </c:pt>
                <c:pt idx="113">
                  <c:v>183532</c:v>
                </c:pt>
                <c:pt idx="114">
                  <c:v>288093</c:v>
                </c:pt>
                <c:pt idx="115">
                  <c:v>160443</c:v>
                </c:pt>
                <c:pt idx="116">
                  <c:v>144269</c:v>
                </c:pt>
                <c:pt idx="117">
                  <c:v>192160</c:v>
                </c:pt>
                <c:pt idx="118">
                  <c:v>228749</c:v>
                </c:pt>
                <c:pt idx="119">
                  <c:v>232456</c:v>
                </c:pt>
                <c:pt idx="120">
                  <c:v>161570</c:v>
                </c:pt>
                <c:pt idx="121">
                  <c:v>171767</c:v>
                </c:pt>
                <c:pt idx="122">
                  <c:v>181997</c:v>
                </c:pt>
                <c:pt idx="123">
                  <c:v>136816</c:v>
                </c:pt>
                <c:pt idx="124">
                  <c:v>165935</c:v>
                </c:pt>
                <c:pt idx="125">
                  <c:v>212849</c:v>
                </c:pt>
                <c:pt idx="126">
                  <c:v>181823</c:v>
                </c:pt>
                <c:pt idx="127">
                  <c:v>188771</c:v>
                </c:pt>
                <c:pt idx="128">
                  <c:v>236093</c:v>
                </c:pt>
                <c:pt idx="129">
                  <c:v>159736</c:v>
                </c:pt>
                <c:pt idx="130">
                  <c:v>324087</c:v>
                </c:pt>
                <c:pt idx="131">
                  <c:v>229952</c:v>
                </c:pt>
                <c:pt idx="132">
                  <c:v>298414</c:v>
                </c:pt>
                <c:pt idx="133">
                  <c:v>343020</c:v>
                </c:pt>
                <c:pt idx="134">
                  <c:v>427389</c:v>
                </c:pt>
                <c:pt idx="135">
                  <c:v>397760</c:v>
                </c:pt>
                <c:pt idx="136">
                  <c:v>738700</c:v>
                </c:pt>
                <c:pt idx="137">
                  <c:v>258153</c:v>
                </c:pt>
                <c:pt idx="138">
                  <c:v>458905</c:v>
                </c:pt>
                <c:pt idx="139">
                  <c:v>326510</c:v>
                </c:pt>
                <c:pt idx="140">
                  <c:v>255153</c:v>
                </c:pt>
                <c:pt idx="141">
                  <c:v>286214</c:v>
                </c:pt>
                <c:pt idx="142">
                  <c:v>275103</c:v>
                </c:pt>
                <c:pt idx="143">
                  <c:v>262355</c:v>
                </c:pt>
                <c:pt idx="144">
                  <c:v>386583</c:v>
                </c:pt>
                <c:pt idx="145">
                  <c:v>268438</c:v>
                </c:pt>
                <c:pt idx="146">
                  <c:v>388354</c:v>
                </c:pt>
                <c:pt idx="147">
                  <c:v>266621</c:v>
                </c:pt>
                <c:pt idx="148">
                  <c:v>200003</c:v>
                </c:pt>
                <c:pt idx="149">
                  <c:v>730568</c:v>
                </c:pt>
                <c:pt idx="150">
                  <c:v>392429</c:v>
                </c:pt>
                <c:pt idx="151">
                  <c:v>228065</c:v>
                </c:pt>
                <c:pt idx="152">
                  <c:v>161246</c:v>
                </c:pt>
                <c:pt idx="153">
                  <c:v>411661</c:v>
                </c:pt>
                <c:pt idx="154">
                  <c:v>468823</c:v>
                </c:pt>
                <c:pt idx="155">
                  <c:v>125151</c:v>
                </c:pt>
                <c:pt idx="156">
                  <c:v>134768</c:v>
                </c:pt>
                <c:pt idx="157">
                  <c:v>110084</c:v>
                </c:pt>
                <c:pt idx="158">
                  <c:v>758471</c:v>
                </c:pt>
                <c:pt idx="159">
                  <c:v>189723</c:v>
                </c:pt>
                <c:pt idx="160">
                  <c:v>115496</c:v>
                </c:pt>
                <c:pt idx="161">
                  <c:v>117570</c:v>
                </c:pt>
                <c:pt idx="162">
                  <c:v>116692</c:v>
                </c:pt>
                <c:pt idx="163">
                  <c:v>123714</c:v>
                </c:pt>
                <c:pt idx="164">
                  <c:v>187248</c:v>
                </c:pt>
                <c:pt idx="165">
                  <c:v>143984</c:v>
                </c:pt>
                <c:pt idx="166">
                  <c:v>125883</c:v>
                </c:pt>
                <c:pt idx="167">
                  <c:v>145898</c:v>
                </c:pt>
                <c:pt idx="168">
                  <c:v>535402</c:v>
                </c:pt>
                <c:pt idx="169">
                  <c:v>328990</c:v>
                </c:pt>
                <c:pt idx="170">
                  <c:v>206876</c:v>
                </c:pt>
                <c:pt idx="171">
                  <c:v>128269</c:v>
                </c:pt>
                <c:pt idx="172">
                  <c:v>108091</c:v>
                </c:pt>
                <c:pt idx="173">
                  <c:v>331983</c:v>
                </c:pt>
                <c:pt idx="174">
                  <c:v>243210</c:v>
                </c:pt>
                <c:pt idx="175">
                  <c:v>150576</c:v>
                </c:pt>
                <c:pt idx="176">
                  <c:v>131605</c:v>
                </c:pt>
                <c:pt idx="177">
                  <c:v>190904</c:v>
                </c:pt>
                <c:pt idx="178">
                  <c:v>170641</c:v>
                </c:pt>
                <c:pt idx="179">
                  <c:v>97859</c:v>
                </c:pt>
                <c:pt idx="180">
                  <c:v>187048</c:v>
                </c:pt>
                <c:pt idx="181">
                  <c:v>327806</c:v>
                </c:pt>
                <c:pt idx="182">
                  <c:v>431215</c:v>
                </c:pt>
                <c:pt idx="183">
                  <c:v>446684</c:v>
                </c:pt>
                <c:pt idx="184">
                  <c:v>276907</c:v>
                </c:pt>
                <c:pt idx="185">
                  <c:v>188859</c:v>
                </c:pt>
                <c:pt idx="186">
                  <c:v>381288</c:v>
                </c:pt>
                <c:pt idx="187">
                  <c:v>394445</c:v>
                </c:pt>
                <c:pt idx="188">
                  <c:v>0</c:v>
                </c:pt>
                <c:pt idx="189">
                  <c:v>657339</c:v>
                </c:pt>
                <c:pt idx="190">
                  <c:v>425892</c:v>
                </c:pt>
                <c:pt idx="191">
                  <c:v>247478</c:v>
                </c:pt>
                <c:pt idx="192">
                  <c:v>318159</c:v>
                </c:pt>
                <c:pt idx="193">
                  <c:v>205775</c:v>
                </c:pt>
                <c:pt idx="194">
                  <c:v>249718</c:v>
                </c:pt>
                <c:pt idx="195">
                  <c:v>473516</c:v>
                </c:pt>
                <c:pt idx="196">
                  <c:v>450290</c:v>
                </c:pt>
                <c:pt idx="197">
                  <c:v>296119</c:v>
                </c:pt>
                <c:pt idx="198">
                  <c:v>212304</c:v>
                </c:pt>
                <c:pt idx="199">
                  <c:v>381901</c:v>
                </c:pt>
                <c:pt idx="200">
                  <c:v>146906</c:v>
                </c:pt>
                <c:pt idx="201">
                  <c:v>139358</c:v>
                </c:pt>
                <c:pt idx="202">
                  <c:v>137019</c:v>
                </c:pt>
                <c:pt idx="203">
                  <c:v>139806</c:v>
                </c:pt>
                <c:pt idx="204">
                  <c:v>148005</c:v>
                </c:pt>
                <c:pt idx="205">
                  <c:v>208361</c:v>
                </c:pt>
                <c:pt idx="206">
                  <c:v>164424</c:v>
                </c:pt>
                <c:pt idx="207">
                  <c:v>372332</c:v>
                </c:pt>
                <c:pt idx="208">
                  <c:v>314980</c:v>
                </c:pt>
                <c:pt idx="209">
                  <c:v>673575</c:v>
                </c:pt>
                <c:pt idx="210">
                  <c:v>404454</c:v>
                </c:pt>
                <c:pt idx="211">
                  <c:v>1229156</c:v>
                </c:pt>
                <c:pt idx="212">
                  <c:v>2093743</c:v>
                </c:pt>
                <c:pt idx="213">
                  <c:v>241811</c:v>
                </c:pt>
                <c:pt idx="214">
                  <c:v>185456</c:v>
                </c:pt>
                <c:pt idx="215">
                  <c:v>194959</c:v>
                </c:pt>
                <c:pt idx="216">
                  <c:v>178262</c:v>
                </c:pt>
                <c:pt idx="217">
                  <c:v>95864</c:v>
                </c:pt>
                <c:pt idx="218">
                  <c:v>321025</c:v>
                </c:pt>
                <c:pt idx="219">
                  <c:v>103398</c:v>
                </c:pt>
                <c:pt idx="220">
                  <c:v>89423</c:v>
                </c:pt>
                <c:pt idx="221">
                  <c:v>593191</c:v>
                </c:pt>
                <c:pt idx="222">
                  <c:v>835127</c:v>
                </c:pt>
                <c:pt idx="223">
                  <c:v>1207053</c:v>
                </c:pt>
                <c:pt idx="224">
                  <c:v>191868</c:v>
                </c:pt>
                <c:pt idx="225">
                  <c:v>1059830</c:v>
                </c:pt>
                <c:pt idx="226">
                  <c:v>273965</c:v>
                </c:pt>
                <c:pt idx="227">
                  <c:v>879420</c:v>
                </c:pt>
                <c:pt idx="228">
                  <c:v>1821728</c:v>
                </c:pt>
                <c:pt idx="229">
                  <c:v>346966</c:v>
                </c:pt>
                <c:pt idx="230">
                  <c:v>248348</c:v>
                </c:pt>
                <c:pt idx="231">
                  <c:v>1477232</c:v>
                </c:pt>
                <c:pt idx="232">
                  <c:v>998914</c:v>
                </c:pt>
                <c:pt idx="233">
                  <c:v>627016</c:v>
                </c:pt>
                <c:pt idx="234">
                  <c:v>576132</c:v>
                </c:pt>
                <c:pt idx="235">
                  <c:v>825542</c:v>
                </c:pt>
                <c:pt idx="236">
                  <c:v>545207</c:v>
                </c:pt>
                <c:pt idx="237">
                  <c:v>418208</c:v>
                </c:pt>
                <c:pt idx="238">
                  <c:v>313212</c:v>
                </c:pt>
                <c:pt idx="239">
                  <c:v>162412</c:v>
                </c:pt>
                <c:pt idx="240">
                  <c:v>298814</c:v>
                </c:pt>
                <c:pt idx="241">
                  <c:v>192290</c:v>
                </c:pt>
                <c:pt idx="242">
                  <c:v>151937</c:v>
                </c:pt>
                <c:pt idx="243">
                  <c:v>279649</c:v>
                </c:pt>
                <c:pt idx="244">
                  <c:v>709504</c:v>
                </c:pt>
                <c:pt idx="245">
                  <c:v>131316</c:v>
                </c:pt>
                <c:pt idx="246">
                  <c:v>88579</c:v>
                </c:pt>
                <c:pt idx="247">
                  <c:v>150478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D-434B-98B3-233781E6C150}"/>
            </c:ext>
          </c:extLst>
        </c:ser>
        <c:ser>
          <c:idx val="1"/>
          <c:order val="1"/>
          <c:tx>
            <c:strRef>
              <c:f>'Stock Analysis Excel'!$AF$1</c:f>
              <c:strCache>
                <c:ptCount val="1"/>
                <c:pt idx="0">
                  <c:v>TCS Volume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'Stock Analysis Excel'!$AD$2:$AD$249</c:f>
              <c:numCache>
                <c:formatCode>m/d/yyyy</c:formatCode>
                <c:ptCount val="248"/>
                <c:pt idx="0">
                  <c:v>44827</c:v>
                </c:pt>
                <c:pt idx="1">
                  <c:v>44830</c:v>
                </c:pt>
                <c:pt idx="2">
                  <c:v>44831</c:v>
                </c:pt>
                <c:pt idx="3">
                  <c:v>44832</c:v>
                </c:pt>
                <c:pt idx="4">
                  <c:v>44833</c:v>
                </c:pt>
                <c:pt idx="5">
                  <c:v>44834</c:v>
                </c:pt>
                <c:pt idx="6">
                  <c:v>44837</c:v>
                </c:pt>
                <c:pt idx="7">
                  <c:v>44838</c:v>
                </c:pt>
                <c:pt idx="8">
                  <c:v>44840</c:v>
                </c:pt>
                <c:pt idx="9">
                  <c:v>44841</c:v>
                </c:pt>
                <c:pt idx="10">
                  <c:v>44844</c:v>
                </c:pt>
                <c:pt idx="11">
                  <c:v>44845</c:v>
                </c:pt>
                <c:pt idx="12">
                  <c:v>44846</c:v>
                </c:pt>
                <c:pt idx="13">
                  <c:v>44847</c:v>
                </c:pt>
                <c:pt idx="14">
                  <c:v>44848</c:v>
                </c:pt>
                <c:pt idx="15">
                  <c:v>44851</c:v>
                </c:pt>
                <c:pt idx="16">
                  <c:v>44852</c:v>
                </c:pt>
                <c:pt idx="17">
                  <c:v>44853</c:v>
                </c:pt>
                <c:pt idx="18">
                  <c:v>44854</c:v>
                </c:pt>
                <c:pt idx="19">
                  <c:v>44855</c:v>
                </c:pt>
                <c:pt idx="20">
                  <c:v>44858</c:v>
                </c:pt>
                <c:pt idx="21">
                  <c:v>44859</c:v>
                </c:pt>
                <c:pt idx="22">
                  <c:v>44861</c:v>
                </c:pt>
                <c:pt idx="23">
                  <c:v>44862</c:v>
                </c:pt>
                <c:pt idx="24">
                  <c:v>44865</c:v>
                </c:pt>
                <c:pt idx="25">
                  <c:v>44866</c:v>
                </c:pt>
                <c:pt idx="26">
                  <c:v>44867</c:v>
                </c:pt>
                <c:pt idx="27">
                  <c:v>44868</c:v>
                </c:pt>
                <c:pt idx="28">
                  <c:v>44869</c:v>
                </c:pt>
                <c:pt idx="29">
                  <c:v>44872</c:v>
                </c:pt>
                <c:pt idx="30">
                  <c:v>44874</c:v>
                </c:pt>
                <c:pt idx="31">
                  <c:v>44875</c:v>
                </c:pt>
                <c:pt idx="32">
                  <c:v>44876</c:v>
                </c:pt>
                <c:pt idx="33">
                  <c:v>44879</c:v>
                </c:pt>
                <c:pt idx="34">
                  <c:v>44880</c:v>
                </c:pt>
                <c:pt idx="35">
                  <c:v>44881</c:v>
                </c:pt>
                <c:pt idx="36">
                  <c:v>44882</c:v>
                </c:pt>
                <c:pt idx="37">
                  <c:v>44883</c:v>
                </c:pt>
                <c:pt idx="38">
                  <c:v>44886</c:v>
                </c:pt>
                <c:pt idx="39">
                  <c:v>44887</c:v>
                </c:pt>
                <c:pt idx="40">
                  <c:v>44888</c:v>
                </c:pt>
                <c:pt idx="41">
                  <c:v>44889</c:v>
                </c:pt>
                <c:pt idx="42">
                  <c:v>44890</c:v>
                </c:pt>
                <c:pt idx="43">
                  <c:v>44893</c:v>
                </c:pt>
                <c:pt idx="44">
                  <c:v>44894</c:v>
                </c:pt>
                <c:pt idx="45">
                  <c:v>44895</c:v>
                </c:pt>
                <c:pt idx="46">
                  <c:v>44896</c:v>
                </c:pt>
                <c:pt idx="47">
                  <c:v>44897</c:v>
                </c:pt>
                <c:pt idx="48">
                  <c:v>44900</c:v>
                </c:pt>
                <c:pt idx="49">
                  <c:v>44901</c:v>
                </c:pt>
                <c:pt idx="50">
                  <c:v>44902</c:v>
                </c:pt>
                <c:pt idx="51">
                  <c:v>44903</c:v>
                </c:pt>
                <c:pt idx="52">
                  <c:v>44904</c:v>
                </c:pt>
                <c:pt idx="53">
                  <c:v>44907</c:v>
                </c:pt>
                <c:pt idx="54">
                  <c:v>44908</c:v>
                </c:pt>
                <c:pt idx="55">
                  <c:v>44909</c:v>
                </c:pt>
                <c:pt idx="56">
                  <c:v>44910</c:v>
                </c:pt>
                <c:pt idx="57">
                  <c:v>44911</c:v>
                </c:pt>
                <c:pt idx="58">
                  <c:v>44914</c:v>
                </c:pt>
                <c:pt idx="59">
                  <c:v>44915</c:v>
                </c:pt>
                <c:pt idx="60">
                  <c:v>44916</c:v>
                </c:pt>
                <c:pt idx="61">
                  <c:v>44917</c:v>
                </c:pt>
                <c:pt idx="62">
                  <c:v>44918</c:v>
                </c:pt>
                <c:pt idx="63">
                  <c:v>44921</c:v>
                </c:pt>
                <c:pt idx="64">
                  <c:v>44922</c:v>
                </c:pt>
                <c:pt idx="65">
                  <c:v>44923</c:v>
                </c:pt>
                <c:pt idx="66">
                  <c:v>44924</c:v>
                </c:pt>
                <c:pt idx="67">
                  <c:v>44925</c:v>
                </c:pt>
                <c:pt idx="68">
                  <c:v>44928</c:v>
                </c:pt>
                <c:pt idx="69">
                  <c:v>44929</c:v>
                </c:pt>
                <c:pt idx="70">
                  <c:v>44930</c:v>
                </c:pt>
                <c:pt idx="71">
                  <c:v>44931</c:v>
                </c:pt>
                <c:pt idx="72">
                  <c:v>44932</c:v>
                </c:pt>
                <c:pt idx="73">
                  <c:v>44935</c:v>
                </c:pt>
                <c:pt idx="74">
                  <c:v>44936</c:v>
                </c:pt>
                <c:pt idx="75">
                  <c:v>44937</c:v>
                </c:pt>
                <c:pt idx="76">
                  <c:v>44938</c:v>
                </c:pt>
                <c:pt idx="77">
                  <c:v>44939</c:v>
                </c:pt>
                <c:pt idx="78">
                  <c:v>44942</c:v>
                </c:pt>
                <c:pt idx="79">
                  <c:v>44943</c:v>
                </c:pt>
                <c:pt idx="80">
                  <c:v>44944</c:v>
                </c:pt>
                <c:pt idx="81">
                  <c:v>44945</c:v>
                </c:pt>
                <c:pt idx="82">
                  <c:v>44946</c:v>
                </c:pt>
                <c:pt idx="83">
                  <c:v>44949</c:v>
                </c:pt>
                <c:pt idx="84">
                  <c:v>44950</c:v>
                </c:pt>
                <c:pt idx="85">
                  <c:v>44951</c:v>
                </c:pt>
                <c:pt idx="86">
                  <c:v>44953</c:v>
                </c:pt>
                <c:pt idx="87">
                  <c:v>44956</c:v>
                </c:pt>
                <c:pt idx="88">
                  <c:v>44957</c:v>
                </c:pt>
                <c:pt idx="89">
                  <c:v>44958</c:v>
                </c:pt>
                <c:pt idx="90">
                  <c:v>44959</c:v>
                </c:pt>
                <c:pt idx="91">
                  <c:v>44960</c:v>
                </c:pt>
                <c:pt idx="92">
                  <c:v>44963</c:v>
                </c:pt>
                <c:pt idx="93">
                  <c:v>44964</c:v>
                </c:pt>
                <c:pt idx="94">
                  <c:v>44965</c:v>
                </c:pt>
                <c:pt idx="95">
                  <c:v>44966</c:v>
                </c:pt>
                <c:pt idx="96">
                  <c:v>44967</c:v>
                </c:pt>
                <c:pt idx="97">
                  <c:v>44970</c:v>
                </c:pt>
                <c:pt idx="98">
                  <c:v>44971</c:v>
                </c:pt>
                <c:pt idx="99">
                  <c:v>44972</c:v>
                </c:pt>
                <c:pt idx="100">
                  <c:v>44973</c:v>
                </c:pt>
                <c:pt idx="101">
                  <c:v>44974</c:v>
                </c:pt>
                <c:pt idx="102">
                  <c:v>44977</c:v>
                </c:pt>
                <c:pt idx="103">
                  <c:v>44978</c:v>
                </c:pt>
                <c:pt idx="104">
                  <c:v>44979</c:v>
                </c:pt>
                <c:pt idx="105">
                  <c:v>44980</c:v>
                </c:pt>
                <c:pt idx="106">
                  <c:v>44981</c:v>
                </c:pt>
                <c:pt idx="107">
                  <c:v>44984</c:v>
                </c:pt>
                <c:pt idx="108">
                  <c:v>44985</c:v>
                </c:pt>
                <c:pt idx="109">
                  <c:v>44986</c:v>
                </c:pt>
                <c:pt idx="110">
                  <c:v>44987</c:v>
                </c:pt>
                <c:pt idx="111">
                  <c:v>44988</c:v>
                </c:pt>
                <c:pt idx="112">
                  <c:v>44991</c:v>
                </c:pt>
                <c:pt idx="113">
                  <c:v>44993</c:v>
                </c:pt>
                <c:pt idx="114">
                  <c:v>44994</c:v>
                </c:pt>
                <c:pt idx="115">
                  <c:v>44995</c:v>
                </c:pt>
                <c:pt idx="116">
                  <c:v>44998</c:v>
                </c:pt>
                <c:pt idx="117">
                  <c:v>44999</c:v>
                </c:pt>
                <c:pt idx="118">
                  <c:v>45000</c:v>
                </c:pt>
                <c:pt idx="119">
                  <c:v>45001</c:v>
                </c:pt>
                <c:pt idx="120">
                  <c:v>45002</c:v>
                </c:pt>
                <c:pt idx="121">
                  <c:v>45005</c:v>
                </c:pt>
                <c:pt idx="122">
                  <c:v>45006</c:v>
                </c:pt>
                <c:pt idx="123">
                  <c:v>45007</c:v>
                </c:pt>
                <c:pt idx="124">
                  <c:v>45008</c:v>
                </c:pt>
                <c:pt idx="125">
                  <c:v>45009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45016</c:v>
                </c:pt>
                <c:pt idx="130">
                  <c:v>45019</c:v>
                </c:pt>
                <c:pt idx="131">
                  <c:v>45021</c:v>
                </c:pt>
                <c:pt idx="132">
                  <c:v>45022</c:v>
                </c:pt>
                <c:pt idx="133">
                  <c:v>45026</c:v>
                </c:pt>
                <c:pt idx="134">
                  <c:v>45027</c:v>
                </c:pt>
                <c:pt idx="135">
                  <c:v>45028</c:v>
                </c:pt>
                <c:pt idx="136">
                  <c:v>45029</c:v>
                </c:pt>
                <c:pt idx="137">
                  <c:v>45033</c:v>
                </c:pt>
                <c:pt idx="138">
                  <c:v>45034</c:v>
                </c:pt>
                <c:pt idx="139">
                  <c:v>45035</c:v>
                </c:pt>
                <c:pt idx="140">
                  <c:v>45036</c:v>
                </c:pt>
                <c:pt idx="141">
                  <c:v>45037</c:v>
                </c:pt>
                <c:pt idx="142">
                  <c:v>45040</c:v>
                </c:pt>
                <c:pt idx="143">
                  <c:v>45041</c:v>
                </c:pt>
                <c:pt idx="144">
                  <c:v>45042</c:v>
                </c:pt>
                <c:pt idx="145">
                  <c:v>45043</c:v>
                </c:pt>
                <c:pt idx="146">
                  <c:v>45044</c:v>
                </c:pt>
                <c:pt idx="147">
                  <c:v>45048</c:v>
                </c:pt>
                <c:pt idx="148">
                  <c:v>45049</c:v>
                </c:pt>
                <c:pt idx="149">
                  <c:v>45050</c:v>
                </c:pt>
                <c:pt idx="150">
                  <c:v>45051</c:v>
                </c:pt>
                <c:pt idx="151">
                  <c:v>45054</c:v>
                </c:pt>
                <c:pt idx="152">
                  <c:v>45055</c:v>
                </c:pt>
                <c:pt idx="153">
                  <c:v>45056</c:v>
                </c:pt>
                <c:pt idx="154">
                  <c:v>45057</c:v>
                </c:pt>
                <c:pt idx="155">
                  <c:v>45058</c:v>
                </c:pt>
                <c:pt idx="156">
                  <c:v>45061</c:v>
                </c:pt>
                <c:pt idx="157">
                  <c:v>45062</c:v>
                </c:pt>
                <c:pt idx="158">
                  <c:v>45063</c:v>
                </c:pt>
                <c:pt idx="159">
                  <c:v>45064</c:v>
                </c:pt>
                <c:pt idx="160">
                  <c:v>45065</c:v>
                </c:pt>
                <c:pt idx="161">
                  <c:v>45068</c:v>
                </c:pt>
                <c:pt idx="162">
                  <c:v>45069</c:v>
                </c:pt>
                <c:pt idx="163">
                  <c:v>45070</c:v>
                </c:pt>
                <c:pt idx="164">
                  <c:v>45071</c:v>
                </c:pt>
                <c:pt idx="165">
                  <c:v>45072</c:v>
                </c:pt>
                <c:pt idx="166">
                  <c:v>45075</c:v>
                </c:pt>
                <c:pt idx="167">
                  <c:v>45076</c:v>
                </c:pt>
                <c:pt idx="168">
                  <c:v>45077</c:v>
                </c:pt>
                <c:pt idx="169">
                  <c:v>45078</c:v>
                </c:pt>
                <c:pt idx="170">
                  <c:v>45079</c:v>
                </c:pt>
                <c:pt idx="171">
                  <c:v>45082</c:v>
                </c:pt>
                <c:pt idx="172">
                  <c:v>45083</c:v>
                </c:pt>
                <c:pt idx="173">
                  <c:v>45084</c:v>
                </c:pt>
                <c:pt idx="174">
                  <c:v>45085</c:v>
                </c:pt>
                <c:pt idx="175">
                  <c:v>45086</c:v>
                </c:pt>
                <c:pt idx="176">
                  <c:v>45089</c:v>
                </c:pt>
                <c:pt idx="177">
                  <c:v>45090</c:v>
                </c:pt>
                <c:pt idx="178">
                  <c:v>45091</c:v>
                </c:pt>
                <c:pt idx="179">
                  <c:v>45092</c:v>
                </c:pt>
                <c:pt idx="180">
                  <c:v>45093</c:v>
                </c:pt>
                <c:pt idx="181">
                  <c:v>45096</c:v>
                </c:pt>
                <c:pt idx="182">
                  <c:v>45097</c:v>
                </c:pt>
                <c:pt idx="183">
                  <c:v>45098</c:v>
                </c:pt>
                <c:pt idx="184">
                  <c:v>45099</c:v>
                </c:pt>
                <c:pt idx="185">
                  <c:v>45100</c:v>
                </c:pt>
                <c:pt idx="186">
                  <c:v>45103</c:v>
                </c:pt>
                <c:pt idx="187">
                  <c:v>45104</c:v>
                </c:pt>
                <c:pt idx="188">
                  <c:v>45105</c:v>
                </c:pt>
                <c:pt idx="189">
                  <c:v>45107</c:v>
                </c:pt>
                <c:pt idx="190">
                  <c:v>45110</c:v>
                </c:pt>
                <c:pt idx="191">
                  <c:v>45111</c:v>
                </c:pt>
                <c:pt idx="192">
                  <c:v>45112</c:v>
                </c:pt>
                <c:pt idx="193">
                  <c:v>45113</c:v>
                </c:pt>
                <c:pt idx="194">
                  <c:v>45114</c:v>
                </c:pt>
                <c:pt idx="195">
                  <c:v>45117</c:v>
                </c:pt>
                <c:pt idx="196">
                  <c:v>45118</c:v>
                </c:pt>
                <c:pt idx="197">
                  <c:v>45119</c:v>
                </c:pt>
                <c:pt idx="198">
                  <c:v>45120</c:v>
                </c:pt>
                <c:pt idx="199">
                  <c:v>45121</c:v>
                </c:pt>
                <c:pt idx="200">
                  <c:v>45124</c:v>
                </c:pt>
                <c:pt idx="201">
                  <c:v>45125</c:v>
                </c:pt>
                <c:pt idx="202">
                  <c:v>45126</c:v>
                </c:pt>
                <c:pt idx="203">
                  <c:v>45127</c:v>
                </c:pt>
                <c:pt idx="204">
                  <c:v>45128</c:v>
                </c:pt>
                <c:pt idx="205">
                  <c:v>45131</c:v>
                </c:pt>
                <c:pt idx="206">
                  <c:v>45132</c:v>
                </c:pt>
                <c:pt idx="207">
                  <c:v>45133</c:v>
                </c:pt>
                <c:pt idx="208">
                  <c:v>45134</c:v>
                </c:pt>
                <c:pt idx="209">
                  <c:v>45135</c:v>
                </c:pt>
                <c:pt idx="210">
                  <c:v>45138</c:v>
                </c:pt>
                <c:pt idx="211">
                  <c:v>45139</c:v>
                </c:pt>
                <c:pt idx="212">
                  <c:v>45140</c:v>
                </c:pt>
                <c:pt idx="213">
                  <c:v>45141</c:v>
                </c:pt>
                <c:pt idx="214">
                  <c:v>45142</c:v>
                </c:pt>
                <c:pt idx="215">
                  <c:v>45145</c:v>
                </c:pt>
                <c:pt idx="216">
                  <c:v>45146</c:v>
                </c:pt>
                <c:pt idx="217">
                  <c:v>45147</c:v>
                </c:pt>
                <c:pt idx="218">
                  <c:v>45148</c:v>
                </c:pt>
                <c:pt idx="219">
                  <c:v>45149</c:v>
                </c:pt>
                <c:pt idx="220">
                  <c:v>45152</c:v>
                </c:pt>
                <c:pt idx="221">
                  <c:v>45154</c:v>
                </c:pt>
                <c:pt idx="222">
                  <c:v>45155</c:v>
                </c:pt>
                <c:pt idx="223">
                  <c:v>45156</c:v>
                </c:pt>
                <c:pt idx="224">
                  <c:v>45159</c:v>
                </c:pt>
                <c:pt idx="225">
                  <c:v>45160</c:v>
                </c:pt>
                <c:pt idx="226">
                  <c:v>45161</c:v>
                </c:pt>
                <c:pt idx="227">
                  <c:v>45162</c:v>
                </c:pt>
                <c:pt idx="228">
                  <c:v>45163</c:v>
                </c:pt>
                <c:pt idx="229">
                  <c:v>45166</c:v>
                </c:pt>
                <c:pt idx="230">
                  <c:v>45167</c:v>
                </c:pt>
                <c:pt idx="231">
                  <c:v>45168</c:v>
                </c:pt>
                <c:pt idx="232">
                  <c:v>45169</c:v>
                </c:pt>
                <c:pt idx="233">
                  <c:v>45170</c:v>
                </c:pt>
                <c:pt idx="234">
                  <c:v>45173</c:v>
                </c:pt>
                <c:pt idx="235">
                  <c:v>45174</c:v>
                </c:pt>
                <c:pt idx="236">
                  <c:v>45175</c:v>
                </c:pt>
                <c:pt idx="237">
                  <c:v>45176</c:v>
                </c:pt>
                <c:pt idx="238">
                  <c:v>45177</c:v>
                </c:pt>
                <c:pt idx="239">
                  <c:v>45180</c:v>
                </c:pt>
                <c:pt idx="240">
                  <c:v>45181</c:v>
                </c:pt>
                <c:pt idx="241">
                  <c:v>45182</c:v>
                </c:pt>
                <c:pt idx="242">
                  <c:v>45183</c:v>
                </c:pt>
                <c:pt idx="243">
                  <c:v>45184</c:v>
                </c:pt>
                <c:pt idx="244">
                  <c:v>45187</c:v>
                </c:pt>
                <c:pt idx="245">
                  <c:v>45189</c:v>
                </c:pt>
                <c:pt idx="246">
                  <c:v>45190</c:v>
                </c:pt>
                <c:pt idx="247">
                  <c:v>45191</c:v>
                </c:pt>
              </c:numCache>
            </c:numRef>
          </c:cat>
          <c:val>
            <c:numRef>
              <c:f>'Stock Analysis Excel'!$AF$2:$AF$249</c:f>
              <c:numCache>
                <c:formatCode>General</c:formatCode>
                <c:ptCount val="248"/>
                <c:pt idx="0">
                  <c:v>2652374</c:v>
                </c:pt>
                <c:pt idx="1">
                  <c:v>2925489</c:v>
                </c:pt>
                <c:pt idx="2">
                  <c:v>2227447</c:v>
                </c:pt>
                <c:pt idx="3">
                  <c:v>2739767</c:v>
                </c:pt>
                <c:pt idx="4">
                  <c:v>2493902</c:v>
                </c:pt>
                <c:pt idx="5">
                  <c:v>2817353</c:v>
                </c:pt>
                <c:pt idx="6">
                  <c:v>1763331</c:v>
                </c:pt>
                <c:pt idx="7">
                  <c:v>2145875</c:v>
                </c:pt>
                <c:pt idx="8">
                  <c:v>1790816</c:v>
                </c:pt>
                <c:pt idx="9">
                  <c:v>1939879</c:v>
                </c:pt>
                <c:pt idx="10">
                  <c:v>3064063</c:v>
                </c:pt>
                <c:pt idx="11">
                  <c:v>4730645</c:v>
                </c:pt>
                <c:pt idx="12">
                  <c:v>1665247</c:v>
                </c:pt>
                <c:pt idx="13">
                  <c:v>2054781</c:v>
                </c:pt>
                <c:pt idx="14">
                  <c:v>2245977</c:v>
                </c:pt>
                <c:pt idx="15">
                  <c:v>1517005</c:v>
                </c:pt>
                <c:pt idx="16">
                  <c:v>1793722</c:v>
                </c:pt>
                <c:pt idx="17">
                  <c:v>1194289</c:v>
                </c:pt>
                <c:pt idx="18">
                  <c:v>1587601</c:v>
                </c:pt>
                <c:pt idx="19">
                  <c:v>1021913</c:v>
                </c:pt>
                <c:pt idx="20">
                  <c:v>260949</c:v>
                </c:pt>
                <c:pt idx="21">
                  <c:v>2069643</c:v>
                </c:pt>
                <c:pt idx="22">
                  <c:v>2438421</c:v>
                </c:pt>
                <c:pt idx="23">
                  <c:v>1355739</c:v>
                </c:pt>
                <c:pt idx="24">
                  <c:v>1919414</c:v>
                </c:pt>
                <c:pt idx="25">
                  <c:v>2991060</c:v>
                </c:pt>
                <c:pt idx="26">
                  <c:v>1405955</c:v>
                </c:pt>
                <c:pt idx="27">
                  <c:v>1422652</c:v>
                </c:pt>
                <c:pt idx="28">
                  <c:v>1464013</c:v>
                </c:pt>
                <c:pt idx="29">
                  <c:v>1474498</c:v>
                </c:pt>
                <c:pt idx="30">
                  <c:v>1162267</c:v>
                </c:pt>
                <c:pt idx="31">
                  <c:v>1573092</c:v>
                </c:pt>
                <c:pt idx="32">
                  <c:v>3265394</c:v>
                </c:pt>
                <c:pt idx="33">
                  <c:v>1342074</c:v>
                </c:pt>
                <c:pt idx="34">
                  <c:v>1400708</c:v>
                </c:pt>
                <c:pt idx="35">
                  <c:v>1748235</c:v>
                </c:pt>
                <c:pt idx="36">
                  <c:v>1417986</c:v>
                </c:pt>
                <c:pt idx="37">
                  <c:v>1164540</c:v>
                </c:pt>
                <c:pt idx="38">
                  <c:v>1304194</c:v>
                </c:pt>
                <c:pt idx="39">
                  <c:v>1149739</c:v>
                </c:pt>
                <c:pt idx="40">
                  <c:v>1150011</c:v>
                </c:pt>
                <c:pt idx="41">
                  <c:v>1296591</c:v>
                </c:pt>
                <c:pt idx="42">
                  <c:v>1588981</c:v>
                </c:pt>
                <c:pt idx="43">
                  <c:v>2195437</c:v>
                </c:pt>
                <c:pt idx="44">
                  <c:v>1576028</c:v>
                </c:pt>
                <c:pt idx="45">
                  <c:v>3410702</c:v>
                </c:pt>
                <c:pt idx="46">
                  <c:v>2180856</c:v>
                </c:pt>
                <c:pt idx="47">
                  <c:v>2411749</c:v>
                </c:pt>
                <c:pt idx="48">
                  <c:v>1475065</c:v>
                </c:pt>
                <c:pt idx="49">
                  <c:v>1166999</c:v>
                </c:pt>
                <c:pt idx="50">
                  <c:v>1167505</c:v>
                </c:pt>
                <c:pt idx="51">
                  <c:v>1285619</c:v>
                </c:pt>
                <c:pt idx="52">
                  <c:v>1797896</c:v>
                </c:pt>
                <c:pt idx="53">
                  <c:v>1527610</c:v>
                </c:pt>
                <c:pt idx="54">
                  <c:v>1378016</c:v>
                </c:pt>
                <c:pt idx="55">
                  <c:v>1213311</c:v>
                </c:pt>
                <c:pt idx="56">
                  <c:v>1415694</c:v>
                </c:pt>
                <c:pt idx="57">
                  <c:v>2703680</c:v>
                </c:pt>
                <c:pt idx="58">
                  <c:v>2120965</c:v>
                </c:pt>
                <c:pt idx="59">
                  <c:v>1529971</c:v>
                </c:pt>
                <c:pt idx="60">
                  <c:v>1432566</c:v>
                </c:pt>
                <c:pt idx="61">
                  <c:v>1384101</c:v>
                </c:pt>
                <c:pt idx="62">
                  <c:v>1360281</c:v>
                </c:pt>
                <c:pt idx="63">
                  <c:v>870157</c:v>
                </c:pt>
                <c:pt idx="64">
                  <c:v>835883</c:v>
                </c:pt>
                <c:pt idx="65">
                  <c:v>910795</c:v>
                </c:pt>
                <c:pt idx="66">
                  <c:v>1037927</c:v>
                </c:pt>
                <c:pt idx="67">
                  <c:v>1163131</c:v>
                </c:pt>
                <c:pt idx="68">
                  <c:v>709547</c:v>
                </c:pt>
                <c:pt idx="69">
                  <c:v>1245178</c:v>
                </c:pt>
                <c:pt idx="70">
                  <c:v>1231668</c:v>
                </c:pt>
                <c:pt idx="71">
                  <c:v>1826057</c:v>
                </c:pt>
                <c:pt idx="72">
                  <c:v>2488376</c:v>
                </c:pt>
                <c:pt idx="73">
                  <c:v>2885060</c:v>
                </c:pt>
                <c:pt idx="74">
                  <c:v>3864655</c:v>
                </c:pt>
                <c:pt idx="75">
                  <c:v>2720512</c:v>
                </c:pt>
                <c:pt idx="76">
                  <c:v>2250391</c:v>
                </c:pt>
                <c:pt idx="77">
                  <c:v>1742837</c:v>
                </c:pt>
                <c:pt idx="78">
                  <c:v>1843607</c:v>
                </c:pt>
                <c:pt idx="79">
                  <c:v>1688475</c:v>
                </c:pt>
                <c:pt idx="80">
                  <c:v>2421189</c:v>
                </c:pt>
                <c:pt idx="81">
                  <c:v>1585044</c:v>
                </c:pt>
                <c:pt idx="82">
                  <c:v>1529349</c:v>
                </c:pt>
                <c:pt idx="83">
                  <c:v>1067916</c:v>
                </c:pt>
                <c:pt idx="84">
                  <c:v>1387863</c:v>
                </c:pt>
                <c:pt idx="85">
                  <c:v>874110</c:v>
                </c:pt>
                <c:pt idx="86">
                  <c:v>1785879</c:v>
                </c:pt>
                <c:pt idx="87">
                  <c:v>1953798</c:v>
                </c:pt>
                <c:pt idx="88">
                  <c:v>2820375</c:v>
                </c:pt>
                <c:pt idx="89">
                  <c:v>2205161</c:v>
                </c:pt>
                <c:pt idx="90">
                  <c:v>1813847</c:v>
                </c:pt>
                <c:pt idx="91">
                  <c:v>1804469</c:v>
                </c:pt>
                <c:pt idx="92">
                  <c:v>1138714</c:v>
                </c:pt>
                <c:pt idx="93">
                  <c:v>1455647</c:v>
                </c:pt>
                <c:pt idx="94">
                  <c:v>1986946</c:v>
                </c:pt>
                <c:pt idx="95">
                  <c:v>1655427</c:v>
                </c:pt>
                <c:pt idx="96">
                  <c:v>1187821</c:v>
                </c:pt>
                <c:pt idx="97">
                  <c:v>1087939</c:v>
                </c:pt>
                <c:pt idx="98">
                  <c:v>1579818</c:v>
                </c:pt>
                <c:pt idx="99">
                  <c:v>1429449</c:v>
                </c:pt>
                <c:pt idx="100">
                  <c:v>1618931</c:v>
                </c:pt>
                <c:pt idx="101">
                  <c:v>1061369</c:v>
                </c:pt>
                <c:pt idx="102">
                  <c:v>1296082</c:v>
                </c:pt>
                <c:pt idx="103">
                  <c:v>1139541</c:v>
                </c:pt>
                <c:pt idx="104">
                  <c:v>1218430</c:v>
                </c:pt>
                <c:pt idx="105">
                  <c:v>1441570</c:v>
                </c:pt>
                <c:pt idx="106">
                  <c:v>977592</c:v>
                </c:pt>
                <c:pt idx="107">
                  <c:v>1128022</c:v>
                </c:pt>
                <c:pt idx="108">
                  <c:v>4116217</c:v>
                </c:pt>
                <c:pt idx="109">
                  <c:v>1669307</c:v>
                </c:pt>
                <c:pt idx="110">
                  <c:v>1556538</c:v>
                </c:pt>
                <c:pt idx="111">
                  <c:v>1043190</c:v>
                </c:pt>
                <c:pt idx="112">
                  <c:v>1334132</c:v>
                </c:pt>
                <c:pt idx="113">
                  <c:v>1844590</c:v>
                </c:pt>
                <c:pt idx="114">
                  <c:v>1648500</c:v>
                </c:pt>
                <c:pt idx="115">
                  <c:v>1024404</c:v>
                </c:pt>
                <c:pt idx="116">
                  <c:v>1901233</c:v>
                </c:pt>
                <c:pt idx="117">
                  <c:v>2670334</c:v>
                </c:pt>
                <c:pt idx="118">
                  <c:v>1780522</c:v>
                </c:pt>
                <c:pt idx="119">
                  <c:v>1901060</c:v>
                </c:pt>
                <c:pt idx="120">
                  <c:v>6739966</c:v>
                </c:pt>
                <c:pt idx="121">
                  <c:v>2289468</c:v>
                </c:pt>
                <c:pt idx="122">
                  <c:v>1815297</c:v>
                </c:pt>
                <c:pt idx="123">
                  <c:v>1123939</c:v>
                </c:pt>
                <c:pt idx="124">
                  <c:v>1372218</c:v>
                </c:pt>
                <c:pt idx="125">
                  <c:v>1329577</c:v>
                </c:pt>
                <c:pt idx="126">
                  <c:v>1524217</c:v>
                </c:pt>
                <c:pt idx="127">
                  <c:v>1303530</c:v>
                </c:pt>
                <c:pt idx="128">
                  <c:v>1740616</c:v>
                </c:pt>
                <c:pt idx="129">
                  <c:v>2382581</c:v>
                </c:pt>
                <c:pt idx="130">
                  <c:v>1521830</c:v>
                </c:pt>
                <c:pt idx="131">
                  <c:v>2655065</c:v>
                </c:pt>
                <c:pt idx="132">
                  <c:v>1703464</c:v>
                </c:pt>
                <c:pt idx="133">
                  <c:v>2203187</c:v>
                </c:pt>
                <c:pt idx="134">
                  <c:v>2348779</c:v>
                </c:pt>
                <c:pt idx="135">
                  <c:v>2417727</c:v>
                </c:pt>
                <c:pt idx="136">
                  <c:v>4174070</c:v>
                </c:pt>
                <c:pt idx="137">
                  <c:v>5505048</c:v>
                </c:pt>
                <c:pt idx="138">
                  <c:v>2617302</c:v>
                </c:pt>
                <c:pt idx="139">
                  <c:v>3298034</c:v>
                </c:pt>
                <c:pt idx="140">
                  <c:v>2419999</c:v>
                </c:pt>
                <c:pt idx="141">
                  <c:v>1929184</c:v>
                </c:pt>
                <c:pt idx="142">
                  <c:v>1640676</c:v>
                </c:pt>
                <c:pt idx="143">
                  <c:v>2024090</c:v>
                </c:pt>
                <c:pt idx="144">
                  <c:v>2000029</c:v>
                </c:pt>
                <c:pt idx="145">
                  <c:v>2434446</c:v>
                </c:pt>
                <c:pt idx="146">
                  <c:v>2931312</c:v>
                </c:pt>
                <c:pt idx="147">
                  <c:v>2321159</c:v>
                </c:pt>
                <c:pt idx="148">
                  <c:v>2468285</c:v>
                </c:pt>
                <c:pt idx="149">
                  <c:v>1953253</c:v>
                </c:pt>
                <c:pt idx="150">
                  <c:v>1710027</c:v>
                </c:pt>
                <c:pt idx="151">
                  <c:v>928235</c:v>
                </c:pt>
                <c:pt idx="152">
                  <c:v>1107375</c:v>
                </c:pt>
                <c:pt idx="153">
                  <c:v>1559987</c:v>
                </c:pt>
                <c:pt idx="154">
                  <c:v>1719623</c:v>
                </c:pt>
                <c:pt idx="155">
                  <c:v>1027479</c:v>
                </c:pt>
                <c:pt idx="156">
                  <c:v>1150390</c:v>
                </c:pt>
                <c:pt idx="157">
                  <c:v>986306</c:v>
                </c:pt>
                <c:pt idx="158">
                  <c:v>1588815</c:v>
                </c:pt>
                <c:pt idx="159">
                  <c:v>1369364</c:v>
                </c:pt>
                <c:pt idx="160">
                  <c:v>1152449</c:v>
                </c:pt>
                <c:pt idx="161">
                  <c:v>1333243</c:v>
                </c:pt>
                <c:pt idx="162">
                  <c:v>1687418</c:v>
                </c:pt>
                <c:pt idx="163">
                  <c:v>1016555</c:v>
                </c:pt>
                <c:pt idx="164">
                  <c:v>1374917</c:v>
                </c:pt>
                <c:pt idx="165">
                  <c:v>1791115</c:v>
                </c:pt>
                <c:pt idx="166">
                  <c:v>1210372</c:v>
                </c:pt>
                <c:pt idx="167">
                  <c:v>1344224</c:v>
                </c:pt>
                <c:pt idx="168">
                  <c:v>5815424</c:v>
                </c:pt>
                <c:pt idx="169">
                  <c:v>1177314</c:v>
                </c:pt>
                <c:pt idx="170">
                  <c:v>2030661</c:v>
                </c:pt>
                <c:pt idx="171">
                  <c:v>1861468</c:v>
                </c:pt>
                <c:pt idx="172">
                  <c:v>2022849</c:v>
                </c:pt>
                <c:pt idx="173">
                  <c:v>1567196</c:v>
                </c:pt>
                <c:pt idx="174">
                  <c:v>1759366</c:v>
                </c:pt>
                <c:pt idx="175">
                  <c:v>1775689</c:v>
                </c:pt>
                <c:pt idx="176">
                  <c:v>2324605</c:v>
                </c:pt>
                <c:pt idx="177">
                  <c:v>1371928</c:v>
                </c:pt>
                <c:pt idx="178">
                  <c:v>1658544</c:v>
                </c:pt>
                <c:pt idx="179">
                  <c:v>2273810</c:v>
                </c:pt>
                <c:pt idx="180">
                  <c:v>4156189</c:v>
                </c:pt>
                <c:pt idx="181">
                  <c:v>1468186</c:v>
                </c:pt>
                <c:pt idx="182">
                  <c:v>1528452</c:v>
                </c:pt>
                <c:pt idx="183">
                  <c:v>1645987</c:v>
                </c:pt>
                <c:pt idx="184">
                  <c:v>1529603</c:v>
                </c:pt>
                <c:pt idx="185">
                  <c:v>1119505</c:v>
                </c:pt>
                <c:pt idx="186">
                  <c:v>1978803</c:v>
                </c:pt>
                <c:pt idx="187">
                  <c:v>863542</c:v>
                </c:pt>
                <c:pt idx="188">
                  <c:v>0</c:v>
                </c:pt>
                <c:pt idx="189">
                  <c:v>2672406</c:v>
                </c:pt>
                <c:pt idx="190">
                  <c:v>1687264</c:v>
                </c:pt>
                <c:pt idx="191">
                  <c:v>1656681</c:v>
                </c:pt>
                <c:pt idx="192">
                  <c:v>1453008</c:v>
                </c:pt>
                <c:pt idx="193">
                  <c:v>1848238</c:v>
                </c:pt>
                <c:pt idx="194">
                  <c:v>1789326</c:v>
                </c:pt>
                <c:pt idx="195">
                  <c:v>1407431</c:v>
                </c:pt>
                <c:pt idx="196">
                  <c:v>1110172</c:v>
                </c:pt>
                <c:pt idx="197">
                  <c:v>1515240</c:v>
                </c:pt>
                <c:pt idx="198">
                  <c:v>4585146</c:v>
                </c:pt>
                <c:pt idx="199">
                  <c:v>6306101</c:v>
                </c:pt>
                <c:pt idx="200">
                  <c:v>2743228</c:v>
                </c:pt>
                <c:pt idx="201">
                  <c:v>2600090</c:v>
                </c:pt>
                <c:pt idx="202">
                  <c:v>2405370</c:v>
                </c:pt>
                <c:pt idx="203">
                  <c:v>1715404</c:v>
                </c:pt>
                <c:pt idx="204">
                  <c:v>3770223</c:v>
                </c:pt>
                <c:pt idx="205">
                  <c:v>1680132</c:v>
                </c:pt>
                <c:pt idx="206">
                  <c:v>1272980</c:v>
                </c:pt>
                <c:pt idx="207">
                  <c:v>1066803</c:v>
                </c:pt>
                <c:pt idx="208">
                  <c:v>1701769</c:v>
                </c:pt>
                <c:pt idx="209">
                  <c:v>2599831</c:v>
                </c:pt>
                <c:pt idx="210">
                  <c:v>2743678</c:v>
                </c:pt>
                <c:pt idx="211">
                  <c:v>1956167</c:v>
                </c:pt>
                <c:pt idx="212">
                  <c:v>1914899</c:v>
                </c:pt>
                <c:pt idx="213">
                  <c:v>2026351</c:v>
                </c:pt>
                <c:pt idx="214">
                  <c:v>2248493</c:v>
                </c:pt>
                <c:pt idx="215">
                  <c:v>1853889</c:v>
                </c:pt>
                <c:pt idx="216">
                  <c:v>1634225</c:v>
                </c:pt>
                <c:pt idx="217">
                  <c:v>1794589</c:v>
                </c:pt>
                <c:pt idx="218">
                  <c:v>1096701</c:v>
                </c:pt>
                <c:pt idx="219">
                  <c:v>1679974</c:v>
                </c:pt>
                <c:pt idx="220">
                  <c:v>1190425</c:v>
                </c:pt>
                <c:pt idx="221">
                  <c:v>1328445</c:v>
                </c:pt>
                <c:pt idx="222">
                  <c:v>1843241</c:v>
                </c:pt>
                <c:pt idx="223">
                  <c:v>2526749</c:v>
                </c:pt>
                <c:pt idx="224">
                  <c:v>1375579</c:v>
                </c:pt>
                <c:pt idx="225">
                  <c:v>1222012</c:v>
                </c:pt>
                <c:pt idx="226">
                  <c:v>1330046</c:v>
                </c:pt>
                <c:pt idx="227">
                  <c:v>1152881</c:v>
                </c:pt>
                <c:pt idx="228">
                  <c:v>1158046</c:v>
                </c:pt>
                <c:pt idx="229">
                  <c:v>1037485</c:v>
                </c:pt>
                <c:pt idx="230">
                  <c:v>944517</c:v>
                </c:pt>
                <c:pt idx="231">
                  <c:v>1188200</c:v>
                </c:pt>
                <c:pt idx="232">
                  <c:v>3417652</c:v>
                </c:pt>
                <c:pt idx="233">
                  <c:v>1277950</c:v>
                </c:pt>
                <c:pt idx="234">
                  <c:v>1828332</c:v>
                </c:pt>
                <c:pt idx="235">
                  <c:v>1501842</c:v>
                </c:pt>
                <c:pt idx="236">
                  <c:v>1314818</c:v>
                </c:pt>
                <c:pt idx="237">
                  <c:v>1885092</c:v>
                </c:pt>
                <c:pt idx="238">
                  <c:v>1518917</c:v>
                </c:pt>
                <c:pt idx="239">
                  <c:v>1783604</c:v>
                </c:pt>
                <c:pt idx="240">
                  <c:v>4476016</c:v>
                </c:pt>
                <c:pt idx="241">
                  <c:v>1754929</c:v>
                </c:pt>
                <c:pt idx="242">
                  <c:v>2604721</c:v>
                </c:pt>
                <c:pt idx="243">
                  <c:v>2952897</c:v>
                </c:pt>
                <c:pt idx="244">
                  <c:v>1395753</c:v>
                </c:pt>
                <c:pt idx="245">
                  <c:v>1649396</c:v>
                </c:pt>
                <c:pt idx="246">
                  <c:v>2004073</c:v>
                </c:pt>
                <c:pt idx="247">
                  <c:v>1988880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D-434B-98B3-233781E6C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69248"/>
        <c:axId val="778817664"/>
      </c:lineChart>
      <c:dateAx>
        <c:axId val="60126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17664"/>
        <c:crosses val="autoZero"/>
        <c:auto val="1"/>
        <c:lblOffset val="100"/>
        <c:baseTimeUnit val="days"/>
      </c:dateAx>
      <c:valAx>
        <c:axId val="7788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26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38100</xdr:rowOff>
    </xdr:from>
    <xdr:to>
      <xdr:col>21</xdr:col>
      <xdr:colOff>487680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922735-07D8-4E62-95AC-4A0405033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</xdr:colOff>
      <xdr:row>2</xdr:row>
      <xdr:rowOff>30480</xdr:rowOff>
    </xdr:from>
    <xdr:to>
      <xdr:col>28</xdr:col>
      <xdr:colOff>274320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CE4B8B-FC05-4252-A433-9A5D41B16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9"/>
  <sheetViews>
    <sheetView tabSelected="1" topLeftCell="K1" workbookViewId="0">
      <selection activeCell="P7" sqref="P7"/>
    </sheetView>
  </sheetViews>
  <sheetFormatPr defaultRowHeight="14.4" x14ac:dyDescent="0.3"/>
  <cols>
    <col min="1" max="1" width="10.5546875" bestFit="1" customWidth="1"/>
    <col min="2" max="5" width="12" bestFit="1" customWidth="1"/>
    <col min="6" max="6" width="14.88671875" bestFit="1" customWidth="1"/>
    <col min="7" max="7" width="13.6640625" bestFit="1" customWidth="1"/>
    <col min="8" max="12" width="12" bestFit="1" customWidth="1"/>
    <col min="13" max="13" width="10.6640625" bestFit="1" customWidth="1"/>
    <col min="16" max="16" width="15.88671875" customWidth="1"/>
    <col min="19" max="19" width="13.6640625" bestFit="1" customWidth="1"/>
    <col min="23" max="23" width="10.33203125" bestFit="1" customWidth="1"/>
    <col min="28" max="28" width="10.33203125" bestFit="1" customWidth="1"/>
    <col min="30" max="30" width="10.5546875" bestFit="1" customWidth="1"/>
    <col min="31" max="31" width="14.88671875" bestFit="1" customWidth="1"/>
    <col min="32" max="32" width="12" bestFit="1" customWidth="1"/>
  </cols>
  <sheetData>
    <row r="1" spans="1:32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P1" s="2" t="s">
        <v>13</v>
      </c>
      <c r="S1" s="2" t="s">
        <v>19</v>
      </c>
      <c r="AD1" t="s">
        <v>0</v>
      </c>
      <c r="AE1" s="2" t="str">
        <f>P2</f>
        <v>Escorts Volume</v>
      </c>
      <c r="AF1" s="2" t="str">
        <f>P3</f>
        <v>TCS Volume</v>
      </c>
    </row>
    <row r="2" spans="1:32" x14ac:dyDescent="0.3">
      <c r="A2" s="1">
        <v>44827</v>
      </c>
      <c r="B2">
        <v>2135</v>
      </c>
      <c r="C2">
        <v>2190</v>
      </c>
      <c r="D2">
        <v>2065</v>
      </c>
      <c r="E2">
        <v>2076.6499020000001</v>
      </c>
      <c r="F2">
        <v>2070.0434570000002</v>
      </c>
      <c r="G2">
        <v>1378417</v>
      </c>
      <c r="H2">
        <v>3004</v>
      </c>
      <c r="I2">
        <v>3022.5</v>
      </c>
      <c r="J2">
        <v>2979</v>
      </c>
      <c r="K2">
        <v>2982.0500489999999</v>
      </c>
      <c r="L2">
        <v>2886.27124</v>
      </c>
      <c r="M2">
        <v>2652374</v>
      </c>
      <c r="O2">
        <v>1</v>
      </c>
      <c r="P2" t="s">
        <v>6</v>
      </c>
      <c r="S2" t="str">
        <f>LEFT(P2,FIND(" ",P2,1)-1)</f>
        <v>Escorts</v>
      </c>
      <c r="AD2" s="1">
        <v>44827</v>
      </c>
      <c r="AE2">
        <f>INDEX($A:$M,MATCH(AD2,$A:$A,0),MATCH($AE$1,$A$1:$M$1,0))</f>
        <v>1378417</v>
      </c>
      <c r="AF2">
        <f>INDEX($A:$M,MATCH(AD2,$A:$A,0),MATCH($AF$1,$A$1:$M$1,0))</f>
        <v>2652374</v>
      </c>
    </row>
    <row r="3" spans="1:32" x14ac:dyDescent="0.3">
      <c r="A3" s="1">
        <v>44830</v>
      </c>
      <c r="B3">
        <v>2074</v>
      </c>
      <c r="C3">
        <v>2074</v>
      </c>
      <c r="D3">
        <v>1976.9499510000001</v>
      </c>
      <c r="E3">
        <v>2000.099976</v>
      </c>
      <c r="F3">
        <v>1993.736938</v>
      </c>
      <c r="G3">
        <v>594458</v>
      </c>
      <c r="H3">
        <v>2959.8500979999999</v>
      </c>
      <c r="I3">
        <v>3025.8500979999999</v>
      </c>
      <c r="J3">
        <v>2926.1000979999999</v>
      </c>
      <c r="K3">
        <v>2994.3999020000001</v>
      </c>
      <c r="L3">
        <v>2898.2246089999999</v>
      </c>
      <c r="M3">
        <v>2925489</v>
      </c>
      <c r="O3">
        <v>2</v>
      </c>
      <c r="P3" t="s">
        <v>12</v>
      </c>
      <c r="AD3" s="1">
        <v>44830</v>
      </c>
      <c r="AE3">
        <f>INDEX($A:$M,MATCH(AD3,$A:$A,0),MATCH($AE$1,$A$1:$M$1,0))</f>
        <v>594458</v>
      </c>
      <c r="AF3">
        <f t="shared" ref="AF3:AF66" si="0">INDEX($A:$M,MATCH(AD3,$A:$A,0),MATCH($AF$1,$A$1:$M$1,0))</f>
        <v>2925489</v>
      </c>
    </row>
    <row r="4" spans="1:32" x14ac:dyDescent="0.3">
      <c r="A4" s="1">
        <v>44831</v>
      </c>
      <c r="B4">
        <v>2014</v>
      </c>
      <c r="C4">
        <v>2046.5</v>
      </c>
      <c r="D4">
        <v>1954.849976</v>
      </c>
      <c r="E4">
        <v>2026.900024</v>
      </c>
      <c r="F4">
        <v>2020.4517820000001</v>
      </c>
      <c r="G4">
        <v>478682</v>
      </c>
      <c r="H4">
        <v>3009.3999020000001</v>
      </c>
      <c r="I4">
        <v>3025</v>
      </c>
      <c r="J4">
        <v>2976</v>
      </c>
      <c r="K4">
        <v>3017.4499510000001</v>
      </c>
      <c r="L4">
        <v>2920.5341800000001</v>
      </c>
      <c r="M4">
        <v>2227447</v>
      </c>
      <c r="AB4" s="3"/>
      <c r="AD4" s="1">
        <v>44831</v>
      </c>
      <c r="AE4">
        <f>INDEX($A:$M,MATCH(AD4,$A:$A,0),MATCH($AE$1,$A$1:$M$1,0))</f>
        <v>478682</v>
      </c>
      <c r="AF4">
        <f t="shared" si="0"/>
        <v>2227447</v>
      </c>
    </row>
    <row r="5" spans="1:32" x14ac:dyDescent="0.3">
      <c r="A5" s="1">
        <v>44832</v>
      </c>
      <c r="B5">
        <v>2009</v>
      </c>
      <c r="C5">
        <v>2080</v>
      </c>
      <c r="D5">
        <v>1991.4499510000001</v>
      </c>
      <c r="E5">
        <v>2031.400024</v>
      </c>
      <c r="F5">
        <v>2024.9375</v>
      </c>
      <c r="G5">
        <v>798870</v>
      </c>
      <c r="H5">
        <v>2980</v>
      </c>
      <c r="I5">
        <v>3049.9499510000001</v>
      </c>
      <c r="J5">
        <v>2980</v>
      </c>
      <c r="K5">
        <v>3035.6499020000001</v>
      </c>
      <c r="L5">
        <v>2938.1499020000001</v>
      </c>
      <c r="M5">
        <v>2739767</v>
      </c>
      <c r="AD5" s="1">
        <v>44832</v>
      </c>
      <c r="AE5">
        <f>INDEX($A:$M,MATCH(AD5,$A:$A,0),MATCH($AE$1,$A$1:$M$1,0))</f>
        <v>798870</v>
      </c>
      <c r="AF5">
        <f t="shared" si="0"/>
        <v>2739767</v>
      </c>
    </row>
    <row r="6" spans="1:32" x14ac:dyDescent="0.3">
      <c r="A6" s="1">
        <v>44833</v>
      </c>
      <c r="B6">
        <v>2043.5</v>
      </c>
      <c r="C6">
        <v>2134</v>
      </c>
      <c r="D6">
        <v>2043.5</v>
      </c>
      <c r="E6">
        <v>2092.8999020000001</v>
      </c>
      <c r="F6">
        <v>2086.2416990000002</v>
      </c>
      <c r="G6">
        <v>1289351</v>
      </c>
      <c r="H6">
        <v>3054</v>
      </c>
      <c r="I6">
        <v>3055.8500979999999</v>
      </c>
      <c r="J6">
        <v>2990</v>
      </c>
      <c r="K6">
        <v>2997.3000489999999</v>
      </c>
      <c r="L6">
        <v>2901.0314939999998</v>
      </c>
      <c r="M6">
        <v>2493902</v>
      </c>
      <c r="O6" s="4"/>
      <c r="AD6" s="1">
        <v>44833</v>
      </c>
      <c r="AE6">
        <f>INDEX($A:$M,MATCH(AD6,$A:$A,0),MATCH($AE$1,$A$1:$M$1,0))</f>
        <v>1289351</v>
      </c>
      <c r="AF6">
        <f t="shared" si="0"/>
        <v>2493902</v>
      </c>
    </row>
    <row r="7" spans="1:32" x14ac:dyDescent="0.3">
      <c r="A7" s="1">
        <v>44834</v>
      </c>
      <c r="B7">
        <v>2100</v>
      </c>
      <c r="C7">
        <v>2145</v>
      </c>
      <c r="D7">
        <v>2051</v>
      </c>
      <c r="E7">
        <v>2127.8000489999999</v>
      </c>
      <c r="F7">
        <v>2121.0307619999999</v>
      </c>
      <c r="G7">
        <v>552747</v>
      </c>
      <c r="H7">
        <v>2990.8500979999999</v>
      </c>
      <c r="I7">
        <v>3019.6999510000001</v>
      </c>
      <c r="J7">
        <v>2950.1000979999999</v>
      </c>
      <c r="K7">
        <v>3004.5500489999999</v>
      </c>
      <c r="L7">
        <v>2908.0485840000001</v>
      </c>
      <c r="M7">
        <v>2817353</v>
      </c>
      <c r="AD7" s="1">
        <v>44834</v>
      </c>
      <c r="AE7">
        <f>INDEX($A:$M,MATCH(AD7,$A:$A,0),MATCH($AE$1,$A$1:$M$1,0))</f>
        <v>552747</v>
      </c>
      <c r="AF7">
        <f t="shared" si="0"/>
        <v>2817353</v>
      </c>
    </row>
    <row r="8" spans="1:32" x14ac:dyDescent="0.3">
      <c r="A8" s="1">
        <v>44837</v>
      </c>
      <c r="B8">
        <v>2133</v>
      </c>
      <c r="C8">
        <v>2156.25</v>
      </c>
      <c r="D8">
        <v>2050.5</v>
      </c>
      <c r="E8">
        <v>2059.1999510000001</v>
      </c>
      <c r="F8">
        <v>2052.6489259999998</v>
      </c>
      <c r="G8">
        <v>657636</v>
      </c>
      <c r="H8">
        <v>2995</v>
      </c>
      <c r="I8">
        <v>3020.6999510000001</v>
      </c>
      <c r="J8">
        <v>2974</v>
      </c>
      <c r="K8">
        <v>2984.9499510000001</v>
      </c>
      <c r="L8">
        <v>2889.0778810000002</v>
      </c>
      <c r="M8">
        <v>1763331</v>
      </c>
      <c r="W8" s="3">
        <f ca="1">TODAY()-3</f>
        <v>45191</v>
      </c>
      <c r="AD8" s="1">
        <v>44837</v>
      </c>
      <c r="AE8">
        <f>INDEX($A:$M,MATCH(AD8,$A:$A,0),MATCH($AE$1,$A$1:$M$1,0))</f>
        <v>657636</v>
      </c>
      <c r="AF8">
        <f t="shared" si="0"/>
        <v>1763331</v>
      </c>
    </row>
    <row r="9" spans="1:32" x14ac:dyDescent="0.3">
      <c r="A9" s="1">
        <v>44838</v>
      </c>
      <c r="B9">
        <v>2094.8000489999999</v>
      </c>
      <c r="C9">
        <v>2132.1999510000001</v>
      </c>
      <c r="D9">
        <v>2092.75</v>
      </c>
      <c r="E9">
        <v>2127.3000489999999</v>
      </c>
      <c r="F9">
        <v>2120.532471</v>
      </c>
      <c r="G9">
        <v>326926</v>
      </c>
      <c r="H9">
        <v>3029.9499510000001</v>
      </c>
      <c r="I9">
        <v>3098</v>
      </c>
      <c r="J9">
        <v>3023</v>
      </c>
      <c r="K9">
        <v>3091.1499020000001</v>
      </c>
      <c r="L9">
        <v>2991.866943</v>
      </c>
      <c r="M9">
        <v>2145875</v>
      </c>
      <c r="AD9" s="1">
        <v>44838</v>
      </c>
      <c r="AE9">
        <f>INDEX($A:$M,MATCH(AD9,$A:$A,0),MATCH($AE$1,$A$1:$M$1,0))</f>
        <v>326926</v>
      </c>
      <c r="AF9">
        <f t="shared" si="0"/>
        <v>2145875</v>
      </c>
    </row>
    <row r="10" spans="1:32" x14ac:dyDescent="0.3">
      <c r="A10" s="1">
        <v>44840</v>
      </c>
      <c r="B10">
        <v>2137.9499510000001</v>
      </c>
      <c r="C10">
        <v>2151</v>
      </c>
      <c r="D10">
        <v>2124.6499020000001</v>
      </c>
      <c r="E10">
        <v>2132.1499020000001</v>
      </c>
      <c r="F10">
        <v>2125.3666990000002</v>
      </c>
      <c r="G10">
        <v>265122</v>
      </c>
      <c r="H10">
        <v>3111</v>
      </c>
      <c r="I10">
        <v>3124</v>
      </c>
      <c r="J10">
        <v>3092.4499510000001</v>
      </c>
      <c r="K10">
        <v>3101.9499510000001</v>
      </c>
      <c r="L10">
        <v>3002.320068</v>
      </c>
      <c r="M10">
        <v>1790816</v>
      </c>
      <c r="AD10" s="1">
        <v>44840</v>
      </c>
      <c r="AE10">
        <f>INDEX($A:$M,MATCH(AD10,$A:$A,0),MATCH($AE$1,$A$1:$M$1,0))</f>
        <v>265122</v>
      </c>
      <c r="AF10">
        <f t="shared" si="0"/>
        <v>1790816</v>
      </c>
    </row>
    <row r="11" spans="1:32" x14ac:dyDescent="0.3">
      <c r="A11" s="1">
        <v>44841</v>
      </c>
      <c r="B11">
        <v>2134</v>
      </c>
      <c r="C11">
        <v>2161.4499510000001</v>
      </c>
      <c r="D11">
        <v>2103.1499020000001</v>
      </c>
      <c r="E11">
        <v>2134.3000489999999</v>
      </c>
      <c r="F11">
        <v>2127.51001</v>
      </c>
      <c r="G11">
        <v>337165</v>
      </c>
      <c r="H11">
        <v>3097.3999020000001</v>
      </c>
      <c r="I11">
        <v>3105</v>
      </c>
      <c r="J11">
        <v>3058.1000979999999</v>
      </c>
      <c r="K11">
        <v>3064.8999020000001</v>
      </c>
      <c r="L11">
        <v>2966.4602049999999</v>
      </c>
      <c r="M11">
        <v>1939879</v>
      </c>
      <c r="AD11" s="1">
        <v>44841</v>
      </c>
      <c r="AE11">
        <f>INDEX($A:$M,MATCH(AD11,$A:$A,0),MATCH($AE$1,$A$1:$M$1,0))</f>
        <v>337165</v>
      </c>
      <c r="AF11">
        <f t="shared" si="0"/>
        <v>1939879</v>
      </c>
    </row>
    <row r="12" spans="1:32" x14ac:dyDescent="0.3">
      <c r="A12" s="1">
        <v>44844</v>
      </c>
      <c r="B12">
        <v>2110</v>
      </c>
      <c r="C12">
        <v>2127.6000979999999</v>
      </c>
      <c r="D12">
        <v>2080.8000489999999</v>
      </c>
      <c r="E12">
        <v>2098.6999510000001</v>
      </c>
      <c r="F12">
        <v>2092.023193</v>
      </c>
      <c r="G12">
        <v>178202</v>
      </c>
      <c r="H12">
        <v>3010</v>
      </c>
      <c r="I12">
        <v>3127</v>
      </c>
      <c r="J12">
        <v>3005</v>
      </c>
      <c r="K12">
        <v>3118.5500489999999</v>
      </c>
      <c r="L12">
        <v>3018.3869629999999</v>
      </c>
      <c r="M12">
        <v>3064063</v>
      </c>
      <c r="AD12" s="1">
        <v>44844</v>
      </c>
      <c r="AE12">
        <f>INDEX($A:$M,MATCH(AD12,$A:$A,0),MATCH($AE$1,$A$1:$M$1,0))</f>
        <v>178202</v>
      </c>
      <c r="AF12">
        <f t="shared" si="0"/>
        <v>3064063</v>
      </c>
    </row>
    <row r="13" spans="1:32" x14ac:dyDescent="0.3">
      <c r="A13" s="1">
        <v>44845</v>
      </c>
      <c r="B13">
        <v>2105</v>
      </c>
      <c r="C13">
        <v>2107.8999020000001</v>
      </c>
      <c r="D13">
        <v>2034.5500489999999</v>
      </c>
      <c r="E13">
        <v>2041.25</v>
      </c>
      <c r="F13">
        <v>2034.7561040000001</v>
      </c>
      <c r="G13">
        <v>220563</v>
      </c>
      <c r="H13">
        <v>3100</v>
      </c>
      <c r="I13">
        <v>3145</v>
      </c>
      <c r="J13">
        <v>3053.3500979999999</v>
      </c>
      <c r="K13">
        <v>3069.5500489999999</v>
      </c>
      <c r="L13">
        <v>2970.9609380000002</v>
      </c>
      <c r="M13">
        <v>4730645</v>
      </c>
      <c r="AD13" s="1">
        <v>44845</v>
      </c>
      <c r="AE13">
        <f>INDEX($A:$M,MATCH(AD13,$A:$A,0),MATCH($AE$1,$A$1:$M$1,0))</f>
        <v>220563</v>
      </c>
      <c r="AF13">
        <f t="shared" si="0"/>
        <v>4730645</v>
      </c>
    </row>
    <row r="14" spans="1:32" x14ac:dyDescent="0.3">
      <c r="A14" s="1">
        <v>44846</v>
      </c>
      <c r="B14">
        <v>2050</v>
      </c>
      <c r="C14">
        <v>2098</v>
      </c>
      <c r="D14">
        <v>2044.25</v>
      </c>
      <c r="E14">
        <v>2083.6000979999999</v>
      </c>
      <c r="F14">
        <v>2076.9714359999998</v>
      </c>
      <c r="G14">
        <v>397117</v>
      </c>
      <c r="H14">
        <v>3084.8999020000001</v>
      </c>
      <c r="I14">
        <v>3109.8999020000001</v>
      </c>
      <c r="J14">
        <v>3062.0500489999999</v>
      </c>
      <c r="K14">
        <v>3100.75</v>
      </c>
      <c r="L14">
        <v>3001.1586910000001</v>
      </c>
      <c r="M14">
        <v>1665247</v>
      </c>
      <c r="AD14" s="1">
        <v>44846</v>
      </c>
      <c r="AE14">
        <f>INDEX($A:$M,MATCH(AD14,$A:$A,0),MATCH($AE$1,$A$1:$M$1,0))</f>
        <v>397117</v>
      </c>
      <c r="AF14">
        <f t="shared" si="0"/>
        <v>1665247</v>
      </c>
    </row>
    <row r="15" spans="1:32" x14ac:dyDescent="0.3">
      <c r="A15" s="1">
        <v>44847</v>
      </c>
      <c r="B15">
        <v>2080</v>
      </c>
      <c r="C15">
        <v>2097.5</v>
      </c>
      <c r="D15">
        <v>1966.6999510000001</v>
      </c>
      <c r="E15">
        <v>1999.75</v>
      </c>
      <c r="F15">
        <v>1993.388062</v>
      </c>
      <c r="G15">
        <v>575930</v>
      </c>
      <c r="H15">
        <v>3100.75</v>
      </c>
      <c r="I15">
        <v>3110</v>
      </c>
      <c r="J15">
        <v>3052.3500979999999</v>
      </c>
      <c r="K15">
        <v>3103.3000489999999</v>
      </c>
      <c r="L15">
        <v>3003.626953</v>
      </c>
      <c r="M15">
        <v>2054781</v>
      </c>
      <c r="AD15" s="1">
        <v>44847</v>
      </c>
      <c r="AE15">
        <f>INDEX($A:$M,MATCH(AD15,$A:$A,0),MATCH($AE$1,$A$1:$M$1,0))</f>
        <v>575930</v>
      </c>
      <c r="AF15">
        <f t="shared" si="0"/>
        <v>2054781</v>
      </c>
    </row>
    <row r="16" spans="1:32" x14ac:dyDescent="0.3">
      <c r="A16" s="1">
        <v>44848</v>
      </c>
      <c r="B16">
        <v>2039</v>
      </c>
      <c r="C16">
        <v>2039.650024</v>
      </c>
      <c r="D16">
        <v>1954.1999510000001</v>
      </c>
      <c r="E16">
        <v>1965.0500489999999</v>
      </c>
      <c r="F16">
        <v>1958.7985839999999</v>
      </c>
      <c r="G16">
        <v>568130</v>
      </c>
      <c r="H16">
        <v>3145</v>
      </c>
      <c r="I16">
        <v>3150</v>
      </c>
      <c r="J16">
        <v>3071</v>
      </c>
      <c r="K16">
        <v>3099.1499020000001</v>
      </c>
      <c r="L16">
        <v>2999.610107</v>
      </c>
      <c r="M16">
        <v>2245977</v>
      </c>
      <c r="AD16" s="1">
        <v>44848</v>
      </c>
      <c r="AE16">
        <f>INDEX($A:$M,MATCH(AD16,$A:$A,0),MATCH($AE$1,$A$1:$M$1,0))</f>
        <v>568130</v>
      </c>
      <c r="AF16">
        <f t="shared" si="0"/>
        <v>2245977</v>
      </c>
    </row>
    <row r="17" spans="1:32" x14ac:dyDescent="0.3">
      <c r="A17" s="1">
        <v>44851</v>
      </c>
      <c r="B17">
        <v>1960.0500489999999</v>
      </c>
      <c r="C17">
        <v>1979.900024</v>
      </c>
      <c r="D17">
        <v>1945.75</v>
      </c>
      <c r="E17">
        <v>1968.599976</v>
      </c>
      <c r="F17">
        <v>1962.337158</v>
      </c>
      <c r="G17">
        <v>255346</v>
      </c>
      <c r="H17">
        <v>3072.6499020000001</v>
      </c>
      <c r="I17">
        <v>3128.3999020000001</v>
      </c>
      <c r="J17">
        <v>3071.4499510000001</v>
      </c>
      <c r="K17">
        <v>3111.75</v>
      </c>
      <c r="L17">
        <v>3019.6000979999999</v>
      </c>
      <c r="M17">
        <v>1517005</v>
      </c>
      <c r="AD17" s="1">
        <v>44851</v>
      </c>
      <c r="AE17">
        <f>INDEX($A:$M,MATCH(AD17,$A:$A,0),MATCH($AE$1,$A$1:$M$1,0))</f>
        <v>255346</v>
      </c>
      <c r="AF17">
        <f t="shared" si="0"/>
        <v>1517005</v>
      </c>
    </row>
    <row r="18" spans="1:32" x14ac:dyDescent="0.3">
      <c r="A18" s="1">
        <v>44852</v>
      </c>
      <c r="B18">
        <v>1978.4499510000001</v>
      </c>
      <c r="C18">
        <v>1993</v>
      </c>
      <c r="D18">
        <v>1954.599976</v>
      </c>
      <c r="E18">
        <v>1976.849976</v>
      </c>
      <c r="F18">
        <v>1970.560913</v>
      </c>
      <c r="G18">
        <v>339808</v>
      </c>
      <c r="H18">
        <v>3150</v>
      </c>
      <c r="I18">
        <v>3155.3500979999999</v>
      </c>
      <c r="J18">
        <v>3128.5500489999999</v>
      </c>
      <c r="K18">
        <v>3144.6999510000001</v>
      </c>
      <c r="L18">
        <v>3051.5744629999999</v>
      </c>
      <c r="M18">
        <v>1793722</v>
      </c>
      <c r="AD18" s="1">
        <v>44852</v>
      </c>
      <c r="AE18">
        <f>INDEX($A:$M,MATCH(AD18,$A:$A,0),MATCH($AE$1,$A$1:$M$1,0))</f>
        <v>339808</v>
      </c>
      <c r="AF18">
        <f t="shared" si="0"/>
        <v>1793722</v>
      </c>
    </row>
    <row r="19" spans="1:32" x14ac:dyDescent="0.3">
      <c r="A19" s="1">
        <v>44853</v>
      </c>
      <c r="B19">
        <v>1980</v>
      </c>
      <c r="C19">
        <v>2019.849976</v>
      </c>
      <c r="D19">
        <v>1978.150024</v>
      </c>
      <c r="E19">
        <v>1991.599976</v>
      </c>
      <c r="F19">
        <v>1985.264038</v>
      </c>
      <c r="G19">
        <v>360870</v>
      </c>
      <c r="H19">
        <v>3159</v>
      </c>
      <c r="I19">
        <v>3159</v>
      </c>
      <c r="J19">
        <v>3112</v>
      </c>
      <c r="K19">
        <v>3121.8500979999999</v>
      </c>
      <c r="L19">
        <v>3029.4013669999999</v>
      </c>
      <c r="M19">
        <v>1194289</v>
      </c>
      <c r="AD19" s="1">
        <v>44853</v>
      </c>
      <c r="AE19">
        <f>INDEX($A:$M,MATCH(AD19,$A:$A,0),MATCH($AE$1,$A$1:$M$1,0))</f>
        <v>360870</v>
      </c>
      <c r="AF19">
        <f t="shared" si="0"/>
        <v>1194289</v>
      </c>
    </row>
    <row r="20" spans="1:32" x14ac:dyDescent="0.3">
      <c r="A20" s="1">
        <v>44854</v>
      </c>
      <c r="B20">
        <v>1986</v>
      </c>
      <c r="C20">
        <v>2007.4499510000001</v>
      </c>
      <c r="D20">
        <v>1976.75</v>
      </c>
      <c r="E20">
        <v>1990.150024</v>
      </c>
      <c r="F20">
        <v>1983.818726</v>
      </c>
      <c r="G20">
        <v>136328</v>
      </c>
      <c r="H20">
        <v>3105</v>
      </c>
      <c r="I20">
        <v>3160</v>
      </c>
      <c r="J20">
        <v>3105</v>
      </c>
      <c r="K20">
        <v>3157.3000489999999</v>
      </c>
      <c r="L20">
        <v>3063.8012699999999</v>
      </c>
      <c r="M20">
        <v>1587601</v>
      </c>
      <c r="S20" t="s">
        <v>14</v>
      </c>
      <c r="T20">
        <f ca="1">INDEX($A:$M,MATCH(W8,$A:$A,0),MATCH(LEFT($P$2,FIND(" ",$P$2,1)-1)&amp;" "&amp;S20,$A$1:$M$1,0))</f>
        <v>3120</v>
      </c>
      <c r="AD20" s="1">
        <v>44854</v>
      </c>
      <c r="AE20">
        <f>INDEX($A:$M,MATCH(AD20,$A:$A,0),MATCH($AE$1,$A$1:$M$1,0))</f>
        <v>136328</v>
      </c>
      <c r="AF20">
        <f t="shared" si="0"/>
        <v>1587601</v>
      </c>
    </row>
    <row r="21" spans="1:32" x14ac:dyDescent="0.3">
      <c r="A21" s="1">
        <v>44855</v>
      </c>
      <c r="B21">
        <v>1994.5</v>
      </c>
      <c r="C21">
        <v>2015</v>
      </c>
      <c r="D21">
        <v>1970</v>
      </c>
      <c r="E21">
        <v>1988.349976</v>
      </c>
      <c r="F21">
        <v>1982.024414</v>
      </c>
      <c r="G21">
        <v>134030</v>
      </c>
      <c r="H21">
        <v>3157.8000489999999</v>
      </c>
      <c r="I21">
        <v>3160.3999020000001</v>
      </c>
      <c r="J21">
        <v>3127</v>
      </c>
      <c r="K21">
        <v>3137.3999020000001</v>
      </c>
      <c r="L21">
        <v>3044.4907229999999</v>
      </c>
      <c r="M21">
        <v>1021913</v>
      </c>
      <c r="S21" t="s">
        <v>15</v>
      </c>
      <c r="T21">
        <f ca="1">INDEX($A:$M,MATCH(W8,$A:$A,0),MATCH(LEFT($P$2,FIND(" ",$P$2,1)-1)&amp;" "&amp;S21,$A$1:$M$1,0))</f>
        <v>3068.1000979999999</v>
      </c>
      <c r="AD21" s="1">
        <v>44855</v>
      </c>
      <c r="AE21">
        <f>INDEX($A:$M,MATCH(AD21,$A:$A,0),MATCH($AE$1,$A$1:$M$1,0))</f>
        <v>134030</v>
      </c>
      <c r="AF21">
        <f t="shared" si="0"/>
        <v>1021913</v>
      </c>
    </row>
    <row r="22" spans="1:32" x14ac:dyDescent="0.3">
      <c r="A22" s="1">
        <v>44858</v>
      </c>
      <c r="B22">
        <v>2015</v>
      </c>
      <c r="C22">
        <v>2015</v>
      </c>
      <c r="D22">
        <v>1972.849976</v>
      </c>
      <c r="E22">
        <v>1983.650024</v>
      </c>
      <c r="F22">
        <v>1977.3393550000001</v>
      </c>
      <c r="G22">
        <v>46829</v>
      </c>
      <c r="H22">
        <v>3170.1000979999999</v>
      </c>
      <c r="I22">
        <v>3178</v>
      </c>
      <c r="J22">
        <v>3155</v>
      </c>
      <c r="K22">
        <v>3161.6999510000001</v>
      </c>
      <c r="L22">
        <v>3068.0710450000001</v>
      </c>
      <c r="M22">
        <v>260949</v>
      </c>
      <c r="S22" t="s">
        <v>16</v>
      </c>
      <c r="T22">
        <f ca="1">INDEX($A:$M,MATCH(W8,$A:$A,0),MATCH(LEFT($P$2,FIND(" ",$P$2,1)-1)&amp;" "&amp;S22,$A$1:$M$1,0))</f>
        <v>3153.6999510000001</v>
      </c>
      <c r="AD22" s="1">
        <v>44858</v>
      </c>
      <c r="AE22">
        <f>INDEX($A:$M,MATCH(AD22,$A:$A,0),MATCH($AE$1,$A$1:$M$1,0))</f>
        <v>46829</v>
      </c>
      <c r="AF22">
        <f t="shared" si="0"/>
        <v>260949</v>
      </c>
    </row>
    <row r="23" spans="1:32" x14ac:dyDescent="0.3">
      <c r="A23" s="1">
        <v>44859</v>
      </c>
      <c r="B23">
        <v>1990</v>
      </c>
      <c r="C23">
        <v>2011.25</v>
      </c>
      <c r="D23">
        <v>1975.1999510000001</v>
      </c>
      <c r="E23">
        <v>2000.849976</v>
      </c>
      <c r="F23">
        <v>1994.4846190000001</v>
      </c>
      <c r="G23">
        <v>182177</v>
      </c>
      <c r="H23">
        <v>3180.5</v>
      </c>
      <c r="I23">
        <v>3184.25</v>
      </c>
      <c r="J23">
        <v>3151.1499020000001</v>
      </c>
      <c r="K23">
        <v>3162.1000979999999</v>
      </c>
      <c r="L23">
        <v>3068.4592290000001</v>
      </c>
      <c r="M23">
        <v>2069643</v>
      </c>
      <c r="S23" t="s">
        <v>17</v>
      </c>
      <c r="T23">
        <f>MIN(INDEX(A:M,0,MATCH(LEFT(P2,FIND(" ",P2,1)-1)&amp;" "&amp;S21,A1:M1,0)))</f>
        <v>1807.6999510000001</v>
      </c>
      <c r="AD23" s="1">
        <v>44859</v>
      </c>
      <c r="AE23">
        <f>INDEX($A:$M,MATCH(AD23,$A:$A,0),MATCH($AE$1,$A$1:$M$1,0))</f>
        <v>182177</v>
      </c>
      <c r="AF23">
        <f t="shared" si="0"/>
        <v>2069643</v>
      </c>
    </row>
    <row r="24" spans="1:32" x14ac:dyDescent="0.3">
      <c r="A24" s="1">
        <v>44861</v>
      </c>
      <c r="B24">
        <v>2007</v>
      </c>
      <c r="C24">
        <v>2028</v>
      </c>
      <c r="D24">
        <v>1979</v>
      </c>
      <c r="E24">
        <v>2019.1999510000001</v>
      </c>
      <c r="F24">
        <v>2012.776245</v>
      </c>
      <c r="G24">
        <v>213128</v>
      </c>
      <c r="H24">
        <v>3160.6999510000001</v>
      </c>
      <c r="I24">
        <v>3174</v>
      </c>
      <c r="J24">
        <v>3134.3500979999999</v>
      </c>
      <c r="K24">
        <v>3157.3999020000001</v>
      </c>
      <c r="L24">
        <v>3063.898193</v>
      </c>
      <c r="M24">
        <v>2438421</v>
      </c>
      <c r="S24" t="s">
        <v>18</v>
      </c>
      <c r="T24">
        <f>MAX(INDEX(A:M,0,MATCH(LEFT(P2,FIND(" ",P2,1)-1)&amp;" "&amp;S22,A1:M1,0)))</f>
        <v>3343.8500979999999</v>
      </c>
      <c r="AD24" s="1">
        <v>44861</v>
      </c>
      <c r="AE24">
        <f>INDEX($A:$M,MATCH(AD24,$A:$A,0),MATCH($AE$1,$A$1:$M$1,0))</f>
        <v>213128</v>
      </c>
      <c r="AF24">
        <f t="shared" si="0"/>
        <v>2438421</v>
      </c>
    </row>
    <row r="25" spans="1:32" x14ac:dyDescent="0.3">
      <c r="A25" s="1">
        <v>44862</v>
      </c>
      <c r="B25">
        <v>2025</v>
      </c>
      <c r="C25">
        <v>2035</v>
      </c>
      <c r="D25">
        <v>1988.25</v>
      </c>
      <c r="E25">
        <v>1996.1999510000001</v>
      </c>
      <c r="F25">
        <v>1989.849365</v>
      </c>
      <c r="G25">
        <v>148600</v>
      </c>
      <c r="H25">
        <v>3150</v>
      </c>
      <c r="I25">
        <v>3178.5</v>
      </c>
      <c r="J25">
        <v>3145</v>
      </c>
      <c r="K25">
        <v>3163.25</v>
      </c>
      <c r="L25">
        <v>3069.5749510000001</v>
      </c>
      <c r="M25">
        <v>1355739</v>
      </c>
      <c r="AD25" s="1">
        <v>44862</v>
      </c>
      <c r="AE25">
        <f>INDEX($A:$M,MATCH(AD25,$A:$A,0),MATCH($AE$1,$A$1:$M$1,0))</f>
        <v>148600</v>
      </c>
      <c r="AF25">
        <f t="shared" si="0"/>
        <v>1355739</v>
      </c>
    </row>
    <row r="26" spans="1:32" x14ac:dyDescent="0.3">
      <c r="A26" s="1">
        <v>44865</v>
      </c>
      <c r="B26">
        <v>2006.1999510000001</v>
      </c>
      <c r="C26">
        <v>2047</v>
      </c>
      <c r="D26">
        <v>2001</v>
      </c>
      <c r="E26">
        <v>2038.349976</v>
      </c>
      <c r="F26">
        <v>2031.8652340000001</v>
      </c>
      <c r="G26">
        <v>324319</v>
      </c>
      <c r="H26">
        <v>3199</v>
      </c>
      <c r="I26">
        <v>3199</v>
      </c>
      <c r="J26">
        <v>3177.8000489999999</v>
      </c>
      <c r="K26">
        <v>3193.1499020000001</v>
      </c>
      <c r="L26">
        <v>3098.5893550000001</v>
      </c>
      <c r="M26">
        <v>1919414</v>
      </c>
      <c r="AD26" s="1">
        <v>44865</v>
      </c>
      <c r="AE26">
        <f>INDEX($A:$M,MATCH(AD26,$A:$A,0),MATCH($AE$1,$A$1:$M$1,0))</f>
        <v>324319</v>
      </c>
      <c r="AF26">
        <f t="shared" si="0"/>
        <v>1919414</v>
      </c>
    </row>
    <row r="27" spans="1:32" x14ac:dyDescent="0.3">
      <c r="A27" s="1">
        <v>44866</v>
      </c>
      <c r="B27">
        <v>2048</v>
      </c>
      <c r="C27">
        <v>2056.8000489999999</v>
      </c>
      <c r="D27">
        <v>1975.25</v>
      </c>
      <c r="E27">
        <v>2008.5</v>
      </c>
      <c r="F27">
        <v>2002.1102289999999</v>
      </c>
      <c r="G27">
        <v>673628</v>
      </c>
      <c r="H27">
        <v>3214.5</v>
      </c>
      <c r="I27">
        <v>3262.6000979999999</v>
      </c>
      <c r="J27">
        <v>3203.4499510000001</v>
      </c>
      <c r="K27">
        <v>3259.6999510000001</v>
      </c>
      <c r="L27">
        <v>3163.1687010000001</v>
      </c>
      <c r="M27">
        <v>2991060</v>
      </c>
      <c r="AD27" s="1">
        <v>44866</v>
      </c>
      <c r="AE27">
        <f>INDEX($A:$M,MATCH(AD27,$A:$A,0),MATCH($AE$1,$A$1:$M$1,0))</f>
        <v>673628</v>
      </c>
      <c r="AF27">
        <f t="shared" si="0"/>
        <v>2991060</v>
      </c>
    </row>
    <row r="28" spans="1:32" x14ac:dyDescent="0.3">
      <c r="A28" s="1">
        <v>44867</v>
      </c>
      <c r="B28">
        <v>2008</v>
      </c>
      <c r="C28">
        <v>2023.650024</v>
      </c>
      <c r="D28">
        <v>1993.900024</v>
      </c>
      <c r="E28">
        <v>2006.900024</v>
      </c>
      <c r="F28">
        <v>2000.5153809999999</v>
      </c>
      <c r="G28">
        <v>195221</v>
      </c>
      <c r="H28">
        <v>3270</v>
      </c>
      <c r="I28">
        <v>3270</v>
      </c>
      <c r="J28">
        <v>3222.0500489999999</v>
      </c>
      <c r="K28">
        <v>3241.6999510000001</v>
      </c>
      <c r="L28">
        <v>3145.701904</v>
      </c>
      <c r="M28">
        <v>1405955</v>
      </c>
      <c r="AD28" s="1">
        <v>44867</v>
      </c>
      <c r="AE28">
        <f>INDEX($A:$M,MATCH(AD28,$A:$A,0),MATCH($AE$1,$A$1:$M$1,0))</f>
        <v>195221</v>
      </c>
      <c r="AF28">
        <f t="shared" si="0"/>
        <v>1405955</v>
      </c>
    </row>
    <row r="29" spans="1:32" x14ac:dyDescent="0.3">
      <c r="A29" s="1">
        <v>44868</v>
      </c>
      <c r="B29">
        <v>1991</v>
      </c>
      <c r="C29">
        <v>2032.849976</v>
      </c>
      <c r="D29">
        <v>1991</v>
      </c>
      <c r="E29">
        <v>2013.099976</v>
      </c>
      <c r="F29">
        <v>2006.6956789999999</v>
      </c>
      <c r="G29">
        <v>218981</v>
      </c>
      <c r="H29">
        <v>3228.0500489999999</v>
      </c>
      <c r="I29">
        <v>3228.0500489999999</v>
      </c>
      <c r="J29">
        <v>3195</v>
      </c>
      <c r="K29">
        <v>3206.75</v>
      </c>
      <c r="L29">
        <v>3111.786865</v>
      </c>
      <c r="M29">
        <v>1422652</v>
      </c>
      <c r="AD29" s="1">
        <v>44868</v>
      </c>
      <c r="AE29">
        <f>INDEX($A:$M,MATCH(AD29,$A:$A,0),MATCH($AE$1,$A$1:$M$1,0))</f>
        <v>218981</v>
      </c>
      <c r="AF29">
        <f t="shared" si="0"/>
        <v>1422652</v>
      </c>
    </row>
    <row r="30" spans="1:32" x14ac:dyDescent="0.3">
      <c r="A30" s="1">
        <v>44869</v>
      </c>
      <c r="B30">
        <v>2020</v>
      </c>
      <c r="C30">
        <v>2021.9499510000001</v>
      </c>
      <c r="D30">
        <v>1976.25</v>
      </c>
      <c r="E30">
        <v>1990.5</v>
      </c>
      <c r="F30">
        <v>1984.1676030000001</v>
      </c>
      <c r="G30">
        <v>559258</v>
      </c>
      <c r="H30">
        <v>3217</v>
      </c>
      <c r="I30">
        <v>3220.0500489999999</v>
      </c>
      <c r="J30">
        <v>3166.1499020000001</v>
      </c>
      <c r="K30">
        <v>3217.3999020000001</v>
      </c>
      <c r="L30">
        <v>3122.1213379999999</v>
      </c>
      <c r="M30">
        <v>1464013</v>
      </c>
      <c r="AD30" s="1">
        <v>44869</v>
      </c>
      <c r="AE30">
        <f>INDEX($A:$M,MATCH(AD30,$A:$A,0),MATCH($AE$1,$A$1:$M$1,0))</f>
        <v>559258</v>
      </c>
      <c r="AF30">
        <f t="shared" si="0"/>
        <v>1464013</v>
      </c>
    </row>
    <row r="31" spans="1:32" x14ac:dyDescent="0.3">
      <c r="A31" s="1">
        <v>44872</v>
      </c>
      <c r="B31">
        <v>1960</v>
      </c>
      <c r="C31">
        <v>1980.25</v>
      </c>
      <c r="D31">
        <v>1926</v>
      </c>
      <c r="E31">
        <v>1957.5500489999999</v>
      </c>
      <c r="F31">
        <v>1951.322388</v>
      </c>
      <c r="G31">
        <v>684515</v>
      </c>
      <c r="H31">
        <v>3229</v>
      </c>
      <c r="I31">
        <v>3242.8000489999999</v>
      </c>
      <c r="J31">
        <v>3195.1000979999999</v>
      </c>
      <c r="K31">
        <v>3233.6999510000001</v>
      </c>
      <c r="L31">
        <v>3137.938721</v>
      </c>
      <c r="M31">
        <v>1474498</v>
      </c>
      <c r="AD31" s="1">
        <v>44872</v>
      </c>
      <c r="AE31">
        <f>INDEX($A:$M,MATCH(AD31,$A:$A,0),MATCH($AE$1,$A$1:$M$1,0))</f>
        <v>684515</v>
      </c>
      <c r="AF31">
        <f t="shared" si="0"/>
        <v>1474498</v>
      </c>
    </row>
    <row r="32" spans="1:32" x14ac:dyDescent="0.3">
      <c r="A32" s="1">
        <v>44874</v>
      </c>
      <c r="B32">
        <v>1975</v>
      </c>
      <c r="C32">
        <v>1995</v>
      </c>
      <c r="D32">
        <v>1952.75</v>
      </c>
      <c r="E32">
        <v>1987.5</v>
      </c>
      <c r="F32">
        <v>1981.177124</v>
      </c>
      <c r="G32">
        <v>638324</v>
      </c>
      <c r="H32">
        <v>3249.8000489999999</v>
      </c>
      <c r="I32">
        <v>3249.8000489999999</v>
      </c>
      <c r="J32">
        <v>3201.6499020000001</v>
      </c>
      <c r="K32">
        <v>3216.0500489999999</v>
      </c>
      <c r="L32">
        <v>3120.8115229999999</v>
      </c>
      <c r="M32">
        <v>1162267</v>
      </c>
      <c r="AD32" s="1">
        <v>44874</v>
      </c>
      <c r="AE32">
        <f>INDEX($A:$M,MATCH(AD32,$A:$A,0),MATCH($AE$1,$A$1:$M$1,0))</f>
        <v>638324</v>
      </c>
      <c r="AF32">
        <f t="shared" si="0"/>
        <v>1162267</v>
      </c>
    </row>
    <row r="33" spans="1:32" x14ac:dyDescent="0.3">
      <c r="A33" s="1">
        <v>44875</v>
      </c>
      <c r="B33">
        <v>1989</v>
      </c>
      <c r="C33">
        <v>2062.8500979999999</v>
      </c>
      <c r="D33">
        <v>1988</v>
      </c>
      <c r="E33">
        <v>2020.4499510000001</v>
      </c>
      <c r="F33">
        <v>2014.022217</v>
      </c>
      <c r="G33">
        <v>896932</v>
      </c>
      <c r="H33">
        <v>3170</v>
      </c>
      <c r="I33">
        <v>3225</v>
      </c>
      <c r="J33">
        <v>3170</v>
      </c>
      <c r="K33">
        <v>3205.6499020000001</v>
      </c>
      <c r="L33">
        <v>3110.7192380000001</v>
      </c>
      <c r="M33">
        <v>1573092</v>
      </c>
      <c r="AD33" s="1">
        <v>44875</v>
      </c>
      <c r="AE33">
        <f>INDEX($A:$M,MATCH(AD33,$A:$A,0),MATCH($AE$1,$A$1:$M$1,0))</f>
        <v>896932</v>
      </c>
      <c r="AF33">
        <f t="shared" si="0"/>
        <v>1573092</v>
      </c>
    </row>
    <row r="34" spans="1:32" x14ac:dyDescent="0.3">
      <c r="A34" s="1">
        <v>44876</v>
      </c>
      <c r="B34">
        <v>2035</v>
      </c>
      <c r="C34">
        <v>2044.599976</v>
      </c>
      <c r="D34">
        <v>1972.3000489999999</v>
      </c>
      <c r="E34">
        <v>1984.3000489999999</v>
      </c>
      <c r="F34">
        <v>1977.9873050000001</v>
      </c>
      <c r="G34">
        <v>539869</v>
      </c>
      <c r="H34">
        <v>3269.6000979999999</v>
      </c>
      <c r="I34">
        <v>3341.6000979999999</v>
      </c>
      <c r="J34">
        <v>3255.0500489999999</v>
      </c>
      <c r="K34">
        <v>3315.9499510000001</v>
      </c>
      <c r="L34">
        <v>3217.7531739999999</v>
      </c>
      <c r="M34">
        <v>3265394</v>
      </c>
      <c r="AD34" s="1">
        <v>44876</v>
      </c>
      <c r="AE34">
        <f>INDEX($A:$M,MATCH(AD34,$A:$A,0),MATCH($AE$1,$A$1:$M$1,0))</f>
        <v>539869</v>
      </c>
      <c r="AF34">
        <f t="shared" si="0"/>
        <v>3265394</v>
      </c>
    </row>
    <row r="35" spans="1:32" x14ac:dyDescent="0.3">
      <c r="A35" s="1">
        <v>44879</v>
      </c>
      <c r="B35">
        <v>1984.3000489999999</v>
      </c>
      <c r="C35">
        <v>2005</v>
      </c>
      <c r="D35">
        <v>1952.75</v>
      </c>
      <c r="E35">
        <v>1990.1999510000001</v>
      </c>
      <c r="F35">
        <v>1983.868408</v>
      </c>
      <c r="G35">
        <v>257247</v>
      </c>
      <c r="H35">
        <v>3324</v>
      </c>
      <c r="I35">
        <v>3349</v>
      </c>
      <c r="J35">
        <v>3309</v>
      </c>
      <c r="K35">
        <v>3335.5</v>
      </c>
      <c r="L35">
        <v>3236.7241210000002</v>
      </c>
      <c r="M35">
        <v>1342074</v>
      </c>
      <c r="AD35" s="1">
        <v>44879</v>
      </c>
      <c r="AE35">
        <f>INDEX($A:$M,MATCH(AD35,$A:$A,0),MATCH($AE$1,$A$1:$M$1,0))</f>
        <v>257247</v>
      </c>
      <c r="AF35">
        <f t="shared" si="0"/>
        <v>1342074</v>
      </c>
    </row>
    <row r="36" spans="1:32" x14ac:dyDescent="0.3">
      <c r="A36" s="1">
        <v>44880</v>
      </c>
      <c r="B36">
        <v>1991</v>
      </c>
      <c r="C36">
        <v>2030</v>
      </c>
      <c r="D36">
        <v>1976.849976</v>
      </c>
      <c r="E36">
        <v>2012.849976</v>
      </c>
      <c r="F36">
        <v>2006.4464109999999</v>
      </c>
      <c r="G36">
        <v>399947</v>
      </c>
      <c r="H36">
        <v>3321</v>
      </c>
      <c r="I36">
        <v>3339.9499510000001</v>
      </c>
      <c r="J36">
        <v>3292</v>
      </c>
      <c r="K36">
        <v>3332.6000979999999</v>
      </c>
      <c r="L36">
        <v>3233.9101559999999</v>
      </c>
      <c r="M36">
        <v>1400708</v>
      </c>
      <c r="AD36" s="1">
        <v>44880</v>
      </c>
      <c r="AE36">
        <f>INDEX($A:$M,MATCH(AD36,$A:$A,0),MATCH($AE$1,$A$1:$M$1,0))</f>
        <v>399947</v>
      </c>
      <c r="AF36">
        <f t="shared" si="0"/>
        <v>1400708</v>
      </c>
    </row>
    <row r="37" spans="1:32" x14ac:dyDescent="0.3">
      <c r="A37" s="1">
        <v>44881</v>
      </c>
      <c r="B37">
        <v>2022</v>
      </c>
      <c r="C37">
        <v>2030.150024</v>
      </c>
      <c r="D37">
        <v>2001.900024</v>
      </c>
      <c r="E37">
        <v>2016.5</v>
      </c>
      <c r="F37">
        <v>2010.0848390000001</v>
      </c>
      <c r="G37">
        <v>203976</v>
      </c>
      <c r="H37">
        <v>3338.8999020000001</v>
      </c>
      <c r="I37">
        <v>3367.8999020000001</v>
      </c>
      <c r="J37">
        <v>3321.4499510000001</v>
      </c>
      <c r="K37">
        <v>3355.3500979999999</v>
      </c>
      <c r="L37">
        <v>3255.986328</v>
      </c>
      <c r="M37">
        <v>1748235</v>
      </c>
      <c r="AD37" s="1">
        <v>44881</v>
      </c>
      <c r="AE37">
        <f>INDEX($A:$M,MATCH(AD37,$A:$A,0),MATCH($AE$1,$A$1:$M$1,0))</f>
        <v>203976</v>
      </c>
      <c r="AF37">
        <f t="shared" si="0"/>
        <v>1748235</v>
      </c>
    </row>
    <row r="38" spans="1:32" x14ac:dyDescent="0.3">
      <c r="A38" s="1">
        <v>44882</v>
      </c>
      <c r="B38">
        <v>2010</v>
      </c>
      <c r="C38">
        <v>2034.900024</v>
      </c>
      <c r="D38">
        <v>1998.25</v>
      </c>
      <c r="E38">
        <v>2015.400024</v>
      </c>
      <c r="F38">
        <v>2008.9884030000001</v>
      </c>
      <c r="G38">
        <v>169505</v>
      </c>
      <c r="H38">
        <v>3340</v>
      </c>
      <c r="I38">
        <v>3360</v>
      </c>
      <c r="J38">
        <v>3317.75</v>
      </c>
      <c r="K38">
        <v>3349</v>
      </c>
      <c r="L38">
        <v>3249.8244629999999</v>
      </c>
      <c r="M38">
        <v>1417986</v>
      </c>
      <c r="AD38" s="1">
        <v>44882</v>
      </c>
      <c r="AE38">
        <f>INDEX($A:$M,MATCH(AD38,$A:$A,0),MATCH($AE$1,$A$1:$M$1,0))</f>
        <v>169505</v>
      </c>
      <c r="AF38">
        <f t="shared" si="0"/>
        <v>1417986</v>
      </c>
    </row>
    <row r="39" spans="1:32" x14ac:dyDescent="0.3">
      <c r="A39" s="1">
        <v>44883</v>
      </c>
      <c r="B39">
        <v>2010</v>
      </c>
      <c r="C39">
        <v>2040</v>
      </c>
      <c r="D39">
        <v>1966.5</v>
      </c>
      <c r="E39">
        <v>2030.849976</v>
      </c>
      <c r="F39">
        <v>2024.3891599999999</v>
      </c>
      <c r="G39">
        <v>835240</v>
      </c>
      <c r="H39">
        <v>3350</v>
      </c>
      <c r="I39">
        <v>3362.75</v>
      </c>
      <c r="J39">
        <v>3321</v>
      </c>
      <c r="K39">
        <v>3343.4499510000001</v>
      </c>
      <c r="L39">
        <v>3244.438721</v>
      </c>
      <c r="M39">
        <v>1164540</v>
      </c>
      <c r="AD39" s="1">
        <v>44883</v>
      </c>
      <c r="AE39">
        <f>INDEX($A:$M,MATCH(AD39,$A:$A,0),MATCH($AE$1,$A$1:$M$1,0))</f>
        <v>835240</v>
      </c>
      <c r="AF39">
        <f t="shared" si="0"/>
        <v>1164540</v>
      </c>
    </row>
    <row r="40" spans="1:32" x14ac:dyDescent="0.3">
      <c r="A40" s="1">
        <v>44886</v>
      </c>
      <c r="B40">
        <v>2023</v>
      </c>
      <c r="C40">
        <v>2207</v>
      </c>
      <c r="D40">
        <v>2011.25</v>
      </c>
      <c r="E40">
        <v>2196.0500489999999</v>
      </c>
      <c r="F40">
        <v>2189.063721</v>
      </c>
      <c r="G40">
        <v>3604331</v>
      </c>
      <c r="H40">
        <v>3322.5</v>
      </c>
      <c r="I40">
        <v>3333.6999510000001</v>
      </c>
      <c r="J40">
        <v>3273</v>
      </c>
      <c r="K40">
        <v>3283.5</v>
      </c>
      <c r="L40">
        <v>3186.2641600000002</v>
      </c>
      <c r="M40">
        <v>1304194</v>
      </c>
      <c r="AD40" s="1">
        <v>44886</v>
      </c>
      <c r="AE40">
        <f>INDEX($A:$M,MATCH(AD40,$A:$A,0),MATCH($AE$1,$A$1:$M$1,0))</f>
        <v>3604331</v>
      </c>
      <c r="AF40">
        <f t="shared" si="0"/>
        <v>1304194</v>
      </c>
    </row>
    <row r="41" spans="1:32" x14ac:dyDescent="0.3">
      <c r="A41" s="1">
        <v>44887</v>
      </c>
      <c r="B41">
        <v>2190</v>
      </c>
      <c r="C41">
        <v>2236</v>
      </c>
      <c r="D41">
        <v>2141.25</v>
      </c>
      <c r="E41">
        <v>2212.3000489999999</v>
      </c>
      <c r="F41">
        <v>2205.2619629999999</v>
      </c>
      <c r="G41">
        <v>1490549</v>
      </c>
      <c r="H41">
        <v>3280</v>
      </c>
      <c r="I41">
        <v>3318.9499510000001</v>
      </c>
      <c r="J41">
        <v>3255.25</v>
      </c>
      <c r="K41">
        <v>3314.9499510000001</v>
      </c>
      <c r="L41">
        <v>3216.7827149999998</v>
      </c>
      <c r="M41">
        <v>1149739</v>
      </c>
      <c r="AD41" s="1">
        <v>44887</v>
      </c>
      <c r="AE41">
        <f>INDEX($A:$M,MATCH(AD41,$A:$A,0),MATCH($AE$1,$A$1:$M$1,0))</f>
        <v>1490549</v>
      </c>
      <c r="AF41">
        <f t="shared" si="0"/>
        <v>1149739</v>
      </c>
    </row>
    <row r="42" spans="1:32" x14ac:dyDescent="0.3">
      <c r="A42" s="1">
        <v>44888</v>
      </c>
      <c r="B42">
        <v>2210.25</v>
      </c>
      <c r="C42">
        <v>2222</v>
      </c>
      <c r="D42">
        <v>2176</v>
      </c>
      <c r="E42">
        <v>2213.6000979999999</v>
      </c>
      <c r="F42">
        <v>2206.5578609999998</v>
      </c>
      <c r="G42">
        <v>755982</v>
      </c>
      <c r="H42">
        <v>3330</v>
      </c>
      <c r="I42">
        <v>3330</v>
      </c>
      <c r="J42">
        <v>3291</v>
      </c>
      <c r="K42">
        <v>3308.3000489999999</v>
      </c>
      <c r="L42">
        <v>3210.3298340000001</v>
      </c>
      <c r="M42">
        <v>1150011</v>
      </c>
      <c r="AD42" s="1">
        <v>44888</v>
      </c>
      <c r="AE42">
        <f>INDEX($A:$M,MATCH(AD42,$A:$A,0),MATCH($AE$1,$A$1:$M$1,0))</f>
        <v>755982</v>
      </c>
      <c r="AF42">
        <f t="shared" si="0"/>
        <v>1150011</v>
      </c>
    </row>
    <row r="43" spans="1:32" x14ac:dyDescent="0.3">
      <c r="A43" s="1">
        <v>44889</v>
      </c>
      <c r="B43">
        <v>2198</v>
      </c>
      <c r="C43">
        <v>2208.8500979999999</v>
      </c>
      <c r="D43">
        <v>2158</v>
      </c>
      <c r="E43">
        <v>2185.3999020000001</v>
      </c>
      <c r="F43">
        <v>2178.44751</v>
      </c>
      <c r="G43">
        <v>515752</v>
      </c>
      <c r="H43">
        <v>3316.25</v>
      </c>
      <c r="I43">
        <v>3392.9499510000001</v>
      </c>
      <c r="J43">
        <v>3308.3000489999999</v>
      </c>
      <c r="K43">
        <v>3380.1499020000001</v>
      </c>
      <c r="L43">
        <v>3280.0520019999999</v>
      </c>
      <c r="M43">
        <v>1296591</v>
      </c>
      <c r="AD43" s="1">
        <v>44889</v>
      </c>
      <c r="AE43">
        <f>INDEX($A:$M,MATCH(AD43,$A:$A,0),MATCH($AE$1,$A$1:$M$1,0))</f>
        <v>515752</v>
      </c>
      <c r="AF43">
        <f t="shared" si="0"/>
        <v>1296591</v>
      </c>
    </row>
    <row r="44" spans="1:32" x14ac:dyDescent="0.3">
      <c r="A44" s="1">
        <v>44890</v>
      </c>
      <c r="B44">
        <v>2190</v>
      </c>
      <c r="C44">
        <v>2300</v>
      </c>
      <c r="D44">
        <v>2186</v>
      </c>
      <c r="E44">
        <v>2288.3500979999999</v>
      </c>
      <c r="F44">
        <v>2281.070068</v>
      </c>
      <c r="G44">
        <v>1674760</v>
      </c>
      <c r="H44">
        <v>3383</v>
      </c>
      <c r="I44">
        <v>3403.3500979999999</v>
      </c>
      <c r="J44">
        <v>3348</v>
      </c>
      <c r="K44">
        <v>3389.6499020000001</v>
      </c>
      <c r="L44">
        <v>3289.2705080000001</v>
      </c>
      <c r="M44">
        <v>1588981</v>
      </c>
      <c r="AD44" s="1">
        <v>44890</v>
      </c>
      <c r="AE44">
        <f>INDEX($A:$M,MATCH(AD44,$A:$A,0),MATCH($AE$1,$A$1:$M$1,0))</f>
        <v>1674760</v>
      </c>
      <c r="AF44">
        <f t="shared" si="0"/>
        <v>1588981</v>
      </c>
    </row>
    <row r="45" spans="1:32" x14ac:dyDescent="0.3">
      <c r="A45" s="1">
        <v>44893</v>
      </c>
      <c r="B45">
        <v>2284.5500489999999</v>
      </c>
      <c r="C45">
        <v>2303.8999020000001</v>
      </c>
      <c r="D45">
        <v>2260.3000489999999</v>
      </c>
      <c r="E45">
        <v>2268.75</v>
      </c>
      <c r="F45">
        <v>2261.5322270000001</v>
      </c>
      <c r="G45">
        <v>311974</v>
      </c>
      <c r="H45">
        <v>3366</v>
      </c>
      <c r="I45">
        <v>3417</v>
      </c>
      <c r="J45">
        <v>3365.5500489999999</v>
      </c>
      <c r="K45">
        <v>3395.25</v>
      </c>
      <c r="L45">
        <v>3294.7045899999998</v>
      </c>
      <c r="M45">
        <v>2195437</v>
      </c>
      <c r="AD45" s="1">
        <v>44893</v>
      </c>
      <c r="AE45">
        <f>INDEX($A:$M,MATCH(AD45,$A:$A,0),MATCH($AE$1,$A$1:$M$1,0))</f>
        <v>311974</v>
      </c>
      <c r="AF45">
        <f t="shared" si="0"/>
        <v>2195437</v>
      </c>
    </row>
    <row r="46" spans="1:32" x14ac:dyDescent="0.3">
      <c r="A46" s="1">
        <v>44894</v>
      </c>
      <c r="B46">
        <v>2270</v>
      </c>
      <c r="C46">
        <v>2284</v>
      </c>
      <c r="D46">
        <v>2244.1000979999999</v>
      </c>
      <c r="E46">
        <v>2262.25</v>
      </c>
      <c r="F46">
        <v>2255.0529790000001</v>
      </c>
      <c r="G46">
        <v>252243</v>
      </c>
      <c r="H46">
        <v>3383</v>
      </c>
      <c r="I46">
        <v>3429</v>
      </c>
      <c r="J46">
        <v>3383</v>
      </c>
      <c r="K46">
        <v>3397.3500979999999</v>
      </c>
      <c r="L46">
        <v>3296.7426759999998</v>
      </c>
      <c r="M46">
        <v>1576028</v>
      </c>
      <c r="AD46" s="1">
        <v>44894</v>
      </c>
      <c r="AE46">
        <f>INDEX($A:$M,MATCH(AD46,$A:$A,0),MATCH($AE$1,$A$1:$M$1,0))</f>
        <v>252243</v>
      </c>
      <c r="AF46">
        <f t="shared" si="0"/>
        <v>1576028</v>
      </c>
    </row>
    <row r="47" spans="1:32" x14ac:dyDescent="0.3">
      <c r="A47" s="1">
        <v>44895</v>
      </c>
      <c r="B47">
        <v>2265</v>
      </c>
      <c r="C47">
        <v>2290</v>
      </c>
      <c r="D47">
        <v>2253.1999510000001</v>
      </c>
      <c r="E47">
        <v>2286.5</v>
      </c>
      <c r="F47">
        <v>2279.2258299999999</v>
      </c>
      <c r="G47">
        <v>222954</v>
      </c>
      <c r="H47">
        <v>3383</v>
      </c>
      <c r="I47">
        <v>3414.8999020000001</v>
      </c>
      <c r="J47">
        <v>3375</v>
      </c>
      <c r="K47">
        <v>3390.8000489999999</v>
      </c>
      <c r="L47">
        <v>3290.3864749999998</v>
      </c>
      <c r="M47">
        <v>3410702</v>
      </c>
      <c r="AD47" s="1">
        <v>44895</v>
      </c>
      <c r="AE47">
        <f>INDEX($A:$M,MATCH(AD47,$A:$A,0),MATCH($AE$1,$A$1:$M$1,0))</f>
        <v>222954</v>
      </c>
      <c r="AF47">
        <f t="shared" si="0"/>
        <v>3410702</v>
      </c>
    </row>
    <row r="48" spans="1:32" x14ac:dyDescent="0.3">
      <c r="A48" s="1">
        <v>44896</v>
      </c>
      <c r="B48">
        <v>2290</v>
      </c>
      <c r="C48">
        <v>2358.3500979999999</v>
      </c>
      <c r="D48">
        <v>2273</v>
      </c>
      <c r="E48">
        <v>2346.6000979999999</v>
      </c>
      <c r="F48">
        <v>2339.1347660000001</v>
      </c>
      <c r="G48">
        <v>883716</v>
      </c>
      <c r="H48">
        <v>3425</v>
      </c>
      <c r="I48">
        <v>3480</v>
      </c>
      <c r="J48">
        <v>3420</v>
      </c>
      <c r="K48">
        <v>3475.6499020000001</v>
      </c>
      <c r="L48">
        <v>3372.7236330000001</v>
      </c>
      <c r="M48">
        <v>2180856</v>
      </c>
      <c r="AD48" s="1">
        <v>44896</v>
      </c>
      <c r="AE48">
        <f>INDEX($A:$M,MATCH(AD48,$A:$A,0),MATCH($AE$1,$A$1:$M$1,0))</f>
        <v>883716</v>
      </c>
      <c r="AF48">
        <f t="shared" si="0"/>
        <v>2180856</v>
      </c>
    </row>
    <row r="49" spans="1:32" x14ac:dyDescent="0.3">
      <c r="A49" s="1">
        <v>44897</v>
      </c>
      <c r="B49">
        <v>2345</v>
      </c>
      <c r="C49">
        <v>2345</v>
      </c>
      <c r="D49">
        <v>2299</v>
      </c>
      <c r="E49">
        <v>2323.8000489999999</v>
      </c>
      <c r="F49">
        <v>2316.4072270000001</v>
      </c>
      <c r="G49">
        <v>231325</v>
      </c>
      <c r="H49">
        <v>3458.1000979999999</v>
      </c>
      <c r="I49">
        <v>3468.8999020000001</v>
      </c>
      <c r="J49">
        <v>3413</v>
      </c>
      <c r="K49">
        <v>3439.1499020000001</v>
      </c>
      <c r="L49">
        <v>3337.304443</v>
      </c>
      <c r="M49">
        <v>2411749</v>
      </c>
      <c r="AD49" s="1">
        <v>44897</v>
      </c>
      <c r="AE49">
        <f>INDEX($A:$M,MATCH(AD49,$A:$A,0),MATCH($AE$1,$A$1:$M$1,0))</f>
        <v>231325</v>
      </c>
      <c r="AF49">
        <f t="shared" si="0"/>
        <v>2411749</v>
      </c>
    </row>
    <row r="50" spans="1:32" x14ac:dyDescent="0.3">
      <c r="A50" s="1">
        <v>44900</v>
      </c>
      <c r="B50">
        <v>2343.1999510000001</v>
      </c>
      <c r="C50">
        <v>2347</v>
      </c>
      <c r="D50">
        <v>2308</v>
      </c>
      <c r="E50">
        <v>2322.5</v>
      </c>
      <c r="F50">
        <v>2315.111328</v>
      </c>
      <c r="G50">
        <v>337111</v>
      </c>
      <c r="H50">
        <v>3433</v>
      </c>
      <c r="I50">
        <v>3439.1499020000001</v>
      </c>
      <c r="J50">
        <v>3407</v>
      </c>
      <c r="K50">
        <v>3425.8999020000001</v>
      </c>
      <c r="L50">
        <v>3324.4470209999999</v>
      </c>
      <c r="M50">
        <v>1475065</v>
      </c>
      <c r="AD50" s="1">
        <v>44900</v>
      </c>
      <c r="AE50">
        <f>INDEX($A:$M,MATCH(AD50,$A:$A,0),MATCH($AE$1,$A$1:$M$1,0))</f>
        <v>337111</v>
      </c>
      <c r="AF50">
        <f t="shared" si="0"/>
        <v>1475065</v>
      </c>
    </row>
    <row r="51" spans="1:32" x14ac:dyDescent="0.3">
      <c r="A51" s="1">
        <v>44901</v>
      </c>
      <c r="B51">
        <v>2315</v>
      </c>
      <c r="C51">
        <v>2337.1000979999999</v>
      </c>
      <c r="D51">
        <v>2291.1499020000001</v>
      </c>
      <c r="E51">
        <v>2298</v>
      </c>
      <c r="F51">
        <v>2290.6892090000001</v>
      </c>
      <c r="G51">
        <v>284439</v>
      </c>
      <c r="H51">
        <v>3400.0500489999999</v>
      </c>
      <c r="I51">
        <v>3407.9499510000001</v>
      </c>
      <c r="J51">
        <v>3368</v>
      </c>
      <c r="K51">
        <v>3385.3500979999999</v>
      </c>
      <c r="L51">
        <v>3285.0981449999999</v>
      </c>
      <c r="M51">
        <v>1166999</v>
      </c>
      <c r="AD51" s="1">
        <v>44901</v>
      </c>
      <c r="AE51">
        <f>INDEX($A:$M,MATCH(AD51,$A:$A,0),MATCH($AE$1,$A$1:$M$1,0))</f>
        <v>284439</v>
      </c>
      <c r="AF51">
        <f t="shared" si="0"/>
        <v>1166999</v>
      </c>
    </row>
    <row r="52" spans="1:32" x14ac:dyDescent="0.3">
      <c r="A52" s="1">
        <v>44902</v>
      </c>
      <c r="B52">
        <v>2295</v>
      </c>
      <c r="C52">
        <v>2303.75</v>
      </c>
      <c r="D52">
        <v>2273.0500489999999</v>
      </c>
      <c r="E52">
        <v>2287.1999510000001</v>
      </c>
      <c r="F52">
        <v>2279.9235840000001</v>
      </c>
      <c r="G52">
        <v>192933</v>
      </c>
      <c r="H52">
        <v>3368.3000489999999</v>
      </c>
      <c r="I52">
        <v>3393.6999510000001</v>
      </c>
      <c r="J52">
        <v>3354</v>
      </c>
      <c r="K52">
        <v>3380.6000979999999</v>
      </c>
      <c r="L52">
        <v>3280.4887699999999</v>
      </c>
      <c r="M52">
        <v>1167505</v>
      </c>
      <c r="AD52" s="1">
        <v>44902</v>
      </c>
      <c r="AE52">
        <f>INDEX($A:$M,MATCH(AD52,$A:$A,0),MATCH($AE$1,$A$1:$M$1,0))</f>
        <v>192933</v>
      </c>
      <c r="AF52">
        <f t="shared" si="0"/>
        <v>1167505</v>
      </c>
    </row>
    <row r="53" spans="1:32" x14ac:dyDescent="0.3">
      <c r="A53" s="1">
        <v>44903</v>
      </c>
      <c r="B53">
        <v>2290</v>
      </c>
      <c r="C53">
        <v>2316.9499510000001</v>
      </c>
      <c r="D53">
        <v>2275.1999510000001</v>
      </c>
      <c r="E53">
        <v>2289.4499510000001</v>
      </c>
      <c r="F53">
        <v>2282.1665039999998</v>
      </c>
      <c r="G53">
        <v>179328</v>
      </c>
      <c r="H53">
        <v>3360</v>
      </c>
      <c r="I53">
        <v>3380.6000979999999</v>
      </c>
      <c r="J53">
        <v>3339.4499510000001</v>
      </c>
      <c r="K53">
        <v>3350.5500489999999</v>
      </c>
      <c r="L53">
        <v>3251.3283689999998</v>
      </c>
      <c r="M53">
        <v>1285619</v>
      </c>
      <c r="AD53" s="1">
        <v>44903</v>
      </c>
      <c r="AE53">
        <f>INDEX($A:$M,MATCH(AD53,$A:$A,0),MATCH($AE$1,$A$1:$M$1,0))</f>
        <v>179328</v>
      </c>
      <c r="AF53">
        <f t="shared" si="0"/>
        <v>1285619</v>
      </c>
    </row>
    <row r="54" spans="1:32" x14ac:dyDescent="0.3">
      <c r="A54" s="1">
        <v>44904</v>
      </c>
      <c r="B54">
        <v>2301.5</v>
      </c>
      <c r="C54">
        <v>2344.8999020000001</v>
      </c>
      <c r="D54">
        <v>2265.1999510000001</v>
      </c>
      <c r="E54">
        <v>2286.1499020000001</v>
      </c>
      <c r="F54">
        <v>2278.876953</v>
      </c>
      <c r="G54">
        <v>420708</v>
      </c>
      <c r="H54">
        <v>3374.1000979999999</v>
      </c>
      <c r="I54">
        <v>3374.1000979999999</v>
      </c>
      <c r="J54">
        <v>3276.3500979999999</v>
      </c>
      <c r="K54">
        <v>3292.75</v>
      </c>
      <c r="L54">
        <v>3195.2402339999999</v>
      </c>
      <c r="M54">
        <v>1797896</v>
      </c>
      <c r="AD54" s="1">
        <v>44904</v>
      </c>
      <c r="AE54">
        <f>INDEX($A:$M,MATCH(AD54,$A:$A,0),MATCH($AE$1,$A$1:$M$1,0))</f>
        <v>420708</v>
      </c>
      <c r="AF54">
        <f t="shared" si="0"/>
        <v>1797896</v>
      </c>
    </row>
    <row r="55" spans="1:32" x14ac:dyDescent="0.3">
      <c r="A55" s="1">
        <v>44907</v>
      </c>
      <c r="B55">
        <v>2290</v>
      </c>
      <c r="C55">
        <v>2295.6000979999999</v>
      </c>
      <c r="D55">
        <v>2266.25</v>
      </c>
      <c r="E55">
        <v>2274.4499510000001</v>
      </c>
      <c r="F55">
        <v>2267.2141109999998</v>
      </c>
      <c r="G55">
        <v>166791</v>
      </c>
      <c r="H55">
        <v>3255.5</v>
      </c>
      <c r="I55">
        <v>3296</v>
      </c>
      <c r="J55">
        <v>3236.1000979999999</v>
      </c>
      <c r="K55">
        <v>3286.4499510000001</v>
      </c>
      <c r="L55">
        <v>3189.1267090000001</v>
      </c>
      <c r="M55">
        <v>1527610</v>
      </c>
      <c r="AD55" s="1">
        <v>44907</v>
      </c>
      <c r="AE55">
        <f>INDEX($A:$M,MATCH(AD55,$A:$A,0),MATCH($AE$1,$A$1:$M$1,0))</f>
        <v>166791</v>
      </c>
      <c r="AF55">
        <f t="shared" si="0"/>
        <v>1527610</v>
      </c>
    </row>
    <row r="56" spans="1:32" x14ac:dyDescent="0.3">
      <c r="A56" s="1">
        <v>44908</v>
      </c>
      <c r="B56">
        <v>2286.3999020000001</v>
      </c>
      <c r="C56">
        <v>2287.9499510000001</v>
      </c>
      <c r="D56">
        <v>2211</v>
      </c>
      <c r="E56">
        <v>2216.8999020000001</v>
      </c>
      <c r="F56">
        <v>2209.8471679999998</v>
      </c>
      <c r="G56">
        <v>424727</v>
      </c>
      <c r="H56">
        <v>3277.1999510000001</v>
      </c>
      <c r="I56">
        <v>3336.4499510000001</v>
      </c>
      <c r="J56">
        <v>3267.8000489999999</v>
      </c>
      <c r="K56">
        <v>3332.1000979999999</v>
      </c>
      <c r="L56">
        <v>3233.4248050000001</v>
      </c>
      <c r="M56">
        <v>1378016</v>
      </c>
      <c r="AD56" s="1">
        <v>44908</v>
      </c>
      <c r="AE56">
        <f>INDEX($A:$M,MATCH(AD56,$A:$A,0),MATCH($AE$1,$A$1:$M$1,0))</f>
        <v>424727</v>
      </c>
      <c r="AF56">
        <f t="shared" si="0"/>
        <v>1378016</v>
      </c>
    </row>
    <row r="57" spans="1:32" x14ac:dyDescent="0.3">
      <c r="A57" s="1">
        <v>44909</v>
      </c>
      <c r="B57">
        <v>2230</v>
      </c>
      <c r="C57">
        <v>2230</v>
      </c>
      <c r="D57">
        <v>2183.6000979999999</v>
      </c>
      <c r="E57">
        <v>2194.8500979999999</v>
      </c>
      <c r="F57">
        <v>2187.867432</v>
      </c>
      <c r="G57">
        <v>417086</v>
      </c>
      <c r="H57">
        <v>3348.8000489999999</v>
      </c>
      <c r="I57">
        <v>3377</v>
      </c>
      <c r="J57">
        <v>3340.8999020000001</v>
      </c>
      <c r="K57">
        <v>3365.3500979999999</v>
      </c>
      <c r="L57">
        <v>3265.6901859999998</v>
      </c>
      <c r="M57">
        <v>1213311</v>
      </c>
      <c r="AD57" s="1">
        <v>44909</v>
      </c>
      <c r="AE57">
        <f>INDEX($A:$M,MATCH(AD57,$A:$A,0),MATCH($AE$1,$A$1:$M$1,0))</f>
        <v>417086</v>
      </c>
      <c r="AF57">
        <f t="shared" si="0"/>
        <v>1213311</v>
      </c>
    </row>
    <row r="58" spans="1:32" x14ac:dyDescent="0.3">
      <c r="A58" s="1">
        <v>44910</v>
      </c>
      <c r="B58">
        <v>2205</v>
      </c>
      <c r="C58">
        <v>2245.5</v>
      </c>
      <c r="D58">
        <v>2195.0500489999999</v>
      </c>
      <c r="E58">
        <v>2207.8500979999999</v>
      </c>
      <c r="F58">
        <v>2200.826172</v>
      </c>
      <c r="G58">
        <v>345794</v>
      </c>
      <c r="H58">
        <v>3358.8000489999999</v>
      </c>
      <c r="I58">
        <v>3364.75</v>
      </c>
      <c r="J58">
        <v>3298.9499510000001</v>
      </c>
      <c r="K58">
        <v>3305.1000979999999</v>
      </c>
      <c r="L58">
        <v>3207.224365</v>
      </c>
      <c r="M58">
        <v>1415694</v>
      </c>
      <c r="AD58" s="1">
        <v>44910</v>
      </c>
      <c r="AE58">
        <f>INDEX($A:$M,MATCH(AD58,$A:$A,0),MATCH($AE$1,$A$1:$M$1,0))</f>
        <v>345794</v>
      </c>
      <c r="AF58">
        <f t="shared" si="0"/>
        <v>1415694</v>
      </c>
    </row>
    <row r="59" spans="1:32" x14ac:dyDescent="0.3">
      <c r="A59" s="1">
        <v>44911</v>
      </c>
      <c r="B59">
        <v>2207</v>
      </c>
      <c r="C59">
        <v>2213</v>
      </c>
      <c r="D59">
        <v>2170</v>
      </c>
      <c r="E59">
        <v>2176.75</v>
      </c>
      <c r="F59">
        <v>2169.8249510000001</v>
      </c>
      <c r="G59">
        <v>290438</v>
      </c>
      <c r="H59">
        <v>3275</v>
      </c>
      <c r="I59">
        <v>3292</v>
      </c>
      <c r="J59">
        <v>3225.1999510000001</v>
      </c>
      <c r="K59">
        <v>3240.25</v>
      </c>
      <c r="L59">
        <v>3144.294922</v>
      </c>
      <c r="M59">
        <v>2703680</v>
      </c>
      <c r="AD59" s="1">
        <v>44911</v>
      </c>
      <c r="AE59">
        <f>INDEX($A:$M,MATCH(AD59,$A:$A,0),MATCH($AE$1,$A$1:$M$1,0))</f>
        <v>290438</v>
      </c>
      <c r="AF59">
        <f t="shared" si="0"/>
        <v>2703680</v>
      </c>
    </row>
    <row r="60" spans="1:32" x14ac:dyDescent="0.3">
      <c r="A60" s="1">
        <v>44914</v>
      </c>
      <c r="B60">
        <v>2190</v>
      </c>
      <c r="C60">
        <v>2233.4499510000001</v>
      </c>
      <c r="D60">
        <v>2163.0500489999999</v>
      </c>
      <c r="E60">
        <v>2202.8000489999999</v>
      </c>
      <c r="F60">
        <v>2195.7922359999998</v>
      </c>
      <c r="G60">
        <v>380544</v>
      </c>
      <c r="H60">
        <v>3227</v>
      </c>
      <c r="I60">
        <v>3245.5</v>
      </c>
      <c r="J60">
        <v>3194.5</v>
      </c>
      <c r="K60">
        <v>3202.0500489999999</v>
      </c>
      <c r="L60">
        <v>3107.2260740000002</v>
      </c>
      <c r="M60">
        <v>2120965</v>
      </c>
      <c r="AD60" s="1">
        <v>44914</v>
      </c>
      <c r="AE60">
        <f>INDEX($A:$M,MATCH(AD60,$A:$A,0),MATCH($AE$1,$A$1:$M$1,0))</f>
        <v>380544</v>
      </c>
      <c r="AF60">
        <f t="shared" si="0"/>
        <v>2120965</v>
      </c>
    </row>
    <row r="61" spans="1:32" x14ac:dyDescent="0.3">
      <c r="A61" s="1">
        <v>44915</v>
      </c>
      <c r="B61">
        <v>2190.1000979999999</v>
      </c>
      <c r="C61">
        <v>2220.25</v>
      </c>
      <c r="D61">
        <v>2174.3999020000001</v>
      </c>
      <c r="E61">
        <v>2189.0500489999999</v>
      </c>
      <c r="F61">
        <v>2182.0859380000002</v>
      </c>
      <c r="G61">
        <v>189729</v>
      </c>
      <c r="H61">
        <v>3198.8999020000001</v>
      </c>
      <c r="I61">
        <v>3249</v>
      </c>
      <c r="J61">
        <v>3163.6499020000001</v>
      </c>
      <c r="K61">
        <v>3243.9499510000001</v>
      </c>
      <c r="L61">
        <v>3147.8852539999998</v>
      </c>
      <c r="M61">
        <v>1529971</v>
      </c>
      <c r="AD61" s="1">
        <v>44915</v>
      </c>
      <c r="AE61">
        <f>INDEX($A:$M,MATCH(AD61,$A:$A,0),MATCH($AE$1,$A$1:$M$1,0))</f>
        <v>189729</v>
      </c>
      <c r="AF61">
        <f t="shared" si="0"/>
        <v>1529971</v>
      </c>
    </row>
    <row r="62" spans="1:32" x14ac:dyDescent="0.3">
      <c r="A62" s="1">
        <v>44916</v>
      </c>
      <c r="B62">
        <v>2208.6999510000001</v>
      </c>
      <c r="C62">
        <v>2208.6999510000001</v>
      </c>
      <c r="D62">
        <v>2136.0500489999999</v>
      </c>
      <c r="E62">
        <v>2149.8999020000001</v>
      </c>
      <c r="F62">
        <v>2143.0603030000002</v>
      </c>
      <c r="G62">
        <v>215511</v>
      </c>
      <c r="H62">
        <v>3249</v>
      </c>
      <c r="I62">
        <v>3283.0500489999999</v>
      </c>
      <c r="J62">
        <v>3240</v>
      </c>
      <c r="K62">
        <v>3268.5500489999999</v>
      </c>
      <c r="L62">
        <v>3171.7565920000002</v>
      </c>
      <c r="M62">
        <v>1432566</v>
      </c>
      <c r="AD62" s="1">
        <v>44916</v>
      </c>
      <c r="AE62">
        <f>INDEX($A:$M,MATCH(AD62,$A:$A,0),MATCH($AE$1,$A$1:$M$1,0))</f>
        <v>215511</v>
      </c>
      <c r="AF62">
        <f t="shared" si="0"/>
        <v>1432566</v>
      </c>
    </row>
    <row r="63" spans="1:32" x14ac:dyDescent="0.3">
      <c r="A63" s="1">
        <v>44917</v>
      </c>
      <c r="B63">
        <v>2180</v>
      </c>
      <c r="C63">
        <v>2180</v>
      </c>
      <c r="D63">
        <v>2070</v>
      </c>
      <c r="E63">
        <v>2085.9499510000001</v>
      </c>
      <c r="F63">
        <v>2079.313721</v>
      </c>
      <c r="G63">
        <v>369082</v>
      </c>
      <c r="H63">
        <v>3294</v>
      </c>
      <c r="I63">
        <v>3294</v>
      </c>
      <c r="J63">
        <v>3245.1000979999999</v>
      </c>
      <c r="K63">
        <v>3259.6999510000001</v>
      </c>
      <c r="L63">
        <v>3163.1687010000001</v>
      </c>
      <c r="M63">
        <v>1384101</v>
      </c>
      <c r="AD63" s="1">
        <v>44917</v>
      </c>
      <c r="AE63">
        <f>INDEX($A:$M,MATCH(AD63,$A:$A,0),MATCH($AE$1,$A$1:$M$1,0))</f>
        <v>369082</v>
      </c>
      <c r="AF63">
        <f t="shared" si="0"/>
        <v>1384101</v>
      </c>
    </row>
    <row r="64" spans="1:32" x14ac:dyDescent="0.3">
      <c r="A64" s="1">
        <v>44918</v>
      </c>
      <c r="B64">
        <v>2069</v>
      </c>
      <c r="C64">
        <v>2099</v>
      </c>
      <c r="D64">
        <v>2003.150024</v>
      </c>
      <c r="E64">
        <v>2012</v>
      </c>
      <c r="F64">
        <v>2005.599121</v>
      </c>
      <c r="G64">
        <v>317315</v>
      </c>
      <c r="H64">
        <v>3217</v>
      </c>
      <c r="I64">
        <v>3266.8500979999999</v>
      </c>
      <c r="J64">
        <v>3217</v>
      </c>
      <c r="K64">
        <v>3228.3500979999999</v>
      </c>
      <c r="L64">
        <v>3132.7475589999999</v>
      </c>
      <c r="M64">
        <v>1360281</v>
      </c>
      <c r="AD64" s="1">
        <v>44918</v>
      </c>
      <c r="AE64">
        <f>INDEX($A:$M,MATCH(AD64,$A:$A,0),MATCH($AE$1,$A$1:$M$1,0))</f>
        <v>317315</v>
      </c>
      <c r="AF64">
        <f t="shared" si="0"/>
        <v>1360281</v>
      </c>
    </row>
    <row r="65" spans="1:32" x14ac:dyDescent="0.3">
      <c r="A65" s="1">
        <v>44921</v>
      </c>
      <c r="B65">
        <v>2011.9499510000001</v>
      </c>
      <c r="C65">
        <v>2120</v>
      </c>
      <c r="D65">
        <v>1990.599976</v>
      </c>
      <c r="E65">
        <v>2102.1999510000001</v>
      </c>
      <c r="F65">
        <v>2095.5122070000002</v>
      </c>
      <c r="G65">
        <v>333203</v>
      </c>
      <c r="H65">
        <v>3228.3500979999999</v>
      </c>
      <c r="I65">
        <v>3272</v>
      </c>
      <c r="J65">
        <v>3225.0500489999999</v>
      </c>
      <c r="K65">
        <v>3252.8999020000001</v>
      </c>
      <c r="L65">
        <v>3156.570068</v>
      </c>
      <c r="M65">
        <v>870157</v>
      </c>
      <c r="AD65" s="1">
        <v>44921</v>
      </c>
      <c r="AE65">
        <f>INDEX($A:$M,MATCH(AD65,$A:$A,0),MATCH($AE$1,$A$1:$M$1,0))</f>
        <v>333203</v>
      </c>
      <c r="AF65">
        <f t="shared" si="0"/>
        <v>870157</v>
      </c>
    </row>
    <row r="66" spans="1:32" x14ac:dyDescent="0.3">
      <c r="A66" s="1">
        <v>44922</v>
      </c>
      <c r="B66">
        <v>2129</v>
      </c>
      <c r="C66">
        <v>2133.4499510000001</v>
      </c>
      <c r="D66">
        <v>2074.25</v>
      </c>
      <c r="E66">
        <v>2086.8000489999999</v>
      </c>
      <c r="F66">
        <v>2080.1611330000001</v>
      </c>
      <c r="G66">
        <v>187644</v>
      </c>
      <c r="H66">
        <v>3269.1999510000001</v>
      </c>
      <c r="I66">
        <v>3273.8000489999999</v>
      </c>
      <c r="J66">
        <v>3231.5</v>
      </c>
      <c r="K66">
        <v>3259.5</v>
      </c>
      <c r="L66">
        <v>3162.9748540000001</v>
      </c>
      <c r="M66">
        <v>835883</v>
      </c>
      <c r="AD66" s="1">
        <v>44922</v>
      </c>
      <c r="AE66">
        <f>INDEX($A:$M,MATCH(AD66,$A:$A,0),MATCH($AE$1,$A$1:$M$1,0))</f>
        <v>187644</v>
      </c>
      <c r="AF66">
        <f t="shared" si="0"/>
        <v>835883</v>
      </c>
    </row>
    <row r="67" spans="1:32" x14ac:dyDescent="0.3">
      <c r="A67" s="1">
        <v>44923</v>
      </c>
      <c r="B67">
        <v>2074</v>
      </c>
      <c r="C67">
        <v>2159</v>
      </c>
      <c r="D67">
        <v>2074</v>
      </c>
      <c r="E67">
        <v>2112.1999510000001</v>
      </c>
      <c r="F67">
        <v>2105.4802249999998</v>
      </c>
      <c r="G67">
        <v>871682</v>
      </c>
      <c r="H67">
        <v>3249.8000489999999</v>
      </c>
      <c r="I67">
        <v>3266.1000979999999</v>
      </c>
      <c r="J67">
        <v>3226</v>
      </c>
      <c r="K67">
        <v>3257.1000979999999</v>
      </c>
      <c r="L67">
        <v>3160.6459960000002</v>
      </c>
      <c r="M67">
        <v>910795</v>
      </c>
      <c r="AD67" s="1">
        <v>44923</v>
      </c>
      <c r="AE67">
        <f>INDEX($A:$M,MATCH(AD67,$A:$A,0),MATCH($AE$1,$A$1:$M$1,0))</f>
        <v>871682</v>
      </c>
      <c r="AF67">
        <f t="shared" ref="AF67:AF130" si="1">INDEX($A:$M,MATCH(AD67,$A:$A,0),MATCH($AF$1,$A$1:$M$1,0))</f>
        <v>910795</v>
      </c>
    </row>
    <row r="68" spans="1:32" x14ac:dyDescent="0.3">
      <c r="A68" s="1">
        <v>44924</v>
      </c>
      <c r="B68">
        <v>2110.0500489999999</v>
      </c>
      <c r="C68">
        <v>2155</v>
      </c>
      <c r="D68">
        <v>2083.1999510000001</v>
      </c>
      <c r="E68">
        <v>2140.9499510000001</v>
      </c>
      <c r="F68">
        <v>2134.1389159999999</v>
      </c>
      <c r="G68">
        <v>452300</v>
      </c>
      <c r="H68">
        <v>3231.1000979999999</v>
      </c>
      <c r="I68">
        <v>3271.5</v>
      </c>
      <c r="J68">
        <v>3228</v>
      </c>
      <c r="K68">
        <v>3268.75</v>
      </c>
      <c r="L68">
        <v>3171.9506839999999</v>
      </c>
      <c r="M68">
        <v>1037927</v>
      </c>
      <c r="AD68" s="1">
        <v>44924</v>
      </c>
      <c r="AE68">
        <f>INDEX($A:$M,MATCH(AD68,$A:$A,0),MATCH($AE$1,$A$1:$M$1,0))</f>
        <v>452300</v>
      </c>
      <c r="AF68">
        <f t="shared" si="1"/>
        <v>1037927</v>
      </c>
    </row>
    <row r="69" spans="1:32" x14ac:dyDescent="0.3">
      <c r="A69" s="1">
        <v>44925</v>
      </c>
      <c r="B69">
        <v>2150.1499020000001</v>
      </c>
      <c r="C69">
        <v>2175</v>
      </c>
      <c r="D69">
        <v>2129</v>
      </c>
      <c r="E69">
        <v>2140.1499020000001</v>
      </c>
      <c r="F69">
        <v>2133.3413089999999</v>
      </c>
      <c r="G69">
        <v>293296</v>
      </c>
      <c r="H69">
        <v>3286.0500489999999</v>
      </c>
      <c r="I69">
        <v>3299</v>
      </c>
      <c r="J69">
        <v>3246.1999510000001</v>
      </c>
      <c r="K69">
        <v>3256.6999510000001</v>
      </c>
      <c r="L69">
        <v>3160.257568</v>
      </c>
      <c r="M69">
        <v>1163131</v>
      </c>
      <c r="AD69" s="1">
        <v>44925</v>
      </c>
      <c r="AE69">
        <f>INDEX($A:$M,MATCH(AD69,$A:$A,0),MATCH($AE$1,$A$1:$M$1,0))</f>
        <v>293296</v>
      </c>
      <c r="AF69">
        <f t="shared" si="1"/>
        <v>1163131</v>
      </c>
    </row>
    <row r="70" spans="1:32" x14ac:dyDescent="0.3">
      <c r="A70" s="1">
        <v>44928</v>
      </c>
      <c r="B70">
        <v>2161.9499510000001</v>
      </c>
      <c r="C70">
        <v>2196</v>
      </c>
      <c r="D70">
        <v>2127.1499020000001</v>
      </c>
      <c r="E70">
        <v>2140.6000979999999</v>
      </c>
      <c r="F70">
        <v>2133.790039</v>
      </c>
      <c r="G70">
        <v>370413</v>
      </c>
      <c r="H70">
        <v>3261</v>
      </c>
      <c r="I70">
        <v>3266.8500979999999</v>
      </c>
      <c r="J70">
        <v>3235.1999510000001</v>
      </c>
      <c r="K70">
        <v>3261.4499510000001</v>
      </c>
      <c r="L70">
        <v>3164.8671880000002</v>
      </c>
      <c r="M70">
        <v>709547</v>
      </c>
      <c r="AD70" s="1">
        <v>44928</v>
      </c>
      <c r="AE70">
        <f>INDEX($A:$M,MATCH(AD70,$A:$A,0),MATCH($AE$1,$A$1:$M$1,0))</f>
        <v>370413</v>
      </c>
      <c r="AF70">
        <f t="shared" si="1"/>
        <v>709547</v>
      </c>
    </row>
    <row r="71" spans="1:32" x14ac:dyDescent="0.3">
      <c r="A71" s="1">
        <v>44929</v>
      </c>
      <c r="B71">
        <v>2151</v>
      </c>
      <c r="C71">
        <v>2194</v>
      </c>
      <c r="D71">
        <v>2142.8500979999999</v>
      </c>
      <c r="E71">
        <v>2166.8000489999999</v>
      </c>
      <c r="F71">
        <v>2159.9067380000001</v>
      </c>
      <c r="G71">
        <v>305514</v>
      </c>
      <c r="H71">
        <v>3252</v>
      </c>
      <c r="I71">
        <v>3320</v>
      </c>
      <c r="J71">
        <v>3245.3000489999999</v>
      </c>
      <c r="K71">
        <v>3311.3500979999999</v>
      </c>
      <c r="L71">
        <v>3213.2895509999998</v>
      </c>
      <c r="M71">
        <v>1245178</v>
      </c>
      <c r="AD71" s="1">
        <v>44929</v>
      </c>
      <c r="AE71">
        <f>INDEX($A:$M,MATCH(AD71,$A:$A,0),MATCH($AE$1,$A$1:$M$1,0))</f>
        <v>305514</v>
      </c>
      <c r="AF71">
        <f t="shared" si="1"/>
        <v>1245178</v>
      </c>
    </row>
    <row r="72" spans="1:32" x14ac:dyDescent="0.3">
      <c r="A72" s="1">
        <v>44930</v>
      </c>
      <c r="B72">
        <v>2165</v>
      </c>
      <c r="C72">
        <v>2178.8500979999999</v>
      </c>
      <c r="D72">
        <v>2138.3999020000001</v>
      </c>
      <c r="E72">
        <v>2145.3000489999999</v>
      </c>
      <c r="F72">
        <v>2138.4750979999999</v>
      </c>
      <c r="G72">
        <v>117916</v>
      </c>
      <c r="H72">
        <v>3306.6999510000001</v>
      </c>
      <c r="I72">
        <v>3327.3500979999999</v>
      </c>
      <c r="J72">
        <v>3286.1999510000001</v>
      </c>
      <c r="K72">
        <v>3314.6499020000001</v>
      </c>
      <c r="L72">
        <v>3216.4914549999999</v>
      </c>
      <c r="M72">
        <v>1231668</v>
      </c>
      <c r="AD72" s="1">
        <v>44930</v>
      </c>
      <c r="AE72">
        <f>INDEX($A:$M,MATCH(AD72,$A:$A,0),MATCH($AE$1,$A$1:$M$1,0))</f>
        <v>117916</v>
      </c>
      <c r="AF72">
        <f t="shared" si="1"/>
        <v>1231668</v>
      </c>
    </row>
    <row r="73" spans="1:32" x14ac:dyDescent="0.3">
      <c r="A73" s="1">
        <v>44931</v>
      </c>
      <c r="B73">
        <v>2142</v>
      </c>
      <c r="C73">
        <v>2175</v>
      </c>
      <c r="D73">
        <v>2115.1999510000001</v>
      </c>
      <c r="E73">
        <v>2168.4499510000001</v>
      </c>
      <c r="F73">
        <v>2161.5512699999999</v>
      </c>
      <c r="G73">
        <v>178211</v>
      </c>
      <c r="H73">
        <v>3330.1999510000001</v>
      </c>
      <c r="I73">
        <v>3337.3000489999999</v>
      </c>
      <c r="J73">
        <v>3281.9499510000001</v>
      </c>
      <c r="K73">
        <v>3311.1000979999999</v>
      </c>
      <c r="L73">
        <v>3213.0466310000002</v>
      </c>
      <c r="M73">
        <v>1826057</v>
      </c>
      <c r="AD73" s="1">
        <v>44931</v>
      </c>
      <c r="AE73">
        <f>INDEX($A:$M,MATCH(AD73,$A:$A,0),MATCH($AE$1,$A$1:$M$1,0))</f>
        <v>178211</v>
      </c>
      <c r="AF73">
        <f t="shared" si="1"/>
        <v>1826057</v>
      </c>
    </row>
    <row r="74" spans="1:32" x14ac:dyDescent="0.3">
      <c r="A74" s="1">
        <v>44932</v>
      </c>
      <c r="B74">
        <v>2151.1000979999999</v>
      </c>
      <c r="C74">
        <v>2175.9499510000001</v>
      </c>
      <c r="D74">
        <v>2135</v>
      </c>
      <c r="E74">
        <v>2164.8999020000001</v>
      </c>
      <c r="F74">
        <v>2158.0126949999999</v>
      </c>
      <c r="G74">
        <v>134130</v>
      </c>
      <c r="H74">
        <v>3300</v>
      </c>
      <c r="I74">
        <v>3301.5500489999999</v>
      </c>
      <c r="J74">
        <v>3200</v>
      </c>
      <c r="K74">
        <v>3211.5500489999999</v>
      </c>
      <c r="L74">
        <v>3116.4445799999999</v>
      </c>
      <c r="M74">
        <v>2488376</v>
      </c>
      <c r="AD74" s="1">
        <v>44932</v>
      </c>
      <c r="AE74">
        <f>INDEX($A:$M,MATCH(AD74,$A:$A,0),MATCH($AE$1,$A$1:$M$1,0))</f>
        <v>134130</v>
      </c>
      <c r="AF74">
        <f t="shared" si="1"/>
        <v>2488376</v>
      </c>
    </row>
    <row r="75" spans="1:32" x14ac:dyDescent="0.3">
      <c r="A75" s="1">
        <v>44935</v>
      </c>
      <c r="B75">
        <v>2170</v>
      </c>
      <c r="C75">
        <v>2212.6000979999999</v>
      </c>
      <c r="D75">
        <v>2170</v>
      </c>
      <c r="E75">
        <v>2209.3500979999999</v>
      </c>
      <c r="F75">
        <v>2202.321289</v>
      </c>
      <c r="G75">
        <v>204731</v>
      </c>
      <c r="H75">
        <v>3229</v>
      </c>
      <c r="I75">
        <v>3327</v>
      </c>
      <c r="J75">
        <v>3221.1499020000001</v>
      </c>
      <c r="K75">
        <v>3319.9499510000001</v>
      </c>
      <c r="L75">
        <v>3221.6345209999999</v>
      </c>
      <c r="M75">
        <v>2885060</v>
      </c>
      <c r="AD75" s="1">
        <v>44935</v>
      </c>
      <c r="AE75">
        <f>INDEX($A:$M,MATCH(AD75,$A:$A,0),MATCH($AE$1,$A$1:$M$1,0))</f>
        <v>204731</v>
      </c>
      <c r="AF75">
        <f t="shared" si="1"/>
        <v>2885060</v>
      </c>
    </row>
    <row r="76" spans="1:32" x14ac:dyDescent="0.3">
      <c r="A76" s="1">
        <v>44936</v>
      </c>
      <c r="B76">
        <v>2212</v>
      </c>
      <c r="C76">
        <v>2223</v>
      </c>
      <c r="D76">
        <v>2171.0500489999999</v>
      </c>
      <c r="E76">
        <v>2177.25</v>
      </c>
      <c r="F76">
        <v>2170.3234859999998</v>
      </c>
      <c r="G76">
        <v>144965</v>
      </c>
      <c r="H76">
        <v>3285</v>
      </c>
      <c r="I76">
        <v>3298</v>
      </c>
      <c r="J76">
        <v>3230.1000979999999</v>
      </c>
      <c r="K76">
        <v>3286.3999020000001</v>
      </c>
      <c r="L76">
        <v>3189.078125</v>
      </c>
      <c r="M76">
        <v>3864655</v>
      </c>
      <c r="AD76" s="1">
        <v>44936</v>
      </c>
      <c r="AE76">
        <f>INDEX($A:$M,MATCH(AD76,$A:$A,0),MATCH($AE$1,$A$1:$M$1,0))</f>
        <v>144965</v>
      </c>
      <c r="AF76">
        <f t="shared" si="1"/>
        <v>3864655</v>
      </c>
    </row>
    <row r="77" spans="1:32" x14ac:dyDescent="0.3">
      <c r="A77" s="1">
        <v>44937</v>
      </c>
      <c r="B77">
        <v>2185</v>
      </c>
      <c r="C77">
        <v>2185.9499510000001</v>
      </c>
      <c r="D77">
        <v>2114</v>
      </c>
      <c r="E77">
        <v>2131.8500979999999</v>
      </c>
      <c r="F77">
        <v>2125.0678710000002</v>
      </c>
      <c r="G77">
        <v>236313</v>
      </c>
      <c r="H77">
        <v>3290.1000979999999</v>
      </c>
      <c r="I77">
        <v>3349.5</v>
      </c>
      <c r="J77">
        <v>3271.1499020000001</v>
      </c>
      <c r="K77">
        <v>3328.6999510000001</v>
      </c>
      <c r="L77">
        <v>3230.1252439999998</v>
      </c>
      <c r="M77">
        <v>2720512</v>
      </c>
      <c r="AD77" s="1">
        <v>44937</v>
      </c>
      <c r="AE77">
        <f>INDEX($A:$M,MATCH(AD77,$A:$A,0),MATCH($AE$1,$A$1:$M$1,0))</f>
        <v>236313</v>
      </c>
      <c r="AF77">
        <f t="shared" si="1"/>
        <v>2720512</v>
      </c>
    </row>
    <row r="78" spans="1:32" x14ac:dyDescent="0.3">
      <c r="A78" s="1">
        <v>44938</v>
      </c>
      <c r="B78">
        <v>2131</v>
      </c>
      <c r="C78">
        <v>2143.5500489999999</v>
      </c>
      <c r="D78">
        <v>2080.5</v>
      </c>
      <c r="E78">
        <v>2109.5500489999999</v>
      </c>
      <c r="F78">
        <v>2102.8388669999999</v>
      </c>
      <c r="G78">
        <v>213180</v>
      </c>
      <c r="H78">
        <v>3329</v>
      </c>
      <c r="I78">
        <v>3350</v>
      </c>
      <c r="J78">
        <v>3315.5500489999999</v>
      </c>
      <c r="K78">
        <v>3334.3500979999999</v>
      </c>
      <c r="L78">
        <v>3235.608154</v>
      </c>
      <c r="M78">
        <v>2250391</v>
      </c>
      <c r="AD78" s="1">
        <v>44938</v>
      </c>
      <c r="AE78">
        <f>INDEX($A:$M,MATCH(AD78,$A:$A,0),MATCH($AE$1,$A$1:$M$1,0))</f>
        <v>213180</v>
      </c>
      <c r="AF78">
        <f t="shared" si="1"/>
        <v>2250391</v>
      </c>
    </row>
    <row r="79" spans="1:32" x14ac:dyDescent="0.3">
      <c r="A79" s="1">
        <v>44939</v>
      </c>
      <c r="B79">
        <v>2118</v>
      </c>
      <c r="C79">
        <v>2131</v>
      </c>
      <c r="D79">
        <v>2095</v>
      </c>
      <c r="E79">
        <v>2117.9499510000001</v>
      </c>
      <c r="F79">
        <v>2111.211914</v>
      </c>
      <c r="G79">
        <v>101721</v>
      </c>
      <c r="H79">
        <v>3342.8999020000001</v>
      </c>
      <c r="I79">
        <v>3379</v>
      </c>
      <c r="J79">
        <v>3305</v>
      </c>
      <c r="K79">
        <v>3374.5500489999999</v>
      </c>
      <c r="L79">
        <v>3274.6179200000001</v>
      </c>
      <c r="M79">
        <v>1742837</v>
      </c>
      <c r="AD79" s="1">
        <v>44939</v>
      </c>
      <c r="AE79">
        <f>INDEX($A:$M,MATCH(AD79,$A:$A,0),MATCH($AE$1,$A$1:$M$1,0))</f>
        <v>101721</v>
      </c>
      <c r="AF79">
        <f t="shared" si="1"/>
        <v>1742837</v>
      </c>
    </row>
    <row r="80" spans="1:32" x14ac:dyDescent="0.3">
      <c r="A80" s="1">
        <v>44942</v>
      </c>
      <c r="B80">
        <v>2113</v>
      </c>
      <c r="C80">
        <v>2123.3999020000001</v>
      </c>
      <c r="D80">
        <v>2076</v>
      </c>
      <c r="E80">
        <v>2095.75</v>
      </c>
      <c r="F80">
        <v>2089.0827640000002</v>
      </c>
      <c r="G80">
        <v>114922</v>
      </c>
      <c r="H80">
        <v>3317</v>
      </c>
      <c r="I80">
        <v>3353</v>
      </c>
      <c r="J80">
        <v>3298.0500489999999</v>
      </c>
      <c r="K80">
        <v>3334.0500489999999</v>
      </c>
      <c r="L80">
        <v>3300.8540039999998</v>
      </c>
      <c r="M80">
        <v>1843607</v>
      </c>
      <c r="AD80" s="1">
        <v>44942</v>
      </c>
      <c r="AE80">
        <f>INDEX($A:$M,MATCH(AD80,$A:$A,0),MATCH($AE$1,$A$1:$M$1,0))</f>
        <v>114922</v>
      </c>
      <c r="AF80">
        <f t="shared" si="1"/>
        <v>1843607</v>
      </c>
    </row>
    <row r="81" spans="1:32" x14ac:dyDescent="0.3">
      <c r="A81" s="1">
        <v>44943</v>
      </c>
      <c r="B81">
        <v>2086.1000979999999</v>
      </c>
      <c r="C81">
        <v>2122.1000979999999</v>
      </c>
      <c r="D81">
        <v>2078</v>
      </c>
      <c r="E81">
        <v>2104.8500979999999</v>
      </c>
      <c r="F81">
        <v>2098.1538089999999</v>
      </c>
      <c r="G81">
        <v>110192</v>
      </c>
      <c r="H81">
        <v>3330</v>
      </c>
      <c r="I81">
        <v>3381.8000489999999</v>
      </c>
      <c r="J81">
        <v>3321</v>
      </c>
      <c r="K81">
        <v>3378.3999020000001</v>
      </c>
      <c r="L81">
        <v>3344.7619629999999</v>
      </c>
      <c r="M81">
        <v>1688475</v>
      </c>
      <c r="AD81" s="1">
        <v>44943</v>
      </c>
      <c r="AE81">
        <f>INDEX($A:$M,MATCH(AD81,$A:$A,0),MATCH($AE$1,$A$1:$M$1,0))</f>
        <v>110192</v>
      </c>
      <c r="AF81">
        <f t="shared" si="1"/>
        <v>1688475</v>
      </c>
    </row>
    <row r="82" spans="1:32" x14ac:dyDescent="0.3">
      <c r="A82" s="1">
        <v>44944</v>
      </c>
      <c r="B82">
        <v>2099.3999020000001</v>
      </c>
      <c r="C82">
        <v>2122</v>
      </c>
      <c r="D82">
        <v>2081.25</v>
      </c>
      <c r="E82">
        <v>2091.1000979999999</v>
      </c>
      <c r="F82">
        <v>2084.44751</v>
      </c>
      <c r="G82">
        <v>366143</v>
      </c>
      <c r="H82">
        <v>3380</v>
      </c>
      <c r="I82">
        <v>3408.9499510000001</v>
      </c>
      <c r="J82">
        <v>3372.25</v>
      </c>
      <c r="K82">
        <v>3390</v>
      </c>
      <c r="L82">
        <v>3356.2468260000001</v>
      </c>
      <c r="M82">
        <v>2421189</v>
      </c>
      <c r="AD82" s="1">
        <v>44944</v>
      </c>
      <c r="AE82">
        <f>INDEX($A:$M,MATCH(AD82,$A:$A,0),MATCH($AE$1,$A$1:$M$1,0))</f>
        <v>366143</v>
      </c>
      <c r="AF82">
        <f t="shared" si="1"/>
        <v>2421189</v>
      </c>
    </row>
    <row r="83" spans="1:32" x14ac:dyDescent="0.3">
      <c r="A83" s="1">
        <v>44945</v>
      </c>
      <c r="B83">
        <v>2082.5</v>
      </c>
      <c r="C83">
        <v>2105</v>
      </c>
      <c r="D83">
        <v>2074</v>
      </c>
      <c r="E83">
        <v>2101.6000979999999</v>
      </c>
      <c r="F83">
        <v>2094.914307</v>
      </c>
      <c r="G83">
        <v>91892</v>
      </c>
      <c r="H83">
        <v>3380</v>
      </c>
      <c r="I83">
        <v>3387</v>
      </c>
      <c r="J83">
        <v>3361</v>
      </c>
      <c r="K83">
        <v>3373.1000979999999</v>
      </c>
      <c r="L83">
        <v>3339.5151369999999</v>
      </c>
      <c r="M83">
        <v>1585044</v>
      </c>
      <c r="AD83" s="1">
        <v>44945</v>
      </c>
      <c r="AE83">
        <f>INDEX($A:$M,MATCH(AD83,$A:$A,0),MATCH($AE$1,$A$1:$M$1,0))</f>
        <v>91892</v>
      </c>
      <c r="AF83">
        <f t="shared" si="1"/>
        <v>1585044</v>
      </c>
    </row>
    <row r="84" spans="1:32" x14ac:dyDescent="0.3">
      <c r="A84" s="1">
        <v>44946</v>
      </c>
      <c r="B84">
        <v>2104.6999510000001</v>
      </c>
      <c r="C84">
        <v>2109</v>
      </c>
      <c r="D84">
        <v>2075.9499510000001</v>
      </c>
      <c r="E84">
        <v>2094.8999020000001</v>
      </c>
      <c r="F84">
        <v>2088.2353520000001</v>
      </c>
      <c r="G84">
        <v>117077</v>
      </c>
      <c r="H84">
        <v>3365</v>
      </c>
      <c r="I84">
        <v>3394.6499020000001</v>
      </c>
      <c r="J84">
        <v>3355.6000979999999</v>
      </c>
      <c r="K84">
        <v>3363.1000979999999</v>
      </c>
      <c r="L84">
        <v>3329.6147460000002</v>
      </c>
      <c r="M84">
        <v>1529349</v>
      </c>
      <c r="AD84" s="1">
        <v>44946</v>
      </c>
      <c r="AE84">
        <f>INDEX($A:$M,MATCH(AD84,$A:$A,0),MATCH($AE$1,$A$1:$M$1,0))</f>
        <v>117077</v>
      </c>
      <c r="AF84">
        <f t="shared" si="1"/>
        <v>1529349</v>
      </c>
    </row>
    <row r="85" spans="1:32" x14ac:dyDescent="0.3">
      <c r="A85" s="1">
        <v>44949</v>
      </c>
      <c r="B85">
        <v>2102</v>
      </c>
      <c r="C85">
        <v>2118.1999510000001</v>
      </c>
      <c r="D85">
        <v>2083.3000489999999</v>
      </c>
      <c r="E85">
        <v>2101.6499020000001</v>
      </c>
      <c r="F85">
        <v>2094.9638669999999</v>
      </c>
      <c r="G85">
        <v>98376</v>
      </c>
      <c r="H85">
        <v>3388</v>
      </c>
      <c r="I85">
        <v>3419</v>
      </c>
      <c r="J85">
        <v>3355.6000979999999</v>
      </c>
      <c r="K85">
        <v>3414.8999020000001</v>
      </c>
      <c r="L85">
        <v>3380.8989259999998</v>
      </c>
      <c r="M85">
        <v>1067916</v>
      </c>
      <c r="AD85" s="1">
        <v>44949</v>
      </c>
      <c r="AE85">
        <f>INDEX($A:$M,MATCH(AD85,$A:$A,0),MATCH($AE$1,$A$1:$M$1,0))</f>
        <v>98376</v>
      </c>
      <c r="AF85">
        <f t="shared" si="1"/>
        <v>1067916</v>
      </c>
    </row>
    <row r="86" spans="1:32" x14ac:dyDescent="0.3">
      <c r="A86" s="1">
        <v>44950</v>
      </c>
      <c r="B86">
        <v>2101.6499020000001</v>
      </c>
      <c r="C86">
        <v>2120.8999020000001</v>
      </c>
      <c r="D86">
        <v>2081.4499510000001</v>
      </c>
      <c r="E86">
        <v>2098.8500979999999</v>
      </c>
      <c r="F86">
        <v>2092.1728520000001</v>
      </c>
      <c r="G86">
        <v>126284</v>
      </c>
      <c r="H86">
        <v>3425</v>
      </c>
      <c r="I86">
        <v>3451.9499510000001</v>
      </c>
      <c r="J86">
        <v>3417.3000489999999</v>
      </c>
      <c r="K86">
        <v>3436.3000489999999</v>
      </c>
      <c r="L86">
        <v>3402.085693</v>
      </c>
      <c r="M86">
        <v>1387863</v>
      </c>
      <c r="AD86" s="1">
        <v>44950</v>
      </c>
      <c r="AE86">
        <f>INDEX($A:$M,MATCH(AD86,$A:$A,0),MATCH($AE$1,$A$1:$M$1,0))</f>
        <v>126284</v>
      </c>
      <c r="AF86">
        <f t="shared" si="1"/>
        <v>1387863</v>
      </c>
    </row>
    <row r="87" spans="1:32" x14ac:dyDescent="0.3">
      <c r="A87" s="1">
        <v>44951</v>
      </c>
      <c r="B87">
        <v>2098.8500979999999</v>
      </c>
      <c r="C87">
        <v>2098.8500979999999</v>
      </c>
      <c r="D87">
        <v>2060</v>
      </c>
      <c r="E87">
        <v>2088.8000489999999</v>
      </c>
      <c r="F87">
        <v>2082.1547850000002</v>
      </c>
      <c r="G87">
        <v>94406</v>
      </c>
      <c r="H87">
        <v>3425.3000489999999</v>
      </c>
      <c r="I87">
        <v>3435</v>
      </c>
      <c r="J87">
        <v>3405</v>
      </c>
      <c r="K87">
        <v>3429.75</v>
      </c>
      <c r="L87">
        <v>3395.6010740000002</v>
      </c>
      <c r="M87">
        <v>874110</v>
      </c>
      <c r="AD87" s="1">
        <v>44951</v>
      </c>
      <c r="AE87">
        <f>INDEX($A:$M,MATCH(AD87,$A:$A,0),MATCH($AE$1,$A$1:$M$1,0))</f>
        <v>94406</v>
      </c>
      <c r="AF87">
        <f t="shared" si="1"/>
        <v>874110</v>
      </c>
    </row>
    <row r="88" spans="1:32" x14ac:dyDescent="0.3">
      <c r="A88" s="1">
        <v>44953</v>
      </c>
      <c r="B88">
        <v>2070.0500489999999</v>
      </c>
      <c r="C88">
        <v>2099</v>
      </c>
      <c r="D88">
        <v>1997</v>
      </c>
      <c r="E88">
        <v>2010.1999510000001</v>
      </c>
      <c r="F88">
        <v>2003.8048100000001</v>
      </c>
      <c r="G88">
        <v>189712</v>
      </c>
      <c r="H88">
        <v>3426</v>
      </c>
      <c r="I88">
        <v>3446</v>
      </c>
      <c r="J88">
        <v>3382.3000489999999</v>
      </c>
      <c r="K88">
        <v>3411.0500489999999</v>
      </c>
      <c r="L88">
        <v>3377.0874020000001</v>
      </c>
      <c r="M88">
        <v>1785879</v>
      </c>
      <c r="AD88" s="1">
        <v>44953</v>
      </c>
      <c r="AE88">
        <f>INDEX($A:$M,MATCH(AD88,$A:$A,0),MATCH($AE$1,$A$1:$M$1,0))</f>
        <v>189712</v>
      </c>
      <c r="AF88">
        <f t="shared" si="1"/>
        <v>1785879</v>
      </c>
    </row>
    <row r="89" spans="1:32" x14ac:dyDescent="0.3">
      <c r="A89" s="1">
        <v>44956</v>
      </c>
      <c r="B89">
        <v>1995</v>
      </c>
      <c r="C89">
        <v>2046.5500489999999</v>
      </c>
      <c r="D89">
        <v>1990.0500489999999</v>
      </c>
      <c r="E89">
        <v>2026.400024</v>
      </c>
      <c r="F89">
        <v>2019.9533690000001</v>
      </c>
      <c r="G89">
        <v>191955</v>
      </c>
      <c r="H89">
        <v>3420</v>
      </c>
      <c r="I89">
        <v>3458.4499510000001</v>
      </c>
      <c r="J89">
        <v>3385.5500489999999</v>
      </c>
      <c r="K89">
        <v>3433.6499020000001</v>
      </c>
      <c r="L89">
        <v>3399.461914</v>
      </c>
      <c r="M89">
        <v>1953798</v>
      </c>
      <c r="AD89" s="1">
        <v>44956</v>
      </c>
      <c r="AE89">
        <f>INDEX($A:$M,MATCH(AD89,$A:$A,0),MATCH($AE$1,$A$1:$M$1,0))</f>
        <v>191955</v>
      </c>
      <c r="AF89">
        <f t="shared" si="1"/>
        <v>1953798</v>
      </c>
    </row>
    <row r="90" spans="1:32" x14ac:dyDescent="0.3">
      <c r="A90" s="1">
        <v>44957</v>
      </c>
      <c r="B90">
        <v>2021</v>
      </c>
      <c r="C90">
        <v>2094.6999510000001</v>
      </c>
      <c r="D90">
        <v>2021</v>
      </c>
      <c r="E90">
        <v>2088.3999020000001</v>
      </c>
      <c r="F90">
        <v>2081.7561040000001</v>
      </c>
      <c r="G90">
        <v>177939</v>
      </c>
      <c r="H90">
        <v>3449</v>
      </c>
      <c r="I90">
        <v>3449</v>
      </c>
      <c r="J90">
        <v>3351</v>
      </c>
      <c r="K90">
        <v>3358.6999510000001</v>
      </c>
      <c r="L90">
        <v>3325.2585450000001</v>
      </c>
      <c r="M90">
        <v>2820375</v>
      </c>
      <c r="AD90" s="1">
        <v>44957</v>
      </c>
      <c r="AE90">
        <f>INDEX($A:$M,MATCH(AD90,$A:$A,0),MATCH($AE$1,$A$1:$M$1,0))</f>
        <v>177939</v>
      </c>
      <c r="AF90">
        <f t="shared" si="1"/>
        <v>2820375</v>
      </c>
    </row>
    <row r="91" spans="1:32" x14ac:dyDescent="0.3">
      <c r="A91" s="1">
        <v>44958</v>
      </c>
      <c r="B91">
        <v>2109.3000489999999</v>
      </c>
      <c r="C91">
        <v>2121.5</v>
      </c>
      <c r="D91">
        <v>1968.849976</v>
      </c>
      <c r="E91">
        <v>2016.25</v>
      </c>
      <c r="F91">
        <v>2009.8355710000001</v>
      </c>
      <c r="G91">
        <v>292470</v>
      </c>
      <c r="H91">
        <v>3363</v>
      </c>
      <c r="I91">
        <v>3419</v>
      </c>
      <c r="J91">
        <v>3355</v>
      </c>
      <c r="K91">
        <v>3408.3500979999999</v>
      </c>
      <c r="L91">
        <v>3374.4140630000002</v>
      </c>
      <c r="M91">
        <v>2205161</v>
      </c>
      <c r="AD91" s="1">
        <v>44958</v>
      </c>
      <c r="AE91">
        <f>INDEX($A:$M,MATCH(AD91,$A:$A,0),MATCH($AE$1,$A$1:$M$1,0))</f>
        <v>292470</v>
      </c>
      <c r="AF91">
        <f t="shared" si="1"/>
        <v>2205161</v>
      </c>
    </row>
    <row r="92" spans="1:32" x14ac:dyDescent="0.3">
      <c r="A92" s="1">
        <v>44959</v>
      </c>
      <c r="B92">
        <v>2016</v>
      </c>
      <c r="C92">
        <v>2061</v>
      </c>
      <c r="D92">
        <v>1982.3000489999999</v>
      </c>
      <c r="E92">
        <v>2051.1499020000001</v>
      </c>
      <c r="F92">
        <v>2044.6245120000001</v>
      </c>
      <c r="G92">
        <v>194135</v>
      </c>
      <c r="H92">
        <v>3427</v>
      </c>
      <c r="I92">
        <v>3469</v>
      </c>
      <c r="J92">
        <v>3420.1000979999999</v>
      </c>
      <c r="K92">
        <v>3460.3999020000001</v>
      </c>
      <c r="L92">
        <v>3425.945557</v>
      </c>
      <c r="M92">
        <v>1813847</v>
      </c>
      <c r="AD92" s="1">
        <v>44959</v>
      </c>
      <c r="AE92">
        <f>INDEX($A:$M,MATCH(AD92,$A:$A,0),MATCH($AE$1,$A$1:$M$1,0))</f>
        <v>194135</v>
      </c>
      <c r="AF92">
        <f t="shared" si="1"/>
        <v>1813847</v>
      </c>
    </row>
    <row r="93" spans="1:32" x14ac:dyDescent="0.3">
      <c r="A93" s="1">
        <v>44960</v>
      </c>
      <c r="B93">
        <v>2051</v>
      </c>
      <c r="C93">
        <v>2087.5500489999999</v>
      </c>
      <c r="D93">
        <v>2040.25</v>
      </c>
      <c r="E93">
        <v>2077.1499020000001</v>
      </c>
      <c r="F93">
        <v>2070.5417480000001</v>
      </c>
      <c r="G93">
        <v>144497</v>
      </c>
      <c r="H93">
        <v>3504</v>
      </c>
      <c r="I93">
        <v>3504</v>
      </c>
      <c r="J93">
        <v>3452.8999020000001</v>
      </c>
      <c r="K93">
        <v>3482.3000489999999</v>
      </c>
      <c r="L93">
        <v>3447.6279300000001</v>
      </c>
      <c r="M93">
        <v>1804469</v>
      </c>
      <c r="AD93" s="1">
        <v>44960</v>
      </c>
      <c r="AE93">
        <f>INDEX($A:$M,MATCH(AD93,$A:$A,0),MATCH($AE$1,$A$1:$M$1,0))</f>
        <v>144497</v>
      </c>
      <c r="AF93">
        <f t="shared" si="1"/>
        <v>1804469</v>
      </c>
    </row>
    <row r="94" spans="1:32" x14ac:dyDescent="0.3">
      <c r="A94" s="1">
        <v>44963</v>
      </c>
      <c r="B94">
        <v>2082.1000979999999</v>
      </c>
      <c r="C94">
        <v>2086</v>
      </c>
      <c r="D94">
        <v>2050.0500489999999</v>
      </c>
      <c r="E94">
        <v>2061.8999020000001</v>
      </c>
      <c r="F94">
        <v>2055.3403320000002</v>
      </c>
      <c r="G94">
        <v>120736</v>
      </c>
      <c r="H94">
        <v>3473.1499020000001</v>
      </c>
      <c r="I94">
        <v>3473.1499020000001</v>
      </c>
      <c r="J94">
        <v>3436.8500979999999</v>
      </c>
      <c r="K94">
        <v>3459.9499510000001</v>
      </c>
      <c r="L94">
        <v>3425.5002439999998</v>
      </c>
      <c r="M94">
        <v>1138714</v>
      </c>
      <c r="AD94" s="1">
        <v>44963</v>
      </c>
      <c r="AE94">
        <f>INDEX($A:$M,MATCH(AD94,$A:$A,0),MATCH($AE$1,$A$1:$M$1,0))</f>
        <v>120736</v>
      </c>
      <c r="AF94">
        <f t="shared" si="1"/>
        <v>1138714</v>
      </c>
    </row>
    <row r="95" spans="1:32" x14ac:dyDescent="0.3">
      <c r="A95" s="1">
        <v>44964</v>
      </c>
      <c r="B95">
        <v>2061.8999020000001</v>
      </c>
      <c r="C95">
        <v>2066.5500489999999</v>
      </c>
      <c r="D95">
        <v>2002</v>
      </c>
      <c r="E95">
        <v>2005.3000489999999</v>
      </c>
      <c r="F95">
        <v>1998.9205320000001</v>
      </c>
      <c r="G95">
        <v>216942</v>
      </c>
      <c r="H95">
        <v>3468.8999020000001</v>
      </c>
      <c r="I95">
        <v>3493</v>
      </c>
      <c r="J95">
        <v>3461.3999020000001</v>
      </c>
      <c r="K95">
        <v>3472.5500489999999</v>
      </c>
      <c r="L95">
        <v>3437.9748540000001</v>
      </c>
      <c r="M95">
        <v>1455647</v>
      </c>
      <c r="AD95" s="1">
        <v>44964</v>
      </c>
      <c r="AE95">
        <f>INDEX($A:$M,MATCH(AD95,$A:$A,0),MATCH($AE$1,$A$1:$M$1,0))</f>
        <v>216942</v>
      </c>
      <c r="AF95">
        <f t="shared" si="1"/>
        <v>1455647</v>
      </c>
    </row>
    <row r="96" spans="1:32" x14ac:dyDescent="0.3">
      <c r="A96" s="1">
        <v>44965</v>
      </c>
      <c r="B96">
        <v>2020.5500489999999</v>
      </c>
      <c r="C96">
        <v>2024.900024</v>
      </c>
      <c r="D96">
        <v>1962</v>
      </c>
      <c r="E96">
        <v>1982.5</v>
      </c>
      <c r="F96">
        <v>1976.1929929999999</v>
      </c>
      <c r="G96">
        <v>446733</v>
      </c>
      <c r="H96">
        <v>3478.0500489999999</v>
      </c>
      <c r="I96">
        <v>3539.8999020000001</v>
      </c>
      <c r="J96">
        <v>3478.0500489999999</v>
      </c>
      <c r="K96">
        <v>3520.1000979999999</v>
      </c>
      <c r="L96">
        <v>3485.0515140000002</v>
      </c>
      <c r="M96">
        <v>1986946</v>
      </c>
      <c r="AD96" s="1">
        <v>44965</v>
      </c>
      <c r="AE96">
        <f>INDEX($A:$M,MATCH(AD96,$A:$A,0),MATCH($AE$1,$A$1:$M$1,0))</f>
        <v>446733</v>
      </c>
      <c r="AF96">
        <f t="shared" si="1"/>
        <v>1986946</v>
      </c>
    </row>
    <row r="97" spans="1:32" x14ac:dyDescent="0.3">
      <c r="A97" s="1">
        <v>44966</v>
      </c>
      <c r="B97">
        <v>1939.0500489999999</v>
      </c>
      <c r="C97">
        <v>1996</v>
      </c>
      <c r="D97">
        <v>1915.0500489999999</v>
      </c>
      <c r="E97">
        <v>1970.1999510000001</v>
      </c>
      <c r="F97">
        <v>1963.932129</v>
      </c>
      <c r="G97">
        <v>419554</v>
      </c>
      <c r="H97">
        <v>3515</v>
      </c>
      <c r="I97">
        <v>3547.6000979999999</v>
      </c>
      <c r="J97">
        <v>3505.3000489999999</v>
      </c>
      <c r="K97">
        <v>3540.8500979999999</v>
      </c>
      <c r="L97">
        <v>3505.594971</v>
      </c>
      <c r="M97">
        <v>1655427</v>
      </c>
      <c r="AD97" s="1">
        <v>44966</v>
      </c>
      <c r="AE97">
        <f>INDEX($A:$M,MATCH(AD97,$A:$A,0),MATCH($AE$1,$A$1:$M$1,0))</f>
        <v>419554</v>
      </c>
      <c r="AF97">
        <f t="shared" si="1"/>
        <v>1655427</v>
      </c>
    </row>
    <row r="98" spans="1:32" x14ac:dyDescent="0.3">
      <c r="A98" s="1">
        <v>44967</v>
      </c>
      <c r="B98">
        <v>1974.900024</v>
      </c>
      <c r="C98">
        <v>2110</v>
      </c>
      <c r="D98">
        <v>1965.5</v>
      </c>
      <c r="E98">
        <v>2057.8000489999999</v>
      </c>
      <c r="F98">
        <v>2051.2534179999998</v>
      </c>
      <c r="G98">
        <v>1314242</v>
      </c>
      <c r="H98">
        <v>3520</v>
      </c>
      <c r="I98">
        <v>3542.3500979999999</v>
      </c>
      <c r="J98">
        <v>3508.1499020000001</v>
      </c>
      <c r="K98">
        <v>3537.5500489999999</v>
      </c>
      <c r="L98">
        <v>3502.3278810000002</v>
      </c>
      <c r="M98">
        <v>1187821</v>
      </c>
      <c r="AD98" s="1">
        <v>44967</v>
      </c>
      <c r="AE98">
        <f>INDEX($A:$M,MATCH(AD98,$A:$A,0),MATCH($AE$1,$A$1:$M$1,0))</f>
        <v>1314242</v>
      </c>
      <c r="AF98">
        <f t="shared" si="1"/>
        <v>1187821</v>
      </c>
    </row>
    <row r="99" spans="1:32" x14ac:dyDescent="0.3">
      <c r="A99" s="1">
        <v>44970</v>
      </c>
      <c r="B99">
        <v>2064</v>
      </c>
      <c r="C99">
        <v>2105.9499510000001</v>
      </c>
      <c r="D99">
        <v>2051.0500489999999</v>
      </c>
      <c r="E99">
        <v>2079.6000979999999</v>
      </c>
      <c r="F99">
        <v>2072.9841310000002</v>
      </c>
      <c r="G99">
        <v>547046</v>
      </c>
      <c r="H99">
        <v>3549</v>
      </c>
      <c r="I99">
        <v>3549</v>
      </c>
      <c r="J99">
        <v>3473.3999020000001</v>
      </c>
      <c r="K99">
        <v>3482.3999020000001</v>
      </c>
      <c r="L99">
        <v>3447.726807</v>
      </c>
      <c r="M99">
        <v>1087939</v>
      </c>
      <c r="AD99" s="1">
        <v>44970</v>
      </c>
      <c r="AE99">
        <f>INDEX($A:$M,MATCH(AD99,$A:$A,0),MATCH($AE$1,$A$1:$M$1,0))</f>
        <v>547046</v>
      </c>
      <c r="AF99">
        <f t="shared" si="1"/>
        <v>1087939</v>
      </c>
    </row>
    <row r="100" spans="1:32" x14ac:dyDescent="0.3">
      <c r="A100" s="1">
        <v>44971</v>
      </c>
      <c r="B100">
        <v>2089.8999020000001</v>
      </c>
      <c r="C100">
        <v>2100.3000489999999</v>
      </c>
      <c r="D100">
        <v>2033.1999510000001</v>
      </c>
      <c r="E100">
        <v>2052.3000489999999</v>
      </c>
      <c r="F100">
        <v>2045.770996</v>
      </c>
      <c r="G100">
        <v>280615</v>
      </c>
      <c r="H100">
        <v>3505</v>
      </c>
      <c r="I100">
        <v>3524.8500979999999</v>
      </c>
      <c r="J100">
        <v>3495</v>
      </c>
      <c r="K100">
        <v>3500.1000979999999</v>
      </c>
      <c r="L100">
        <v>3465.250732</v>
      </c>
      <c r="M100">
        <v>1579818</v>
      </c>
      <c r="AD100" s="1">
        <v>44971</v>
      </c>
      <c r="AE100">
        <f>INDEX($A:$M,MATCH(AD100,$A:$A,0),MATCH($AE$1,$A$1:$M$1,0))</f>
        <v>280615</v>
      </c>
      <c r="AF100">
        <f t="shared" si="1"/>
        <v>1579818</v>
      </c>
    </row>
    <row r="101" spans="1:32" x14ac:dyDescent="0.3">
      <c r="A101" s="1">
        <v>44972</v>
      </c>
      <c r="B101">
        <v>2040</v>
      </c>
      <c r="C101">
        <v>2074.8000489999999</v>
      </c>
      <c r="D101">
        <v>1991.150024</v>
      </c>
      <c r="E101">
        <v>2043.650024</v>
      </c>
      <c r="F101">
        <v>2037.1484379999999</v>
      </c>
      <c r="G101">
        <v>446114</v>
      </c>
      <c r="H101">
        <v>3487</v>
      </c>
      <c r="I101">
        <v>3526</v>
      </c>
      <c r="J101">
        <v>3460.1499020000001</v>
      </c>
      <c r="K101">
        <v>3520.6499020000001</v>
      </c>
      <c r="L101">
        <v>3485.595703</v>
      </c>
      <c r="M101">
        <v>1429449</v>
      </c>
      <c r="AD101" s="1">
        <v>44972</v>
      </c>
      <c r="AE101">
        <f>INDEX($A:$M,MATCH(AD101,$A:$A,0),MATCH($AE$1,$A$1:$M$1,0))</f>
        <v>446114</v>
      </c>
      <c r="AF101">
        <f t="shared" si="1"/>
        <v>1429449</v>
      </c>
    </row>
    <row r="102" spans="1:32" x14ac:dyDescent="0.3">
      <c r="A102" s="1">
        <v>44973</v>
      </c>
      <c r="B102">
        <v>2053.8999020000001</v>
      </c>
      <c r="C102">
        <v>2107.1499020000001</v>
      </c>
      <c r="D102">
        <v>2045</v>
      </c>
      <c r="E102">
        <v>2088.9499510000001</v>
      </c>
      <c r="F102">
        <v>2082.3041990000002</v>
      </c>
      <c r="G102">
        <v>396533</v>
      </c>
      <c r="H102">
        <v>3527.1999510000001</v>
      </c>
      <c r="I102">
        <v>3575</v>
      </c>
      <c r="J102">
        <v>3527</v>
      </c>
      <c r="K102">
        <v>3558.0500489999999</v>
      </c>
      <c r="L102">
        <v>3522.6235350000002</v>
      </c>
      <c r="M102">
        <v>1618931</v>
      </c>
      <c r="AD102" s="1">
        <v>44973</v>
      </c>
      <c r="AE102">
        <f>INDEX($A:$M,MATCH(AD102,$A:$A,0),MATCH($AE$1,$A$1:$M$1,0))</f>
        <v>396533</v>
      </c>
      <c r="AF102">
        <f t="shared" si="1"/>
        <v>1618931</v>
      </c>
    </row>
    <row r="103" spans="1:32" x14ac:dyDescent="0.3">
      <c r="A103" s="1">
        <v>44974</v>
      </c>
      <c r="B103">
        <v>2088</v>
      </c>
      <c r="C103">
        <v>2139</v>
      </c>
      <c r="D103">
        <v>2075</v>
      </c>
      <c r="E103">
        <v>2090.1999510000001</v>
      </c>
      <c r="F103">
        <v>2083.5502929999998</v>
      </c>
      <c r="G103">
        <v>608561</v>
      </c>
      <c r="H103">
        <v>3526.1499020000001</v>
      </c>
      <c r="I103">
        <v>3538.8999020000001</v>
      </c>
      <c r="J103">
        <v>3490</v>
      </c>
      <c r="K103">
        <v>3501.1499020000001</v>
      </c>
      <c r="L103">
        <v>3466.2897950000001</v>
      </c>
      <c r="M103">
        <v>1061369</v>
      </c>
      <c r="AD103" s="1">
        <v>44974</v>
      </c>
      <c r="AE103">
        <f>INDEX($A:$M,MATCH(AD103,$A:$A,0),MATCH($AE$1,$A$1:$M$1,0))</f>
        <v>608561</v>
      </c>
      <c r="AF103">
        <f t="shared" si="1"/>
        <v>1061369</v>
      </c>
    </row>
    <row r="104" spans="1:32" x14ac:dyDescent="0.3">
      <c r="A104" s="1">
        <v>44977</v>
      </c>
      <c r="B104">
        <v>2096.9499510000001</v>
      </c>
      <c r="C104">
        <v>2133.8999020000001</v>
      </c>
      <c r="D104">
        <v>2085.5500489999999</v>
      </c>
      <c r="E104">
        <v>2094.8500979999999</v>
      </c>
      <c r="F104">
        <v>2088.1857909999999</v>
      </c>
      <c r="G104">
        <v>350962</v>
      </c>
      <c r="H104">
        <v>3502</v>
      </c>
      <c r="I104">
        <v>3522</v>
      </c>
      <c r="J104">
        <v>3475.0500489999999</v>
      </c>
      <c r="K104">
        <v>3487.3000489999999</v>
      </c>
      <c r="L104">
        <v>3452.578125</v>
      </c>
      <c r="M104">
        <v>1296082</v>
      </c>
      <c r="AD104" s="1">
        <v>44977</v>
      </c>
      <c r="AE104">
        <f>INDEX($A:$M,MATCH(AD104,$A:$A,0),MATCH($AE$1,$A$1:$M$1,0))</f>
        <v>350962</v>
      </c>
      <c r="AF104">
        <f t="shared" si="1"/>
        <v>1296082</v>
      </c>
    </row>
    <row r="105" spans="1:32" x14ac:dyDescent="0.3">
      <c r="A105" s="1">
        <v>44978</v>
      </c>
      <c r="B105">
        <v>2105.8999020000001</v>
      </c>
      <c r="C105">
        <v>2124.3500979999999</v>
      </c>
      <c r="D105">
        <v>2084.25</v>
      </c>
      <c r="E105">
        <v>2107.0500489999999</v>
      </c>
      <c r="F105">
        <v>2100.3469239999999</v>
      </c>
      <c r="G105">
        <v>184020</v>
      </c>
      <c r="H105">
        <v>3494</v>
      </c>
      <c r="I105">
        <v>3508.8999020000001</v>
      </c>
      <c r="J105">
        <v>3444.75</v>
      </c>
      <c r="K105">
        <v>3451</v>
      </c>
      <c r="L105">
        <v>3416.639404</v>
      </c>
      <c r="M105">
        <v>1139541</v>
      </c>
      <c r="AD105" s="1">
        <v>44978</v>
      </c>
      <c r="AE105">
        <f>INDEX($A:$M,MATCH(AD105,$A:$A,0),MATCH($AE$1,$A$1:$M$1,0))</f>
        <v>184020</v>
      </c>
      <c r="AF105">
        <f t="shared" si="1"/>
        <v>1139541</v>
      </c>
    </row>
    <row r="106" spans="1:32" x14ac:dyDescent="0.3">
      <c r="A106" s="1">
        <v>44979</v>
      </c>
      <c r="B106">
        <v>2100</v>
      </c>
      <c r="C106">
        <v>2120</v>
      </c>
      <c r="D106">
        <v>2079</v>
      </c>
      <c r="E106">
        <v>2087.8999020000001</v>
      </c>
      <c r="F106">
        <v>2081.257568</v>
      </c>
      <c r="G106">
        <v>228163</v>
      </c>
      <c r="H106">
        <v>3414.9499510000001</v>
      </c>
      <c r="I106">
        <v>3447</v>
      </c>
      <c r="J106">
        <v>3395</v>
      </c>
      <c r="K106">
        <v>3401.5500489999999</v>
      </c>
      <c r="L106">
        <v>3367.681885</v>
      </c>
      <c r="M106">
        <v>1218430</v>
      </c>
      <c r="AD106" s="1">
        <v>44979</v>
      </c>
      <c r="AE106">
        <f>INDEX($A:$M,MATCH(AD106,$A:$A,0),MATCH($AE$1,$A$1:$M$1,0))</f>
        <v>228163</v>
      </c>
      <c r="AF106">
        <f t="shared" si="1"/>
        <v>1218430</v>
      </c>
    </row>
    <row r="107" spans="1:32" x14ac:dyDescent="0.3">
      <c r="A107" s="1">
        <v>44980</v>
      </c>
      <c r="B107">
        <v>2098.8999020000001</v>
      </c>
      <c r="C107">
        <v>2098.8999020000001</v>
      </c>
      <c r="D107">
        <v>2031</v>
      </c>
      <c r="E107">
        <v>2041.599976</v>
      </c>
      <c r="F107">
        <v>2035.1049800000001</v>
      </c>
      <c r="G107">
        <v>264800</v>
      </c>
      <c r="H107">
        <v>3421</v>
      </c>
      <c r="I107">
        <v>3452.3999020000001</v>
      </c>
      <c r="J107">
        <v>3408</v>
      </c>
      <c r="K107">
        <v>3413.8000489999999</v>
      </c>
      <c r="L107">
        <v>3379.8098140000002</v>
      </c>
      <c r="M107">
        <v>1441570</v>
      </c>
      <c r="AD107" s="1">
        <v>44980</v>
      </c>
      <c r="AE107">
        <f>INDEX($A:$M,MATCH(AD107,$A:$A,0),MATCH($AE$1,$A$1:$M$1,0))</f>
        <v>264800</v>
      </c>
      <c r="AF107">
        <f t="shared" si="1"/>
        <v>1441570</v>
      </c>
    </row>
    <row r="108" spans="1:32" x14ac:dyDescent="0.3">
      <c r="A108" s="1">
        <v>44981</v>
      </c>
      <c r="B108">
        <v>2037.400024</v>
      </c>
      <c r="C108">
        <v>2047.5</v>
      </c>
      <c r="D108">
        <v>1996.25</v>
      </c>
      <c r="E108">
        <v>2016</v>
      </c>
      <c r="F108">
        <v>2009.5864260000001</v>
      </c>
      <c r="G108">
        <v>236572</v>
      </c>
      <c r="H108">
        <v>3422.5</v>
      </c>
      <c r="I108">
        <v>3433.9499510000001</v>
      </c>
      <c r="J108">
        <v>3382.3000489999999</v>
      </c>
      <c r="K108">
        <v>3400.4499510000001</v>
      </c>
      <c r="L108">
        <v>3366.592529</v>
      </c>
      <c r="M108">
        <v>977592</v>
      </c>
      <c r="AD108" s="1">
        <v>44981</v>
      </c>
      <c r="AE108">
        <f>INDEX($A:$M,MATCH(AD108,$A:$A,0),MATCH($AE$1,$A$1:$M$1,0))</f>
        <v>236572</v>
      </c>
      <c r="AF108">
        <f t="shared" si="1"/>
        <v>977592</v>
      </c>
    </row>
    <row r="109" spans="1:32" x14ac:dyDescent="0.3">
      <c r="A109" s="1">
        <v>44984</v>
      </c>
      <c r="B109">
        <v>2016.599976</v>
      </c>
      <c r="C109">
        <v>2019.8000489999999</v>
      </c>
      <c r="D109">
        <v>1956.5500489999999</v>
      </c>
      <c r="E109">
        <v>1981.75</v>
      </c>
      <c r="F109">
        <v>1975.4454350000001</v>
      </c>
      <c r="G109">
        <v>286611</v>
      </c>
      <c r="H109">
        <v>3390</v>
      </c>
      <c r="I109">
        <v>3390</v>
      </c>
      <c r="J109">
        <v>3316</v>
      </c>
      <c r="K109">
        <v>3331.8500979999999</v>
      </c>
      <c r="L109">
        <v>3298.6757809999999</v>
      </c>
      <c r="M109">
        <v>1128022</v>
      </c>
      <c r="AD109" s="1">
        <v>44984</v>
      </c>
      <c r="AE109">
        <f>INDEX($A:$M,MATCH(AD109,$A:$A,0),MATCH($AE$1,$A$1:$M$1,0))</f>
        <v>286611</v>
      </c>
      <c r="AF109">
        <f t="shared" si="1"/>
        <v>1128022</v>
      </c>
    </row>
    <row r="110" spans="1:32" x14ac:dyDescent="0.3">
      <c r="A110" s="1">
        <v>44985</v>
      </c>
      <c r="B110">
        <v>1981.75</v>
      </c>
      <c r="C110">
        <v>2128</v>
      </c>
      <c r="D110">
        <v>1978</v>
      </c>
      <c r="E110">
        <v>2075.3500979999999</v>
      </c>
      <c r="F110">
        <v>2068.7478030000002</v>
      </c>
      <c r="G110">
        <v>1370275</v>
      </c>
      <c r="H110">
        <v>3328.5</v>
      </c>
      <c r="I110">
        <v>3392</v>
      </c>
      <c r="J110">
        <v>3299.8999020000001</v>
      </c>
      <c r="K110">
        <v>3312.8500979999999</v>
      </c>
      <c r="L110">
        <v>3279.86499</v>
      </c>
      <c r="M110">
        <v>4116217</v>
      </c>
      <c r="AD110" s="1">
        <v>44985</v>
      </c>
      <c r="AE110">
        <f>INDEX($A:$M,MATCH(AD110,$A:$A,0),MATCH($AE$1,$A$1:$M$1,0))</f>
        <v>1370275</v>
      </c>
      <c r="AF110">
        <f t="shared" si="1"/>
        <v>4116217</v>
      </c>
    </row>
    <row r="111" spans="1:32" x14ac:dyDescent="0.3">
      <c r="A111" s="1">
        <v>44986</v>
      </c>
      <c r="B111">
        <v>2080.0500489999999</v>
      </c>
      <c r="C111">
        <v>2093.8000489999999</v>
      </c>
      <c r="D111">
        <v>2050</v>
      </c>
      <c r="E111">
        <v>2086.3000489999999</v>
      </c>
      <c r="F111">
        <v>2079.6628420000002</v>
      </c>
      <c r="G111">
        <v>319649</v>
      </c>
      <c r="H111">
        <v>3323</v>
      </c>
      <c r="I111">
        <v>3389</v>
      </c>
      <c r="J111">
        <v>3315</v>
      </c>
      <c r="K111">
        <v>3385.6999510000001</v>
      </c>
      <c r="L111">
        <v>3351.9895019999999</v>
      </c>
      <c r="M111">
        <v>1669307</v>
      </c>
      <c r="AD111" s="1">
        <v>44986</v>
      </c>
      <c r="AE111">
        <f>INDEX($A:$M,MATCH(AD111,$A:$A,0),MATCH($AE$1,$A$1:$M$1,0))</f>
        <v>319649</v>
      </c>
      <c r="AF111">
        <f t="shared" si="1"/>
        <v>1669307</v>
      </c>
    </row>
    <row r="112" spans="1:32" x14ac:dyDescent="0.3">
      <c r="A112" s="1">
        <v>44987</v>
      </c>
      <c r="B112">
        <v>2086</v>
      </c>
      <c r="C112">
        <v>2088.8999020000001</v>
      </c>
      <c r="D112">
        <v>2001</v>
      </c>
      <c r="E112">
        <v>2013.25</v>
      </c>
      <c r="F112">
        <v>2006.8452150000001</v>
      </c>
      <c r="G112">
        <v>294669</v>
      </c>
      <c r="H112">
        <v>3361</v>
      </c>
      <c r="I112">
        <v>3369.8999020000001</v>
      </c>
      <c r="J112">
        <v>3318</v>
      </c>
      <c r="K112">
        <v>3321.4499510000001</v>
      </c>
      <c r="L112">
        <v>3288.3791500000002</v>
      </c>
      <c r="M112">
        <v>1556538</v>
      </c>
      <c r="AD112" s="1">
        <v>44987</v>
      </c>
      <c r="AE112">
        <f>INDEX($A:$M,MATCH(AD112,$A:$A,0),MATCH($AE$1,$A$1:$M$1,0))</f>
        <v>294669</v>
      </c>
      <c r="AF112">
        <f t="shared" si="1"/>
        <v>1556538</v>
      </c>
    </row>
    <row r="113" spans="1:32" x14ac:dyDescent="0.3">
      <c r="A113" s="1">
        <v>44988</v>
      </c>
      <c r="B113">
        <v>2030</v>
      </c>
      <c r="C113">
        <v>2043.75</v>
      </c>
      <c r="D113">
        <v>2000</v>
      </c>
      <c r="E113">
        <v>2005.650024</v>
      </c>
      <c r="F113">
        <v>1999.269409</v>
      </c>
      <c r="G113">
        <v>262339</v>
      </c>
      <c r="H113">
        <v>3354</v>
      </c>
      <c r="I113">
        <v>3358</v>
      </c>
      <c r="J113">
        <v>3331.1000979999999</v>
      </c>
      <c r="K113">
        <v>3342.1499020000001</v>
      </c>
      <c r="L113">
        <v>3308.8732909999999</v>
      </c>
      <c r="M113">
        <v>1043190</v>
      </c>
      <c r="AD113" s="1">
        <v>44988</v>
      </c>
      <c r="AE113">
        <f>INDEX($A:$M,MATCH(AD113,$A:$A,0),MATCH($AE$1,$A$1:$M$1,0))</f>
        <v>262339</v>
      </c>
      <c r="AF113">
        <f t="shared" si="1"/>
        <v>1043190</v>
      </c>
    </row>
    <row r="114" spans="1:32" x14ac:dyDescent="0.3">
      <c r="A114" s="1">
        <v>44991</v>
      </c>
      <c r="B114">
        <v>2014.75</v>
      </c>
      <c r="C114">
        <v>2027</v>
      </c>
      <c r="D114">
        <v>1995.5</v>
      </c>
      <c r="E114">
        <v>2014.0500489999999</v>
      </c>
      <c r="F114">
        <v>2007.6427000000001</v>
      </c>
      <c r="G114">
        <v>169920</v>
      </c>
      <c r="H114">
        <v>3361.8999020000001</v>
      </c>
      <c r="I114">
        <v>3404.9499510000001</v>
      </c>
      <c r="J114">
        <v>3359</v>
      </c>
      <c r="K114">
        <v>3371.8500979999999</v>
      </c>
      <c r="L114">
        <v>3338.2775879999999</v>
      </c>
      <c r="M114">
        <v>1334132</v>
      </c>
      <c r="AD114" s="1">
        <v>44991</v>
      </c>
      <c r="AE114">
        <f>INDEX($A:$M,MATCH(AD114,$A:$A,0),MATCH($AE$1,$A$1:$M$1,0))</f>
        <v>169920</v>
      </c>
      <c r="AF114">
        <f t="shared" si="1"/>
        <v>1334132</v>
      </c>
    </row>
    <row r="115" spans="1:32" x14ac:dyDescent="0.3">
      <c r="A115" s="1">
        <v>44993</v>
      </c>
      <c r="B115">
        <v>2010</v>
      </c>
      <c r="C115">
        <v>2023</v>
      </c>
      <c r="D115">
        <v>1998</v>
      </c>
      <c r="E115">
        <v>2009.25</v>
      </c>
      <c r="F115">
        <v>2002.8579099999999</v>
      </c>
      <c r="G115">
        <v>183532</v>
      </c>
      <c r="H115">
        <v>3364</v>
      </c>
      <c r="I115">
        <v>3396</v>
      </c>
      <c r="J115">
        <v>3330.8500979999999</v>
      </c>
      <c r="K115">
        <v>3390.3999020000001</v>
      </c>
      <c r="L115">
        <v>3356.6428219999998</v>
      </c>
      <c r="M115">
        <v>1844590</v>
      </c>
      <c r="AD115" s="1">
        <v>44993</v>
      </c>
      <c r="AE115">
        <f>INDEX($A:$M,MATCH(AD115,$A:$A,0),MATCH($AE$1,$A$1:$M$1,0))</f>
        <v>183532</v>
      </c>
      <c r="AF115">
        <f t="shared" si="1"/>
        <v>1844590</v>
      </c>
    </row>
    <row r="116" spans="1:32" x14ac:dyDescent="0.3">
      <c r="A116" s="1">
        <v>44994</v>
      </c>
      <c r="B116">
        <v>2014</v>
      </c>
      <c r="C116">
        <v>2019.900024</v>
      </c>
      <c r="D116">
        <v>1960</v>
      </c>
      <c r="E116">
        <v>1965.599976</v>
      </c>
      <c r="F116">
        <v>1959.3466800000001</v>
      </c>
      <c r="G116">
        <v>288093</v>
      </c>
      <c r="H116">
        <v>3385</v>
      </c>
      <c r="I116">
        <v>3385</v>
      </c>
      <c r="J116">
        <v>3330.8500979999999</v>
      </c>
      <c r="K116">
        <v>3336.8500979999999</v>
      </c>
      <c r="L116">
        <v>3303.626221</v>
      </c>
      <c r="M116">
        <v>1648500</v>
      </c>
      <c r="AD116" s="1">
        <v>44994</v>
      </c>
      <c r="AE116">
        <f>INDEX($A:$M,MATCH(AD116,$A:$A,0),MATCH($AE$1,$A$1:$M$1,0))</f>
        <v>288093</v>
      </c>
      <c r="AF116">
        <f t="shared" si="1"/>
        <v>1648500</v>
      </c>
    </row>
    <row r="117" spans="1:32" x14ac:dyDescent="0.3">
      <c r="A117" s="1">
        <v>44995</v>
      </c>
      <c r="B117">
        <v>1956</v>
      </c>
      <c r="C117">
        <v>1974.900024</v>
      </c>
      <c r="D117">
        <v>1935</v>
      </c>
      <c r="E117">
        <v>1963.3000489999999</v>
      </c>
      <c r="F117">
        <v>1957.054077</v>
      </c>
      <c r="G117">
        <v>160443</v>
      </c>
      <c r="H117">
        <v>3312.8999020000001</v>
      </c>
      <c r="I117">
        <v>3337.25</v>
      </c>
      <c r="J117">
        <v>3290</v>
      </c>
      <c r="K117">
        <v>3331</v>
      </c>
      <c r="L117">
        <v>3297.8342290000001</v>
      </c>
      <c r="M117">
        <v>1024404</v>
      </c>
      <c r="AD117" s="1">
        <v>44995</v>
      </c>
      <c r="AE117">
        <f>INDEX($A:$M,MATCH(AD117,$A:$A,0),MATCH($AE$1,$A$1:$M$1,0))</f>
        <v>160443</v>
      </c>
      <c r="AF117">
        <f t="shared" si="1"/>
        <v>1024404</v>
      </c>
    </row>
    <row r="118" spans="1:32" x14ac:dyDescent="0.3">
      <c r="A118" s="1">
        <v>44998</v>
      </c>
      <c r="B118">
        <v>1963</v>
      </c>
      <c r="C118">
        <v>1973.150024</v>
      </c>
      <c r="D118">
        <v>1908.349976</v>
      </c>
      <c r="E118">
        <v>1926.0500489999999</v>
      </c>
      <c r="F118">
        <v>1919.922607</v>
      </c>
      <c r="G118">
        <v>144269</v>
      </c>
      <c r="H118">
        <v>3333</v>
      </c>
      <c r="I118">
        <v>3369.8000489999999</v>
      </c>
      <c r="J118">
        <v>3272</v>
      </c>
      <c r="K118">
        <v>3281.9499510000001</v>
      </c>
      <c r="L118">
        <v>3249.272461</v>
      </c>
      <c r="M118">
        <v>1901233</v>
      </c>
      <c r="AD118" s="1">
        <v>44998</v>
      </c>
      <c r="AE118">
        <f>INDEX($A:$M,MATCH(AD118,$A:$A,0),MATCH($AE$1,$A$1:$M$1,0))</f>
        <v>144269</v>
      </c>
      <c r="AF118">
        <f t="shared" si="1"/>
        <v>1901233</v>
      </c>
    </row>
    <row r="119" spans="1:32" x14ac:dyDescent="0.3">
      <c r="A119" s="1">
        <v>44999</v>
      </c>
      <c r="B119">
        <v>1929.5</v>
      </c>
      <c r="C119">
        <v>1943.849976</v>
      </c>
      <c r="D119">
        <v>1891.0500489999999</v>
      </c>
      <c r="E119">
        <v>1917.0500489999999</v>
      </c>
      <c r="F119">
        <v>1910.951294</v>
      </c>
      <c r="G119">
        <v>192160</v>
      </c>
      <c r="H119">
        <v>3280</v>
      </c>
      <c r="I119">
        <v>3304.3999020000001</v>
      </c>
      <c r="J119">
        <v>3209.3999020000001</v>
      </c>
      <c r="K119">
        <v>3214.9499510000001</v>
      </c>
      <c r="L119">
        <v>3182.9396969999998</v>
      </c>
      <c r="M119">
        <v>2670334</v>
      </c>
      <c r="AD119" s="1">
        <v>44999</v>
      </c>
      <c r="AE119">
        <f>INDEX($A:$M,MATCH(AD119,$A:$A,0),MATCH($AE$1,$A$1:$M$1,0))</f>
        <v>192160</v>
      </c>
      <c r="AF119">
        <f t="shared" si="1"/>
        <v>2670334</v>
      </c>
    </row>
    <row r="120" spans="1:32" x14ac:dyDescent="0.3">
      <c r="A120" s="1">
        <v>45000</v>
      </c>
      <c r="B120">
        <v>1927.099976</v>
      </c>
      <c r="C120">
        <v>1939</v>
      </c>
      <c r="D120">
        <v>1875.599976</v>
      </c>
      <c r="E120">
        <v>1889.5500489999999</v>
      </c>
      <c r="F120">
        <v>1883.5386960000001</v>
      </c>
      <c r="G120">
        <v>228749</v>
      </c>
      <c r="H120">
        <v>3250</v>
      </c>
      <c r="I120">
        <v>3260.3500979999999</v>
      </c>
      <c r="J120">
        <v>3192</v>
      </c>
      <c r="K120">
        <v>3198.8999020000001</v>
      </c>
      <c r="L120">
        <v>3167.0493160000001</v>
      </c>
      <c r="M120">
        <v>1780522</v>
      </c>
      <c r="AD120" s="1">
        <v>45000</v>
      </c>
      <c r="AE120">
        <f>INDEX($A:$M,MATCH(AD120,$A:$A,0),MATCH($AE$1,$A$1:$M$1,0))</f>
        <v>228749</v>
      </c>
      <c r="AF120">
        <f t="shared" si="1"/>
        <v>1780522</v>
      </c>
    </row>
    <row r="121" spans="1:32" x14ac:dyDescent="0.3">
      <c r="A121" s="1">
        <v>45001</v>
      </c>
      <c r="B121">
        <v>1885.0500489999999</v>
      </c>
      <c r="C121">
        <v>1928.5500489999999</v>
      </c>
      <c r="D121">
        <v>1864</v>
      </c>
      <c r="E121">
        <v>1896.0500489999999</v>
      </c>
      <c r="F121">
        <v>1890.0180660000001</v>
      </c>
      <c r="G121">
        <v>232456</v>
      </c>
      <c r="H121">
        <v>3208</v>
      </c>
      <c r="I121">
        <v>3219.8000489999999</v>
      </c>
      <c r="J121">
        <v>3172</v>
      </c>
      <c r="K121">
        <v>3185</v>
      </c>
      <c r="L121">
        <v>3153.2878420000002</v>
      </c>
      <c r="M121">
        <v>1901060</v>
      </c>
      <c r="AD121" s="1">
        <v>45001</v>
      </c>
      <c r="AE121">
        <f>INDEX($A:$M,MATCH(AD121,$A:$A,0),MATCH($AE$1,$A$1:$M$1,0))</f>
        <v>232456</v>
      </c>
      <c r="AF121">
        <f t="shared" si="1"/>
        <v>1901060</v>
      </c>
    </row>
    <row r="122" spans="1:32" x14ac:dyDescent="0.3">
      <c r="A122" s="1">
        <v>45002</v>
      </c>
      <c r="B122">
        <v>1910</v>
      </c>
      <c r="C122">
        <v>1928.25</v>
      </c>
      <c r="D122">
        <v>1894.599976</v>
      </c>
      <c r="E122">
        <v>1910.599976</v>
      </c>
      <c r="F122">
        <v>1904.5217290000001</v>
      </c>
      <c r="G122">
        <v>161570</v>
      </c>
      <c r="H122">
        <v>3150.5</v>
      </c>
      <c r="I122">
        <v>3221.3999020000001</v>
      </c>
      <c r="J122">
        <v>3144</v>
      </c>
      <c r="K122">
        <v>3179.3000489999999</v>
      </c>
      <c r="L122">
        <v>3147.6447750000002</v>
      </c>
      <c r="M122">
        <v>6739966</v>
      </c>
      <c r="AD122" s="1">
        <v>45002</v>
      </c>
      <c r="AE122">
        <f>INDEX($A:$M,MATCH(AD122,$A:$A,0),MATCH($AE$1,$A$1:$M$1,0))</f>
        <v>161570</v>
      </c>
      <c r="AF122">
        <f t="shared" si="1"/>
        <v>6739966</v>
      </c>
    </row>
    <row r="123" spans="1:32" x14ac:dyDescent="0.3">
      <c r="A123" s="1">
        <v>45005</v>
      </c>
      <c r="B123">
        <v>1848</v>
      </c>
      <c r="C123">
        <v>1937.8000489999999</v>
      </c>
      <c r="D123">
        <v>1822.099976</v>
      </c>
      <c r="E123">
        <v>1909.1999510000001</v>
      </c>
      <c r="F123">
        <v>1903.1260990000001</v>
      </c>
      <c r="G123">
        <v>171767</v>
      </c>
      <c r="H123">
        <v>3169.6499020000001</v>
      </c>
      <c r="I123">
        <v>3169.6499020000001</v>
      </c>
      <c r="J123">
        <v>3095.0500489999999</v>
      </c>
      <c r="K123">
        <v>3143.3000489999999</v>
      </c>
      <c r="L123">
        <v>3112.0031739999999</v>
      </c>
      <c r="M123">
        <v>2289468</v>
      </c>
      <c r="AD123" s="1">
        <v>45005</v>
      </c>
      <c r="AE123">
        <f>INDEX($A:$M,MATCH(AD123,$A:$A,0),MATCH($AE$1,$A$1:$M$1,0))</f>
        <v>171767</v>
      </c>
      <c r="AF123">
        <f t="shared" si="1"/>
        <v>2289468</v>
      </c>
    </row>
    <row r="124" spans="1:32" x14ac:dyDescent="0.3">
      <c r="A124" s="1">
        <v>45006</v>
      </c>
      <c r="B124">
        <v>1907</v>
      </c>
      <c r="C124">
        <v>1925</v>
      </c>
      <c r="D124">
        <v>1894.400024</v>
      </c>
      <c r="E124">
        <v>1898.4499510000001</v>
      </c>
      <c r="F124">
        <v>1892.4104</v>
      </c>
      <c r="G124">
        <v>181997</v>
      </c>
      <c r="H124">
        <v>3143.3000489999999</v>
      </c>
      <c r="I124">
        <v>3156.75</v>
      </c>
      <c r="J124">
        <v>3097.4499510000001</v>
      </c>
      <c r="K124">
        <v>3106.1000979999999</v>
      </c>
      <c r="L124">
        <v>3075.1735840000001</v>
      </c>
      <c r="M124">
        <v>1815297</v>
      </c>
      <c r="AD124" s="1">
        <v>45006</v>
      </c>
      <c r="AE124">
        <f>INDEX($A:$M,MATCH(AD124,$A:$A,0),MATCH($AE$1,$A$1:$M$1,0))</f>
        <v>181997</v>
      </c>
      <c r="AF124">
        <f t="shared" si="1"/>
        <v>1815297</v>
      </c>
    </row>
    <row r="125" spans="1:32" x14ac:dyDescent="0.3">
      <c r="A125" s="1">
        <v>45007</v>
      </c>
      <c r="B125">
        <v>1900</v>
      </c>
      <c r="C125">
        <v>1913.349976</v>
      </c>
      <c r="D125">
        <v>1880.099976</v>
      </c>
      <c r="E125">
        <v>1887.8000489999999</v>
      </c>
      <c r="F125">
        <v>1881.794312</v>
      </c>
      <c r="G125">
        <v>136816</v>
      </c>
      <c r="H125">
        <v>3130.0500489999999</v>
      </c>
      <c r="I125">
        <v>3143.5</v>
      </c>
      <c r="J125">
        <v>3106.1000979999999</v>
      </c>
      <c r="K125">
        <v>3130.8000489999999</v>
      </c>
      <c r="L125">
        <v>3099.6276859999998</v>
      </c>
      <c r="M125">
        <v>1123939</v>
      </c>
      <c r="AD125" s="1">
        <v>45007</v>
      </c>
      <c r="AE125">
        <f>INDEX($A:$M,MATCH(AD125,$A:$A,0),MATCH($AE$1,$A$1:$M$1,0))</f>
        <v>136816</v>
      </c>
      <c r="AF125">
        <f t="shared" si="1"/>
        <v>1123939</v>
      </c>
    </row>
    <row r="126" spans="1:32" x14ac:dyDescent="0.3">
      <c r="A126" s="1">
        <v>45008</v>
      </c>
      <c r="B126">
        <v>1889.900024</v>
      </c>
      <c r="C126">
        <v>1899.849976</v>
      </c>
      <c r="D126">
        <v>1850</v>
      </c>
      <c r="E126">
        <v>1856.650024</v>
      </c>
      <c r="F126">
        <v>1850.743408</v>
      </c>
      <c r="G126">
        <v>165935</v>
      </c>
      <c r="H126">
        <v>3114.8999020000001</v>
      </c>
      <c r="I126">
        <v>3146.3500979999999</v>
      </c>
      <c r="J126">
        <v>3101</v>
      </c>
      <c r="K126">
        <v>3124.6499020000001</v>
      </c>
      <c r="L126">
        <v>3093.5385740000002</v>
      </c>
      <c r="M126">
        <v>1372218</v>
      </c>
      <c r="AD126" s="1">
        <v>45008</v>
      </c>
      <c r="AE126">
        <f>INDEX($A:$M,MATCH(AD126,$A:$A,0),MATCH($AE$1,$A$1:$M$1,0))</f>
        <v>165935</v>
      </c>
      <c r="AF126">
        <f t="shared" si="1"/>
        <v>1372218</v>
      </c>
    </row>
    <row r="127" spans="1:32" x14ac:dyDescent="0.3">
      <c r="A127" s="1">
        <v>45009</v>
      </c>
      <c r="B127">
        <v>1854</v>
      </c>
      <c r="C127">
        <v>1867.099976</v>
      </c>
      <c r="D127">
        <v>1820.099976</v>
      </c>
      <c r="E127">
        <v>1831.849976</v>
      </c>
      <c r="F127">
        <v>1826.022217</v>
      </c>
      <c r="G127">
        <v>212849</v>
      </c>
      <c r="H127">
        <v>3148.8999020000001</v>
      </c>
      <c r="I127">
        <v>3170</v>
      </c>
      <c r="J127">
        <v>3106</v>
      </c>
      <c r="K127">
        <v>3120.5</v>
      </c>
      <c r="L127">
        <v>3089.429932</v>
      </c>
      <c r="M127">
        <v>1329577</v>
      </c>
      <c r="AD127" s="1">
        <v>45009</v>
      </c>
      <c r="AE127">
        <f>INDEX($A:$M,MATCH(AD127,$A:$A,0),MATCH($AE$1,$A$1:$M$1,0))</f>
        <v>212849</v>
      </c>
      <c r="AF127">
        <f t="shared" si="1"/>
        <v>1329577</v>
      </c>
    </row>
    <row r="128" spans="1:32" x14ac:dyDescent="0.3">
      <c r="A128" s="1">
        <v>45012</v>
      </c>
      <c r="B128">
        <v>1834.6999510000001</v>
      </c>
      <c r="C128">
        <v>1849</v>
      </c>
      <c r="D128">
        <v>1807.6999510000001</v>
      </c>
      <c r="E128">
        <v>1842.1999510000001</v>
      </c>
      <c r="F128">
        <v>1836.3392329999999</v>
      </c>
      <c r="G128">
        <v>181823</v>
      </c>
      <c r="H128">
        <v>3135</v>
      </c>
      <c r="I128">
        <v>3152.75</v>
      </c>
      <c r="J128">
        <v>3106</v>
      </c>
      <c r="K128">
        <v>3122.3000489999999</v>
      </c>
      <c r="L128">
        <v>3091.2121579999998</v>
      </c>
      <c r="M128">
        <v>1524217</v>
      </c>
      <c r="AD128" s="1">
        <v>45012</v>
      </c>
      <c r="AE128">
        <f>INDEX($A:$M,MATCH(AD128,$A:$A,0),MATCH($AE$1,$A$1:$M$1,0))</f>
        <v>181823</v>
      </c>
      <c r="AF128">
        <f t="shared" si="1"/>
        <v>1524217</v>
      </c>
    </row>
    <row r="129" spans="1:32" x14ac:dyDescent="0.3">
      <c r="A129" s="1">
        <v>45013</v>
      </c>
      <c r="B129">
        <v>1840</v>
      </c>
      <c r="C129">
        <v>1892.1999510000001</v>
      </c>
      <c r="D129">
        <v>1826.75</v>
      </c>
      <c r="E129">
        <v>1886.25</v>
      </c>
      <c r="F129">
        <v>1880.2491460000001</v>
      </c>
      <c r="G129">
        <v>188771</v>
      </c>
      <c r="H129">
        <v>3127</v>
      </c>
      <c r="I129">
        <v>3149.5500489999999</v>
      </c>
      <c r="J129">
        <v>3110.1499020000001</v>
      </c>
      <c r="K129">
        <v>3115.8999020000001</v>
      </c>
      <c r="L129">
        <v>3084.875732</v>
      </c>
      <c r="M129">
        <v>1303530</v>
      </c>
      <c r="AD129" s="1">
        <v>45013</v>
      </c>
      <c r="AE129">
        <f>INDEX($A:$M,MATCH(AD129,$A:$A,0),MATCH($AE$1,$A$1:$M$1,0))</f>
        <v>188771</v>
      </c>
      <c r="AF129">
        <f t="shared" si="1"/>
        <v>1303530</v>
      </c>
    </row>
    <row r="130" spans="1:32" x14ac:dyDescent="0.3">
      <c r="A130" s="1">
        <v>45014</v>
      </c>
      <c r="B130">
        <v>1885.099976</v>
      </c>
      <c r="C130">
        <v>1904.650024</v>
      </c>
      <c r="D130">
        <v>1866</v>
      </c>
      <c r="E130">
        <v>1874.900024</v>
      </c>
      <c r="F130">
        <v>1868.935303</v>
      </c>
      <c r="G130">
        <v>236093</v>
      </c>
      <c r="H130">
        <v>3129</v>
      </c>
      <c r="I130">
        <v>3150</v>
      </c>
      <c r="J130">
        <v>3104.1000979999999</v>
      </c>
      <c r="K130">
        <v>3138.8999020000001</v>
      </c>
      <c r="L130">
        <v>3107.6469729999999</v>
      </c>
      <c r="M130">
        <v>1740616</v>
      </c>
      <c r="AD130" s="1">
        <v>45014</v>
      </c>
      <c r="AE130">
        <f>INDEX($A:$M,MATCH(AD130,$A:$A,0),MATCH($AE$1,$A$1:$M$1,0))</f>
        <v>236093</v>
      </c>
      <c r="AF130">
        <f t="shared" si="1"/>
        <v>1740616</v>
      </c>
    </row>
    <row r="131" spans="1:32" x14ac:dyDescent="0.3">
      <c r="A131" s="1">
        <v>45016</v>
      </c>
      <c r="B131">
        <v>1884.3000489999999</v>
      </c>
      <c r="C131">
        <v>1914.900024</v>
      </c>
      <c r="D131">
        <v>1881</v>
      </c>
      <c r="E131">
        <v>1891.0500489999999</v>
      </c>
      <c r="F131">
        <v>1885.033936</v>
      </c>
      <c r="G131">
        <v>159736</v>
      </c>
      <c r="H131">
        <v>3189.9499510000001</v>
      </c>
      <c r="I131">
        <v>3213</v>
      </c>
      <c r="J131">
        <v>3152</v>
      </c>
      <c r="K131">
        <v>3205.8999020000001</v>
      </c>
      <c r="L131">
        <v>3173.9797359999998</v>
      </c>
      <c r="M131">
        <v>2382581</v>
      </c>
      <c r="AD131" s="1">
        <v>45016</v>
      </c>
      <c r="AE131">
        <f>INDEX($A:$M,MATCH(AD131,$A:$A,0),MATCH($AE$1,$A$1:$M$1,0))</f>
        <v>159736</v>
      </c>
      <c r="AF131">
        <f t="shared" ref="AF131:AF194" si="2">INDEX($A:$M,MATCH(AD131,$A:$A,0),MATCH($AF$1,$A$1:$M$1,0))</f>
        <v>2382581</v>
      </c>
    </row>
    <row r="132" spans="1:32" x14ac:dyDescent="0.3">
      <c r="A132" s="1">
        <v>45019</v>
      </c>
      <c r="B132">
        <v>1895.349976</v>
      </c>
      <c r="C132">
        <v>1929.849976</v>
      </c>
      <c r="D132">
        <v>1853.5</v>
      </c>
      <c r="E132">
        <v>1872.349976</v>
      </c>
      <c r="F132">
        <v>1866.393433</v>
      </c>
      <c r="G132">
        <v>324087</v>
      </c>
      <c r="H132">
        <v>3224.9499510000001</v>
      </c>
      <c r="I132">
        <v>3224.9499510000001</v>
      </c>
      <c r="J132">
        <v>3173.75</v>
      </c>
      <c r="K132">
        <v>3200</v>
      </c>
      <c r="L132">
        <v>3168.138672</v>
      </c>
      <c r="M132">
        <v>1521830</v>
      </c>
      <c r="AD132" s="1">
        <v>45019</v>
      </c>
      <c r="AE132">
        <f>INDEX($A:$M,MATCH(AD132,$A:$A,0),MATCH($AE$1,$A$1:$M$1,0))</f>
        <v>324087</v>
      </c>
      <c r="AF132">
        <f t="shared" si="2"/>
        <v>1521830</v>
      </c>
    </row>
    <row r="133" spans="1:32" x14ac:dyDescent="0.3">
      <c r="A133" s="1">
        <v>45021</v>
      </c>
      <c r="B133">
        <v>1872</v>
      </c>
      <c r="C133">
        <v>1884.400024</v>
      </c>
      <c r="D133">
        <v>1840</v>
      </c>
      <c r="E133">
        <v>1842.900024</v>
      </c>
      <c r="F133">
        <v>1837.0371090000001</v>
      </c>
      <c r="G133">
        <v>229952</v>
      </c>
      <c r="H133">
        <v>3185.5</v>
      </c>
      <c r="I133">
        <v>3264.3500979999999</v>
      </c>
      <c r="J133">
        <v>3185.5</v>
      </c>
      <c r="K133">
        <v>3239.8000489999999</v>
      </c>
      <c r="L133">
        <v>3207.5422359999998</v>
      </c>
      <c r="M133">
        <v>2655065</v>
      </c>
      <c r="AD133" s="1">
        <v>45021</v>
      </c>
      <c r="AE133">
        <f>INDEX($A:$M,MATCH(AD133,$A:$A,0),MATCH($AE$1,$A$1:$M$1,0))</f>
        <v>229952</v>
      </c>
      <c r="AF133">
        <f t="shared" si="2"/>
        <v>2655065</v>
      </c>
    </row>
    <row r="134" spans="1:32" x14ac:dyDescent="0.3">
      <c r="A134" s="1">
        <v>45022</v>
      </c>
      <c r="B134">
        <v>1844.1999510000001</v>
      </c>
      <c r="C134">
        <v>1876.9499510000001</v>
      </c>
      <c r="D134">
        <v>1831.5</v>
      </c>
      <c r="E134">
        <v>1871.4499510000001</v>
      </c>
      <c r="F134">
        <v>1865.496216</v>
      </c>
      <c r="G134">
        <v>298414</v>
      </c>
      <c r="H134">
        <v>3225</v>
      </c>
      <c r="I134">
        <v>3257.3500979999999</v>
      </c>
      <c r="J134">
        <v>3215</v>
      </c>
      <c r="K134">
        <v>3220.6999510000001</v>
      </c>
      <c r="L134">
        <v>3188.632568</v>
      </c>
      <c r="M134">
        <v>1703464</v>
      </c>
      <c r="AD134" s="1">
        <v>45022</v>
      </c>
      <c r="AE134">
        <f>INDEX($A:$M,MATCH(AD134,$A:$A,0),MATCH($AE$1,$A$1:$M$1,0))</f>
        <v>298414</v>
      </c>
      <c r="AF134">
        <f t="shared" si="2"/>
        <v>1703464</v>
      </c>
    </row>
    <row r="135" spans="1:32" x14ac:dyDescent="0.3">
      <c r="A135" s="1">
        <v>45026</v>
      </c>
      <c r="B135">
        <v>1880</v>
      </c>
      <c r="C135">
        <v>1901.25</v>
      </c>
      <c r="D135">
        <v>1855.099976</v>
      </c>
      <c r="E135">
        <v>1876.650024</v>
      </c>
      <c r="F135">
        <v>1870.6798100000001</v>
      </c>
      <c r="G135">
        <v>343020</v>
      </c>
      <c r="H135">
        <v>3220</v>
      </c>
      <c r="I135">
        <v>3272</v>
      </c>
      <c r="J135">
        <v>3215</v>
      </c>
      <c r="K135">
        <v>3263.3999020000001</v>
      </c>
      <c r="L135">
        <v>3230.9072270000001</v>
      </c>
      <c r="M135">
        <v>2203187</v>
      </c>
      <c r="AD135" s="1">
        <v>45026</v>
      </c>
      <c r="AE135">
        <f>INDEX($A:$M,MATCH(AD135,$A:$A,0),MATCH($AE$1,$A$1:$M$1,0))</f>
        <v>343020</v>
      </c>
      <c r="AF135">
        <f t="shared" si="2"/>
        <v>2203187</v>
      </c>
    </row>
    <row r="136" spans="1:32" x14ac:dyDescent="0.3">
      <c r="A136" s="1">
        <v>45027</v>
      </c>
      <c r="B136">
        <v>1889.150024</v>
      </c>
      <c r="C136">
        <v>1907.8000489999999</v>
      </c>
      <c r="D136">
        <v>1872.3000489999999</v>
      </c>
      <c r="E136">
        <v>1895.0500489999999</v>
      </c>
      <c r="F136">
        <v>1889.02124</v>
      </c>
      <c r="G136">
        <v>427389</v>
      </c>
      <c r="H136">
        <v>3264</v>
      </c>
      <c r="I136">
        <v>3272.9499510000001</v>
      </c>
      <c r="J136">
        <v>3192.1499020000001</v>
      </c>
      <c r="K136">
        <v>3213.8000489999999</v>
      </c>
      <c r="L136">
        <v>3181.8012699999999</v>
      </c>
      <c r="M136">
        <v>2348779</v>
      </c>
      <c r="AD136" s="1">
        <v>45027</v>
      </c>
      <c r="AE136">
        <f>INDEX($A:$M,MATCH(AD136,$A:$A,0),MATCH($AE$1,$A$1:$M$1,0))</f>
        <v>427389</v>
      </c>
      <c r="AF136">
        <f t="shared" si="2"/>
        <v>2348779</v>
      </c>
    </row>
    <row r="137" spans="1:32" x14ac:dyDescent="0.3">
      <c r="A137" s="1">
        <v>45028</v>
      </c>
      <c r="B137">
        <v>1904.9499510000001</v>
      </c>
      <c r="C137">
        <v>1935</v>
      </c>
      <c r="D137">
        <v>1900</v>
      </c>
      <c r="E137">
        <v>1921.150024</v>
      </c>
      <c r="F137">
        <v>1915.0382079999999</v>
      </c>
      <c r="G137">
        <v>397760</v>
      </c>
      <c r="H137">
        <v>3227.9499510000001</v>
      </c>
      <c r="I137">
        <v>3260.9499510000001</v>
      </c>
      <c r="J137">
        <v>3199</v>
      </c>
      <c r="K137">
        <v>3241.6499020000001</v>
      </c>
      <c r="L137">
        <v>3209.373779</v>
      </c>
      <c r="M137">
        <v>2417727</v>
      </c>
      <c r="AD137" s="1">
        <v>45028</v>
      </c>
      <c r="AE137">
        <f>INDEX($A:$M,MATCH(AD137,$A:$A,0),MATCH($AE$1,$A$1:$M$1,0))</f>
        <v>397760</v>
      </c>
      <c r="AF137">
        <f t="shared" si="2"/>
        <v>2417727</v>
      </c>
    </row>
    <row r="138" spans="1:32" x14ac:dyDescent="0.3">
      <c r="A138" s="1">
        <v>45029</v>
      </c>
      <c r="B138">
        <v>1924.150024</v>
      </c>
      <c r="C138">
        <v>1989.400024</v>
      </c>
      <c r="D138">
        <v>1924.150024</v>
      </c>
      <c r="E138">
        <v>1961.9499510000001</v>
      </c>
      <c r="F138">
        <v>1955.708374</v>
      </c>
      <c r="G138">
        <v>738700</v>
      </c>
      <c r="H138">
        <v>3210</v>
      </c>
      <c r="I138">
        <v>3230</v>
      </c>
      <c r="J138">
        <v>3180</v>
      </c>
      <c r="K138">
        <v>3188.8500979999999</v>
      </c>
      <c r="L138">
        <v>3157.0996089999999</v>
      </c>
      <c r="M138">
        <v>4174070</v>
      </c>
      <c r="AD138" s="1">
        <v>45029</v>
      </c>
      <c r="AE138">
        <f>INDEX($A:$M,MATCH(AD138,$A:$A,0),MATCH($AE$1,$A$1:$M$1,0))</f>
        <v>738700</v>
      </c>
      <c r="AF138">
        <f t="shared" si="2"/>
        <v>4174070</v>
      </c>
    </row>
    <row r="139" spans="1:32" x14ac:dyDescent="0.3">
      <c r="A139" s="1">
        <v>45033</v>
      </c>
      <c r="B139">
        <v>1942</v>
      </c>
      <c r="C139">
        <v>1999</v>
      </c>
      <c r="D139">
        <v>1942</v>
      </c>
      <c r="E139">
        <v>1983.5500489999999</v>
      </c>
      <c r="F139">
        <v>1977.239746</v>
      </c>
      <c r="G139">
        <v>258153</v>
      </c>
      <c r="H139">
        <v>3134.1000979999999</v>
      </c>
      <c r="I139">
        <v>3163.3999020000001</v>
      </c>
      <c r="J139">
        <v>3070.25</v>
      </c>
      <c r="K139">
        <v>3139.5</v>
      </c>
      <c r="L139">
        <v>3108.2407229999999</v>
      </c>
      <c r="M139">
        <v>5505048</v>
      </c>
      <c r="AD139" s="1">
        <v>45033</v>
      </c>
      <c r="AE139">
        <f>INDEX($A:$M,MATCH(AD139,$A:$A,0),MATCH($AE$1,$A$1:$M$1,0))</f>
        <v>258153</v>
      </c>
      <c r="AF139">
        <f t="shared" si="2"/>
        <v>5505048</v>
      </c>
    </row>
    <row r="140" spans="1:32" x14ac:dyDescent="0.3">
      <c r="A140" s="1">
        <v>45034</v>
      </c>
      <c r="B140">
        <v>1990</v>
      </c>
      <c r="C140">
        <v>2009</v>
      </c>
      <c r="D140">
        <v>1967.650024</v>
      </c>
      <c r="E140">
        <v>1979.3000489999999</v>
      </c>
      <c r="F140">
        <v>1973.0031739999999</v>
      </c>
      <c r="G140">
        <v>458905</v>
      </c>
      <c r="H140">
        <v>3154.9499510000001</v>
      </c>
      <c r="I140">
        <v>3156.8500979999999</v>
      </c>
      <c r="J140">
        <v>3110.6000979999999</v>
      </c>
      <c r="K140">
        <v>3130.75</v>
      </c>
      <c r="L140">
        <v>3099.5778810000002</v>
      </c>
      <c r="M140">
        <v>2617302</v>
      </c>
      <c r="AD140" s="1">
        <v>45034</v>
      </c>
      <c r="AE140">
        <f>INDEX($A:$M,MATCH(AD140,$A:$A,0),MATCH($AE$1,$A$1:$M$1,0))</f>
        <v>458905</v>
      </c>
      <c r="AF140">
        <f t="shared" si="2"/>
        <v>2617302</v>
      </c>
    </row>
    <row r="141" spans="1:32" x14ac:dyDescent="0.3">
      <c r="A141" s="1">
        <v>45035</v>
      </c>
      <c r="B141">
        <v>1983</v>
      </c>
      <c r="C141">
        <v>2001.25</v>
      </c>
      <c r="D141">
        <v>1960</v>
      </c>
      <c r="E141">
        <v>1990.3000489999999</v>
      </c>
      <c r="F141">
        <v>1983.9682620000001</v>
      </c>
      <c r="G141">
        <v>326510</v>
      </c>
      <c r="H141">
        <v>3130.75</v>
      </c>
      <c r="I141">
        <v>3140</v>
      </c>
      <c r="J141">
        <v>3071.5</v>
      </c>
      <c r="K141">
        <v>3089.6000979999999</v>
      </c>
      <c r="L141">
        <v>3058.8378910000001</v>
      </c>
      <c r="M141">
        <v>3298034</v>
      </c>
      <c r="AD141" s="1">
        <v>45035</v>
      </c>
      <c r="AE141">
        <f>INDEX($A:$M,MATCH(AD141,$A:$A,0),MATCH($AE$1,$A$1:$M$1,0))</f>
        <v>326510</v>
      </c>
      <c r="AF141">
        <f t="shared" si="2"/>
        <v>3298034</v>
      </c>
    </row>
    <row r="142" spans="1:32" x14ac:dyDescent="0.3">
      <c r="A142" s="1">
        <v>45036</v>
      </c>
      <c r="B142">
        <v>2010</v>
      </c>
      <c r="C142">
        <v>2010</v>
      </c>
      <c r="D142">
        <v>1975</v>
      </c>
      <c r="E142">
        <v>1982.4499510000001</v>
      </c>
      <c r="F142">
        <v>1976.1430660000001</v>
      </c>
      <c r="G142">
        <v>255153</v>
      </c>
      <c r="H142">
        <v>3090</v>
      </c>
      <c r="I142">
        <v>3113</v>
      </c>
      <c r="J142">
        <v>3078</v>
      </c>
      <c r="K142">
        <v>3104.8000489999999</v>
      </c>
      <c r="L142">
        <v>3073.8864749999998</v>
      </c>
      <c r="M142">
        <v>2419999</v>
      </c>
      <c r="AD142" s="1">
        <v>45036</v>
      </c>
      <c r="AE142">
        <f>INDEX($A:$M,MATCH(AD142,$A:$A,0),MATCH($AE$1,$A$1:$M$1,0))</f>
        <v>255153</v>
      </c>
      <c r="AF142">
        <f t="shared" si="2"/>
        <v>2419999</v>
      </c>
    </row>
    <row r="143" spans="1:32" x14ac:dyDescent="0.3">
      <c r="A143" s="1">
        <v>45037</v>
      </c>
      <c r="B143">
        <v>1976.5</v>
      </c>
      <c r="C143">
        <v>1984.8000489999999</v>
      </c>
      <c r="D143">
        <v>1942.4499510000001</v>
      </c>
      <c r="E143">
        <v>1947.650024</v>
      </c>
      <c r="F143">
        <v>1941.453857</v>
      </c>
      <c r="G143">
        <v>286214</v>
      </c>
      <c r="H143">
        <v>3110</v>
      </c>
      <c r="I143">
        <v>3164.4499510000001</v>
      </c>
      <c r="J143">
        <v>3100.8000489999999</v>
      </c>
      <c r="K143">
        <v>3160.8500979999999</v>
      </c>
      <c r="L143">
        <v>3129.3786620000001</v>
      </c>
      <c r="M143">
        <v>1929184</v>
      </c>
      <c r="AD143" s="1">
        <v>45037</v>
      </c>
      <c r="AE143">
        <f>INDEX($A:$M,MATCH(AD143,$A:$A,0),MATCH($AE$1,$A$1:$M$1,0))</f>
        <v>286214</v>
      </c>
      <c r="AF143">
        <f t="shared" si="2"/>
        <v>1929184</v>
      </c>
    </row>
    <row r="144" spans="1:32" x14ac:dyDescent="0.3">
      <c r="A144" s="1">
        <v>45040</v>
      </c>
      <c r="B144">
        <v>1945.0500489999999</v>
      </c>
      <c r="C144">
        <v>1973.8000489999999</v>
      </c>
      <c r="D144">
        <v>1942.75</v>
      </c>
      <c r="E144">
        <v>1956.349976</v>
      </c>
      <c r="F144">
        <v>1950.126221</v>
      </c>
      <c r="G144">
        <v>275103</v>
      </c>
      <c r="H144">
        <v>3151.1000979999999</v>
      </c>
      <c r="I144">
        <v>3180.9499510000001</v>
      </c>
      <c r="J144">
        <v>3126.1499020000001</v>
      </c>
      <c r="K144">
        <v>3174.8000489999999</v>
      </c>
      <c r="L144">
        <v>3143.189453</v>
      </c>
      <c r="M144">
        <v>1640676</v>
      </c>
      <c r="AD144" s="1">
        <v>45040</v>
      </c>
      <c r="AE144">
        <f>INDEX($A:$M,MATCH(AD144,$A:$A,0),MATCH($AE$1,$A$1:$M$1,0))</f>
        <v>275103</v>
      </c>
      <c r="AF144">
        <f t="shared" si="2"/>
        <v>1640676</v>
      </c>
    </row>
    <row r="145" spans="1:32" x14ac:dyDescent="0.3">
      <c r="A145" s="1">
        <v>45041</v>
      </c>
      <c r="B145">
        <v>1957</v>
      </c>
      <c r="C145">
        <v>1990.8000489999999</v>
      </c>
      <c r="D145">
        <v>1951.9499510000001</v>
      </c>
      <c r="E145">
        <v>1965.650024</v>
      </c>
      <c r="F145">
        <v>1959.396606</v>
      </c>
      <c r="G145">
        <v>262355</v>
      </c>
      <c r="H145">
        <v>3183</v>
      </c>
      <c r="I145">
        <v>3191.1999510000001</v>
      </c>
      <c r="J145">
        <v>3147.5</v>
      </c>
      <c r="K145">
        <v>3176</v>
      </c>
      <c r="L145">
        <v>3144.3776859999998</v>
      </c>
      <c r="M145">
        <v>2024090</v>
      </c>
      <c r="AD145" s="1">
        <v>45041</v>
      </c>
      <c r="AE145">
        <f>INDEX($A:$M,MATCH(AD145,$A:$A,0),MATCH($AE$1,$A$1:$M$1,0))</f>
        <v>262355</v>
      </c>
      <c r="AF145">
        <f t="shared" si="2"/>
        <v>2024090</v>
      </c>
    </row>
    <row r="146" spans="1:32" x14ac:dyDescent="0.3">
      <c r="A146" s="1">
        <v>45042</v>
      </c>
      <c r="B146">
        <v>1975.5500489999999</v>
      </c>
      <c r="C146">
        <v>1983.8000489999999</v>
      </c>
      <c r="D146">
        <v>1945.5500489999999</v>
      </c>
      <c r="E146">
        <v>1968.4499510000001</v>
      </c>
      <c r="F146">
        <v>1962.1876219999999</v>
      </c>
      <c r="G146">
        <v>386583</v>
      </c>
      <c r="H146">
        <v>3181</v>
      </c>
      <c r="I146">
        <v>3208.3999020000001</v>
      </c>
      <c r="J146">
        <v>3181</v>
      </c>
      <c r="K146">
        <v>3198.1499020000001</v>
      </c>
      <c r="L146">
        <v>3166.306885</v>
      </c>
      <c r="M146">
        <v>2000029</v>
      </c>
      <c r="AD146" s="1">
        <v>45042</v>
      </c>
      <c r="AE146">
        <f>INDEX($A:$M,MATCH(AD146,$A:$A,0),MATCH($AE$1,$A$1:$M$1,0))</f>
        <v>386583</v>
      </c>
      <c r="AF146">
        <f t="shared" si="2"/>
        <v>2000029</v>
      </c>
    </row>
    <row r="147" spans="1:32" x14ac:dyDescent="0.3">
      <c r="A147" s="1">
        <v>45043</v>
      </c>
      <c r="B147">
        <v>1969.9499510000001</v>
      </c>
      <c r="C147">
        <v>1977.9499510000001</v>
      </c>
      <c r="D147">
        <v>1932.0500489999999</v>
      </c>
      <c r="E147">
        <v>1939.400024</v>
      </c>
      <c r="F147">
        <v>1933.2301030000001</v>
      </c>
      <c r="G147">
        <v>268438</v>
      </c>
      <c r="H147">
        <v>3185</v>
      </c>
      <c r="I147">
        <v>3199.1999510000001</v>
      </c>
      <c r="J147">
        <v>3170.6499020000001</v>
      </c>
      <c r="K147">
        <v>3187.9499510000001</v>
      </c>
      <c r="L147">
        <v>3156.2084960000002</v>
      </c>
      <c r="M147">
        <v>2434446</v>
      </c>
      <c r="AD147" s="1">
        <v>45043</v>
      </c>
      <c r="AE147">
        <f>INDEX($A:$M,MATCH(AD147,$A:$A,0),MATCH($AE$1,$A$1:$M$1,0))</f>
        <v>268438</v>
      </c>
      <c r="AF147">
        <f t="shared" si="2"/>
        <v>2434446</v>
      </c>
    </row>
    <row r="148" spans="1:32" x14ac:dyDescent="0.3">
      <c r="A148" s="1">
        <v>45044</v>
      </c>
      <c r="B148">
        <v>1955</v>
      </c>
      <c r="C148">
        <v>1990</v>
      </c>
      <c r="D148">
        <v>1932.900024</v>
      </c>
      <c r="E148">
        <v>1981.150024</v>
      </c>
      <c r="F148">
        <v>1974.8472899999999</v>
      </c>
      <c r="G148">
        <v>388354</v>
      </c>
      <c r="H148">
        <v>3200.3999020000001</v>
      </c>
      <c r="I148">
        <v>3227.25</v>
      </c>
      <c r="J148">
        <v>3196.25</v>
      </c>
      <c r="K148">
        <v>3219.25</v>
      </c>
      <c r="L148">
        <v>3187.1967770000001</v>
      </c>
      <c r="M148">
        <v>2931312</v>
      </c>
      <c r="AD148" s="1">
        <v>45044</v>
      </c>
      <c r="AE148">
        <f>INDEX($A:$M,MATCH(AD148,$A:$A,0),MATCH($AE$1,$A$1:$M$1,0))</f>
        <v>388354</v>
      </c>
      <c r="AF148">
        <f t="shared" si="2"/>
        <v>2931312</v>
      </c>
    </row>
    <row r="149" spans="1:32" x14ac:dyDescent="0.3">
      <c r="A149" s="1">
        <v>45048</v>
      </c>
      <c r="B149">
        <v>1970</v>
      </c>
      <c r="C149">
        <v>2003.0500489999999</v>
      </c>
      <c r="D149">
        <v>1964.150024</v>
      </c>
      <c r="E149">
        <v>1985.9499510000001</v>
      </c>
      <c r="F149">
        <v>1979.6319579999999</v>
      </c>
      <c r="G149">
        <v>266621</v>
      </c>
      <c r="H149">
        <v>3235</v>
      </c>
      <c r="I149">
        <v>3235</v>
      </c>
      <c r="J149">
        <v>3210</v>
      </c>
      <c r="K149">
        <v>3219.3999020000001</v>
      </c>
      <c r="L149">
        <v>3187.3454590000001</v>
      </c>
      <c r="M149">
        <v>2321159</v>
      </c>
      <c r="AD149" s="1">
        <v>45048</v>
      </c>
      <c r="AE149">
        <f>INDEX($A:$M,MATCH(AD149,$A:$A,0),MATCH($AE$1,$A$1:$M$1,0))</f>
        <v>266621</v>
      </c>
      <c r="AF149">
        <f t="shared" si="2"/>
        <v>2321159</v>
      </c>
    </row>
    <row r="150" spans="1:32" x14ac:dyDescent="0.3">
      <c r="A150" s="1">
        <v>45049</v>
      </c>
      <c r="B150">
        <v>1989</v>
      </c>
      <c r="C150">
        <v>1995.5500489999999</v>
      </c>
      <c r="D150">
        <v>1971.25</v>
      </c>
      <c r="E150">
        <v>1984.400024</v>
      </c>
      <c r="F150">
        <v>1978.0870359999999</v>
      </c>
      <c r="G150">
        <v>200003</v>
      </c>
      <c r="H150">
        <v>3216</v>
      </c>
      <c r="I150">
        <v>3216</v>
      </c>
      <c r="J150">
        <v>3173.1499020000001</v>
      </c>
      <c r="K150">
        <v>3179.8999020000001</v>
      </c>
      <c r="L150">
        <v>3148.2385250000002</v>
      </c>
      <c r="M150">
        <v>2468285</v>
      </c>
      <c r="AD150" s="1">
        <v>45049</v>
      </c>
      <c r="AE150">
        <f>INDEX($A:$M,MATCH(AD150,$A:$A,0),MATCH($AE$1,$A$1:$M$1,0))</f>
        <v>200003</v>
      </c>
      <c r="AF150">
        <f t="shared" si="2"/>
        <v>2468285</v>
      </c>
    </row>
    <row r="151" spans="1:32" x14ac:dyDescent="0.3">
      <c r="A151" s="1">
        <v>45050</v>
      </c>
      <c r="B151">
        <v>1984.400024</v>
      </c>
      <c r="C151">
        <v>2058</v>
      </c>
      <c r="D151">
        <v>1981.0500489999999</v>
      </c>
      <c r="E151">
        <v>2050.3500979999999</v>
      </c>
      <c r="F151">
        <v>2043.8272710000001</v>
      </c>
      <c r="G151">
        <v>730568</v>
      </c>
      <c r="H151">
        <v>3180.1499020000001</v>
      </c>
      <c r="I151">
        <v>3224.4499510000001</v>
      </c>
      <c r="J151">
        <v>3178</v>
      </c>
      <c r="K151">
        <v>3220.6999510000001</v>
      </c>
      <c r="L151">
        <v>3188.632568</v>
      </c>
      <c r="M151">
        <v>1953253</v>
      </c>
      <c r="AD151" s="1">
        <v>45050</v>
      </c>
      <c r="AE151">
        <f>INDEX($A:$M,MATCH(AD151,$A:$A,0),MATCH($AE$1,$A$1:$M$1,0))</f>
        <v>730568</v>
      </c>
      <c r="AF151">
        <f t="shared" si="2"/>
        <v>1953253</v>
      </c>
    </row>
    <row r="152" spans="1:32" x14ac:dyDescent="0.3">
      <c r="A152" s="1">
        <v>45051</v>
      </c>
      <c r="B152">
        <v>2058.9499510000001</v>
      </c>
      <c r="C152">
        <v>2083</v>
      </c>
      <c r="D152">
        <v>2035</v>
      </c>
      <c r="E152">
        <v>2067.3999020000001</v>
      </c>
      <c r="F152">
        <v>2060.8227539999998</v>
      </c>
      <c r="G152">
        <v>392429</v>
      </c>
      <c r="H152">
        <v>3220</v>
      </c>
      <c r="I152">
        <v>3244</v>
      </c>
      <c r="J152">
        <v>3210.0500489999999</v>
      </c>
      <c r="K152">
        <v>3230.6999510000001</v>
      </c>
      <c r="L152">
        <v>3198.5329590000001</v>
      </c>
      <c r="M152">
        <v>1710027</v>
      </c>
      <c r="AD152" s="1">
        <v>45051</v>
      </c>
      <c r="AE152">
        <f>INDEX($A:$M,MATCH(AD152,$A:$A,0),MATCH($AE$1,$A$1:$M$1,0))</f>
        <v>392429</v>
      </c>
      <c r="AF152">
        <f t="shared" si="2"/>
        <v>1710027</v>
      </c>
    </row>
    <row r="153" spans="1:32" x14ac:dyDescent="0.3">
      <c r="A153" s="1">
        <v>45054</v>
      </c>
      <c r="B153">
        <v>2074</v>
      </c>
      <c r="C153">
        <v>2100.9499510000001</v>
      </c>
      <c r="D153">
        <v>2052</v>
      </c>
      <c r="E153">
        <v>2090.8999020000001</v>
      </c>
      <c r="F153">
        <v>2084.248047</v>
      </c>
      <c r="G153">
        <v>228065</v>
      </c>
      <c r="H153">
        <v>3245</v>
      </c>
      <c r="I153">
        <v>3254.8500979999999</v>
      </c>
      <c r="J153">
        <v>3231.3000489999999</v>
      </c>
      <c r="K153">
        <v>3250.6000979999999</v>
      </c>
      <c r="L153">
        <v>3218.2348630000001</v>
      </c>
      <c r="M153">
        <v>928235</v>
      </c>
      <c r="AD153" s="1">
        <v>45054</v>
      </c>
      <c r="AE153">
        <f>INDEX($A:$M,MATCH(AD153,$A:$A,0),MATCH($AE$1,$A$1:$M$1,0))</f>
        <v>228065</v>
      </c>
      <c r="AF153">
        <f t="shared" si="2"/>
        <v>928235</v>
      </c>
    </row>
    <row r="154" spans="1:32" x14ac:dyDescent="0.3">
      <c r="A154" s="1">
        <v>45055</v>
      </c>
      <c r="B154">
        <v>2096.9499510000001</v>
      </c>
      <c r="C154">
        <v>2104.9499510000001</v>
      </c>
      <c r="D154">
        <v>2072.1499020000001</v>
      </c>
      <c r="E154">
        <v>2079.6499020000001</v>
      </c>
      <c r="F154">
        <v>2073.0339359999998</v>
      </c>
      <c r="G154">
        <v>161246</v>
      </c>
      <c r="H154">
        <v>3252.6000979999999</v>
      </c>
      <c r="I154">
        <v>3298</v>
      </c>
      <c r="J154">
        <v>3246</v>
      </c>
      <c r="K154">
        <v>3283.25</v>
      </c>
      <c r="L154">
        <v>3250.5595699999999</v>
      </c>
      <c r="M154">
        <v>1107375</v>
      </c>
      <c r="AD154" s="1">
        <v>45055</v>
      </c>
      <c r="AE154">
        <f>INDEX($A:$M,MATCH(AD154,$A:$A,0),MATCH($AE$1,$A$1:$M$1,0))</f>
        <v>161246</v>
      </c>
      <c r="AF154">
        <f t="shared" si="2"/>
        <v>1107375</v>
      </c>
    </row>
    <row r="155" spans="1:32" x14ac:dyDescent="0.3">
      <c r="A155" s="1">
        <v>45056</v>
      </c>
      <c r="B155">
        <v>2082.6000979999999</v>
      </c>
      <c r="C155">
        <v>2094.6999510000001</v>
      </c>
      <c r="D155">
        <v>2034</v>
      </c>
      <c r="E155">
        <v>2047.5500489999999</v>
      </c>
      <c r="F155">
        <v>2041.0361330000001</v>
      </c>
      <c r="G155">
        <v>411661</v>
      </c>
      <c r="H155">
        <v>3290</v>
      </c>
      <c r="I155">
        <v>3306.5</v>
      </c>
      <c r="J155">
        <v>3266.0500489999999</v>
      </c>
      <c r="K155">
        <v>3286.8000489999999</v>
      </c>
      <c r="L155">
        <v>3254.0744629999999</v>
      </c>
      <c r="M155">
        <v>1559987</v>
      </c>
      <c r="AD155" s="1">
        <v>45056</v>
      </c>
      <c r="AE155">
        <f>INDEX($A:$M,MATCH(AD155,$A:$A,0),MATCH($AE$1,$A$1:$M$1,0))</f>
        <v>411661</v>
      </c>
      <c r="AF155">
        <f t="shared" si="2"/>
        <v>1559987</v>
      </c>
    </row>
    <row r="156" spans="1:32" x14ac:dyDescent="0.3">
      <c r="A156" s="1">
        <v>45057</v>
      </c>
      <c r="B156">
        <v>2050.8500979999999</v>
      </c>
      <c r="C156">
        <v>2074</v>
      </c>
      <c r="D156">
        <v>2027.0500489999999</v>
      </c>
      <c r="E156">
        <v>2069.6999510000001</v>
      </c>
      <c r="F156">
        <v>2063.1154790000001</v>
      </c>
      <c r="G156">
        <v>468823</v>
      </c>
      <c r="H156">
        <v>3309</v>
      </c>
      <c r="I156">
        <v>3309.6999510000001</v>
      </c>
      <c r="J156">
        <v>3272</v>
      </c>
      <c r="K156">
        <v>3282.1499020000001</v>
      </c>
      <c r="L156">
        <v>3249.4704590000001</v>
      </c>
      <c r="M156">
        <v>1719623</v>
      </c>
      <c r="AD156" s="1">
        <v>45057</v>
      </c>
      <c r="AE156">
        <f>INDEX($A:$M,MATCH(AD156,$A:$A,0),MATCH($AE$1,$A$1:$M$1,0))</f>
        <v>468823</v>
      </c>
      <c r="AF156">
        <f t="shared" si="2"/>
        <v>1719623</v>
      </c>
    </row>
    <row r="157" spans="1:32" x14ac:dyDescent="0.3">
      <c r="A157" s="1">
        <v>45058</v>
      </c>
      <c r="B157">
        <v>2065</v>
      </c>
      <c r="C157">
        <v>2084.3999020000001</v>
      </c>
      <c r="D157">
        <v>2055.6499020000001</v>
      </c>
      <c r="E157">
        <v>2062.6000979999999</v>
      </c>
      <c r="F157">
        <v>2056.0383299999999</v>
      </c>
      <c r="G157">
        <v>125151</v>
      </c>
      <c r="H157">
        <v>3279.1499020000001</v>
      </c>
      <c r="I157">
        <v>3290</v>
      </c>
      <c r="J157">
        <v>3260</v>
      </c>
      <c r="K157">
        <v>3274.3000489999999</v>
      </c>
      <c r="L157">
        <v>3241.6987300000001</v>
      </c>
      <c r="M157">
        <v>1027479</v>
      </c>
      <c r="AD157" s="1">
        <v>45058</v>
      </c>
      <c r="AE157">
        <f>INDEX($A:$M,MATCH(AD157,$A:$A,0),MATCH($AE$1,$A$1:$M$1,0))</f>
        <v>125151</v>
      </c>
      <c r="AF157">
        <f t="shared" si="2"/>
        <v>1027479</v>
      </c>
    </row>
    <row r="158" spans="1:32" x14ac:dyDescent="0.3">
      <c r="A158" s="1">
        <v>45061</v>
      </c>
      <c r="B158">
        <v>2055</v>
      </c>
      <c r="C158">
        <v>2088.8000489999999</v>
      </c>
      <c r="D158">
        <v>2038.599976</v>
      </c>
      <c r="E158">
        <v>2080.3999020000001</v>
      </c>
      <c r="F158">
        <v>2073.7814939999998</v>
      </c>
      <c r="G158">
        <v>134768</v>
      </c>
      <c r="H158">
        <v>3284</v>
      </c>
      <c r="I158">
        <v>3292</v>
      </c>
      <c r="J158">
        <v>3248.3500979999999</v>
      </c>
      <c r="K158">
        <v>3255.0500489999999</v>
      </c>
      <c r="L158">
        <v>3222.640625</v>
      </c>
      <c r="M158">
        <v>1150390</v>
      </c>
      <c r="AD158" s="1">
        <v>45061</v>
      </c>
      <c r="AE158">
        <f>INDEX($A:$M,MATCH(AD158,$A:$A,0),MATCH($AE$1,$A$1:$M$1,0))</f>
        <v>134768</v>
      </c>
      <c r="AF158">
        <f t="shared" si="2"/>
        <v>1150390</v>
      </c>
    </row>
    <row r="159" spans="1:32" x14ac:dyDescent="0.3">
      <c r="A159" s="1">
        <v>45062</v>
      </c>
      <c r="B159">
        <v>2086.0500489999999</v>
      </c>
      <c r="C159">
        <v>2097.9499510000001</v>
      </c>
      <c r="D159">
        <v>2062.1499020000001</v>
      </c>
      <c r="E159">
        <v>2068.3999020000001</v>
      </c>
      <c r="F159">
        <v>2061.8195799999999</v>
      </c>
      <c r="G159">
        <v>110084</v>
      </c>
      <c r="H159">
        <v>3256.1999510000001</v>
      </c>
      <c r="I159">
        <v>3285</v>
      </c>
      <c r="J159">
        <v>3250.4499510000001</v>
      </c>
      <c r="K159">
        <v>3258.1499020000001</v>
      </c>
      <c r="L159">
        <v>3225.7094729999999</v>
      </c>
      <c r="M159">
        <v>986306</v>
      </c>
      <c r="AD159" s="1">
        <v>45062</v>
      </c>
      <c r="AE159">
        <f>INDEX($A:$M,MATCH(AD159,$A:$A,0),MATCH($AE$1,$A$1:$M$1,0))</f>
        <v>110084</v>
      </c>
      <c r="AF159">
        <f t="shared" si="2"/>
        <v>986306</v>
      </c>
    </row>
    <row r="160" spans="1:32" x14ac:dyDescent="0.3">
      <c r="A160" s="1">
        <v>45063</v>
      </c>
      <c r="B160">
        <v>2062.6999510000001</v>
      </c>
      <c r="C160">
        <v>2136</v>
      </c>
      <c r="D160">
        <v>2062</v>
      </c>
      <c r="E160">
        <v>2116.3000489999999</v>
      </c>
      <c r="F160">
        <v>2109.5673830000001</v>
      </c>
      <c r="G160">
        <v>758471</v>
      </c>
      <c r="H160">
        <v>3255.9499510000001</v>
      </c>
      <c r="I160">
        <v>3280</v>
      </c>
      <c r="J160">
        <v>3198.25</v>
      </c>
      <c r="K160">
        <v>3208.6999510000001</v>
      </c>
      <c r="L160">
        <v>3176.7517090000001</v>
      </c>
      <c r="M160">
        <v>1588815</v>
      </c>
      <c r="AD160" s="1">
        <v>45063</v>
      </c>
      <c r="AE160">
        <f>INDEX($A:$M,MATCH(AD160,$A:$A,0),MATCH($AE$1,$A$1:$M$1,0))</f>
        <v>758471</v>
      </c>
      <c r="AF160">
        <f t="shared" si="2"/>
        <v>1588815</v>
      </c>
    </row>
    <row r="161" spans="1:32" x14ac:dyDescent="0.3">
      <c r="A161" s="1">
        <v>45064</v>
      </c>
      <c r="B161">
        <v>2125</v>
      </c>
      <c r="C161">
        <v>2136.3000489999999</v>
      </c>
      <c r="D161">
        <v>2075.0500489999999</v>
      </c>
      <c r="E161">
        <v>2084.0500489999999</v>
      </c>
      <c r="F161">
        <v>2077.419922</v>
      </c>
      <c r="G161">
        <v>189723</v>
      </c>
      <c r="H161">
        <v>3225.9499510000001</v>
      </c>
      <c r="I161">
        <v>3228.9499510000001</v>
      </c>
      <c r="J161">
        <v>3195</v>
      </c>
      <c r="K161">
        <v>3199.8500979999999</v>
      </c>
      <c r="L161">
        <v>3167.98999</v>
      </c>
      <c r="M161">
        <v>1369364</v>
      </c>
      <c r="AD161" s="1">
        <v>45064</v>
      </c>
      <c r="AE161">
        <f>INDEX($A:$M,MATCH(AD161,$A:$A,0),MATCH($AE$1,$A$1:$M$1,0))</f>
        <v>189723</v>
      </c>
      <c r="AF161">
        <f t="shared" si="2"/>
        <v>1369364</v>
      </c>
    </row>
    <row r="162" spans="1:32" x14ac:dyDescent="0.3">
      <c r="A162" s="1">
        <v>45065</v>
      </c>
      <c r="B162">
        <v>2094</v>
      </c>
      <c r="C162">
        <v>2094.3500979999999</v>
      </c>
      <c r="D162">
        <v>2037.5500489999999</v>
      </c>
      <c r="E162">
        <v>2058.1499020000001</v>
      </c>
      <c r="F162">
        <v>2051.6022950000001</v>
      </c>
      <c r="G162">
        <v>115496</v>
      </c>
      <c r="H162">
        <v>3210</v>
      </c>
      <c r="I162">
        <v>3234.5</v>
      </c>
      <c r="J162">
        <v>3203.0500489999999</v>
      </c>
      <c r="K162">
        <v>3222.8500979999999</v>
      </c>
      <c r="L162">
        <v>3190.7612300000001</v>
      </c>
      <c r="M162">
        <v>1152449</v>
      </c>
      <c r="AD162" s="1">
        <v>45065</v>
      </c>
      <c r="AE162">
        <f>INDEX($A:$M,MATCH(AD162,$A:$A,0),MATCH($AE$1,$A$1:$M$1,0))</f>
        <v>115496</v>
      </c>
      <c r="AF162">
        <f t="shared" si="2"/>
        <v>1152449</v>
      </c>
    </row>
    <row r="163" spans="1:32" x14ac:dyDescent="0.3">
      <c r="A163" s="1">
        <v>45068</v>
      </c>
      <c r="B163">
        <v>2060</v>
      </c>
      <c r="C163">
        <v>2076.1000979999999</v>
      </c>
      <c r="D163">
        <v>2032.099976</v>
      </c>
      <c r="E163">
        <v>2070.25</v>
      </c>
      <c r="F163">
        <v>2063.663818</v>
      </c>
      <c r="G163">
        <v>117570</v>
      </c>
      <c r="H163">
        <v>3230</v>
      </c>
      <c r="I163">
        <v>3308.4499510000001</v>
      </c>
      <c r="J163">
        <v>3217.0500489999999</v>
      </c>
      <c r="K163">
        <v>3298.6999510000001</v>
      </c>
      <c r="L163">
        <v>3265.8557129999999</v>
      </c>
      <c r="M163">
        <v>1333243</v>
      </c>
      <c r="AD163" s="1">
        <v>45068</v>
      </c>
      <c r="AE163">
        <f>INDEX($A:$M,MATCH(AD163,$A:$A,0),MATCH($AE$1,$A$1:$M$1,0))</f>
        <v>117570</v>
      </c>
      <c r="AF163">
        <f t="shared" si="2"/>
        <v>1333243</v>
      </c>
    </row>
    <row r="164" spans="1:32" x14ac:dyDescent="0.3">
      <c r="A164" s="1">
        <v>45069</v>
      </c>
      <c r="B164">
        <v>2076</v>
      </c>
      <c r="C164">
        <v>2097.8000489999999</v>
      </c>
      <c r="D164">
        <v>2055.6999510000001</v>
      </c>
      <c r="E164">
        <v>2060.75</v>
      </c>
      <c r="F164">
        <v>2054.1940920000002</v>
      </c>
      <c r="G164">
        <v>116692</v>
      </c>
      <c r="H164">
        <v>3306</v>
      </c>
      <c r="I164">
        <v>3327.9499510000001</v>
      </c>
      <c r="J164">
        <v>3290.1000979999999</v>
      </c>
      <c r="K164">
        <v>3297.0500489999999</v>
      </c>
      <c r="L164">
        <v>3264.2224120000001</v>
      </c>
      <c r="M164">
        <v>1687418</v>
      </c>
      <c r="AD164" s="1">
        <v>45069</v>
      </c>
      <c r="AE164">
        <f>INDEX($A:$M,MATCH(AD164,$A:$A,0),MATCH($AE$1,$A$1:$M$1,0))</f>
        <v>116692</v>
      </c>
      <c r="AF164">
        <f t="shared" si="2"/>
        <v>1687418</v>
      </c>
    </row>
    <row r="165" spans="1:32" x14ac:dyDescent="0.3">
      <c r="A165" s="1">
        <v>45070</v>
      </c>
      <c r="B165">
        <v>2055.25</v>
      </c>
      <c r="C165">
        <v>2062.9499510000001</v>
      </c>
      <c r="D165">
        <v>2040.349976</v>
      </c>
      <c r="E165">
        <v>2050.6499020000001</v>
      </c>
      <c r="F165">
        <v>2044.1260990000001</v>
      </c>
      <c r="G165">
        <v>123714</v>
      </c>
      <c r="H165">
        <v>3276</v>
      </c>
      <c r="I165">
        <v>3317.1999510000001</v>
      </c>
      <c r="J165">
        <v>3276</v>
      </c>
      <c r="K165">
        <v>3303.3500979999999</v>
      </c>
      <c r="L165">
        <v>3270.4597170000002</v>
      </c>
      <c r="M165">
        <v>1016555</v>
      </c>
      <c r="AD165" s="1">
        <v>45070</v>
      </c>
      <c r="AE165">
        <f>INDEX($A:$M,MATCH(AD165,$A:$A,0),MATCH($AE$1,$A$1:$M$1,0))</f>
        <v>123714</v>
      </c>
      <c r="AF165">
        <f t="shared" si="2"/>
        <v>1016555</v>
      </c>
    </row>
    <row r="166" spans="1:32" x14ac:dyDescent="0.3">
      <c r="A166" s="1">
        <v>45071</v>
      </c>
      <c r="B166">
        <v>2050</v>
      </c>
      <c r="C166">
        <v>2064.6999510000001</v>
      </c>
      <c r="D166">
        <v>2033.0500489999999</v>
      </c>
      <c r="E166">
        <v>2047.599976</v>
      </c>
      <c r="F166">
        <v>2041.0858149999999</v>
      </c>
      <c r="G166">
        <v>187248</v>
      </c>
      <c r="H166">
        <v>3294</v>
      </c>
      <c r="I166">
        <v>3306</v>
      </c>
      <c r="J166">
        <v>3267.1000979999999</v>
      </c>
      <c r="K166">
        <v>3293.5</v>
      </c>
      <c r="L166">
        <v>3260.7075199999999</v>
      </c>
      <c r="M166">
        <v>1374917</v>
      </c>
      <c r="AD166" s="1">
        <v>45071</v>
      </c>
      <c r="AE166">
        <f>INDEX($A:$M,MATCH(AD166,$A:$A,0),MATCH($AE$1,$A$1:$M$1,0))</f>
        <v>187248</v>
      </c>
      <c r="AF166">
        <f t="shared" si="2"/>
        <v>1374917</v>
      </c>
    </row>
    <row r="167" spans="1:32" x14ac:dyDescent="0.3">
      <c r="A167" s="1">
        <v>45072</v>
      </c>
      <c r="B167">
        <v>2054.5500489999999</v>
      </c>
      <c r="C167">
        <v>2078.8000489999999</v>
      </c>
      <c r="D167">
        <v>2040</v>
      </c>
      <c r="E167">
        <v>2074.6999510000001</v>
      </c>
      <c r="F167">
        <v>2068.0996089999999</v>
      </c>
      <c r="G167">
        <v>143984</v>
      </c>
      <c r="H167">
        <v>3293.5</v>
      </c>
      <c r="I167">
        <v>3338.6499020000001</v>
      </c>
      <c r="J167">
        <v>3291</v>
      </c>
      <c r="K167">
        <v>3328.8999020000001</v>
      </c>
      <c r="L167">
        <v>3295.7548830000001</v>
      </c>
      <c r="M167">
        <v>1791115</v>
      </c>
      <c r="AD167" s="1">
        <v>45072</v>
      </c>
      <c r="AE167">
        <f>INDEX($A:$M,MATCH(AD167,$A:$A,0),MATCH($AE$1,$A$1:$M$1,0))</f>
        <v>143984</v>
      </c>
      <c r="AF167">
        <f t="shared" si="2"/>
        <v>1791115</v>
      </c>
    </row>
    <row r="168" spans="1:32" x14ac:dyDescent="0.3">
      <c r="A168" s="1">
        <v>45075</v>
      </c>
      <c r="B168">
        <v>2098.9499510000001</v>
      </c>
      <c r="C168">
        <v>2100</v>
      </c>
      <c r="D168">
        <v>2076.8000489999999</v>
      </c>
      <c r="E168">
        <v>2091.8500979999999</v>
      </c>
      <c r="F168">
        <v>2085.1953130000002</v>
      </c>
      <c r="G168">
        <v>125883</v>
      </c>
      <c r="H168">
        <v>3360.8000489999999</v>
      </c>
      <c r="I168">
        <v>3372</v>
      </c>
      <c r="J168">
        <v>3312</v>
      </c>
      <c r="K168">
        <v>3320.3500979999999</v>
      </c>
      <c r="L168">
        <v>3287.2902829999998</v>
      </c>
      <c r="M168">
        <v>1210372</v>
      </c>
      <c r="AD168" s="1">
        <v>45075</v>
      </c>
      <c r="AE168">
        <f>INDEX($A:$M,MATCH(AD168,$A:$A,0),MATCH($AE$1,$A$1:$M$1,0))</f>
        <v>125883</v>
      </c>
      <c r="AF168">
        <f t="shared" si="2"/>
        <v>1210372</v>
      </c>
    </row>
    <row r="169" spans="1:32" x14ac:dyDescent="0.3">
      <c r="A169" s="1">
        <v>45076</v>
      </c>
      <c r="B169">
        <v>2099.8999020000001</v>
      </c>
      <c r="C169">
        <v>2116.4499510000001</v>
      </c>
      <c r="D169">
        <v>2080.0500489999999</v>
      </c>
      <c r="E169">
        <v>2104.8000489999999</v>
      </c>
      <c r="F169">
        <v>2098.1040039999998</v>
      </c>
      <c r="G169">
        <v>145898</v>
      </c>
      <c r="H169">
        <v>3315</v>
      </c>
      <c r="I169">
        <v>3326.9499510000001</v>
      </c>
      <c r="J169">
        <v>3301.3500979999999</v>
      </c>
      <c r="K169">
        <v>3316.1999510000001</v>
      </c>
      <c r="L169">
        <v>3283.1813959999999</v>
      </c>
      <c r="M169">
        <v>1344224</v>
      </c>
      <c r="AD169" s="1">
        <v>45076</v>
      </c>
      <c r="AE169">
        <f>INDEX($A:$M,MATCH(AD169,$A:$A,0),MATCH($AE$1,$A$1:$M$1,0))</f>
        <v>145898</v>
      </c>
      <c r="AF169">
        <f t="shared" si="2"/>
        <v>1344224</v>
      </c>
    </row>
    <row r="170" spans="1:32" x14ac:dyDescent="0.3">
      <c r="A170" s="1">
        <v>45077</v>
      </c>
      <c r="B170">
        <v>2115.9499510000001</v>
      </c>
      <c r="C170">
        <v>2191</v>
      </c>
      <c r="D170">
        <v>2098</v>
      </c>
      <c r="E170">
        <v>2176.3000489999999</v>
      </c>
      <c r="F170">
        <v>2169.3764649999998</v>
      </c>
      <c r="G170">
        <v>535402</v>
      </c>
      <c r="H170">
        <v>3309</v>
      </c>
      <c r="I170">
        <v>3327.6999510000001</v>
      </c>
      <c r="J170">
        <v>3265.1499020000001</v>
      </c>
      <c r="K170">
        <v>3289.5</v>
      </c>
      <c r="L170">
        <v>3256.7475589999999</v>
      </c>
      <c r="M170">
        <v>5815424</v>
      </c>
      <c r="AD170" s="1">
        <v>45077</v>
      </c>
      <c r="AE170">
        <f>INDEX($A:$M,MATCH(AD170,$A:$A,0),MATCH($AE$1,$A$1:$M$1,0))</f>
        <v>535402</v>
      </c>
      <c r="AF170">
        <f t="shared" si="2"/>
        <v>5815424</v>
      </c>
    </row>
    <row r="171" spans="1:32" x14ac:dyDescent="0.3">
      <c r="A171" s="1">
        <v>45078</v>
      </c>
      <c r="B171">
        <v>2200.0500489999999</v>
      </c>
      <c r="C171">
        <v>2228</v>
      </c>
      <c r="D171">
        <v>2175.5</v>
      </c>
      <c r="E171">
        <v>2196.5500489999999</v>
      </c>
      <c r="F171">
        <v>2189.5620119999999</v>
      </c>
      <c r="G171">
        <v>328990</v>
      </c>
      <c r="H171">
        <v>3314</v>
      </c>
      <c r="I171">
        <v>3340</v>
      </c>
      <c r="J171">
        <v>3297.5</v>
      </c>
      <c r="K171">
        <v>3324</v>
      </c>
      <c r="L171">
        <v>3290.9038089999999</v>
      </c>
      <c r="M171">
        <v>1177314</v>
      </c>
      <c r="AD171" s="1">
        <v>45078</v>
      </c>
      <c r="AE171">
        <f>INDEX($A:$M,MATCH(AD171,$A:$A,0),MATCH($AE$1,$A$1:$M$1,0))</f>
        <v>328990</v>
      </c>
      <c r="AF171">
        <f t="shared" si="2"/>
        <v>1177314</v>
      </c>
    </row>
    <row r="172" spans="1:32" x14ac:dyDescent="0.3">
      <c r="A172" s="1">
        <v>45079</v>
      </c>
      <c r="B172">
        <v>2196</v>
      </c>
      <c r="C172">
        <v>2214</v>
      </c>
      <c r="D172">
        <v>2174.1499020000001</v>
      </c>
      <c r="E172">
        <v>2183.3999020000001</v>
      </c>
      <c r="F172">
        <v>2176.453857</v>
      </c>
      <c r="G172">
        <v>206876</v>
      </c>
      <c r="H172">
        <v>3326.25</v>
      </c>
      <c r="I172">
        <v>3335.8999020000001</v>
      </c>
      <c r="J172">
        <v>3297.4499510000001</v>
      </c>
      <c r="K172">
        <v>3305.6000979999999</v>
      </c>
      <c r="L172">
        <v>3272.6872560000002</v>
      </c>
      <c r="M172">
        <v>2030661</v>
      </c>
      <c r="AD172" s="1">
        <v>45079</v>
      </c>
      <c r="AE172">
        <f>INDEX($A:$M,MATCH(AD172,$A:$A,0),MATCH($AE$1,$A$1:$M$1,0))</f>
        <v>206876</v>
      </c>
      <c r="AF172">
        <f t="shared" si="2"/>
        <v>2030661</v>
      </c>
    </row>
    <row r="173" spans="1:32" x14ac:dyDescent="0.3">
      <c r="A173" s="1">
        <v>45082</v>
      </c>
      <c r="B173">
        <v>2184.9499510000001</v>
      </c>
      <c r="C173">
        <v>2215</v>
      </c>
      <c r="D173">
        <v>2177</v>
      </c>
      <c r="E173">
        <v>2195.6499020000001</v>
      </c>
      <c r="F173">
        <v>2188.6647950000001</v>
      </c>
      <c r="G173">
        <v>128269</v>
      </c>
      <c r="H173">
        <v>3315</v>
      </c>
      <c r="I173">
        <v>3327</v>
      </c>
      <c r="J173">
        <v>3285.0500489999999</v>
      </c>
      <c r="K173">
        <v>3288.8999020000001</v>
      </c>
      <c r="L173">
        <v>3256.1533199999999</v>
      </c>
      <c r="M173">
        <v>1861468</v>
      </c>
      <c r="AD173" s="1">
        <v>45082</v>
      </c>
      <c r="AE173">
        <f>INDEX($A:$M,MATCH(AD173,$A:$A,0),MATCH($AE$1,$A$1:$M$1,0))</f>
        <v>128269</v>
      </c>
      <c r="AF173">
        <f t="shared" si="2"/>
        <v>1861468</v>
      </c>
    </row>
    <row r="174" spans="1:32" x14ac:dyDescent="0.3">
      <c r="A174" s="1">
        <v>45083</v>
      </c>
      <c r="B174">
        <v>2197</v>
      </c>
      <c r="C174">
        <v>2210</v>
      </c>
      <c r="D174">
        <v>2164</v>
      </c>
      <c r="E174">
        <v>2197.3000489999999</v>
      </c>
      <c r="F174">
        <v>2190.3098140000002</v>
      </c>
      <c r="G174">
        <v>108091</v>
      </c>
      <c r="H174">
        <v>3280</v>
      </c>
      <c r="I174">
        <v>3288.8500979999999</v>
      </c>
      <c r="J174">
        <v>3220.6000979999999</v>
      </c>
      <c r="K174">
        <v>3232.3000489999999</v>
      </c>
      <c r="L174">
        <v>3200.1171880000002</v>
      </c>
      <c r="M174">
        <v>2022849</v>
      </c>
      <c r="AD174" s="1">
        <v>45083</v>
      </c>
      <c r="AE174">
        <f>INDEX($A:$M,MATCH(AD174,$A:$A,0),MATCH($AE$1,$A$1:$M$1,0))</f>
        <v>108091</v>
      </c>
      <c r="AF174">
        <f t="shared" si="2"/>
        <v>2022849</v>
      </c>
    </row>
    <row r="175" spans="1:32" x14ac:dyDescent="0.3">
      <c r="A175" s="1">
        <v>45084</v>
      </c>
      <c r="B175">
        <v>2202.9499510000001</v>
      </c>
      <c r="C175">
        <v>2239</v>
      </c>
      <c r="D175">
        <v>2195.75</v>
      </c>
      <c r="E175">
        <v>2229.8500979999999</v>
      </c>
      <c r="F175">
        <v>2222.7561040000001</v>
      </c>
      <c r="G175">
        <v>331983</v>
      </c>
      <c r="H175">
        <v>3253</v>
      </c>
      <c r="I175">
        <v>3278.8500979999999</v>
      </c>
      <c r="J175">
        <v>3241</v>
      </c>
      <c r="K175">
        <v>3274.8999020000001</v>
      </c>
      <c r="L175">
        <v>3242.2927249999998</v>
      </c>
      <c r="M175">
        <v>1567196</v>
      </c>
      <c r="AD175" s="1">
        <v>45084</v>
      </c>
      <c r="AE175">
        <f>INDEX($A:$M,MATCH(AD175,$A:$A,0),MATCH($AE$1,$A$1:$M$1,0))</f>
        <v>331983</v>
      </c>
      <c r="AF175">
        <f t="shared" si="2"/>
        <v>1567196</v>
      </c>
    </row>
    <row r="176" spans="1:32" x14ac:dyDescent="0.3">
      <c r="A176" s="1">
        <v>45085</v>
      </c>
      <c r="B176">
        <v>2229.9499510000001</v>
      </c>
      <c r="C176">
        <v>2232</v>
      </c>
      <c r="D176">
        <v>2155.5500489999999</v>
      </c>
      <c r="E176">
        <v>2169.6999510000001</v>
      </c>
      <c r="F176">
        <v>2162.7973630000001</v>
      </c>
      <c r="G176">
        <v>243210</v>
      </c>
      <c r="H176">
        <v>3261</v>
      </c>
      <c r="I176">
        <v>3270</v>
      </c>
      <c r="J176">
        <v>3233</v>
      </c>
      <c r="K176">
        <v>3236.4499510000001</v>
      </c>
      <c r="L176">
        <v>3204.225586</v>
      </c>
      <c r="M176">
        <v>1759366</v>
      </c>
      <c r="AD176" s="1">
        <v>45085</v>
      </c>
      <c r="AE176">
        <f>INDEX($A:$M,MATCH(AD176,$A:$A,0),MATCH($AE$1,$A$1:$M$1,0))</f>
        <v>243210</v>
      </c>
      <c r="AF176">
        <f t="shared" si="2"/>
        <v>1759366</v>
      </c>
    </row>
    <row r="177" spans="1:32" x14ac:dyDescent="0.3">
      <c r="A177" s="1">
        <v>45086</v>
      </c>
      <c r="B177">
        <v>2179.8999020000001</v>
      </c>
      <c r="C177">
        <v>2183.9499510000001</v>
      </c>
      <c r="D177">
        <v>2130.3000489999999</v>
      </c>
      <c r="E177">
        <v>2135.6999510000001</v>
      </c>
      <c r="F177">
        <v>2128.905518</v>
      </c>
      <c r="G177">
        <v>150576</v>
      </c>
      <c r="H177">
        <v>3245</v>
      </c>
      <c r="I177">
        <v>3250</v>
      </c>
      <c r="J177">
        <v>3205.3500979999999</v>
      </c>
      <c r="K177">
        <v>3209.3000489999999</v>
      </c>
      <c r="L177">
        <v>3177.3459469999998</v>
      </c>
      <c r="M177">
        <v>1775689</v>
      </c>
      <c r="AD177" s="1">
        <v>45086</v>
      </c>
      <c r="AE177">
        <f>INDEX($A:$M,MATCH(AD177,$A:$A,0),MATCH($AE$1,$A$1:$M$1,0))</f>
        <v>150576</v>
      </c>
      <c r="AF177">
        <f t="shared" si="2"/>
        <v>1775689</v>
      </c>
    </row>
    <row r="178" spans="1:32" x14ac:dyDescent="0.3">
      <c r="A178" s="1">
        <v>45089</v>
      </c>
      <c r="B178">
        <v>2136.1000979999999</v>
      </c>
      <c r="C178">
        <v>2162.4499510000001</v>
      </c>
      <c r="D178">
        <v>2111.8500979999999</v>
      </c>
      <c r="E178">
        <v>2158.3500979999999</v>
      </c>
      <c r="F178">
        <v>2151.483643</v>
      </c>
      <c r="G178">
        <v>131605</v>
      </c>
      <c r="H178">
        <v>3215</v>
      </c>
      <c r="I178">
        <v>3254.3999020000001</v>
      </c>
      <c r="J178">
        <v>3211</v>
      </c>
      <c r="K178">
        <v>3246.8999020000001</v>
      </c>
      <c r="L178">
        <v>3214.571289</v>
      </c>
      <c r="M178">
        <v>2324605</v>
      </c>
      <c r="AD178" s="1">
        <v>45089</v>
      </c>
      <c r="AE178">
        <f>INDEX($A:$M,MATCH(AD178,$A:$A,0),MATCH($AE$1,$A$1:$M$1,0))</f>
        <v>131605</v>
      </c>
      <c r="AF178">
        <f t="shared" si="2"/>
        <v>2324605</v>
      </c>
    </row>
    <row r="179" spans="1:32" x14ac:dyDescent="0.3">
      <c r="A179" s="1">
        <v>45090</v>
      </c>
      <c r="B179">
        <v>2170.0500489999999</v>
      </c>
      <c r="C179">
        <v>2191.1999510000001</v>
      </c>
      <c r="D179">
        <v>2157</v>
      </c>
      <c r="E179">
        <v>2186.8500979999999</v>
      </c>
      <c r="F179">
        <v>2179.8930660000001</v>
      </c>
      <c r="G179">
        <v>190904</v>
      </c>
      <c r="H179">
        <v>3260</v>
      </c>
      <c r="I179">
        <v>3265</v>
      </c>
      <c r="J179">
        <v>3239</v>
      </c>
      <c r="K179">
        <v>3243.6999510000001</v>
      </c>
      <c r="L179">
        <v>3211.4033199999999</v>
      </c>
      <c r="M179">
        <v>1371928</v>
      </c>
      <c r="AD179" s="1">
        <v>45090</v>
      </c>
      <c r="AE179">
        <f>INDEX($A:$M,MATCH(AD179,$A:$A,0),MATCH($AE$1,$A$1:$M$1,0))</f>
        <v>190904</v>
      </c>
      <c r="AF179">
        <f t="shared" si="2"/>
        <v>1371928</v>
      </c>
    </row>
    <row r="180" spans="1:32" x14ac:dyDescent="0.3">
      <c r="A180" s="1">
        <v>45091</v>
      </c>
      <c r="B180">
        <v>2187.9499510000001</v>
      </c>
      <c r="C180">
        <v>2196</v>
      </c>
      <c r="D180">
        <v>2166</v>
      </c>
      <c r="E180">
        <v>2184.8000489999999</v>
      </c>
      <c r="F180">
        <v>2177.849365</v>
      </c>
      <c r="G180">
        <v>170641</v>
      </c>
      <c r="H180">
        <v>3243.6999510000001</v>
      </c>
      <c r="I180">
        <v>3255.8500979999999</v>
      </c>
      <c r="J180">
        <v>3225.8500979999999</v>
      </c>
      <c r="K180">
        <v>3251.0500489999999</v>
      </c>
      <c r="L180">
        <v>3218.6801759999998</v>
      </c>
      <c r="M180">
        <v>1658544</v>
      </c>
      <c r="AD180" s="1">
        <v>45091</v>
      </c>
      <c r="AE180">
        <f>INDEX($A:$M,MATCH(AD180,$A:$A,0),MATCH($AE$1,$A$1:$M$1,0))</f>
        <v>170641</v>
      </c>
      <c r="AF180">
        <f t="shared" si="2"/>
        <v>1658544</v>
      </c>
    </row>
    <row r="181" spans="1:32" x14ac:dyDescent="0.3">
      <c r="A181" s="1">
        <v>45092</v>
      </c>
      <c r="B181">
        <v>2195</v>
      </c>
      <c r="C181">
        <v>2195</v>
      </c>
      <c r="D181">
        <v>2146.1499020000001</v>
      </c>
      <c r="E181">
        <v>2152.3000489999999</v>
      </c>
      <c r="F181">
        <v>2145.4528810000002</v>
      </c>
      <c r="G181">
        <v>97859</v>
      </c>
      <c r="H181">
        <v>3245.3000489999999</v>
      </c>
      <c r="I181">
        <v>3247.4499510000001</v>
      </c>
      <c r="J181">
        <v>3210</v>
      </c>
      <c r="K181">
        <v>3216.3000489999999</v>
      </c>
      <c r="L181">
        <v>3207.9582519999999</v>
      </c>
      <c r="M181">
        <v>2273810</v>
      </c>
      <c r="AD181" s="1">
        <v>45092</v>
      </c>
      <c r="AE181">
        <f>INDEX($A:$M,MATCH(AD181,$A:$A,0),MATCH($AE$1,$A$1:$M$1,0))</f>
        <v>97859</v>
      </c>
      <c r="AF181">
        <f t="shared" si="2"/>
        <v>2273810</v>
      </c>
    </row>
    <row r="182" spans="1:32" x14ac:dyDescent="0.3">
      <c r="A182" s="1">
        <v>45093</v>
      </c>
      <c r="B182">
        <v>2154</v>
      </c>
      <c r="C182">
        <v>2190</v>
      </c>
      <c r="D182">
        <v>2135</v>
      </c>
      <c r="E182">
        <v>2179.3999020000001</v>
      </c>
      <c r="F182">
        <v>2172.4665530000002</v>
      </c>
      <c r="G182">
        <v>187048</v>
      </c>
      <c r="H182">
        <v>3197</v>
      </c>
      <c r="I182">
        <v>3199.3999020000001</v>
      </c>
      <c r="J182">
        <v>3156</v>
      </c>
      <c r="K182">
        <v>3174.8999020000001</v>
      </c>
      <c r="L182">
        <v>3166.6652829999998</v>
      </c>
      <c r="M182">
        <v>4156189</v>
      </c>
      <c r="AD182" s="1">
        <v>45093</v>
      </c>
      <c r="AE182">
        <f>INDEX($A:$M,MATCH(AD182,$A:$A,0),MATCH($AE$1,$A$1:$M$1,0))</f>
        <v>187048</v>
      </c>
      <c r="AF182">
        <f t="shared" si="2"/>
        <v>4156189</v>
      </c>
    </row>
    <row r="183" spans="1:32" x14ac:dyDescent="0.3">
      <c r="A183" s="1">
        <v>45096</v>
      </c>
      <c r="B183">
        <v>2184.8000489999999</v>
      </c>
      <c r="C183">
        <v>2212.4499510000001</v>
      </c>
      <c r="D183">
        <v>2180.0500489999999</v>
      </c>
      <c r="E183">
        <v>2192.8999020000001</v>
      </c>
      <c r="F183">
        <v>2185.9235840000001</v>
      </c>
      <c r="G183">
        <v>327806</v>
      </c>
      <c r="H183">
        <v>3190</v>
      </c>
      <c r="I183">
        <v>3214.8999020000001</v>
      </c>
      <c r="J183">
        <v>3175</v>
      </c>
      <c r="K183">
        <v>3210.3999020000001</v>
      </c>
      <c r="L183">
        <v>3202.0732419999999</v>
      </c>
      <c r="M183">
        <v>1468186</v>
      </c>
      <c r="AD183" s="1">
        <v>45096</v>
      </c>
      <c r="AE183">
        <f>INDEX($A:$M,MATCH(AD183,$A:$A,0),MATCH($AE$1,$A$1:$M$1,0))</f>
        <v>327806</v>
      </c>
      <c r="AF183">
        <f t="shared" si="2"/>
        <v>1468186</v>
      </c>
    </row>
    <row r="184" spans="1:32" x14ac:dyDescent="0.3">
      <c r="A184" s="1">
        <v>45097</v>
      </c>
      <c r="B184">
        <v>2192.8999020000001</v>
      </c>
      <c r="C184">
        <v>2193.3500979999999</v>
      </c>
      <c r="D184">
        <v>2136.3000489999999</v>
      </c>
      <c r="E184">
        <v>2162.8000489999999</v>
      </c>
      <c r="F184">
        <v>2155.9194339999999</v>
      </c>
      <c r="G184">
        <v>431215</v>
      </c>
      <c r="H184">
        <v>3214</v>
      </c>
      <c r="I184">
        <v>3232.5</v>
      </c>
      <c r="J184">
        <v>3201.0500489999999</v>
      </c>
      <c r="K184">
        <v>3227.6999510000001</v>
      </c>
      <c r="L184">
        <v>3219.3283689999998</v>
      </c>
      <c r="M184">
        <v>1528452</v>
      </c>
      <c r="AD184" s="1">
        <v>45097</v>
      </c>
      <c r="AE184">
        <f>INDEX($A:$M,MATCH(AD184,$A:$A,0),MATCH($AE$1,$A$1:$M$1,0))</f>
        <v>431215</v>
      </c>
      <c r="AF184">
        <f t="shared" si="2"/>
        <v>1528452</v>
      </c>
    </row>
    <row r="185" spans="1:32" x14ac:dyDescent="0.3">
      <c r="A185" s="1">
        <v>45098</v>
      </c>
      <c r="B185">
        <v>2169</v>
      </c>
      <c r="C185">
        <v>2214.6000979999999</v>
      </c>
      <c r="D185">
        <v>2161.25</v>
      </c>
      <c r="E185">
        <v>2176.1000979999999</v>
      </c>
      <c r="F185">
        <v>2169.1772460000002</v>
      </c>
      <c r="G185">
        <v>446684</v>
      </c>
      <c r="H185">
        <v>3250</v>
      </c>
      <c r="I185">
        <v>3261.3999020000001</v>
      </c>
      <c r="J185">
        <v>3223.9499510000001</v>
      </c>
      <c r="K185">
        <v>3258.1999510000001</v>
      </c>
      <c r="L185">
        <v>3249.749268</v>
      </c>
      <c r="M185">
        <v>1645987</v>
      </c>
      <c r="AD185" s="1">
        <v>45098</v>
      </c>
      <c r="AE185">
        <f>INDEX($A:$M,MATCH(AD185,$A:$A,0),MATCH($AE$1,$A$1:$M$1,0))</f>
        <v>446684</v>
      </c>
      <c r="AF185">
        <f t="shared" si="2"/>
        <v>1645987</v>
      </c>
    </row>
    <row r="186" spans="1:32" x14ac:dyDescent="0.3">
      <c r="A186" s="1">
        <v>45099</v>
      </c>
      <c r="B186">
        <v>2183</v>
      </c>
      <c r="C186">
        <v>2188.6000979999999</v>
      </c>
      <c r="D186">
        <v>2140</v>
      </c>
      <c r="E186">
        <v>2162.0500489999999</v>
      </c>
      <c r="F186">
        <v>2155.171875</v>
      </c>
      <c r="G186">
        <v>276907</v>
      </c>
      <c r="H186">
        <v>3260</v>
      </c>
      <c r="I186">
        <v>3267.6499020000001</v>
      </c>
      <c r="J186">
        <v>3230.1000979999999</v>
      </c>
      <c r="K186">
        <v>3238.5</v>
      </c>
      <c r="L186">
        <v>3230.100586</v>
      </c>
      <c r="M186">
        <v>1529603</v>
      </c>
      <c r="AD186" s="1">
        <v>45099</v>
      </c>
      <c r="AE186">
        <f>INDEX($A:$M,MATCH(AD186,$A:$A,0),MATCH($AE$1,$A$1:$M$1,0))</f>
        <v>276907</v>
      </c>
      <c r="AF186">
        <f t="shared" si="2"/>
        <v>1529603</v>
      </c>
    </row>
    <row r="187" spans="1:32" x14ac:dyDescent="0.3">
      <c r="A187" s="1">
        <v>45100</v>
      </c>
      <c r="B187">
        <v>2152.5</v>
      </c>
      <c r="C187">
        <v>2160.0500489999999</v>
      </c>
      <c r="D187">
        <v>2117.1999510000001</v>
      </c>
      <c r="E187">
        <v>2155.8999020000001</v>
      </c>
      <c r="F187">
        <v>2149.04126</v>
      </c>
      <c r="G187">
        <v>188859</v>
      </c>
      <c r="H187">
        <v>3237.3000489999999</v>
      </c>
      <c r="I187">
        <v>3249.3999020000001</v>
      </c>
      <c r="J187">
        <v>3209.1499020000001</v>
      </c>
      <c r="K187">
        <v>3216.3500979999999</v>
      </c>
      <c r="L187">
        <v>3208.008057</v>
      </c>
      <c r="M187">
        <v>1119505</v>
      </c>
      <c r="AD187" s="1">
        <v>45100</v>
      </c>
      <c r="AE187">
        <f>INDEX($A:$M,MATCH(AD187,$A:$A,0),MATCH($AE$1,$A$1:$M$1,0))</f>
        <v>188859</v>
      </c>
      <c r="AF187">
        <f t="shared" si="2"/>
        <v>1119505</v>
      </c>
    </row>
    <row r="188" spans="1:32" x14ac:dyDescent="0.3">
      <c r="A188" s="1">
        <v>45103</v>
      </c>
      <c r="B188">
        <v>2167.1999510000001</v>
      </c>
      <c r="C188">
        <v>2211.9499510000001</v>
      </c>
      <c r="D188">
        <v>2151</v>
      </c>
      <c r="E188">
        <v>2200.5500489999999</v>
      </c>
      <c r="F188">
        <v>2193.5493160000001</v>
      </c>
      <c r="G188">
        <v>381288</v>
      </c>
      <c r="H188">
        <v>3205</v>
      </c>
      <c r="I188">
        <v>3213.8999020000001</v>
      </c>
      <c r="J188">
        <v>3173</v>
      </c>
      <c r="K188">
        <v>3189.6499020000001</v>
      </c>
      <c r="L188">
        <v>3181.3771969999998</v>
      </c>
      <c r="M188">
        <v>1978803</v>
      </c>
      <c r="AD188" s="1">
        <v>45103</v>
      </c>
      <c r="AE188">
        <f>INDEX($A:$M,MATCH(AD188,$A:$A,0),MATCH($AE$1,$A$1:$M$1,0))</f>
        <v>381288</v>
      </c>
      <c r="AF188">
        <f t="shared" si="2"/>
        <v>1978803</v>
      </c>
    </row>
    <row r="189" spans="1:32" x14ac:dyDescent="0.3">
      <c r="A189" s="1">
        <v>45104</v>
      </c>
      <c r="B189">
        <v>2223</v>
      </c>
      <c r="C189">
        <v>2239.75</v>
      </c>
      <c r="D189">
        <v>2195</v>
      </c>
      <c r="E189">
        <v>2200.3500979999999</v>
      </c>
      <c r="F189">
        <v>2193.3500979999999</v>
      </c>
      <c r="G189">
        <v>394445</v>
      </c>
      <c r="H189">
        <v>3202</v>
      </c>
      <c r="I189">
        <v>3209.6499020000001</v>
      </c>
      <c r="J189">
        <v>3182.3000489999999</v>
      </c>
      <c r="K189">
        <v>3197.3500979999999</v>
      </c>
      <c r="L189">
        <v>3189.0573730000001</v>
      </c>
      <c r="M189">
        <v>863542</v>
      </c>
      <c r="AD189" s="1">
        <v>45104</v>
      </c>
      <c r="AE189">
        <f>INDEX($A:$M,MATCH(AD189,$A:$A,0),MATCH($AE$1,$A$1:$M$1,0))</f>
        <v>394445</v>
      </c>
      <c r="AF189">
        <f t="shared" si="2"/>
        <v>863542</v>
      </c>
    </row>
    <row r="190" spans="1:32" x14ac:dyDescent="0.3">
      <c r="A190" s="1">
        <v>45105</v>
      </c>
      <c r="B190">
        <v>2200.3500979999999</v>
      </c>
      <c r="C190">
        <v>2200.3500979999999</v>
      </c>
      <c r="D190">
        <v>2200.3500979999999</v>
      </c>
      <c r="E190">
        <v>2200.3500979999999</v>
      </c>
      <c r="F190">
        <v>2193.3500979999999</v>
      </c>
      <c r="G190">
        <v>0</v>
      </c>
      <c r="H190">
        <v>3197.3500979999999</v>
      </c>
      <c r="I190">
        <v>3197.3500979999999</v>
      </c>
      <c r="J190">
        <v>3197.3500979999999</v>
      </c>
      <c r="K190">
        <v>3197.3500979999999</v>
      </c>
      <c r="L190">
        <v>3189.0573730000001</v>
      </c>
      <c r="M190">
        <v>0</v>
      </c>
      <c r="AD190" s="1">
        <v>45105</v>
      </c>
      <c r="AE190">
        <f>INDEX($A:$M,MATCH(AD190,$A:$A,0),MATCH($AE$1,$A$1:$M$1,0))</f>
        <v>0</v>
      </c>
      <c r="AF190">
        <f t="shared" si="2"/>
        <v>0</v>
      </c>
    </row>
    <row r="191" spans="1:32" x14ac:dyDescent="0.3">
      <c r="A191" s="1">
        <v>45107</v>
      </c>
      <c r="B191">
        <v>2195</v>
      </c>
      <c r="C191">
        <v>2259.8999020000001</v>
      </c>
      <c r="D191">
        <v>2185</v>
      </c>
      <c r="E191">
        <v>2248.3999020000001</v>
      </c>
      <c r="F191">
        <v>2248.3999020000001</v>
      </c>
      <c r="G191">
        <v>657339</v>
      </c>
      <c r="H191">
        <v>3220</v>
      </c>
      <c r="I191">
        <v>3310</v>
      </c>
      <c r="J191">
        <v>3214.1000979999999</v>
      </c>
      <c r="K191">
        <v>3302.25</v>
      </c>
      <c r="L191">
        <v>3293.6850589999999</v>
      </c>
      <c r="M191">
        <v>2672406</v>
      </c>
      <c r="AD191" s="1">
        <v>45107</v>
      </c>
      <c r="AE191">
        <f>INDEX($A:$M,MATCH(AD191,$A:$A,0),MATCH($AE$1,$A$1:$M$1,0))</f>
        <v>657339</v>
      </c>
      <c r="AF191">
        <f t="shared" si="2"/>
        <v>2672406</v>
      </c>
    </row>
    <row r="192" spans="1:32" x14ac:dyDescent="0.3">
      <c r="A192" s="1">
        <v>45110</v>
      </c>
      <c r="B192">
        <v>2249</v>
      </c>
      <c r="C192">
        <v>2279</v>
      </c>
      <c r="D192">
        <v>2236.6499020000001</v>
      </c>
      <c r="E192">
        <v>2241.6999510000001</v>
      </c>
      <c r="F192">
        <v>2241.6999510000001</v>
      </c>
      <c r="G192">
        <v>425892</v>
      </c>
      <c r="H192">
        <v>3314.3000489999999</v>
      </c>
      <c r="I192">
        <v>3318.8000489999999</v>
      </c>
      <c r="J192">
        <v>3268.75</v>
      </c>
      <c r="K192">
        <v>3272.3000489999999</v>
      </c>
      <c r="L192">
        <v>3263.8129880000001</v>
      </c>
      <c r="M192">
        <v>1687264</v>
      </c>
      <c r="AD192" s="1">
        <v>45110</v>
      </c>
      <c r="AE192">
        <f>INDEX($A:$M,MATCH(AD192,$A:$A,0),MATCH($AE$1,$A$1:$M$1,0))</f>
        <v>425892</v>
      </c>
      <c r="AF192">
        <f t="shared" si="2"/>
        <v>1687264</v>
      </c>
    </row>
    <row r="193" spans="1:32" x14ac:dyDescent="0.3">
      <c r="A193" s="1">
        <v>45111</v>
      </c>
      <c r="B193">
        <v>2248.8500979999999</v>
      </c>
      <c r="C193">
        <v>2249</v>
      </c>
      <c r="D193">
        <v>2193.8500979999999</v>
      </c>
      <c r="E193">
        <v>2211.4499510000001</v>
      </c>
      <c r="F193">
        <v>2211.4499510000001</v>
      </c>
      <c r="G193">
        <v>247478</v>
      </c>
      <c r="H193">
        <v>3290</v>
      </c>
      <c r="I193">
        <v>3315</v>
      </c>
      <c r="J193">
        <v>3277.3000489999999</v>
      </c>
      <c r="K193">
        <v>3308.8500979999999</v>
      </c>
      <c r="L193">
        <v>3300.2680660000001</v>
      </c>
      <c r="M193">
        <v>1656681</v>
      </c>
      <c r="AD193" s="1">
        <v>45111</v>
      </c>
      <c r="AE193">
        <f>INDEX($A:$M,MATCH(AD193,$A:$A,0),MATCH($AE$1,$A$1:$M$1,0))</f>
        <v>247478</v>
      </c>
      <c r="AF193">
        <f t="shared" si="2"/>
        <v>1656681</v>
      </c>
    </row>
    <row r="194" spans="1:32" x14ac:dyDescent="0.3">
      <c r="A194" s="1">
        <v>45112</v>
      </c>
      <c r="B194">
        <v>2210</v>
      </c>
      <c r="C194">
        <v>2268.8500979999999</v>
      </c>
      <c r="D194">
        <v>2202.1000979999999</v>
      </c>
      <c r="E194">
        <v>2261.9499510000001</v>
      </c>
      <c r="F194">
        <v>2261.9499510000001</v>
      </c>
      <c r="G194">
        <v>318159</v>
      </c>
      <c r="H194">
        <v>3320</v>
      </c>
      <c r="I194">
        <v>3329</v>
      </c>
      <c r="J194">
        <v>3305</v>
      </c>
      <c r="K194">
        <v>3319.9499510000001</v>
      </c>
      <c r="L194">
        <v>3311.3391109999998</v>
      </c>
      <c r="M194">
        <v>1453008</v>
      </c>
      <c r="AD194" s="1">
        <v>45112</v>
      </c>
      <c r="AE194">
        <f>INDEX($A:$M,MATCH(AD194,$A:$A,0),MATCH($AE$1,$A$1:$M$1,0))</f>
        <v>318159</v>
      </c>
      <c r="AF194">
        <f t="shared" si="2"/>
        <v>1453008</v>
      </c>
    </row>
    <row r="195" spans="1:32" x14ac:dyDescent="0.3">
      <c r="A195" s="1">
        <v>45113</v>
      </c>
      <c r="B195">
        <v>2260</v>
      </c>
      <c r="C195">
        <v>2265.0500489999999</v>
      </c>
      <c r="D195">
        <v>2223.3000489999999</v>
      </c>
      <c r="E195">
        <v>2243.0500489999999</v>
      </c>
      <c r="F195">
        <v>2243.0500489999999</v>
      </c>
      <c r="G195">
        <v>205775</v>
      </c>
      <c r="H195">
        <v>3306.5500489999999</v>
      </c>
      <c r="I195">
        <v>3328.4499510000001</v>
      </c>
      <c r="J195">
        <v>3302</v>
      </c>
      <c r="K195">
        <v>3322.8999020000001</v>
      </c>
      <c r="L195">
        <v>3314.2814939999998</v>
      </c>
      <c r="M195">
        <v>1848238</v>
      </c>
      <c r="AD195" s="1">
        <v>45113</v>
      </c>
      <c r="AE195">
        <f>INDEX($A:$M,MATCH(AD195,$A:$A,0),MATCH($AE$1,$A$1:$M$1,0))</f>
        <v>205775</v>
      </c>
      <c r="AF195">
        <f t="shared" ref="AF195:AF249" si="3">INDEX($A:$M,MATCH(AD195,$A:$A,0),MATCH($AF$1,$A$1:$M$1,0))</f>
        <v>1848238</v>
      </c>
    </row>
    <row r="196" spans="1:32" x14ac:dyDescent="0.3">
      <c r="A196" s="1">
        <v>45114</v>
      </c>
      <c r="B196">
        <v>2243</v>
      </c>
      <c r="C196">
        <v>2260</v>
      </c>
      <c r="D196">
        <v>2192</v>
      </c>
      <c r="E196">
        <v>2212.8999020000001</v>
      </c>
      <c r="F196">
        <v>2212.8999020000001</v>
      </c>
      <c r="G196">
        <v>249718</v>
      </c>
      <c r="H196">
        <v>3302</v>
      </c>
      <c r="I196">
        <v>3356.8999020000001</v>
      </c>
      <c r="J196">
        <v>3302</v>
      </c>
      <c r="K196">
        <v>3329.25</v>
      </c>
      <c r="L196">
        <v>3320.6152339999999</v>
      </c>
      <c r="M196">
        <v>1789326</v>
      </c>
      <c r="AD196" s="1">
        <v>45114</v>
      </c>
      <c r="AE196">
        <f>INDEX($A:$M,MATCH(AD196,$A:$A,0),MATCH($AE$1,$A$1:$M$1,0))</f>
        <v>249718</v>
      </c>
      <c r="AF196">
        <f t="shared" si="3"/>
        <v>1789326</v>
      </c>
    </row>
    <row r="197" spans="1:32" x14ac:dyDescent="0.3">
      <c r="A197" s="1">
        <v>45117</v>
      </c>
      <c r="B197">
        <v>2215.75</v>
      </c>
      <c r="C197">
        <v>2294.8999020000001</v>
      </c>
      <c r="D197">
        <v>2192</v>
      </c>
      <c r="E197">
        <v>2285.8500979999999</v>
      </c>
      <c r="F197">
        <v>2285.8500979999999</v>
      </c>
      <c r="G197">
        <v>473516</v>
      </c>
      <c r="H197">
        <v>3324.75</v>
      </c>
      <c r="I197">
        <v>3324.75</v>
      </c>
      <c r="J197">
        <v>3265.1999510000001</v>
      </c>
      <c r="K197">
        <v>3271.9499510000001</v>
      </c>
      <c r="L197">
        <v>3263.4636230000001</v>
      </c>
      <c r="M197">
        <v>1407431</v>
      </c>
      <c r="AD197" s="1">
        <v>45117</v>
      </c>
      <c r="AE197">
        <f>INDEX($A:$M,MATCH(AD197,$A:$A,0),MATCH($AE$1,$A$1:$M$1,0))</f>
        <v>473516</v>
      </c>
      <c r="AF197">
        <f t="shared" si="3"/>
        <v>1407431</v>
      </c>
    </row>
    <row r="198" spans="1:32" x14ac:dyDescent="0.3">
      <c r="A198" s="1">
        <v>45118</v>
      </c>
      <c r="B198">
        <v>2300</v>
      </c>
      <c r="C198">
        <v>2331.6000979999999</v>
      </c>
      <c r="D198">
        <v>2290</v>
      </c>
      <c r="E198">
        <v>2294.8999020000001</v>
      </c>
      <c r="F198">
        <v>2294.8999020000001</v>
      </c>
      <c r="G198">
        <v>450290</v>
      </c>
      <c r="H198">
        <v>3295</v>
      </c>
      <c r="I198">
        <v>3295</v>
      </c>
      <c r="J198">
        <v>3260.8000489999999</v>
      </c>
      <c r="K198">
        <v>3272.3999020000001</v>
      </c>
      <c r="L198">
        <v>3263.9125979999999</v>
      </c>
      <c r="M198">
        <v>1110172</v>
      </c>
      <c r="AD198" s="1">
        <v>45118</v>
      </c>
      <c r="AE198">
        <f>INDEX($A:$M,MATCH(AD198,$A:$A,0),MATCH($AE$1,$A$1:$M$1,0))</f>
        <v>450290</v>
      </c>
      <c r="AF198">
        <f t="shared" si="3"/>
        <v>1110172</v>
      </c>
    </row>
    <row r="199" spans="1:32" x14ac:dyDescent="0.3">
      <c r="A199" s="1">
        <v>45119</v>
      </c>
      <c r="B199">
        <v>2299.75</v>
      </c>
      <c r="C199">
        <v>2337.1499020000001</v>
      </c>
      <c r="D199">
        <v>2296.25</v>
      </c>
      <c r="E199">
        <v>2317.6499020000001</v>
      </c>
      <c r="F199">
        <v>2317.6499020000001</v>
      </c>
      <c r="G199">
        <v>296119</v>
      </c>
      <c r="H199">
        <v>3280.9499510000001</v>
      </c>
      <c r="I199">
        <v>3289.1499020000001</v>
      </c>
      <c r="J199">
        <v>3250.1000979999999</v>
      </c>
      <c r="K199">
        <v>3259.8999020000001</v>
      </c>
      <c r="L199">
        <v>3251.4448240000002</v>
      </c>
      <c r="M199">
        <v>1515240</v>
      </c>
      <c r="AD199" s="1">
        <v>45119</v>
      </c>
      <c r="AE199">
        <f>INDEX($A:$M,MATCH(AD199,$A:$A,0),MATCH($AE$1,$A$1:$M$1,0))</f>
        <v>296119</v>
      </c>
      <c r="AF199">
        <f t="shared" si="3"/>
        <v>1515240</v>
      </c>
    </row>
    <row r="200" spans="1:32" x14ac:dyDescent="0.3">
      <c r="A200" s="1">
        <v>45120</v>
      </c>
      <c r="B200">
        <v>2334.5</v>
      </c>
      <c r="C200">
        <v>2334.5</v>
      </c>
      <c r="D200">
        <v>2289.8500979999999</v>
      </c>
      <c r="E200">
        <v>2317.1499020000001</v>
      </c>
      <c r="F200">
        <v>2317.1499020000001</v>
      </c>
      <c r="G200">
        <v>212304</v>
      </c>
      <c r="H200">
        <v>3284</v>
      </c>
      <c r="I200">
        <v>3367.4499510000001</v>
      </c>
      <c r="J200">
        <v>3272.75</v>
      </c>
      <c r="K200">
        <v>3340.5500489999999</v>
      </c>
      <c r="L200">
        <v>3331.8859859999998</v>
      </c>
      <c r="M200">
        <v>4585146</v>
      </c>
      <c r="AD200" s="1">
        <v>45120</v>
      </c>
      <c r="AE200">
        <f>INDEX($A:$M,MATCH(AD200,$A:$A,0),MATCH($AE$1,$A$1:$M$1,0))</f>
        <v>212304</v>
      </c>
      <c r="AF200">
        <f t="shared" si="3"/>
        <v>4585146</v>
      </c>
    </row>
    <row r="201" spans="1:32" x14ac:dyDescent="0.3">
      <c r="A201" s="1">
        <v>45121</v>
      </c>
      <c r="B201">
        <v>2320.8999020000001</v>
      </c>
      <c r="C201">
        <v>2392</v>
      </c>
      <c r="D201">
        <v>2317</v>
      </c>
      <c r="E201">
        <v>2376.75</v>
      </c>
      <c r="F201">
        <v>2376.75</v>
      </c>
      <c r="G201">
        <v>381901</v>
      </c>
      <c r="H201">
        <v>3365</v>
      </c>
      <c r="I201">
        <v>3524.8500979999999</v>
      </c>
      <c r="J201">
        <v>3352</v>
      </c>
      <c r="K201">
        <v>3514.6499020000001</v>
      </c>
      <c r="L201">
        <v>3505.5341800000001</v>
      </c>
      <c r="M201">
        <v>6306101</v>
      </c>
      <c r="AD201" s="1">
        <v>45121</v>
      </c>
      <c r="AE201">
        <f>INDEX($A:$M,MATCH(AD201,$A:$A,0),MATCH($AE$1,$A$1:$M$1,0))</f>
        <v>381901</v>
      </c>
      <c r="AF201">
        <f t="shared" si="3"/>
        <v>6306101</v>
      </c>
    </row>
    <row r="202" spans="1:32" x14ac:dyDescent="0.3">
      <c r="A202" s="1">
        <v>45124</v>
      </c>
      <c r="B202">
        <v>2395</v>
      </c>
      <c r="C202">
        <v>2395</v>
      </c>
      <c r="D202">
        <v>2350</v>
      </c>
      <c r="E202">
        <v>2364.5</v>
      </c>
      <c r="F202">
        <v>2364.5</v>
      </c>
      <c r="G202">
        <v>146906</v>
      </c>
      <c r="H202">
        <v>3510</v>
      </c>
      <c r="I202">
        <v>3549.8999020000001</v>
      </c>
      <c r="J202">
        <v>3477.0500489999999</v>
      </c>
      <c r="K202">
        <v>3491.6999510000001</v>
      </c>
      <c r="L202">
        <v>3482.6437989999999</v>
      </c>
      <c r="M202">
        <v>2743228</v>
      </c>
      <c r="AD202" s="1">
        <v>45124</v>
      </c>
      <c r="AE202">
        <f>INDEX($A:$M,MATCH(AD202,$A:$A,0),MATCH($AE$1,$A$1:$M$1,0))</f>
        <v>146906</v>
      </c>
      <c r="AF202">
        <f t="shared" si="3"/>
        <v>2743228</v>
      </c>
    </row>
    <row r="203" spans="1:32" x14ac:dyDescent="0.3">
      <c r="A203" s="1">
        <v>45125</v>
      </c>
      <c r="B203">
        <v>2364.9499510000001</v>
      </c>
      <c r="C203">
        <v>2381.8000489999999</v>
      </c>
      <c r="D203">
        <v>2334.3000489999999</v>
      </c>
      <c r="E203">
        <v>2345.5</v>
      </c>
      <c r="F203">
        <v>2345.5</v>
      </c>
      <c r="G203">
        <v>139358</v>
      </c>
      <c r="H203">
        <v>3476</v>
      </c>
      <c r="I203">
        <v>3524</v>
      </c>
      <c r="J203">
        <v>3465</v>
      </c>
      <c r="K203">
        <v>3496.8500979999999</v>
      </c>
      <c r="L203">
        <v>3487.780518</v>
      </c>
      <c r="M203">
        <v>2600090</v>
      </c>
      <c r="AD203" s="1">
        <v>45125</v>
      </c>
      <c r="AE203">
        <f>INDEX($A:$M,MATCH(AD203,$A:$A,0),MATCH($AE$1,$A$1:$M$1,0))</f>
        <v>139358</v>
      </c>
      <c r="AF203">
        <f t="shared" si="3"/>
        <v>2600090</v>
      </c>
    </row>
    <row r="204" spans="1:32" x14ac:dyDescent="0.3">
      <c r="A204" s="1">
        <v>45126</v>
      </c>
      <c r="B204">
        <v>2349</v>
      </c>
      <c r="C204">
        <v>2354.8000489999999</v>
      </c>
      <c r="D204">
        <v>2312.5</v>
      </c>
      <c r="E204">
        <v>2329.8999020000001</v>
      </c>
      <c r="F204">
        <v>2329.8999020000001</v>
      </c>
      <c r="G204">
        <v>137019</v>
      </c>
      <c r="H204">
        <v>3500</v>
      </c>
      <c r="I204">
        <v>3516.8500979999999</v>
      </c>
      <c r="J204">
        <v>3445.6499020000001</v>
      </c>
      <c r="K204">
        <v>3470.0500489999999</v>
      </c>
      <c r="L204">
        <v>3461.0500489999999</v>
      </c>
      <c r="M204">
        <v>2405370</v>
      </c>
      <c r="AD204" s="1">
        <v>45126</v>
      </c>
      <c r="AE204">
        <f>INDEX($A:$M,MATCH(AD204,$A:$A,0),MATCH($AE$1,$A$1:$M$1,0))</f>
        <v>137019</v>
      </c>
      <c r="AF204">
        <f t="shared" si="3"/>
        <v>2405370</v>
      </c>
    </row>
    <row r="205" spans="1:32" x14ac:dyDescent="0.3">
      <c r="A205" s="1">
        <v>45127</v>
      </c>
      <c r="B205">
        <v>2339</v>
      </c>
      <c r="C205">
        <v>2353</v>
      </c>
      <c r="D205">
        <v>2310.3000489999999</v>
      </c>
      <c r="E205">
        <v>2344.6999510000001</v>
      </c>
      <c r="F205">
        <v>2344.6999510000001</v>
      </c>
      <c r="G205">
        <v>139806</v>
      </c>
      <c r="H205">
        <v>3453.1000979999999</v>
      </c>
      <c r="I205">
        <v>3478.8999020000001</v>
      </c>
      <c r="J205">
        <v>3436.0500489999999</v>
      </c>
      <c r="K205">
        <v>3463.3000489999999</v>
      </c>
      <c r="L205">
        <v>3463.3000489999999</v>
      </c>
      <c r="M205">
        <v>1715404</v>
      </c>
      <c r="AD205" s="1">
        <v>45127</v>
      </c>
      <c r="AE205">
        <f>INDEX($A:$M,MATCH(AD205,$A:$A,0),MATCH($AE$1,$A$1:$M$1,0))</f>
        <v>139806</v>
      </c>
      <c r="AF205">
        <f t="shared" si="3"/>
        <v>1715404</v>
      </c>
    </row>
    <row r="206" spans="1:32" x14ac:dyDescent="0.3">
      <c r="A206" s="1">
        <v>45128</v>
      </c>
      <c r="B206">
        <v>2343.4499510000001</v>
      </c>
      <c r="C206">
        <v>2375.5500489999999</v>
      </c>
      <c r="D206">
        <v>2329</v>
      </c>
      <c r="E206">
        <v>2343.6999510000001</v>
      </c>
      <c r="F206">
        <v>2343.6999510000001</v>
      </c>
      <c r="G206">
        <v>148005</v>
      </c>
      <c r="H206">
        <v>3404.0500489999999</v>
      </c>
      <c r="I206">
        <v>3434.8999020000001</v>
      </c>
      <c r="J206">
        <v>3359.0500489999999</v>
      </c>
      <c r="K206">
        <v>3368.3000489999999</v>
      </c>
      <c r="L206">
        <v>3368.3000489999999</v>
      </c>
      <c r="M206">
        <v>3770223</v>
      </c>
      <c r="AD206" s="1">
        <v>45128</v>
      </c>
      <c r="AE206">
        <f>INDEX($A:$M,MATCH(AD206,$A:$A,0),MATCH($AE$1,$A$1:$M$1,0))</f>
        <v>148005</v>
      </c>
      <c r="AF206">
        <f t="shared" si="3"/>
        <v>3770223</v>
      </c>
    </row>
    <row r="207" spans="1:32" x14ac:dyDescent="0.3">
      <c r="A207" s="1">
        <v>45131</v>
      </c>
      <c r="B207">
        <v>2343.6999510000001</v>
      </c>
      <c r="C207">
        <v>2366</v>
      </c>
      <c r="D207">
        <v>2332.3000489999999</v>
      </c>
      <c r="E207">
        <v>2358.75</v>
      </c>
      <c r="F207">
        <v>2358.75</v>
      </c>
      <c r="G207">
        <v>208361</v>
      </c>
      <c r="H207">
        <v>3381</v>
      </c>
      <c r="I207">
        <v>3413.4499510000001</v>
      </c>
      <c r="J207">
        <v>3372.1000979999999</v>
      </c>
      <c r="K207">
        <v>3394.75</v>
      </c>
      <c r="L207">
        <v>3394.75</v>
      </c>
      <c r="M207">
        <v>1680132</v>
      </c>
      <c r="AD207" s="1">
        <v>45131</v>
      </c>
      <c r="AE207">
        <f>INDEX($A:$M,MATCH(AD207,$A:$A,0),MATCH($AE$1,$A$1:$M$1,0))</f>
        <v>208361</v>
      </c>
      <c r="AF207">
        <f t="shared" si="3"/>
        <v>1680132</v>
      </c>
    </row>
    <row r="208" spans="1:32" x14ac:dyDescent="0.3">
      <c r="A208" s="1">
        <v>45132</v>
      </c>
      <c r="B208">
        <v>2371.1999510000001</v>
      </c>
      <c r="C208">
        <v>2392</v>
      </c>
      <c r="D208">
        <v>2357.25</v>
      </c>
      <c r="E208">
        <v>2366</v>
      </c>
      <c r="F208">
        <v>2366</v>
      </c>
      <c r="G208">
        <v>164424</v>
      </c>
      <c r="H208">
        <v>3397.5</v>
      </c>
      <c r="I208">
        <v>3406.8000489999999</v>
      </c>
      <c r="J208">
        <v>3380.1999510000001</v>
      </c>
      <c r="K208">
        <v>3399.1499020000001</v>
      </c>
      <c r="L208">
        <v>3399.1499020000001</v>
      </c>
      <c r="M208">
        <v>1272980</v>
      </c>
      <c r="AD208" s="1">
        <v>45132</v>
      </c>
      <c r="AE208">
        <f>INDEX($A:$M,MATCH(AD208,$A:$A,0),MATCH($AE$1,$A$1:$M$1,0))</f>
        <v>164424</v>
      </c>
      <c r="AF208">
        <f t="shared" si="3"/>
        <v>1272980</v>
      </c>
    </row>
    <row r="209" spans="1:32" x14ac:dyDescent="0.3">
      <c r="A209" s="1">
        <v>45133</v>
      </c>
      <c r="B209">
        <v>2378</v>
      </c>
      <c r="C209">
        <v>2444.25</v>
      </c>
      <c r="D209">
        <v>2352.0500489999999</v>
      </c>
      <c r="E209">
        <v>2430.3500979999999</v>
      </c>
      <c r="F209">
        <v>2430.3500979999999</v>
      </c>
      <c r="G209">
        <v>372332</v>
      </c>
      <c r="H209">
        <v>3400.3500979999999</v>
      </c>
      <c r="I209">
        <v>3420.8500979999999</v>
      </c>
      <c r="J209">
        <v>3385</v>
      </c>
      <c r="K209">
        <v>3388.3000489999999</v>
      </c>
      <c r="L209">
        <v>3388.3000489999999</v>
      </c>
      <c r="M209">
        <v>1066803</v>
      </c>
      <c r="AD209" s="1">
        <v>45133</v>
      </c>
      <c r="AE209">
        <f>INDEX($A:$M,MATCH(AD209,$A:$A,0),MATCH($AE$1,$A$1:$M$1,0))</f>
        <v>372332</v>
      </c>
      <c r="AF209">
        <f t="shared" si="3"/>
        <v>1066803</v>
      </c>
    </row>
    <row r="210" spans="1:32" x14ac:dyDescent="0.3">
      <c r="A210" s="1">
        <v>45134</v>
      </c>
      <c r="B210">
        <v>2444</v>
      </c>
      <c r="C210">
        <v>2475.8999020000001</v>
      </c>
      <c r="D210">
        <v>2421.3500979999999</v>
      </c>
      <c r="E210">
        <v>2449.3500979999999</v>
      </c>
      <c r="F210">
        <v>2449.3500979999999</v>
      </c>
      <c r="G210">
        <v>314980</v>
      </c>
      <c r="H210">
        <v>3394.9499510000001</v>
      </c>
      <c r="I210">
        <v>3411.6499020000001</v>
      </c>
      <c r="J210">
        <v>3385.0500489999999</v>
      </c>
      <c r="K210">
        <v>3396.8999020000001</v>
      </c>
      <c r="L210">
        <v>3396.8999020000001</v>
      </c>
      <c r="M210">
        <v>1701769</v>
      </c>
      <c r="AD210" s="1">
        <v>45134</v>
      </c>
      <c r="AE210">
        <f>INDEX($A:$M,MATCH(AD210,$A:$A,0),MATCH($AE$1,$A$1:$M$1,0))</f>
        <v>314980</v>
      </c>
      <c r="AF210">
        <f t="shared" si="3"/>
        <v>1701769</v>
      </c>
    </row>
    <row r="211" spans="1:32" x14ac:dyDescent="0.3">
      <c r="A211" s="1">
        <v>45135</v>
      </c>
      <c r="B211">
        <v>2449.3500979999999</v>
      </c>
      <c r="C211">
        <v>2542.5500489999999</v>
      </c>
      <c r="D211">
        <v>2449.3500979999999</v>
      </c>
      <c r="E211">
        <v>2536.8500979999999</v>
      </c>
      <c r="F211">
        <v>2536.8500979999999</v>
      </c>
      <c r="G211">
        <v>673575</v>
      </c>
      <c r="H211">
        <v>3385</v>
      </c>
      <c r="I211">
        <v>3393.6999510000001</v>
      </c>
      <c r="J211">
        <v>3331</v>
      </c>
      <c r="K211">
        <v>3355.3999020000001</v>
      </c>
      <c r="L211">
        <v>3355.3999020000001</v>
      </c>
      <c r="M211">
        <v>2599831</v>
      </c>
      <c r="AD211" s="1">
        <v>45135</v>
      </c>
      <c r="AE211">
        <f>INDEX($A:$M,MATCH(AD211,$A:$A,0),MATCH($AE$1,$A$1:$M$1,0))</f>
        <v>673575</v>
      </c>
      <c r="AF211">
        <f t="shared" si="3"/>
        <v>2599831</v>
      </c>
    </row>
    <row r="212" spans="1:32" x14ac:dyDescent="0.3">
      <c r="A212" s="1">
        <v>45138</v>
      </c>
      <c r="B212">
        <v>2540</v>
      </c>
      <c r="C212">
        <v>2581</v>
      </c>
      <c r="D212">
        <v>2515</v>
      </c>
      <c r="E212">
        <v>2539.4499510000001</v>
      </c>
      <c r="F212">
        <v>2539.4499510000001</v>
      </c>
      <c r="G212">
        <v>404454</v>
      </c>
      <c r="H212">
        <v>3364.3999020000001</v>
      </c>
      <c r="I212">
        <v>3426.6499020000001</v>
      </c>
      <c r="J212">
        <v>3360.8999020000001</v>
      </c>
      <c r="K212">
        <v>3421.4499510000001</v>
      </c>
      <c r="L212">
        <v>3421.4499510000001</v>
      </c>
      <c r="M212">
        <v>2743678</v>
      </c>
      <c r="AD212" s="1">
        <v>45138</v>
      </c>
      <c r="AE212">
        <f>INDEX($A:$M,MATCH(AD212,$A:$A,0),MATCH($AE$1,$A$1:$M$1,0))</f>
        <v>404454</v>
      </c>
      <c r="AF212">
        <f t="shared" si="3"/>
        <v>2743678</v>
      </c>
    </row>
    <row r="213" spans="1:32" x14ac:dyDescent="0.3">
      <c r="A213" s="1">
        <v>45139</v>
      </c>
      <c r="B213">
        <v>2559</v>
      </c>
      <c r="C213">
        <v>2609.9499510000001</v>
      </c>
      <c r="D213">
        <v>2470.25</v>
      </c>
      <c r="E213">
        <v>2563.5500489999999</v>
      </c>
      <c r="F213">
        <v>2563.5500489999999</v>
      </c>
      <c r="G213">
        <v>1229156</v>
      </c>
      <c r="H213">
        <v>3415</v>
      </c>
      <c r="I213">
        <v>3460</v>
      </c>
      <c r="J213">
        <v>3415</v>
      </c>
      <c r="K213">
        <v>3452.0500489999999</v>
      </c>
      <c r="L213">
        <v>3452.0500489999999</v>
      </c>
      <c r="M213">
        <v>1956167</v>
      </c>
      <c r="AD213" s="1">
        <v>45139</v>
      </c>
      <c r="AE213">
        <f>INDEX($A:$M,MATCH(AD213,$A:$A,0),MATCH($AE$1,$A$1:$M$1,0))</f>
        <v>1229156</v>
      </c>
      <c r="AF213">
        <f t="shared" si="3"/>
        <v>1956167</v>
      </c>
    </row>
    <row r="214" spans="1:32" x14ac:dyDescent="0.3">
      <c r="A214" s="1">
        <v>45140</v>
      </c>
      <c r="B214">
        <v>2564</v>
      </c>
      <c r="C214">
        <v>2676.8000489999999</v>
      </c>
      <c r="D214">
        <v>2530.9499510000001</v>
      </c>
      <c r="E214">
        <v>2598.3500979999999</v>
      </c>
      <c r="F214">
        <v>2598.3500979999999</v>
      </c>
      <c r="G214">
        <v>2093743</v>
      </c>
      <c r="H214">
        <v>3434.9499510000001</v>
      </c>
      <c r="I214">
        <v>3446.3999020000001</v>
      </c>
      <c r="J214">
        <v>3413.6000979999999</v>
      </c>
      <c r="K214">
        <v>3440.6499020000001</v>
      </c>
      <c r="L214">
        <v>3440.6499020000001</v>
      </c>
      <c r="M214">
        <v>1914899</v>
      </c>
      <c r="AD214" s="1">
        <v>45140</v>
      </c>
      <c r="AE214">
        <f>INDEX($A:$M,MATCH(AD214,$A:$A,0),MATCH($AE$1,$A$1:$M$1,0))</f>
        <v>2093743</v>
      </c>
      <c r="AF214">
        <f t="shared" si="3"/>
        <v>1914899</v>
      </c>
    </row>
    <row r="215" spans="1:32" x14ac:dyDescent="0.3">
      <c r="A215" s="1">
        <v>45141</v>
      </c>
      <c r="B215">
        <v>2597.9499510000001</v>
      </c>
      <c r="C215">
        <v>2598</v>
      </c>
      <c r="D215">
        <v>2530</v>
      </c>
      <c r="E215">
        <v>2549.5</v>
      </c>
      <c r="F215">
        <v>2549.5</v>
      </c>
      <c r="G215">
        <v>241811</v>
      </c>
      <c r="H215">
        <v>3420</v>
      </c>
      <c r="I215">
        <v>3433.25</v>
      </c>
      <c r="J215">
        <v>3368</v>
      </c>
      <c r="K215">
        <v>3399.9499510000001</v>
      </c>
      <c r="L215">
        <v>3399.9499510000001</v>
      </c>
      <c r="M215">
        <v>2026351</v>
      </c>
      <c r="AD215" s="1">
        <v>45141</v>
      </c>
      <c r="AE215">
        <f>INDEX($A:$M,MATCH(AD215,$A:$A,0),MATCH($AE$1,$A$1:$M$1,0))</f>
        <v>241811</v>
      </c>
      <c r="AF215">
        <f t="shared" si="3"/>
        <v>2026351</v>
      </c>
    </row>
    <row r="216" spans="1:32" x14ac:dyDescent="0.3">
      <c r="A216" s="1">
        <v>45142</v>
      </c>
      <c r="B216">
        <v>2569</v>
      </c>
      <c r="C216">
        <v>2597.9499510000001</v>
      </c>
      <c r="D216">
        <v>2551.0500489999999</v>
      </c>
      <c r="E216">
        <v>2575.5500489999999</v>
      </c>
      <c r="F216">
        <v>2575.5500489999999</v>
      </c>
      <c r="G216">
        <v>185456</v>
      </c>
      <c r="H216">
        <v>3401.25</v>
      </c>
      <c r="I216">
        <v>3471</v>
      </c>
      <c r="J216">
        <v>3401.25</v>
      </c>
      <c r="K216">
        <v>3443.5500489999999</v>
      </c>
      <c r="L216">
        <v>3443.5500489999999</v>
      </c>
      <c r="M216">
        <v>2248493</v>
      </c>
      <c r="AD216" s="1">
        <v>45142</v>
      </c>
      <c r="AE216">
        <f>INDEX($A:$M,MATCH(AD216,$A:$A,0),MATCH($AE$1,$A$1:$M$1,0))</f>
        <v>185456</v>
      </c>
      <c r="AF216">
        <f t="shared" si="3"/>
        <v>2248493</v>
      </c>
    </row>
    <row r="217" spans="1:32" x14ac:dyDescent="0.3">
      <c r="A217" s="1">
        <v>45145</v>
      </c>
      <c r="B217">
        <v>2588.8500979999999</v>
      </c>
      <c r="C217">
        <v>2590</v>
      </c>
      <c r="D217">
        <v>2530</v>
      </c>
      <c r="E217">
        <v>2549.6999510000001</v>
      </c>
      <c r="F217">
        <v>2549.6999510000001</v>
      </c>
      <c r="G217">
        <v>194959</v>
      </c>
      <c r="H217">
        <v>3453.9499510000001</v>
      </c>
      <c r="I217">
        <v>3488</v>
      </c>
      <c r="J217">
        <v>3441.25</v>
      </c>
      <c r="K217">
        <v>3484.0500489999999</v>
      </c>
      <c r="L217">
        <v>3484.0500489999999</v>
      </c>
      <c r="M217">
        <v>1853889</v>
      </c>
      <c r="AD217" s="1">
        <v>45145</v>
      </c>
      <c r="AE217">
        <f>INDEX($A:$M,MATCH(AD217,$A:$A,0),MATCH($AE$1,$A$1:$M$1,0))</f>
        <v>194959</v>
      </c>
      <c r="AF217">
        <f t="shared" si="3"/>
        <v>1853889</v>
      </c>
    </row>
    <row r="218" spans="1:32" x14ac:dyDescent="0.3">
      <c r="A218" s="1">
        <v>45146</v>
      </c>
      <c r="B218">
        <v>2550</v>
      </c>
      <c r="C218">
        <v>2599</v>
      </c>
      <c r="D218">
        <v>2535.75</v>
      </c>
      <c r="E218">
        <v>2592.4499510000001</v>
      </c>
      <c r="F218">
        <v>2592.4499510000001</v>
      </c>
      <c r="G218">
        <v>178262</v>
      </c>
      <c r="H218">
        <v>3484.0500489999999</v>
      </c>
      <c r="I218">
        <v>3489.9499510000001</v>
      </c>
      <c r="J218">
        <v>3456.6000979999999</v>
      </c>
      <c r="K218">
        <v>3470.6000979999999</v>
      </c>
      <c r="L218">
        <v>3470.6000979999999</v>
      </c>
      <c r="M218">
        <v>1634225</v>
      </c>
      <c r="AD218" s="1">
        <v>45146</v>
      </c>
      <c r="AE218">
        <f>INDEX($A:$M,MATCH(AD218,$A:$A,0),MATCH($AE$1,$A$1:$M$1,0))</f>
        <v>178262</v>
      </c>
      <c r="AF218">
        <f t="shared" si="3"/>
        <v>1634225</v>
      </c>
    </row>
    <row r="219" spans="1:32" x14ac:dyDescent="0.3">
      <c r="A219" s="1">
        <v>45147</v>
      </c>
      <c r="B219">
        <v>2606.9499510000001</v>
      </c>
      <c r="C219">
        <v>2611</v>
      </c>
      <c r="D219">
        <v>2560.5</v>
      </c>
      <c r="E219">
        <v>2588.5500489999999</v>
      </c>
      <c r="F219">
        <v>2588.5500489999999</v>
      </c>
      <c r="G219">
        <v>95864</v>
      </c>
      <c r="H219">
        <v>3464.8999020000001</v>
      </c>
      <c r="I219">
        <v>3467</v>
      </c>
      <c r="J219">
        <v>3425.0500489999999</v>
      </c>
      <c r="K219">
        <v>3462.5</v>
      </c>
      <c r="L219">
        <v>3462.5</v>
      </c>
      <c r="M219">
        <v>1794589</v>
      </c>
      <c r="AD219" s="1">
        <v>45147</v>
      </c>
      <c r="AE219">
        <f>INDEX($A:$M,MATCH(AD219,$A:$A,0),MATCH($AE$1,$A$1:$M$1,0))</f>
        <v>95864</v>
      </c>
      <c r="AF219">
        <f t="shared" si="3"/>
        <v>1794589</v>
      </c>
    </row>
    <row r="220" spans="1:32" x14ac:dyDescent="0.3">
      <c r="A220" s="1">
        <v>45148</v>
      </c>
      <c r="B220">
        <v>2590</v>
      </c>
      <c r="C220">
        <v>2626</v>
      </c>
      <c r="D220">
        <v>2571.4499510000001</v>
      </c>
      <c r="E220">
        <v>2583.8000489999999</v>
      </c>
      <c r="F220">
        <v>2583.8000489999999</v>
      </c>
      <c r="G220">
        <v>321025</v>
      </c>
      <c r="H220">
        <v>3450</v>
      </c>
      <c r="I220">
        <v>3464.8999020000001</v>
      </c>
      <c r="J220">
        <v>3430.0500489999999</v>
      </c>
      <c r="K220">
        <v>3442.1000979999999</v>
      </c>
      <c r="L220">
        <v>3442.1000979999999</v>
      </c>
      <c r="M220">
        <v>1096701</v>
      </c>
      <c r="AD220" s="1">
        <v>45148</v>
      </c>
      <c r="AE220">
        <f>INDEX($A:$M,MATCH(AD220,$A:$A,0),MATCH($AE$1,$A$1:$M$1,0))</f>
        <v>321025</v>
      </c>
      <c r="AF220">
        <f t="shared" si="3"/>
        <v>1096701</v>
      </c>
    </row>
    <row r="221" spans="1:32" x14ac:dyDescent="0.3">
      <c r="A221" s="1">
        <v>45149</v>
      </c>
      <c r="B221">
        <v>2589.3999020000001</v>
      </c>
      <c r="C221">
        <v>2609.9499510000001</v>
      </c>
      <c r="D221">
        <v>2571.6000979999999</v>
      </c>
      <c r="E221">
        <v>2578.25</v>
      </c>
      <c r="F221">
        <v>2578.25</v>
      </c>
      <c r="G221">
        <v>103398</v>
      </c>
      <c r="H221">
        <v>3438.1000979999999</v>
      </c>
      <c r="I221">
        <v>3466.6499020000001</v>
      </c>
      <c r="J221">
        <v>3414</v>
      </c>
      <c r="K221">
        <v>3448.8000489999999</v>
      </c>
      <c r="L221">
        <v>3448.8000489999999</v>
      </c>
      <c r="M221">
        <v>1679974</v>
      </c>
      <c r="AD221" s="1">
        <v>45149</v>
      </c>
      <c r="AE221">
        <f>INDEX($A:$M,MATCH(AD221,$A:$A,0),MATCH($AE$1,$A$1:$M$1,0))</f>
        <v>103398</v>
      </c>
      <c r="AF221">
        <f t="shared" si="3"/>
        <v>1679974</v>
      </c>
    </row>
    <row r="222" spans="1:32" x14ac:dyDescent="0.3">
      <c r="A222" s="1">
        <v>45152</v>
      </c>
      <c r="B222">
        <v>2579.9499510000001</v>
      </c>
      <c r="C222">
        <v>2598.0500489999999</v>
      </c>
      <c r="D222">
        <v>2556.6499020000001</v>
      </c>
      <c r="E222">
        <v>2590.9499510000001</v>
      </c>
      <c r="F222">
        <v>2590.9499510000001</v>
      </c>
      <c r="G222">
        <v>89423</v>
      </c>
      <c r="H222">
        <v>3440.6999510000001</v>
      </c>
      <c r="I222">
        <v>3455</v>
      </c>
      <c r="J222">
        <v>3411</v>
      </c>
      <c r="K222">
        <v>3449.8500979999999</v>
      </c>
      <c r="L222">
        <v>3449.8500979999999</v>
      </c>
      <c r="M222">
        <v>1190425</v>
      </c>
      <c r="AD222" s="1">
        <v>45152</v>
      </c>
      <c r="AE222">
        <f>INDEX($A:$M,MATCH(AD222,$A:$A,0),MATCH($AE$1,$A$1:$M$1,0))</f>
        <v>89423</v>
      </c>
      <c r="AF222">
        <f t="shared" si="3"/>
        <v>1190425</v>
      </c>
    </row>
    <row r="223" spans="1:32" x14ac:dyDescent="0.3">
      <c r="A223" s="1">
        <v>45154</v>
      </c>
      <c r="B223">
        <v>2600</v>
      </c>
      <c r="C223">
        <v>2713.9499510000001</v>
      </c>
      <c r="D223">
        <v>2546.6000979999999</v>
      </c>
      <c r="E223">
        <v>2702.8999020000001</v>
      </c>
      <c r="F223">
        <v>2702.8999020000001</v>
      </c>
      <c r="G223">
        <v>593191</v>
      </c>
      <c r="H223">
        <v>3450</v>
      </c>
      <c r="I223">
        <v>3466</v>
      </c>
      <c r="J223">
        <v>3435.1999510000001</v>
      </c>
      <c r="K223">
        <v>3458.3999020000001</v>
      </c>
      <c r="L223">
        <v>3458.3999020000001</v>
      </c>
      <c r="M223">
        <v>1328445</v>
      </c>
      <c r="AD223" s="1">
        <v>45154</v>
      </c>
      <c r="AE223">
        <f>INDEX($A:$M,MATCH(AD223,$A:$A,0),MATCH($AE$1,$A$1:$M$1,0))</f>
        <v>593191</v>
      </c>
      <c r="AF223">
        <f t="shared" si="3"/>
        <v>1328445</v>
      </c>
    </row>
    <row r="224" spans="1:32" x14ac:dyDescent="0.3">
      <c r="A224" s="1">
        <v>45155</v>
      </c>
      <c r="B224">
        <v>2711.8500979999999</v>
      </c>
      <c r="C224">
        <v>2806.8500979999999</v>
      </c>
      <c r="D224">
        <v>2692.3000489999999</v>
      </c>
      <c r="E224">
        <v>2790.3999020000001</v>
      </c>
      <c r="F224">
        <v>2790.3999020000001</v>
      </c>
      <c r="G224">
        <v>835127</v>
      </c>
      <c r="H224">
        <v>3455</v>
      </c>
      <c r="I224">
        <v>3460.8000489999999</v>
      </c>
      <c r="J224">
        <v>3413.1999510000001</v>
      </c>
      <c r="K224">
        <v>3435.75</v>
      </c>
      <c r="L224">
        <v>3435.75</v>
      </c>
      <c r="M224">
        <v>1843241</v>
      </c>
      <c r="AD224" s="1">
        <v>45155</v>
      </c>
      <c r="AE224">
        <f>INDEX($A:$M,MATCH(AD224,$A:$A,0),MATCH($AE$1,$A$1:$M$1,0))</f>
        <v>835127</v>
      </c>
      <c r="AF224">
        <f t="shared" si="3"/>
        <v>1843241</v>
      </c>
    </row>
    <row r="225" spans="1:32" x14ac:dyDescent="0.3">
      <c r="A225" s="1">
        <v>45156</v>
      </c>
      <c r="B225">
        <v>2795</v>
      </c>
      <c r="C225">
        <v>2874.3500979999999</v>
      </c>
      <c r="D225">
        <v>2781.6499020000001</v>
      </c>
      <c r="E225">
        <v>2851.1000979999999</v>
      </c>
      <c r="F225">
        <v>2851.1000979999999</v>
      </c>
      <c r="G225">
        <v>1207053</v>
      </c>
      <c r="H225">
        <v>3410</v>
      </c>
      <c r="I225">
        <v>3410</v>
      </c>
      <c r="J225">
        <v>3356.5</v>
      </c>
      <c r="K225">
        <v>3367.1000979999999</v>
      </c>
      <c r="L225">
        <v>3367.1000979999999</v>
      </c>
      <c r="M225">
        <v>2526749</v>
      </c>
      <c r="AD225" s="1">
        <v>45156</v>
      </c>
      <c r="AE225">
        <f>INDEX($A:$M,MATCH(AD225,$A:$A,0),MATCH($AE$1,$A$1:$M$1,0))</f>
        <v>1207053</v>
      </c>
      <c r="AF225">
        <f t="shared" si="3"/>
        <v>2526749</v>
      </c>
    </row>
    <row r="226" spans="1:32" x14ac:dyDescent="0.3">
      <c r="A226" s="1">
        <v>45159</v>
      </c>
      <c r="B226">
        <v>2854</v>
      </c>
      <c r="C226">
        <v>2854.8999020000001</v>
      </c>
      <c r="D226">
        <v>2811.1999510000001</v>
      </c>
      <c r="E226">
        <v>2848</v>
      </c>
      <c r="F226">
        <v>2848</v>
      </c>
      <c r="G226">
        <v>191868</v>
      </c>
      <c r="H226">
        <v>3375</v>
      </c>
      <c r="I226">
        <v>3409.75</v>
      </c>
      <c r="J226">
        <v>3372</v>
      </c>
      <c r="K226">
        <v>3401.6499020000001</v>
      </c>
      <c r="L226">
        <v>3401.6499020000001</v>
      </c>
      <c r="M226">
        <v>1375579</v>
      </c>
      <c r="AD226" s="1">
        <v>45159</v>
      </c>
      <c r="AE226">
        <f>INDEX($A:$M,MATCH(AD226,$A:$A,0),MATCH($AE$1,$A$1:$M$1,0))</f>
        <v>191868</v>
      </c>
      <c r="AF226">
        <f t="shared" si="3"/>
        <v>1375579</v>
      </c>
    </row>
    <row r="227" spans="1:32" x14ac:dyDescent="0.3">
      <c r="A227" s="1">
        <v>45160</v>
      </c>
      <c r="B227">
        <v>2849.9499510000001</v>
      </c>
      <c r="C227">
        <v>2957.1499020000001</v>
      </c>
      <c r="D227">
        <v>2849.9499510000001</v>
      </c>
      <c r="E227">
        <v>2934.0500489999999</v>
      </c>
      <c r="F227">
        <v>2934.0500489999999</v>
      </c>
      <c r="G227">
        <v>1059830</v>
      </c>
      <c r="H227">
        <v>3400</v>
      </c>
      <c r="I227">
        <v>3411</v>
      </c>
      <c r="J227">
        <v>3365.0500489999999</v>
      </c>
      <c r="K227">
        <v>3382.1499020000001</v>
      </c>
      <c r="L227">
        <v>3382.1499020000001</v>
      </c>
      <c r="M227">
        <v>1222012</v>
      </c>
      <c r="AD227" s="1">
        <v>45160</v>
      </c>
      <c r="AE227">
        <f>INDEX($A:$M,MATCH(AD227,$A:$A,0),MATCH($AE$1,$A$1:$M$1,0))</f>
        <v>1059830</v>
      </c>
      <c r="AF227">
        <f t="shared" si="3"/>
        <v>1222012</v>
      </c>
    </row>
    <row r="228" spans="1:32" x14ac:dyDescent="0.3">
      <c r="A228" s="1">
        <v>45161</v>
      </c>
      <c r="B228">
        <v>2939.8999020000001</v>
      </c>
      <c r="C228">
        <v>2949</v>
      </c>
      <c r="D228">
        <v>2883.5500489999999</v>
      </c>
      <c r="E228">
        <v>2900.5500489999999</v>
      </c>
      <c r="F228">
        <v>2900.5500489999999</v>
      </c>
      <c r="G228">
        <v>273965</v>
      </c>
      <c r="H228">
        <v>3388</v>
      </c>
      <c r="I228">
        <v>3402</v>
      </c>
      <c r="J228">
        <v>3376</v>
      </c>
      <c r="K228">
        <v>3398.25</v>
      </c>
      <c r="L228">
        <v>3398.25</v>
      </c>
      <c r="M228">
        <v>1330046</v>
      </c>
      <c r="AD228" s="1">
        <v>45161</v>
      </c>
      <c r="AE228">
        <f>INDEX($A:$M,MATCH(AD228,$A:$A,0),MATCH($AE$1,$A$1:$M$1,0))</f>
        <v>273965</v>
      </c>
      <c r="AF228">
        <f t="shared" si="3"/>
        <v>1330046</v>
      </c>
    </row>
    <row r="229" spans="1:32" x14ac:dyDescent="0.3">
      <c r="A229" s="1">
        <v>45162</v>
      </c>
      <c r="B229">
        <v>2902.3000489999999</v>
      </c>
      <c r="C229">
        <v>3004.1999510000001</v>
      </c>
      <c r="D229">
        <v>2901.0500489999999</v>
      </c>
      <c r="E229">
        <v>2988.1999510000001</v>
      </c>
      <c r="F229">
        <v>2988.1999510000001</v>
      </c>
      <c r="G229">
        <v>879420</v>
      </c>
      <c r="H229">
        <v>3408</v>
      </c>
      <c r="I229">
        <v>3413.0500489999999</v>
      </c>
      <c r="J229">
        <v>3378.1000979999999</v>
      </c>
      <c r="K229">
        <v>3387.75</v>
      </c>
      <c r="L229">
        <v>3387.75</v>
      </c>
      <c r="M229">
        <v>1152881</v>
      </c>
      <c r="AD229" s="1">
        <v>45162</v>
      </c>
      <c r="AE229">
        <f>INDEX($A:$M,MATCH(AD229,$A:$A,0),MATCH($AE$1,$A$1:$M$1,0))</f>
        <v>879420</v>
      </c>
      <c r="AF229">
        <f t="shared" si="3"/>
        <v>1152881</v>
      </c>
    </row>
    <row r="230" spans="1:32" x14ac:dyDescent="0.3">
      <c r="A230" s="1">
        <v>45163</v>
      </c>
      <c r="B230">
        <v>2979.9499510000001</v>
      </c>
      <c r="C230">
        <v>3125</v>
      </c>
      <c r="D230">
        <v>2965.0500489999999</v>
      </c>
      <c r="E230">
        <v>3051.5</v>
      </c>
      <c r="F230">
        <v>3051.5</v>
      </c>
      <c r="G230">
        <v>1821728</v>
      </c>
      <c r="H230">
        <v>3375</v>
      </c>
      <c r="I230">
        <v>3385.8000489999999</v>
      </c>
      <c r="J230">
        <v>3350.25</v>
      </c>
      <c r="K230">
        <v>3381.3000489999999</v>
      </c>
      <c r="L230">
        <v>3381.3000489999999</v>
      </c>
      <c r="M230">
        <v>1158046</v>
      </c>
      <c r="AD230" s="1">
        <v>45163</v>
      </c>
      <c r="AE230">
        <f>INDEX($A:$M,MATCH(AD230,$A:$A,0),MATCH($AE$1,$A$1:$M$1,0))</f>
        <v>1821728</v>
      </c>
      <c r="AF230">
        <f t="shared" si="3"/>
        <v>1158046</v>
      </c>
    </row>
    <row r="231" spans="1:32" x14ac:dyDescent="0.3">
      <c r="A231" s="1">
        <v>45166</v>
      </c>
      <c r="B231">
        <v>3069.9499510000001</v>
      </c>
      <c r="C231">
        <v>3069.9499510000001</v>
      </c>
      <c r="D231">
        <v>2996.6999510000001</v>
      </c>
      <c r="E231">
        <v>3032.3000489999999</v>
      </c>
      <c r="F231">
        <v>3032.3000489999999</v>
      </c>
      <c r="G231">
        <v>346966</v>
      </c>
      <c r="H231">
        <v>3394</v>
      </c>
      <c r="I231">
        <v>3394</v>
      </c>
      <c r="J231">
        <v>3360.1000979999999</v>
      </c>
      <c r="K231">
        <v>3375.5500489999999</v>
      </c>
      <c r="L231">
        <v>3375.5500489999999</v>
      </c>
      <c r="M231">
        <v>1037485</v>
      </c>
      <c r="AD231" s="1">
        <v>45166</v>
      </c>
      <c r="AE231">
        <f>INDEX($A:$M,MATCH(AD231,$A:$A,0),MATCH($AE$1,$A$1:$M$1,0))</f>
        <v>346966</v>
      </c>
      <c r="AF231">
        <f t="shared" si="3"/>
        <v>1037485</v>
      </c>
    </row>
    <row r="232" spans="1:32" x14ac:dyDescent="0.3">
      <c r="A232" s="1">
        <v>45167</v>
      </c>
      <c r="B232">
        <v>3032.0500489999999</v>
      </c>
      <c r="C232">
        <v>3056</v>
      </c>
      <c r="D232">
        <v>3007.5</v>
      </c>
      <c r="E232">
        <v>3045.3999020000001</v>
      </c>
      <c r="F232">
        <v>3045.3999020000001</v>
      </c>
      <c r="G232">
        <v>248348</v>
      </c>
      <c r="H232">
        <v>3381.0500489999999</v>
      </c>
      <c r="I232">
        <v>3389.5500489999999</v>
      </c>
      <c r="J232">
        <v>3365</v>
      </c>
      <c r="K232">
        <v>3376.1499020000001</v>
      </c>
      <c r="L232">
        <v>3376.1499020000001</v>
      </c>
      <c r="M232">
        <v>944517</v>
      </c>
      <c r="AD232" s="1">
        <v>45167</v>
      </c>
      <c r="AE232">
        <f>INDEX($A:$M,MATCH(AD232,$A:$A,0),MATCH($AE$1,$A$1:$M$1,0))</f>
        <v>248348</v>
      </c>
      <c r="AF232">
        <f t="shared" si="3"/>
        <v>944517</v>
      </c>
    </row>
    <row r="233" spans="1:32" x14ac:dyDescent="0.3">
      <c r="A233" s="1">
        <v>45168</v>
      </c>
      <c r="B233">
        <v>3046</v>
      </c>
      <c r="C233">
        <v>3343.8500979999999</v>
      </c>
      <c r="D233">
        <v>3025.1000979999999</v>
      </c>
      <c r="E233">
        <v>3252.75</v>
      </c>
      <c r="F233">
        <v>3252.75</v>
      </c>
      <c r="G233">
        <v>1477232</v>
      </c>
      <c r="H233">
        <v>3398</v>
      </c>
      <c r="I233">
        <v>3408.1000979999999</v>
      </c>
      <c r="J233">
        <v>3383.0500489999999</v>
      </c>
      <c r="K233">
        <v>3390.9499510000001</v>
      </c>
      <c r="L233">
        <v>3390.9499510000001</v>
      </c>
      <c r="M233">
        <v>1188200</v>
      </c>
      <c r="AD233" s="1">
        <v>45168</v>
      </c>
      <c r="AE233">
        <f>INDEX($A:$M,MATCH(AD233,$A:$A,0),MATCH($AE$1,$A$1:$M$1,0))</f>
        <v>1477232</v>
      </c>
      <c r="AF233">
        <f t="shared" si="3"/>
        <v>1188200</v>
      </c>
    </row>
    <row r="234" spans="1:32" x14ac:dyDescent="0.3">
      <c r="A234" s="1">
        <v>45169</v>
      </c>
      <c r="B234">
        <v>3252</v>
      </c>
      <c r="C234">
        <v>3267.6499020000001</v>
      </c>
      <c r="D234">
        <v>3122.9499510000001</v>
      </c>
      <c r="E234">
        <v>3159.25</v>
      </c>
      <c r="F234">
        <v>3159.25</v>
      </c>
      <c r="G234">
        <v>998914</v>
      </c>
      <c r="H234">
        <v>3401</v>
      </c>
      <c r="I234">
        <v>3417.3999020000001</v>
      </c>
      <c r="J234">
        <v>3343.6499020000001</v>
      </c>
      <c r="K234">
        <v>3356.8000489999999</v>
      </c>
      <c r="L234">
        <v>3356.8000489999999</v>
      </c>
      <c r="M234">
        <v>3417652</v>
      </c>
      <c r="AD234" s="1">
        <v>45169</v>
      </c>
      <c r="AE234">
        <f>INDEX($A:$M,MATCH(AD234,$A:$A,0),MATCH($AE$1,$A$1:$M$1,0))</f>
        <v>998914</v>
      </c>
      <c r="AF234">
        <f t="shared" si="3"/>
        <v>3417652</v>
      </c>
    </row>
    <row r="235" spans="1:32" x14ac:dyDescent="0.3">
      <c r="A235" s="1">
        <v>45170</v>
      </c>
      <c r="B235">
        <v>3110</v>
      </c>
      <c r="C235">
        <v>3195</v>
      </c>
      <c r="D235">
        <v>3072.8999020000001</v>
      </c>
      <c r="E235">
        <v>3133.8999020000001</v>
      </c>
      <c r="F235">
        <v>3133.8999020000001</v>
      </c>
      <c r="G235">
        <v>627016</v>
      </c>
      <c r="H235">
        <v>3366</v>
      </c>
      <c r="I235">
        <v>3389</v>
      </c>
      <c r="J235">
        <v>3356.8000489999999</v>
      </c>
      <c r="K235">
        <v>3379.1999510000001</v>
      </c>
      <c r="L235">
        <v>3379.1999510000001</v>
      </c>
      <c r="M235">
        <v>1277950</v>
      </c>
      <c r="AD235" s="1">
        <v>45170</v>
      </c>
      <c r="AE235">
        <f>INDEX($A:$M,MATCH(AD235,$A:$A,0),MATCH($AE$1,$A$1:$M$1,0))</f>
        <v>627016</v>
      </c>
      <c r="AF235">
        <f t="shared" si="3"/>
        <v>1277950</v>
      </c>
    </row>
    <row r="236" spans="1:32" x14ac:dyDescent="0.3">
      <c r="A236" s="1">
        <v>45173</v>
      </c>
      <c r="B236">
        <v>3160</v>
      </c>
      <c r="C236">
        <v>3160</v>
      </c>
      <c r="D236">
        <v>3026</v>
      </c>
      <c r="E236">
        <v>3036.6499020000001</v>
      </c>
      <c r="F236">
        <v>3036.6499020000001</v>
      </c>
      <c r="G236">
        <v>576132</v>
      </c>
      <c r="H236">
        <v>3378</v>
      </c>
      <c r="I236">
        <v>3432.8500979999999</v>
      </c>
      <c r="J236">
        <v>3370.0500489999999</v>
      </c>
      <c r="K236">
        <v>3418.5</v>
      </c>
      <c r="L236">
        <v>3418.5</v>
      </c>
      <c r="M236">
        <v>1828332</v>
      </c>
      <c r="AD236" s="1">
        <v>45173</v>
      </c>
      <c r="AE236">
        <f>INDEX($A:$M,MATCH(AD236,$A:$A,0),MATCH($AE$1,$A$1:$M$1,0))</f>
        <v>576132</v>
      </c>
      <c r="AF236">
        <f t="shared" si="3"/>
        <v>1828332</v>
      </c>
    </row>
    <row r="237" spans="1:32" x14ac:dyDescent="0.3">
      <c r="A237" s="1">
        <v>45174</v>
      </c>
      <c r="B237">
        <v>3079.8000489999999</v>
      </c>
      <c r="C237">
        <v>3116.25</v>
      </c>
      <c r="D237">
        <v>3026</v>
      </c>
      <c r="E237">
        <v>3062.1999510000001</v>
      </c>
      <c r="F237">
        <v>3062.1999510000001</v>
      </c>
      <c r="G237">
        <v>825542</v>
      </c>
      <c r="H237">
        <v>3420</v>
      </c>
      <c r="I237">
        <v>3447</v>
      </c>
      <c r="J237">
        <v>3405.1499020000001</v>
      </c>
      <c r="K237">
        <v>3429.3500979999999</v>
      </c>
      <c r="L237">
        <v>3429.3500979999999</v>
      </c>
      <c r="M237">
        <v>1501842</v>
      </c>
      <c r="AD237" s="1">
        <v>45174</v>
      </c>
      <c r="AE237">
        <f>INDEX($A:$M,MATCH(AD237,$A:$A,0),MATCH($AE$1,$A$1:$M$1,0))</f>
        <v>825542</v>
      </c>
      <c r="AF237">
        <f t="shared" si="3"/>
        <v>1501842</v>
      </c>
    </row>
    <row r="238" spans="1:32" x14ac:dyDescent="0.3">
      <c r="A238" s="1">
        <v>45175</v>
      </c>
      <c r="B238">
        <v>3073</v>
      </c>
      <c r="C238">
        <v>3156.5</v>
      </c>
      <c r="D238">
        <v>3056.75</v>
      </c>
      <c r="E238">
        <v>3152.3000489999999</v>
      </c>
      <c r="F238">
        <v>3152.3000489999999</v>
      </c>
      <c r="G238">
        <v>545207</v>
      </c>
      <c r="H238">
        <v>3434</v>
      </c>
      <c r="I238">
        <v>3443.8999020000001</v>
      </c>
      <c r="J238">
        <v>3398.1000979999999</v>
      </c>
      <c r="K238">
        <v>3429.8999020000001</v>
      </c>
      <c r="L238">
        <v>3429.8999020000001</v>
      </c>
      <c r="M238">
        <v>1314818</v>
      </c>
      <c r="AD238" s="1">
        <v>45175</v>
      </c>
      <c r="AE238">
        <f>INDEX($A:$M,MATCH(AD238,$A:$A,0),MATCH($AE$1,$A$1:$M$1,0))</f>
        <v>545207</v>
      </c>
      <c r="AF238">
        <f t="shared" si="3"/>
        <v>1314818</v>
      </c>
    </row>
    <row r="239" spans="1:32" x14ac:dyDescent="0.3">
      <c r="A239" s="1">
        <v>45176</v>
      </c>
      <c r="B239">
        <v>3152.8999020000001</v>
      </c>
      <c r="C239">
        <v>3189</v>
      </c>
      <c r="D239">
        <v>3121.5500489999999</v>
      </c>
      <c r="E239">
        <v>3144.1499020000001</v>
      </c>
      <c r="F239">
        <v>3144.1499020000001</v>
      </c>
      <c r="G239">
        <v>418208</v>
      </c>
      <c r="H239">
        <v>3430.8000489999999</v>
      </c>
      <c r="I239">
        <v>3460</v>
      </c>
      <c r="J239">
        <v>3422.3000489999999</v>
      </c>
      <c r="K239">
        <v>3455.25</v>
      </c>
      <c r="L239">
        <v>3455.25</v>
      </c>
      <c r="M239">
        <v>1885092</v>
      </c>
      <c r="AD239" s="1">
        <v>45176</v>
      </c>
      <c r="AE239">
        <f>INDEX($A:$M,MATCH(AD239,$A:$A,0),MATCH($AE$1,$A$1:$M$1,0))</f>
        <v>418208</v>
      </c>
      <c r="AF239">
        <f t="shared" si="3"/>
        <v>1885092</v>
      </c>
    </row>
    <row r="240" spans="1:32" x14ac:dyDescent="0.3">
      <c r="A240" s="1">
        <v>45177</v>
      </c>
      <c r="B240">
        <v>3146.6999510000001</v>
      </c>
      <c r="C240">
        <v>3198.8999020000001</v>
      </c>
      <c r="D240">
        <v>3140</v>
      </c>
      <c r="E240">
        <v>3185.3999020000001</v>
      </c>
      <c r="F240">
        <v>3185.3999020000001</v>
      </c>
      <c r="G240">
        <v>313212</v>
      </c>
      <c r="H240">
        <v>3455.25</v>
      </c>
      <c r="I240">
        <v>3465</v>
      </c>
      <c r="J240">
        <v>3435.0500489999999</v>
      </c>
      <c r="K240">
        <v>3441.8999020000001</v>
      </c>
      <c r="L240">
        <v>3441.8999020000001</v>
      </c>
      <c r="M240">
        <v>1518917</v>
      </c>
      <c r="AD240" s="1">
        <v>45177</v>
      </c>
      <c r="AE240">
        <f>INDEX($A:$M,MATCH(AD240,$A:$A,0),MATCH($AE$1,$A$1:$M$1,0))</f>
        <v>313212</v>
      </c>
      <c r="AF240">
        <f t="shared" si="3"/>
        <v>1518917</v>
      </c>
    </row>
    <row r="241" spans="1:32" x14ac:dyDescent="0.3">
      <c r="A241" s="1">
        <v>45180</v>
      </c>
      <c r="B241">
        <v>3198</v>
      </c>
      <c r="C241">
        <v>3213.9499510000001</v>
      </c>
      <c r="D241">
        <v>3170</v>
      </c>
      <c r="E241">
        <v>3192.6999510000001</v>
      </c>
      <c r="F241">
        <v>3192.6999510000001</v>
      </c>
      <c r="G241">
        <v>162412</v>
      </c>
      <c r="H241">
        <v>3462</v>
      </c>
      <c r="I241">
        <v>3485.6999510000001</v>
      </c>
      <c r="J241">
        <v>3445</v>
      </c>
      <c r="K241">
        <v>3480.6499020000001</v>
      </c>
      <c r="L241">
        <v>3480.6499020000001</v>
      </c>
      <c r="M241">
        <v>1783604</v>
      </c>
      <c r="AD241" s="1">
        <v>45180</v>
      </c>
      <c r="AE241">
        <f>INDEX($A:$M,MATCH(AD241,$A:$A,0),MATCH($AE$1,$A$1:$M$1,0))</f>
        <v>162412</v>
      </c>
      <c r="AF241">
        <f t="shared" si="3"/>
        <v>1783604</v>
      </c>
    </row>
    <row r="242" spans="1:32" x14ac:dyDescent="0.3">
      <c r="A242" s="1">
        <v>45181</v>
      </c>
      <c r="B242">
        <v>3200</v>
      </c>
      <c r="C242">
        <v>3204.9499510000001</v>
      </c>
      <c r="D242">
        <v>3082.25</v>
      </c>
      <c r="E242">
        <v>3098.1000979999999</v>
      </c>
      <c r="F242">
        <v>3098.1000979999999</v>
      </c>
      <c r="G242">
        <v>298814</v>
      </c>
      <c r="H242">
        <v>3492</v>
      </c>
      <c r="I242">
        <v>3589.8999020000001</v>
      </c>
      <c r="J242">
        <v>3483</v>
      </c>
      <c r="K242">
        <v>3580.8000489999999</v>
      </c>
      <c r="L242">
        <v>3580.8000489999999</v>
      </c>
      <c r="M242">
        <v>4476016</v>
      </c>
      <c r="AD242" s="1">
        <v>45181</v>
      </c>
      <c r="AE242">
        <f>INDEX($A:$M,MATCH(AD242,$A:$A,0),MATCH($AE$1,$A$1:$M$1,0))</f>
        <v>298814</v>
      </c>
      <c r="AF242">
        <f t="shared" si="3"/>
        <v>4476016</v>
      </c>
    </row>
    <row r="243" spans="1:32" x14ac:dyDescent="0.3">
      <c r="A243" s="1">
        <v>45182</v>
      </c>
      <c r="B243">
        <v>3105</v>
      </c>
      <c r="C243">
        <v>3133.1499020000001</v>
      </c>
      <c r="D243">
        <v>3058.8999020000001</v>
      </c>
      <c r="E243">
        <v>3119.5</v>
      </c>
      <c r="F243">
        <v>3119.5</v>
      </c>
      <c r="G243">
        <v>192290</v>
      </c>
      <c r="H243">
        <v>3571.1000979999999</v>
      </c>
      <c r="I243">
        <v>3588.8500979999999</v>
      </c>
      <c r="J243">
        <v>3545</v>
      </c>
      <c r="K243">
        <v>3567.8500979999999</v>
      </c>
      <c r="L243">
        <v>3567.8500979999999</v>
      </c>
      <c r="M243">
        <v>1754929</v>
      </c>
      <c r="AD243" s="1">
        <v>45182</v>
      </c>
      <c r="AE243">
        <f>INDEX($A:$M,MATCH(AD243,$A:$A,0),MATCH($AE$1,$A$1:$M$1,0))</f>
        <v>192290</v>
      </c>
      <c r="AF243">
        <f t="shared" si="3"/>
        <v>1754929</v>
      </c>
    </row>
    <row r="244" spans="1:32" x14ac:dyDescent="0.3">
      <c r="A244" s="1">
        <v>45183</v>
      </c>
      <c r="B244">
        <v>3135.8999020000001</v>
      </c>
      <c r="C244">
        <v>3154.1999510000001</v>
      </c>
      <c r="D244">
        <v>3090</v>
      </c>
      <c r="E244">
        <v>3119.3500979999999</v>
      </c>
      <c r="F244">
        <v>3119.3500979999999</v>
      </c>
      <c r="G244">
        <v>151937</v>
      </c>
      <c r="H244">
        <v>3570.0500489999999</v>
      </c>
      <c r="I244">
        <v>3597.6999510000001</v>
      </c>
      <c r="J244">
        <v>3545.6000979999999</v>
      </c>
      <c r="K244">
        <v>3560.0500489999999</v>
      </c>
      <c r="L244">
        <v>3560.0500489999999</v>
      </c>
      <c r="M244">
        <v>2604721</v>
      </c>
      <c r="AD244" s="1">
        <v>45183</v>
      </c>
      <c r="AE244">
        <f>INDEX($A:$M,MATCH(AD244,$A:$A,0),MATCH($AE$1,$A$1:$M$1,0))</f>
        <v>151937</v>
      </c>
      <c r="AF244">
        <f t="shared" si="3"/>
        <v>2604721</v>
      </c>
    </row>
    <row r="245" spans="1:32" x14ac:dyDescent="0.3">
      <c r="A245" s="1">
        <v>45184</v>
      </c>
      <c r="B245">
        <v>3135</v>
      </c>
      <c r="C245">
        <v>3187</v>
      </c>
      <c r="D245">
        <v>3123.6000979999999</v>
      </c>
      <c r="E245">
        <v>3151.9499510000001</v>
      </c>
      <c r="F245">
        <v>3151.9499510000001</v>
      </c>
      <c r="G245">
        <v>279649</v>
      </c>
      <c r="H245">
        <v>3567.8500979999999</v>
      </c>
      <c r="I245">
        <v>3607.3500979999999</v>
      </c>
      <c r="J245">
        <v>3562.4499510000001</v>
      </c>
      <c r="K245">
        <v>3598.3000489999999</v>
      </c>
      <c r="L245">
        <v>3598.3000489999999</v>
      </c>
      <c r="M245">
        <v>2952897</v>
      </c>
      <c r="AD245" s="1">
        <v>45184</v>
      </c>
      <c r="AE245">
        <f>INDEX($A:$M,MATCH(AD245,$A:$A,0),MATCH($AE$1,$A$1:$M$1,0))</f>
        <v>279649</v>
      </c>
      <c r="AF245">
        <f t="shared" si="3"/>
        <v>2952897</v>
      </c>
    </row>
    <row r="246" spans="1:32" x14ac:dyDescent="0.3">
      <c r="A246" s="1">
        <v>45187</v>
      </c>
      <c r="B246">
        <v>3178.8999020000001</v>
      </c>
      <c r="C246">
        <v>3230</v>
      </c>
      <c r="D246">
        <v>3142.5500489999999</v>
      </c>
      <c r="E246">
        <v>3170.1499020000001</v>
      </c>
      <c r="F246">
        <v>3170.1499020000001</v>
      </c>
      <c r="G246">
        <v>709504</v>
      </c>
      <c r="H246">
        <v>3580.0500489999999</v>
      </c>
      <c r="I246">
        <v>3619.3000489999999</v>
      </c>
      <c r="J246">
        <v>3575.25</v>
      </c>
      <c r="K246">
        <v>3606.1499020000001</v>
      </c>
      <c r="L246">
        <v>3606.1499020000001</v>
      </c>
      <c r="M246">
        <v>1395753</v>
      </c>
      <c r="AD246" s="1">
        <v>45187</v>
      </c>
      <c r="AE246">
        <f>INDEX($A:$M,MATCH(AD246,$A:$A,0),MATCH($AE$1,$A$1:$M$1,0))</f>
        <v>709504</v>
      </c>
      <c r="AF246">
        <f t="shared" si="3"/>
        <v>1395753</v>
      </c>
    </row>
    <row r="247" spans="1:32" x14ac:dyDescent="0.3">
      <c r="A247" s="1">
        <v>45189</v>
      </c>
      <c r="B247">
        <v>3159.8999020000001</v>
      </c>
      <c r="C247">
        <v>3178.6499020000001</v>
      </c>
      <c r="D247">
        <v>3115.8000489999999</v>
      </c>
      <c r="E247">
        <v>3136.6999510000001</v>
      </c>
      <c r="F247">
        <v>3136.6999510000001</v>
      </c>
      <c r="G247">
        <v>131316</v>
      </c>
      <c r="H247">
        <v>3580</v>
      </c>
      <c r="I247">
        <v>3625</v>
      </c>
      <c r="J247">
        <v>3580</v>
      </c>
      <c r="K247">
        <v>3606.0500489999999</v>
      </c>
      <c r="L247">
        <v>3606.0500489999999</v>
      </c>
      <c r="M247">
        <v>1649396</v>
      </c>
      <c r="AD247" s="1">
        <v>45189</v>
      </c>
      <c r="AE247">
        <f>INDEX($A:$M,MATCH(AD247,$A:$A,0),MATCH($AE$1,$A$1:$M$1,0))</f>
        <v>131316</v>
      </c>
      <c r="AF247">
        <f t="shared" si="3"/>
        <v>1649396</v>
      </c>
    </row>
    <row r="248" spans="1:32" x14ac:dyDescent="0.3">
      <c r="A248" s="1">
        <v>45190</v>
      </c>
      <c r="B248">
        <v>3133.6999510000001</v>
      </c>
      <c r="C248">
        <v>3157.8500979999999</v>
      </c>
      <c r="D248">
        <v>3095.1999510000001</v>
      </c>
      <c r="E248">
        <v>3107.5500489999999</v>
      </c>
      <c r="F248">
        <v>3107.5500489999999</v>
      </c>
      <c r="G248">
        <v>88579</v>
      </c>
      <c r="H248">
        <v>3588.5500489999999</v>
      </c>
      <c r="I248">
        <v>3605</v>
      </c>
      <c r="J248">
        <v>3528</v>
      </c>
      <c r="K248">
        <v>3585.3000489999999</v>
      </c>
      <c r="L248">
        <v>3585.3000489999999</v>
      </c>
      <c r="M248">
        <v>2004073</v>
      </c>
      <c r="AD248" s="1">
        <v>45190</v>
      </c>
      <c r="AE248">
        <f>INDEX($A:$M,MATCH(AD248,$A:$A,0),MATCH($AE$1,$A$1:$M$1,0))</f>
        <v>88579</v>
      </c>
      <c r="AF248">
        <f t="shared" si="3"/>
        <v>2004073</v>
      </c>
    </row>
    <row r="249" spans="1:32" x14ac:dyDescent="0.3">
      <c r="A249" s="1">
        <v>45191</v>
      </c>
      <c r="B249">
        <v>3120</v>
      </c>
      <c r="C249">
        <v>3153.6999510000001</v>
      </c>
      <c r="D249">
        <v>3068.1000979999999</v>
      </c>
      <c r="E249">
        <v>3129.3999020000001</v>
      </c>
      <c r="F249">
        <v>3129.3999020000001</v>
      </c>
      <c r="G249">
        <v>150478</v>
      </c>
      <c r="H249">
        <v>3584</v>
      </c>
      <c r="I249">
        <v>3633.75</v>
      </c>
      <c r="J249">
        <v>3565.0500489999999</v>
      </c>
      <c r="K249">
        <v>3603.6499020000001</v>
      </c>
      <c r="L249">
        <v>3603.6499020000001</v>
      </c>
      <c r="M249">
        <v>1988880</v>
      </c>
      <c r="AD249" s="1">
        <v>45191</v>
      </c>
      <c r="AE249">
        <f>INDEX($A:$M,MATCH(AD249,$A:$A,0),MATCH($AE$1,$A$1:$M$1,0))</f>
        <v>150478</v>
      </c>
      <c r="AF249">
        <f t="shared" si="3"/>
        <v>1988880</v>
      </c>
    </row>
  </sheetData>
  <dataValidations count="1">
    <dataValidation type="list" allowBlank="1" showInputMessage="1" showErrorMessage="1" sqref="P2:P3">
      <formula1>$B$1:$M$1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Madan</dc:creator>
  <cp:lastModifiedBy>Siddharth Madan</cp:lastModifiedBy>
  <dcterms:created xsi:type="dcterms:W3CDTF">2023-09-25T14:06:51Z</dcterms:created>
  <dcterms:modified xsi:type="dcterms:W3CDTF">2023-09-25T14:07:28Z</dcterms:modified>
</cp:coreProperties>
</file>