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X-Ray, ECG,USG,OT,Ksharsutra" sheetId="1" r:id="rId1"/>
    <sheet name="Bed Occup.&amp; IPD List" sheetId="2" r:id="rId2"/>
    <sheet name="OPD List" sheetId="3" r:id="rId3"/>
    <sheet name="Karams" sheetId="4" r:id="rId4"/>
    <sheet name="Investigation" sheetId="5" r:id="rId5"/>
  </sheets>
  <calcPr calcId="125725"/>
</workbook>
</file>

<file path=xl/calcChain.xml><?xml version="1.0" encoding="utf-8"?>
<calcChain xmlns="http://schemas.openxmlformats.org/spreadsheetml/2006/main">
  <c r="W20" i="3"/>
  <c r="V20"/>
  <c r="X20" s="1"/>
  <c r="U20"/>
  <c r="T20"/>
  <c r="S20"/>
  <c r="R20"/>
  <c r="Q20"/>
  <c r="P20"/>
  <c r="O20"/>
  <c r="N20"/>
  <c r="X19"/>
  <c r="X18"/>
  <c r="X17"/>
  <c r="X16"/>
  <c r="X15"/>
  <c r="X14"/>
  <c r="X13"/>
  <c r="X12"/>
  <c r="X11"/>
  <c r="X10"/>
  <c r="X9"/>
  <c r="X8"/>
  <c r="O22" i="5" l="1"/>
  <c r="N21"/>
  <c r="M21"/>
  <c r="L21"/>
  <c r="K21"/>
  <c r="J21"/>
  <c r="I21"/>
  <c r="H21"/>
  <c r="G21"/>
  <c r="F21"/>
  <c r="E21"/>
  <c r="D21"/>
  <c r="C21"/>
  <c r="O20"/>
  <c r="O19"/>
  <c r="O18"/>
  <c r="O17"/>
  <c r="N13"/>
  <c r="M13"/>
  <c r="L13"/>
  <c r="K13"/>
  <c r="J13"/>
  <c r="I13"/>
  <c r="H13"/>
  <c r="G13"/>
  <c r="F13"/>
  <c r="E13"/>
  <c r="D13"/>
  <c r="C13"/>
  <c r="O12"/>
  <c r="O11"/>
  <c r="O10"/>
  <c r="O9"/>
  <c r="K43" i="4"/>
  <c r="J43"/>
  <c r="I43"/>
  <c r="H43"/>
  <c r="G43"/>
  <c r="F43"/>
  <c r="E43"/>
  <c r="D43"/>
  <c r="C43"/>
  <c r="B43"/>
  <c r="L42"/>
  <c r="L41"/>
  <c r="L43" s="1"/>
  <c r="K36"/>
  <c r="J36"/>
  <c r="I36"/>
  <c r="H36"/>
  <c r="G36"/>
  <c r="F36"/>
  <c r="E36"/>
  <c r="D36"/>
  <c r="C36"/>
  <c r="B36"/>
  <c r="L35"/>
  <c r="L34"/>
  <c r="L33"/>
  <c r="L32"/>
  <c r="L31"/>
  <c r="L30"/>
  <c r="L29"/>
  <c r="L28"/>
  <c r="L27"/>
  <c r="L26"/>
  <c r="L25"/>
  <c r="L24"/>
  <c r="L36" s="1"/>
  <c r="K20"/>
  <c r="J20"/>
  <c r="I20"/>
  <c r="H20"/>
  <c r="G20"/>
  <c r="F20"/>
  <c r="E20"/>
  <c r="D20"/>
  <c r="C20"/>
  <c r="B20"/>
  <c r="L20" s="1"/>
  <c r="L19"/>
  <c r="L18"/>
  <c r="L17"/>
  <c r="L16"/>
  <c r="L15"/>
  <c r="L14"/>
  <c r="L13"/>
  <c r="L12"/>
  <c r="L11"/>
  <c r="L10"/>
  <c r="L9"/>
  <c r="L8"/>
  <c r="J20" i="3"/>
  <c r="I20"/>
  <c r="H20"/>
  <c r="G20"/>
  <c r="F20"/>
  <c r="D20"/>
  <c r="C20"/>
  <c r="B20"/>
  <c r="K19"/>
  <c r="K18"/>
  <c r="K17"/>
  <c r="K16"/>
  <c r="K15"/>
  <c r="K14"/>
  <c r="K11"/>
  <c r="K10"/>
  <c r="K20" s="1"/>
  <c r="K9"/>
  <c r="J60"/>
  <c r="I60"/>
  <c r="H60"/>
  <c r="G60"/>
  <c r="F60"/>
  <c r="D60"/>
  <c r="C60"/>
  <c r="B60"/>
  <c r="K59"/>
  <c r="K58"/>
  <c r="K57"/>
  <c r="K56"/>
  <c r="K55"/>
  <c r="K54"/>
  <c r="K51"/>
  <c r="K50"/>
  <c r="K49"/>
  <c r="G46" i="2"/>
  <c r="F46"/>
  <c r="E46"/>
  <c r="D46"/>
  <c r="C46"/>
  <c r="B46"/>
  <c r="G20"/>
  <c r="F20"/>
  <c r="E20"/>
  <c r="D20"/>
  <c r="C20"/>
  <c r="B20"/>
  <c r="H45"/>
  <c r="H19"/>
  <c r="H44"/>
  <c r="H18"/>
  <c r="H43"/>
  <c r="H17"/>
  <c r="H42"/>
  <c r="H16"/>
  <c r="H41"/>
  <c r="H15"/>
  <c r="H40"/>
  <c r="H14"/>
  <c r="H39"/>
  <c r="H13"/>
  <c r="H38"/>
  <c r="H12"/>
  <c r="H37"/>
  <c r="H11"/>
  <c r="H36"/>
  <c r="H10"/>
  <c r="H35"/>
  <c r="H9"/>
  <c r="H34"/>
  <c r="H46" s="1"/>
  <c r="H8"/>
  <c r="H20" s="1"/>
  <c r="N27" i="1"/>
  <c r="N26"/>
  <c r="N21"/>
  <c r="N20"/>
  <c r="M9"/>
  <c r="L9"/>
  <c r="K9"/>
  <c r="J9"/>
  <c r="I9"/>
  <c r="H9"/>
  <c r="G9"/>
  <c r="F9"/>
  <c r="E9"/>
  <c r="D9"/>
  <c r="C9"/>
  <c r="B9"/>
  <c r="N8"/>
  <c r="N7"/>
  <c r="N9" s="1"/>
  <c r="O13" i="5" l="1"/>
  <c r="O21"/>
  <c r="K60" i="3"/>
</calcChain>
</file>

<file path=xl/sharedStrings.xml><?xml version="1.0" encoding="utf-8"?>
<sst xmlns="http://schemas.openxmlformats.org/spreadsheetml/2006/main" count="350" uniqueCount="96">
  <si>
    <t>NAIMINATH AYURVEDIC MEDICAL COLLEGE, HOSPITAL &amp; RESEARCH CENTRE</t>
  </si>
  <si>
    <t xml:space="preserve">                                  NAWALPUR,KUBERPUR NH-2 AGRA</t>
  </si>
  <si>
    <t>TOTAL NO. OF X-RAY 01 JAN 2020 TO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</si>
  <si>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</si>
  <si>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</si>
  <si>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</si>
  <si>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</si>
  <si>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</si>
  <si>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</si>
  <si>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</si>
  <si>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</si>
  <si>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</si>
  <si>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</si>
  <si>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</si>
  <si>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</si>
  <si>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</si>
  <si>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</si>
  <si>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OPD</t>
  </si>
  <si>
    <t>IPD</t>
  </si>
  <si>
    <t>G.TOTAL</t>
  </si>
  <si>
    <t>TOTAL NO. OF ECG FROM 01 JAN 2020 TO</t>
  </si>
  <si>
    <t>OPD+IPD</t>
  </si>
  <si>
    <t>KSHAR SUTRA</t>
  </si>
  <si>
    <t>MAJOR+MINOR OT</t>
  </si>
  <si>
    <t xml:space="preserve">TOTAL NO. OF USG FROM 01 JAN 2020 TO </t>
  </si>
  <si>
    <t>NAIMINATH AYURVEDIC MEDICAL COLLEGE</t>
  </si>
  <si>
    <t xml:space="preserve">          HOSPITAL &amp; RESEARCH CENTRE</t>
  </si>
  <si>
    <t xml:space="preserve">           HOSPITAL &amp; RESEARCH CENTRE</t>
  </si>
  <si>
    <t>NAWALPUR,KUBERPUR NH-2 AGRA</t>
  </si>
  <si>
    <t xml:space="preserve"> </t>
  </si>
  <si>
    <t xml:space="preserve">    NAWALPUR,KUBERPUR NH-2 AGRA</t>
  </si>
  <si>
    <t>BED DAYS OCCUPANCY 01 JAN 2020 TO</t>
  </si>
  <si>
    <t>IPD PATIENTS LIST 01 JAN 2020 TO</t>
  </si>
  <si>
    <t>K.C</t>
  </si>
  <si>
    <t>P.K</t>
  </si>
  <si>
    <t>SHALYA</t>
  </si>
  <si>
    <t>SHALAKYA</t>
  </si>
  <si>
    <t>SRPT</t>
  </si>
  <si>
    <t>K.B</t>
  </si>
  <si>
    <t>JUNE</t>
  </si>
  <si>
    <t xml:space="preserve">JUNE </t>
  </si>
  <si>
    <t>JULY</t>
  </si>
  <si>
    <t xml:space="preserve"> SEP</t>
  </si>
  <si>
    <t xml:space="preserve">    </t>
  </si>
  <si>
    <t xml:space="preserve">                HOSPITAL &amp; RESEARCH CENTRE</t>
  </si>
  <si>
    <t xml:space="preserve">                        NH-2 NAWALPUR, KUBERPUR AGRA</t>
  </si>
  <si>
    <t>OPD PATIENTS LIST 01-JAN-2019 TO 31-DEC-2019</t>
  </si>
  <si>
    <t xml:space="preserve">MONTHS </t>
  </si>
  <si>
    <t>S/K+NTR=TOTAL</t>
  </si>
  <si>
    <t>S.W</t>
  </si>
  <si>
    <t>EMERGENCY</t>
  </si>
  <si>
    <t xml:space="preserve">  OPD PATIENTS LIST 01 JAN 2020 TO  31 DEC 2020</t>
  </si>
  <si>
    <t>326+139=465</t>
  </si>
  <si>
    <t>322+122=444</t>
  </si>
  <si>
    <t>248+84=332</t>
  </si>
  <si>
    <t>88+27=115</t>
  </si>
  <si>
    <t>127+45=172</t>
  </si>
  <si>
    <t>198+58=256</t>
  </si>
  <si>
    <t>167+86=253</t>
  </si>
  <si>
    <t>162+52=214</t>
  </si>
  <si>
    <t>172+130=302</t>
  </si>
  <si>
    <t>214+172=386</t>
  </si>
  <si>
    <t>277+233=510</t>
  </si>
  <si>
    <t>386+337=723</t>
  </si>
  <si>
    <t>NAIMINATH AYURVEDIC MEDICAL COLLEGE ,HOSPITAL &amp; RESEARCH CENTRE</t>
  </si>
  <si>
    <t>NAWALPUR  KUBERPUR NH-2 AGRA</t>
  </si>
  <si>
    <t>KARAM CARRIED OUT FROM 01 JAN 2020 TO DEC 2020</t>
  </si>
  <si>
    <t xml:space="preserve">                FROM IPD</t>
  </si>
  <si>
    <t>SNEHAN</t>
  </si>
  <si>
    <t>SWEDAN</t>
  </si>
  <si>
    <t>VAMAN</t>
  </si>
  <si>
    <t>VIRECHAN</t>
  </si>
  <si>
    <t>BASTI</t>
  </si>
  <si>
    <t>NASYA</t>
  </si>
  <si>
    <t>SHIRODHARA</t>
  </si>
  <si>
    <t>RAKTAMOKSHAN</t>
  </si>
  <si>
    <t>SHIROBASTI</t>
  </si>
  <si>
    <t xml:space="preserve">OTHERS </t>
  </si>
  <si>
    <t xml:space="preserve"> TOTAL</t>
  </si>
  <si>
    <t xml:space="preserve">                 FROM OPD</t>
  </si>
  <si>
    <t>TOTAL KARAMS OUT FROM OPD &amp; IPD</t>
  </si>
  <si>
    <t>FROM IPD</t>
  </si>
  <si>
    <t>FROM OPD</t>
  </si>
  <si>
    <t xml:space="preserve">            NAIMINATH AYURVEDIC MEDICAL COLLEGE ,HOSPITAL &amp; RESEARCH CENTRE</t>
  </si>
  <si>
    <t xml:space="preserve">                                          NAWALPUR,KUBERPUR NH-2 AGRA</t>
  </si>
  <si>
    <t xml:space="preserve">INVESTIGATION DONE FROM 01 JAN 2020 TO </t>
  </si>
  <si>
    <t>SR.NO.</t>
  </si>
  <si>
    <t>INVESTIGATION</t>
  </si>
  <si>
    <t>HEMATOLOGICAL TESTS.</t>
  </si>
  <si>
    <t>BIO-CHEMISTRY TESTS.</t>
  </si>
  <si>
    <t>SEROLOGY TESTS.</t>
  </si>
  <si>
    <t>MICROBIOLOGY TESTS.</t>
  </si>
  <si>
    <t xml:space="preserve"> IPD</t>
  </si>
  <si>
    <t xml:space="preserve"> OPD+IPD   G.TOTAL</t>
  </si>
  <si>
    <t>SHALKYA</t>
  </si>
  <si>
    <t>NTR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</si>
</sst>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 vertical="top"/>
    </xf>
    <xf numFmtId="0" fontId="0" fillId="0" borderId="5" xfId="0" applyBorder="1"/>
    <xf numFmtId="0" fontId="5" fillId="0" borderId="0" xfId="0" applyFont="1" applyBorder="1"/>
    <xf numFmtId="0" fontId="5" fillId="0" borderId="6" xfId="0" applyFont="1" applyBorder="1"/>
    <xf numFmtId="0" fontId="2" fillId="0" borderId="0" xfId="0" applyFont="1" applyBorder="1"/>
    <xf numFmtId="0" fontId="7" fillId="0" borderId="0" xfId="0" applyFont="1" applyBorder="1"/>
    <xf numFmtId="0" fontId="0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15" fillId="0" borderId="3" xfId="0" applyFont="1" applyBorder="1"/>
    <xf numFmtId="0" fontId="16" fillId="0" borderId="3" xfId="0" applyFont="1" applyBorder="1"/>
    <xf numFmtId="0" fontId="16" fillId="0" borderId="4" xfId="0" applyFont="1" applyBorder="1"/>
    <xf numFmtId="0" fontId="5" fillId="0" borderId="5" xfId="0" applyFont="1" applyBorder="1"/>
    <xf numFmtId="0" fontId="15" fillId="0" borderId="0" xfId="0" applyFont="1" applyBorder="1"/>
    <xf numFmtId="0" fontId="16" fillId="0" borderId="0" xfId="0" applyFont="1" applyBorder="1"/>
    <xf numFmtId="0" fontId="3" fillId="0" borderId="0" xfId="0" applyFont="1" applyBorder="1"/>
    <xf numFmtId="0" fontId="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7" fillId="0" borderId="0" xfId="0" applyFont="1"/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7" fillId="0" borderId="1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/>
    <xf numFmtId="0" fontId="13" fillId="0" borderId="1" xfId="0" applyFont="1" applyBorder="1"/>
    <xf numFmtId="0" fontId="16" fillId="0" borderId="3" xfId="0" applyFont="1" applyBorder="1" applyAlignment="1"/>
    <xf numFmtId="0" fontId="16" fillId="0" borderId="4" xfId="0" applyFont="1" applyBorder="1" applyAlignment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opLeftCell="A4" workbookViewId="0">
      <selection activeCell="P16" sqref="P16"/>
    </sheetView>
  </sheetViews>
  <sheetFormatPr defaultRowHeight="15"/>
  <cols>
    <col min="1" max="1" width="13" customWidth="1"/>
    <col min="2" max="2" width="5.7109375" customWidth="1"/>
    <col min="3" max="3" width="5.28515625" customWidth="1"/>
    <col min="4" max="4" width="6.5703125" customWidth="1"/>
    <col min="5" max="5" width="5.5703125" customWidth="1"/>
    <col min="6" max="6" width="5.42578125" customWidth="1"/>
    <col min="7" max="7" width="5" customWidth="1"/>
    <col min="8" max="8" width="5.140625" customWidth="1"/>
    <col min="9" max="9" width="5.5703125" customWidth="1"/>
    <col min="10" max="10" width="5.28515625" customWidth="1"/>
    <col min="11" max="13" width="4.5703125" customWidth="1"/>
    <col min="14" max="14" width="10.28515625" customWidth="1"/>
  </cols>
  <sheetData>
    <row r="1" spans="1:14" ht="18.75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</row>
    <row r="2" spans="1:14" ht="18.75">
      <c r="A2" s="1" t="s">
        <v>1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</row>
    <row r="4" spans="1:14" ht="15.75">
      <c r="D4" s="3" t="s">
        <v>2</v>
      </c>
      <c r="E4" s="3"/>
      <c r="F4" s="3"/>
      <c r="G4" s="3"/>
      <c r="H4" s="3"/>
      <c r="I4" s="4"/>
      <c r="J4" s="4"/>
    </row>
    <row r="6" spans="1:14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</row>
    <row r="7" spans="1:14">
      <c r="A7" s="5" t="s">
        <v>17</v>
      </c>
      <c r="B7" s="5">
        <v>172</v>
      </c>
      <c r="C7" s="5">
        <v>172</v>
      </c>
      <c r="D7" s="5">
        <v>145</v>
      </c>
      <c r="E7" s="5">
        <v>100</v>
      </c>
      <c r="F7" s="5">
        <v>87</v>
      </c>
      <c r="G7" s="5">
        <v>102</v>
      </c>
      <c r="H7" s="5">
        <v>119</v>
      </c>
      <c r="I7" s="5">
        <v>91</v>
      </c>
      <c r="J7" s="5">
        <v>98</v>
      </c>
      <c r="K7" s="5">
        <v>90</v>
      </c>
      <c r="L7" s="5">
        <v>110</v>
      </c>
      <c r="M7" s="5">
        <v>110</v>
      </c>
      <c r="N7" s="5">
        <f>SUM(B7:M7)</f>
        <v>1396</v>
      </c>
    </row>
    <row r="8" spans="1:14">
      <c r="A8" s="5" t="s">
        <v>18</v>
      </c>
      <c r="B8" s="5">
        <v>19</v>
      </c>
      <c r="C8" s="5">
        <v>19</v>
      </c>
      <c r="D8" s="5">
        <v>10</v>
      </c>
      <c r="E8" s="5">
        <v>3</v>
      </c>
      <c r="F8" s="5">
        <v>2</v>
      </c>
      <c r="G8" s="5">
        <v>7</v>
      </c>
      <c r="H8" s="5">
        <v>8</v>
      </c>
      <c r="I8" s="5">
        <v>10</v>
      </c>
      <c r="J8" s="5">
        <v>5</v>
      </c>
      <c r="K8" s="5">
        <v>10</v>
      </c>
      <c r="L8" s="5">
        <v>7</v>
      </c>
      <c r="M8" s="5">
        <v>26</v>
      </c>
      <c r="N8" s="5">
        <f>SUM(B8:M8)</f>
        <v>126</v>
      </c>
    </row>
    <row r="9" spans="1:14">
      <c r="A9" s="5" t="s">
        <v>19</v>
      </c>
      <c r="B9" s="5">
        <f>SUM(B7:B8)</f>
        <v>191</v>
      </c>
      <c r="C9" s="5">
        <f t="shared" ref="C9:N9" si="0">SUM(C7:C8)</f>
        <v>191</v>
      </c>
      <c r="D9" s="5">
        <f t="shared" si="0"/>
        <v>155</v>
      </c>
      <c r="E9" s="5">
        <f t="shared" si="0"/>
        <v>103</v>
      </c>
      <c r="F9" s="5">
        <f t="shared" si="0"/>
        <v>89</v>
      </c>
      <c r="G9" s="5">
        <f t="shared" si="0"/>
        <v>109</v>
      </c>
      <c r="H9" s="5">
        <f t="shared" si="0"/>
        <v>127</v>
      </c>
      <c r="I9" s="5">
        <f t="shared" si="0"/>
        <v>101</v>
      </c>
      <c r="J9" s="5">
        <f t="shared" si="0"/>
        <v>103</v>
      </c>
      <c r="K9" s="5">
        <f t="shared" si="0"/>
        <v>100</v>
      </c>
      <c r="L9" s="5">
        <f t="shared" si="0"/>
        <v>117</v>
      </c>
      <c r="M9" s="5">
        <f t="shared" si="0"/>
        <v>136</v>
      </c>
      <c r="N9" s="5">
        <f t="shared" si="0"/>
        <v>1522</v>
      </c>
    </row>
    <row r="12" spans="1:14" ht="15.75">
      <c r="D12" s="3" t="s">
        <v>20</v>
      </c>
      <c r="E12" s="3"/>
      <c r="F12" s="3"/>
      <c r="G12" s="3"/>
      <c r="H12" s="3"/>
      <c r="I12" s="3"/>
      <c r="J12" s="3"/>
      <c r="K12" s="3"/>
    </row>
    <row r="14" spans="1:14">
      <c r="A14" s="5" t="s">
        <v>3</v>
      </c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9</v>
      </c>
      <c r="H14" s="5" t="s">
        <v>10</v>
      </c>
      <c r="I14" s="5" t="s">
        <v>11</v>
      </c>
      <c r="J14" s="5" t="s">
        <v>12</v>
      </c>
      <c r="K14" s="5" t="s">
        <v>13</v>
      </c>
      <c r="L14" s="5" t="s">
        <v>14</v>
      </c>
      <c r="M14" s="5" t="s">
        <v>15</v>
      </c>
      <c r="N14" s="5" t="s">
        <v>16</v>
      </c>
    </row>
    <row r="15" spans="1:14">
      <c r="A15" s="5" t="s">
        <v>21</v>
      </c>
      <c r="B15" s="5">
        <v>17</v>
      </c>
      <c r="C15" s="5">
        <v>24</v>
      </c>
      <c r="D15" s="5">
        <v>27</v>
      </c>
      <c r="E15" s="5">
        <v>14</v>
      </c>
      <c r="F15" s="5">
        <v>29</v>
      </c>
      <c r="G15" s="5">
        <v>24</v>
      </c>
      <c r="H15" s="5">
        <v>16</v>
      </c>
      <c r="I15" s="5">
        <v>14</v>
      </c>
      <c r="J15" s="5">
        <v>14</v>
      </c>
      <c r="K15" s="5">
        <v>14</v>
      </c>
      <c r="L15" s="5">
        <v>14</v>
      </c>
      <c r="M15" s="5">
        <v>16</v>
      </c>
      <c r="N15" s="5">
        <v>223</v>
      </c>
    </row>
    <row r="16" spans="1:14" ht="18.75">
      <c r="A16" s="5" t="s">
        <v>19</v>
      </c>
      <c r="B16" s="5">
        <v>17</v>
      </c>
      <c r="C16" s="5">
        <v>24</v>
      </c>
      <c r="D16" s="5">
        <v>27</v>
      </c>
      <c r="E16" s="5">
        <v>14</v>
      </c>
      <c r="F16" s="5">
        <v>29</v>
      </c>
      <c r="G16" s="5">
        <v>24</v>
      </c>
      <c r="H16" s="5">
        <v>16</v>
      </c>
      <c r="I16" s="5">
        <v>14</v>
      </c>
      <c r="J16" s="5">
        <v>14</v>
      </c>
      <c r="K16" s="5">
        <v>14</v>
      </c>
      <c r="L16" s="5">
        <v>14</v>
      </c>
      <c r="M16" s="5">
        <v>16</v>
      </c>
      <c r="N16" s="6">
        <v>223</v>
      </c>
    </row>
    <row r="19" spans="1:14">
      <c r="A19" s="5" t="s">
        <v>3</v>
      </c>
      <c r="B19" s="5" t="s">
        <v>4</v>
      </c>
      <c r="C19" s="5" t="s">
        <v>5</v>
      </c>
      <c r="D19" s="5" t="s">
        <v>6</v>
      </c>
      <c r="E19" s="5" t="s">
        <v>7</v>
      </c>
      <c r="F19" s="5" t="s">
        <v>8</v>
      </c>
      <c r="G19" s="5" t="s">
        <v>9</v>
      </c>
      <c r="H19" s="5" t="s">
        <v>10</v>
      </c>
      <c r="I19" s="5" t="s">
        <v>11</v>
      </c>
      <c r="J19" s="5" t="s">
        <v>12</v>
      </c>
      <c r="K19" s="5" t="s">
        <v>13</v>
      </c>
      <c r="L19" s="5" t="s">
        <v>14</v>
      </c>
      <c r="M19" s="5" t="s">
        <v>15</v>
      </c>
      <c r="N19" s="5" t="s">
        <v>16</v>
      </c>
    </row>
    <row r="20" spans="1:14" ht="15.75">
      <c r="A20" s="7" t="s">
        <v>22</v>
      </c>
      <c r="B20" s="5">
        <v>16</v>
      </c>
      <c r="C20" s="5">
        <v>16</v>
      </c>
      <c r="D20" s="5">
        <v>21</v>
      </c>
      <c r="E20" s="5">
        <v>6</v>
      </c>
      <c r="F20" s="5">
        <v>13</v>
      </c>
      <c r="G20" s="5">
        <v>17</v>
      </c>
      <c r="H20" s="5">
        <v>21</v>
      </c>
      <c r="I20" s="5">
        <v>15</v>
      </c>
      <c r="J20" s="5">
        <v>24</v>
      </c>
      <c r="K20" s="5">
        <v>7</v>
      </c>
      <c r="L20" s="5">
        <v>1</v>
      </c>
      <c r="M20" s="5">
        <v>0</v>
      </c>
      <c r="N20" s="8">
        <f>SUM(B20:M20)</f>
        <v>157</v>
      </c>
    </row>
    <row r="21" spans="1:14" ht="15.75">
      <c r="A21" s="9" t="s">
        <v>23</v>
      </c>
      <c r="B21" s="5">
        <v>19</v>
      </c>
      <c r="C21" s="5">
        <v>27</v>
      </c>
      <c r="D21" s="5">
        <v>33</v>
      </c>
      <c r="E21" s="5">
        <v>6</v>
      </c>
      <c r="F21" s="5">
        <v>10</v>
      </c>
      <c r="G21" s="5">
        <v>10</v>
      </c>
      <c r="H21" s="5">
        <v>3</v>
      </c>
      <c r="I21" s="5">
        <v>14</v>
      </c>
      <c r="J21" s="5">
        <v>18</v>
      </c>
      <c r="K21" s="5">
        <v>56</v>
      </c>
      <c r="L21" s="5">
        <v>85</v>
      </c>
      <c r="M21" s="5">
        <v>90</v>
      </c>
      <c r="N21" s="8">
        <f>SUM(B21:M21)</f>
        <v>371</v>
      </c>
    </row>
    <row r="22" spans="1:14">
      <c r="A22" s="11"/>
      <c r="C22" s="10"/>
    </row>
    <row r="23" spans="1:14">
      <c r="C23" s="10"/>
      <c r="D23" s="12" t="s">
        <v>24</v>
      </c>
      <c r="E23" s="12"/>
      <c r="F23" s="12"/>
      <c r="G23" s="12"/>
      <c r="H23" s="12"/>
      <c r="I23" s="12"/>
      <c r="J23" s="12"/>
      <c r="K23" s="12"/>
      <c r="L23" s="13"/>
    </row>
    <row r="24" spans="1:14">
      <c r="C24" s="10"/>
    </row>
    <row r="25" spans="1:14">
      <c r="A25" s="5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  <c r="I25" s="5" t="s">
        <v>11</v>
      </c>
      <c r="J25" s="5" t="s">
        <v>12</v>
      </c>
      <c r="K25" s="5" t="s">
        <v>13</v>
      </c>
      <c r="L25" s="5" t="s">
        <v>14</v>
      </c>
      <c r="M25" s="5" t="s">
        <v>15</v>
      </c>
      <c r="N25" s="5" t="s">
        <v>16</v>
      </c>
    </row>
    <row r="26" spans="1:14">
      <c r="A26" s="5" t="s">
        <v>21</v>
      </c>
      <c r="B26" s="5">
        <v>34</v>
      </c>
      <c r="C26" s="5">
        <v>42</v>
      </c>
      <c r="D26" s="5">
        <v>40</v>
      </c>
      <c r="E26" s="5">
        <v>5</v>
      </c>
      <c r="F26" s="5">
        <v>17</v>
      </c>
      <c r="G26" s="5">
        <v>18</v>
      </c>
      <c r="H26" s="5">
        <v>21</v>
      </c>
      <c r="I26" s="5">
        <v>17</v>
      </c>
      <c r="J26" s="5">
        <v>21</v>
      </c>
      <c r="K26" s="5">
        <v>50</v>
      </c>
      <c r="L26" s="5">
        <v>80</v>
      </c>
      <c r="M26" s="5">
        <v>85</v>
      </c>
      <c r="N26" s="5">
        <f>SUM(B26:M26)</f>
        <v>430</v>
      </c>
    </row>
    <row r="27" spans="1:14">
      <c r="A27" s="5" t="s">
        <v>19</v>
      </c>
      <c r="B27" s="5">
        <v>34</v>
      </c>
      <c r="C27" s="5">
        <v>42</v>
      </c>
      <c r="D27" s="5">
        <v>40</v>
      </c>
      <c r="E27" s="5">
        <v>5</v>
      </c>
      <c r="F27" s="5">
        <v>17</v>
      </c>
      <c r="G27" s="5">
        <v>18</v>
      </c>
      <c r="H27" s="5">
        <v>21</v>
      </c>
      <c r="I27" s="5">
        <v>17</v>
      </c>
      <c r="J27" s="5">
        <v>21</v>
      </c>
      <c r="K27" s="5">
        <v>50</v>
      </c>
      <c r="L27" s="5">
        <v>80</v>
      </c>
      <c r="M27" s="5">
        <v>85</v>
      </c>
      <c r="N27" s="5">
        <f>SUM(B27:M27)</f>
        <v>430</v>
      </c>
    </row>
    <row r="28" spans="1:14">
      <c r="C28" s="10"/>
    </row>
    <row r="33" spans="1:10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>
      <c r="A34" s="15"/>
      <c r="B34" s="15"/>
      <c r="C34" s="15"/>
      <c r="D34" s="16"/>
      <c r="E34" s="16"/>
      <c r="F34" s="16"/>
      <c r="G34" s="16"/>
      <c r="H34" s="16"/>
      <c r="I34" s="17"/>
      <c r="J34" s="14"/>
    </row>
    <row r="35" spans="1:10">
      <c r="A35" s="15"/>
      <c r="B35" s="15"/>
      <c r="C35" s="15"/>
      <c r="D35" s="16"/>
      <c r="E35" s="16"/>
      <c r="F35" s="16"/>
      <c r="G35" s="16"/>
      <c r="H35" s="16"/>
      <c r="I35" s="17"/>
      <c r="J35" s="14"/>
    </row>
    <row r="36" spans="1:10">
      <c r="A36" s="15"/>
      <c r="B36" s="15"/>
      <c r="C36" s="15"/>
      <c r="D36" s="16"/>
      <c r="E36" s="18"/>
      <c r="F36" s="16"/>
      <c r="G36" s="16"/>
      <c r="H36" s="16"/>
      <c r="I36" s="17"/>
      <c r="J36" s="14"/>
    </row>
    <row r="37" spans="1:10">
      <c r="A37" s="15"/>
      <c r="B37" s="15"/>
      <c r="C37" s="15"/>
      <c r="D37" s="16"/>
      <c r="E37" s="16"/>
      <c r="F37" s="16"/>
      <c r="G37" s="16"/>
      <c r="H37" s="16"/>
      <c r="I37" s="17"/>
      <c r="J37" s="14"/>
    </row>
    <row r="38" spans="1:10">
      <c r="A38" s="15"/>
      <c r="B38" s="15"/>
      <c r="C38" s="15"/>
      <c r="D38" s="16"/>
      <c r="E38" s="16"/>
      <c r="F38" s="16"/>
      <c r="G38" s="16"/>
      <c r="H38" s="16"/>
      <c r="I38" s="17"/>
      <c r="J38" s="14"/>
    </row>
    <row r="39" spans="1:10">
      <c r="A39" s="15"/>
      <c r="B39" s="15"/>
      <c r="C39" s="15"/>
      <c r="D39" s="16"/>
      <c r="E39" s="16"/>
      <c r="F39" s="16"/>
      <c r="G39" s="16"/>
      <c r="H39" s="16"/>
      <c r="I39" s="17"/>
      <c r="J39" s="14"/>
    </row>
    <row r="40" spans="1:10">
      <c r="A40" s="15"/>
      <c r="B40" s="15"/>
      <c r="C40" s="15"/>
      <c r="D40" s="16"/>
      <c r="E40" s="16"/>
      <c r="F40" s="16"/>
      <c r="G40" s="16"/>
      <c r="H40" s="16"/>
      <c r="I40" s="17"/>
      <c r="J40" s="14"/>
    </row>
    <row r="41" spans="1:10">
      <c r="A41" s="15"/>
      <c r="B41" s="15"/>
      <c r="C41" s="15"/>
      <c r="D41" s="16"/>
      <c r="E41" s="18"/>
      <c r="F41" s="16"/>
      <c r="G41" s="16"/>
      <c r="H41" s="16"/>
      <c r="I41" s="17"/>
      <c r="J41" s="14"/>
    </row>
    <row r="42" spans="1:10">
      <c r="A42" s="15"/>
      <c r="B42" s="15"/>
      <c r="C42" s="15"/>
      <c r="D42" s="16"/>
      <c r="E42" s="16"/>
      <c r="F42" s="16"/>
      <c r="G42" s="16"/>
      <c r="H42" s="16"/>
      <c r="I42" s="17"/>
      <c r="J42" s="14"/>
    </row>
    <row r="43" spans="1:10">
      <c r="A43" s="15"/>
      <c r="B43" s="15"/>
      <c r="C43" s="15"/>
      <c r="D43" s="16"/>
      <c r="E43" s="18"/>
      <c r="F43" s="16"/>
      <c r="G43" s="16"/>
      <c r="H43" s="16"/>
      <c r="I43" s="17"/>
      <c r="J43" s="14"/>
    </row>
    <row r="44" spans="1:10">
      <c r="A44" s="15"/>
      <c r="B44" s="15"/>
      <c r="C44" s="15"/>
      <c r="D44" s="16"/>
      <c r="E44" s="18"/>
      <c r="F44" s="16"/>
      <c r="G44" s="16"/>
      <c r="H44" s="16"/>
      <c r="I44" s="17"/>
      <c r="J44" s="14"/>
    </row>
    <row r="45" spans="1:10">
      <c r="A45" s="15"/>
      <c r="B45" s="15"/>
      <c r="C45" s="15"/>
      <c r="D45" s="16"/>
      <c r="E45" s="16"/>
      <c r="F45" s="16"/>
      <c r="G45" s="16"/>
      <c r="H45" s="16"/>
      <c r="I45" s="17"/>
      <c r="J45" s="14"/>
    </row>
    <row r="46" spans="1:10">
      <c r="A46" s="15"/>
      <c r="B46" s="15"/>
      <c r="C46" s="15"/>
      <c r="D46" s="16"/>
      <c r="E46" s="16"/>
      <c r="F46" s="16"/>
      <c r="G46" s="16"/>
      <c r="H46" s="16"/>
      <c r="I46" s="17"/>
      <c r="J46" s="14"/>
    </row>
    <row r="47" spans="1:10">
      <c r="A47" s="15"/>
      <c r="B47" s="15"/>
      <c r="C47" s="15"/>
      <c r="D47" s="16"/>
      <c r="E47" s="16"/>
      <c r="F47" s="16"/>
      <c r="G47" s="16"/>
      <c r="H47" s="16"/>
      <c r="I47" s="17"/>
      <c r="J47" s="14"/>
    </row>
    <row r="48" spans="1:10">
      <c r="A48" s="15"/>
      <c r="B48" s="15"/>
      <c r="C48" s="15"/>
      <c r="D48" s="16"/>
      <c r="E48" s="16"/>
      <c r="F48" s="16"/>
      <c r="G48" s="16"/>
      <c r="H48" s="16"/>
      <c r="I48" s="17"/>
      <c r="J48" s="14"/>
    </row>
    <row r="49" spans="1:10">
      <c r="A49" s="15"/>
      <c r="B49" s="15"/>
      <c r="C49" s="15"/>
      <c r="D49" s="16"/>
      <c r="E49" s="16"/>
      <c r="F49" s="16"/>
      <c r="G49" s="16"/>
      <c r="H49" s="16"/>
      <c r="I49" s="17"/>
      <c r="J49" s="14"/>
    </row>
    <row r="50" spans="1:10">
      <c r="A50" s="15"/>
      <c r="B50" s="15"/>
      <c r="C50" s="15"/>
      <c r="D50" s="16"/>
      <c r="E50" s="16"/>
      <c r="F50" s="16"/>
      <c r="G50" s="16"/>
      <c r="H50" s="16"/>
      <c r="I50" s="17"/>
      <c r="J50" s="14"/>
    </row>
    <row r="51" spans="1:10">
      <c r="A51" s="15"/>
      <c r="B51" s="15"/>
      <c r="C51" s="15"/>
      <c r="D51" s="16"/>
      <c r="E51" s="19"/>
      <c r="F51" s="16"/>
      <c r="G51" s="16"/>
      <c r="H51" s="16"/>
      <c r="I51" s="17"/>
      <c r="J51" s="14"/>
    </row>
    <row r="52" spans="1:10">
      <c r="A52" s="15"/>
      <c r="B52" s="15"/>
      <c r="C52" s="15"/>
      <c r="D52" s="16"/>
      <c r="E52" s="16"/>
      <c r="F52" s="16"/>
      <c r="G52" s="16"/>
      <c r="H52" s="16"/>
      <c r="I52" s="17"/>
      <c r="J52" s="14"/>
    </row>
    <row r="53" spans="1:10">
      <c r="A53" s="15"/>
      <c r="B53" s="15"/>
      <c r="C53" s="15"/>
      <c r="D53" s="16"/>
      <c r="E53" s="16"/>
      <c r="F53" s="16"/>
      <c r="G53" s="16"/>
      <c r="H53" s="16"/>
      <c r="I53" s="17"/>
      <c r="J53" s="14"/>
    </row>
    <row r="54" spans="1:10">
      <c r="A54" s="15"/>
      <c r="B54" s="15"/>
      <c r="C54" s="15"/>
      <c r="D54" s="16"/>
      <c r="E54" s="16"/>
      <c r="F54" s="16"/>
      <c r="G54" s="16"/>
      <c r="H54" s="16"/>
      <c r="I54" s="17"/>
      <c r="J54" s="14"/>
    </row>
    <row r="55" spans="1:10">
      <c r="A55" s="15"/>
      <c r="B55" s="15"/>
      <c r="C55" s="15"/>
      <c r="D55" s="16"/>
      <c r="E55" s="18"/>
      <c r="F55" s="16"/>
      <c r="G55" s="16"/>
      <c r="H55" s="16"/>
      <c r="I55" s="17"/>
      <c r="J55" s="14"/>
    </row>
    <row r="56" spans="1:10">
      <c r="A56" s="15"/>
      <c r="B56" s="15"/>
      <c r="C56" s="15"/>
      <c r="D56" s="16"/>
      <c r="E56" s="18"/>
      <c r="F56" s="16"/>
      <c r="G56" s="16"/>
      <c r="H56" s="16"/>
      <c r="I56" s="17"/>
      <c r="J56" s="14"/>
    </row>
    <row r="57" spans="1:10">
      <c r="A57" s="15"/>
      <c r="B57" s="15"/>
      <c r="C57" s="15"/>
      <c r="D57" s="16"/>
      <c r="E57" s="16"/>
      <c r="F57" s="16"/>
      <c r="G57" s="16"/>
      <c r="H57" s="16"/>
      <c r="I57" s="17"/>
      <c r="J57" s="14"/>
    </row>
    <row r="58" spans="1:10">
      <c r="A58" s="15"/>
      <c r="B58" s="15"/>
      <c r="C58" s="15"/>
      <c r="D58" s="20"/>
      <c r="E58" s="16"/>
      <c r="F58" s="16"/>
      <c r="G58" s="16"/>
      <c r="H58" s="19"/>
      <c r="I58" s="17"/>
      <c r="J58" s="14"/>
    </row>
    <row r="59" spans="1:10">
      <c r="A59" s="15"/>
      <c r="B59" s="15"/>
      <c r="C59" s="15"/>
      <c r="D59" s="16"/>
      <c r="E59" s="18"/>
      <c r="F59" s="16"/>
      <c r="G59" s="16"/>
      <c r="H59" s="16"/>
      <c r="I59" s="17"/>
      <c r="J59" s="14"/>
    </row>
    <row r="60" spans="1:10">
      <c r="A60" s="15"/>
      <c r="B60" s="15"/>
      <c r="C60" s="15"/>
      <c r="D60" s="20"/>
      <c r="E60" s="16"/>
      <c r="F60" s="16"/>
      <c r="G60" s="16"/>
      <c r="H60" s="19"/>
      <c r="I60" s="17"/>
      <c r="J60" s="14"/>
    </row>
    <row r="61" spans="1:10">
      <c r="A61" s="15"/>
      <c r="B61" s="15"/>
      <c r="C61" s="15"/>
      <c r="D61" s="20"/>
      <c r="E61" s="16"/>
      <c r="F61" s="16"/>
      <c r="G61" s="16"/>
      <c r="H61" s="19"/>
      <c r="I61" s="17"/>
      <c r="J61" s="14"/>
    </row>
    <row r="62" spans="1:10">
      <c r="A62" s="15"/>
      <c r="B62" s="15"/>
      <c r="C62" s="15"/>
      <c r="D62" s="16"/>
      <c r="E62" s="18"/>
      <c r="F62" s="16"/>
      <c r="G62" s="16"/>
      <c r="H62" s="16"/>
      <c r="I62" s="17"/>
      <c r="J62" s="14"/>
    </row>
    <row r="63" spans="1:10">
      <c r="A63" s="15"/>
      <c r="B63" s="15"/>
      <c r="C63" s="15"/>
      <c r="D63" s="20"/>
      <c r="E63" s="16"/>
      <c r="F63" s="16"/>
      <c r="G63" s="16"/>
      <c r="H63" s="19"/>
      <c r="I63" s="17"/>
      <c r="J63" s="14"/>
    </row>
    <row r="64" spans="1:10">
      <c r="A64" s="15"/>
      <c r="B64" s="15"/>
      <c r="C64" s="15"/>
      <c r="D64" s="16"/>
      <c r="E64" s="18"/>
      <c r="F64" s="16"/>
      <c r="G64" s="16"/>
      <c r="H64" s="16"/>
      <c r="I64" s="17"/>
      <c r="J64" s="14"/>
    </row>
    <row r="65" spans="1:10">
      <c r="A65" s="15"/>
      <c r="B65" s="15"/>
      <c r="C65" s="15"/>
      <c r="D65" s="16"/>
      <c r="E65" s="16"/>
      <c r="F65" s="16"/>
      <c r="G65" s="16"/>
      <c r="H65" s="19"/>
      <c r="I65" s="17"/>
      <c r="J65" s="14"/>
    </row>
    <row r="66" spans="1:10">
      <c r="A66" s="15"/>
      <c r="B66" s="15"/>
      <c r="C66" s="15"/>
      <c r="D66" s="16"/>
      <c r="E66" s="18"/>
      <c r="F66" s="16"/>
      <c r="G66" s="16"/>
      <c r="H66" s="16"/>
      <c r="I66" s="17"/>
      <c r="J66" s="14"/>
    </row>
    <row r="67" spans="1:10">
      <c r="A67" s="15"/>
      <c r="B67" s="15"/>
      <c r="C67" s="15"/>
      <c r="D67" s="16"/>
      <c r="E67" s="16"/>
      <c r="F67" s="16"/>
      <c r="G67" s="16"/>
      <c r="H67" s="19"/>
      <c r="I67" s="17"/>
      <c r="J67" s="14"/>
    </row>
    <row r="68" spans="1:10">
      <c r="A68" s="15"/>
      <c r="B68" s="15"/>
      <c r="C68" s="15"/>
      <c r="D68" s="16"/>
      <c r="E68" s="18"/>
      <c r="F68" s="16"/>
      <c r="G68" s="16"/>
      <c r="H68" s="16"/>
      <c r="I68" s="17"/>
      <c r="J68" s="14"/>
    </row>
    <row r="69" spans="1:10">
      <c r="A69" s="15"/>
      <c r="B69" s="15"/>
      <c r="C69" s="15"/>
      <c r="D69" s="16"/>
      <c r="E69" s="16"/>
      <c r="F69" s="16"/>
      <c r="G69" s="16"/>
      <c r="H69" s="19"/>
      <c r="I69" s="17"/>
      <c r="J69" s="14"/>
    </row>
    <row r="70" spans="1:10">
      <c r="A70" s="15"/>
      <c r="B70" s="15"/>
      <c r="C70" s="15"/>
      <c r="D70" s="16"/>
      <c r="E70" s="18"/>
      <c r="F70" s="16"/>
      <c r="G70" s="16"/>
      <c r="H70" s="16"/>
      <c r="I70" s="17"/>
      <c r="J70" s="14"/>
    </row>
    <row r="71" spans="1:10">
      <c r="A71" s="15"/>
      <c r="B71" s="15"/>
      <c r="C71" s="15"/>
      <c r="D71" s="16"/>
      <c r="E71" s="16"/>
      <c r="F71" s="16"/>
      <c r="G71" s="16"/>
      <c r="H71" s="19"/>
      <c r="I71" s="17"/>
      <c r="J71" s="14"/>
    </row>
    <row r="72" spans="1:10">
      <c r="A72" s="15"/>
      <c r="B72" s="15"/>
      <c r="C72" s="15"/>
      <c r="D72" s="16"/>
      <c r="E72" s="16"/>
      <c r="F72" s="16"/>
      <c r="G72" s="16"/>
      <c r="H72" s="19"/>
      <c r="I72" s="17"/>
      <c r="J72" s="14"/>
    </row>
    <row r="73" spans="1:10">
      <c r="A73" s="15"/>
      <c r="B73" s="15"/>
      <c r="C73" s="15"/>
      <c r="D73" s="16"/>
      <c r="E73" s="16"/>
      <c r="F73" s="16"/>
      <c r="G73" s="16"/>
      <c r="H73" s="19"/>
      <c r="I73" s="17"/>
      <c r="J73" s="14"/>
    </row>
    <row r="74" spans="1:10">
      <c r="A74" s="15"/>
      <c r="B74" s="15"/>
      <c r="C74" s="15"/>
      <c r="D74" s="16"/>
      <c r="E74" s="16"/>
      <c r="F74" s="16"/>
      <c r="G74" s="16"/>
      <c r="H74" s="19"/>
      <c r="I74" s="17"/>
      <c r="J74" s="14"/>
    </row>
    <row r="75" spans="1:10">
      <c r="A75" s="15"/>
      <c r="B75" s="15"/>
      <c r="C75" s="15"/>
      <c r="D75" s="16"/>
      <c r="E75" s="16"/>
      <c r="F75" s="16"/>
      <c r="G75" s="16"/>
      <c r="H75" s="19"/>
      <c r="I75" s="17"/>
      <c r="J75" s="14"/>
    </row>
    <row r="76" spans="1:10">
      <c r="A76" s="15"/>
      <c r="B76" s="15"/>
      <c r="C76" s="15"/>
      <c r="D76" s="16"/>
      <c r="E76" s="16"/>
      <c r="F76" s="16"/>
      <c r="G76" s="16"/>
      <c r="H76" s="19"/>
      <c r="I76" s="17"/>
      <c r="J76" s="14"/>
    </row>
    <row r="77" spans="1:10">
      <c r="A77" s="15"/>
      <c r="B77" s="15"/>
      <c r="C77" s="15"/>
      <c r="D77" s="16"/>
      <c r="E77" s="18"/>
      <c r="F77" s="16"/>
      <c r="G77" s="16"/>
      <c r="H77" s="16"/>
      <c r="I77" s="17"/>
      <c r="J77" s="14"/>
    </row>
    <row r="78" spans="1:10">
      <c r="A78" s="15"/>
      <c r="B78" s="15"/>
      <c r="C78" s="15"/>
      <c r="D78" s="16"/>
      <c r="E78" s="16"/>
      <c r="F78" s="16"/>
      <c r="G78" s="16"/>
      <c r="H78" s="19"/>
      <c r="I78" s="17"/>
      <c r="J78" s="14"/>
    </row>
    <row r="79" spans="1:10">
      <c r="A79" s="15"/>
      <c r="B79" s="15"/>
      <c r="C79" s="15"/>
      <c r="D79" s="16"/>
      <c r="E79" s="16"/>
      <c r="F79" s="16"/>
      <c r="G79" s="16"/>
      <c r="H79" s="19"/>
      <c r="I79" s="17"/>
      <c r="J79" s="14"/>
    </row>
    <row r="80" spans="1:10">
      <c r="A80" s="15"/>
      <c r="B80" s="15"/>
      <c r="C80" s="15"/>
      <c r="D80" s="16"/>
      <c r="E80" s="16"/>
      <c r="F80" s="16"/>
      <c r="G80" s="16"/>
      <c r="H80" s="19"/>
      <c r="I80" s="17"/>
      <c r="J80" s="14"/>
    </row>
    <row r="81" spans="1:10">
      <c r="A81" s="15"/>
      <c r="B81" s="15"/>
      <c r="C81" s="15"/>
      <c r="D81" s="16"/>
      <c r="E81" s="16"/>
      <c r="F81" s="16"/>
      <c r="G81" s="16"/>
      <c r="H81" s="19"/>
      <c r="I81" s="17"/>
      <c r="J81" s="14"/>
    </row>
    <row r="82" spans="1:10">
      <c r="A82" s="15"/>
      <c r="B82" s="15"/>
      <c r="C82" s="15"/>
      <c r="D82" s="16"/>
      <c r="E82" s="18"/>
      <c r="F82" s="16"/>
      <c r="G82" s="16"/>
      <c r="H82" s="16"/>
      <c r="I82" s="17"/>
      <c r="J82" s="14"/>
    </row>
    <row r="83" spans="1:10">
      <c r="A83" s="15"/>
      <c r="B83" s="15"/>
      <c r="C83" s="15"/>
      <c r="D83" s="16"/>
      <c r="E83" s="16"/>
      <c r="F83" s="16"/>
      <c r="G83" s="16"/>
      <c r="H83" s="19"/>
      <c r="I83" s="17"/>
      <c r="J83" s="14"/>
    </row>
    <row r="84" spans="1:10">
      <c r="A84" s="15"/>
      <c r="B84" s="15"/>
      <c r="C84" s="15"/>
      <c r="D84" s="16"/>
      <c r="E84" s="16"/>
      <c r="F84" s="16"/>
      <c r="G84" s="16"/>
      <c r="H84" s="19"/>
      <c r="I84" s="17"/>
      <c r="J84" s="14"/>
    </row>
    <row r="85" spans="1:10">
      <c r="A85" s="15"/>
      <c r="B85" s="15"/>
      <c r="C85" s="15"/>
      <c r="D85" s="16"/>
      <c r="E85" s="16"/>
      <c r="F85" s="16"/>
      <c r="G85" s="16"/>
      <c r="H85" s="19"/>
      <c r="I85" s="17"/>
      <c r="J85" s="14"/>
    </row>
    <row r="86" spans="1:10">
      <c r="A86" s="15"/>
      <c r="B86" s="15"/>
      <c r="C86" s="15"/>
      <c r="D86" s="16"/>
      <c r="E86" s="16"/>
      <c r="F86" s="16"/>
      <c r="G86" s="16"/>
      <c r="H86" s="19"/>
      <c r="I86" s="17"/>
      <c r="J86" s="14"/>
    </row>
    <row r="87" spans="1:10">
      <c r="A87" s="15"/>
      <c r="B87" s="15"/>
      <c r="C87" s="15"/>
      <c r="D87" s="16"/>
      <c r="E87" s="16"/>
      <c r="F87" s="16"/>
      <c r="G87" s="16"/>
      <c r="H87" s="19"/>
      <c r="I87" s="17"/>
      <c r="J87" s="14"/>
    </row>
    <row r="88" spans="1:10">
      <c r="A88" s="15"/>
      <c r="B88" s="15"/>
      <c r="C88" s="15"/>
      <c r="D88" s="16"/>
      <c r="E88" s="16"/>
      <c r="F88" s="16"/>
      <c r="G88" s="16"/>
      <c r="H88" s="19"/>
      <c r="I88" s="17"/>
      <c r="J88" s="14"/>
    </row>
    <row r="89" spans="1:10">
      <c r="A89" s="15"/>
      <c r="B89" s="15"/>
      <c r="C89" s="15"/>
      <c r="D89" s="16"/>
      <c r="E89" s="16"/>
      <c r="F89" s="16"/>
      <c r="G89" s="16"/>
      <c r="H89" s="19"/>
      <c r="I89" s="17"/>
      <c r="J89" s="14"/>
    </row>
    <row r="90" spans="1:10">
      <c r="A90" s="15"/>
      <c r="B90" s="15"/>
      <c r="C90" s="15"/>
      <c r="D90" s="16"/>
      <c r="E90" s="16"/>
      <c r="F90" s="16"/>
      <c r="G90" s="16"/>
      <c r="H90" s="19"/>
      <c r="I90" s="17"/>
      <c r="J90" s="14"/>
    </row>
    <row r="91" spans="1:10">
      <c r="A91" s="14"/>
      <c r="B91" s="14"/>
      <c r="C91" s="14"/>
      <c r="D91" s="14"/>
      <c r="E91" s="14"/>
      <c r="F91" s="14"/>
      <c r="G91" s="14"/>
      <c r="H91" s="14"/>
      <c r="I91" s="14"/>
      <c r="J91" s="14"/>
    </row>
    <row r="92" spans="1:10">
      <c r="A92" s="14"/>
      <c r="B92" s="14"/>
      <c r="C92" s="14"/>
      <c r="D92" s="14"/>
      <c r="E92" s="14"/>
      <c r="F92" s="14"/>
      <c r="G92" s="14"/>
      <c r="H92" s="14"/>
      <c r="I92" s="14"/>
      <c r="J9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topLeftCell="A25" workbookViewId="0">
      <selection activeCell="J35" sqref="J35"/>
    </sheetView>
  </sheetViews>
  <sheetFormatPr defaultRowHeight="15"/>
  <cols>
    <col min="1" max="1" width="11.28515625" customWidth="1"/>
    <col min="5" max="5" width="13.5703125" bestFit="1" customWidth="1"/>
    <col min="8" max="8" width="9.85546875" customWidth="1"/>
    <col min="10" max="10" width="8.5703125" customWidth="1"/>
    <col min="11" max="11" width="11" customWidth="1"/>
    <col min="12" max="12" width="8.42578125" customWidth="1"/>
    <col min="13" max="13" width="8.28515625" customWidth="1"/>
    <col min="14" max="14" width="10.28515625" bestFit="1" customWidth="1"/>
    <col min="15" max="15" width="13.28515625" customWidth="1"/>
    <col min="16" max="16" width="8.140625" customWidth="1"/>
    <col min="17" max="17" width="7.7109375" customWidth="1"/>
    <col min="18" max="18" width="9.7109375" customWidth="1"/>
  </cols>
  <sheetData>
    <row r="1" spans="1:8" ht="23.25">
      <c r="A1" s="69" t="s">
        <v>25</v>
      </c>
      <c r="B1" s="70"/>
      <c r="C1" s="70"/>
      <c r="D1" s="70"/>
      <c r="E1" s="70"/>
      <c r="F1" s="70"/>
      <c r="G1" s="70"/>
      <c r="H1" s="71"/>
    </row>
    <row r="2" spans="1:8" ht="21">
      <c r="A2" s="72" t="s">
        <v>26</v>
      </c>
      <c r="B2" s="73"/>
      <c r="C2" s="73"/>
      <c r="D2" s="73"/>
      <c r="E2" s="73"/>
      <c r="F2" s="73"/>
      <c r="G2" s="73"/>
      <c r="H2" s="74"/>
    </row>
    <row r="3" spans="1:8" ht="18.75" customHeight="1">
      <c r="A3" s="66" t="s">
        <v>28</v>
      </c>
      <c r="B3" s="67"/>
      <c r="C3" s="67"/>
      <c r="D3" s="67"/>
      <c r="E3" s="67"/>
      <c r="F3" s="67"/>
      <c r="G3" s="67"/>
      <c r="H3" s="68"/>
    </row>
    <row r="4" spans="1:8">
      <c r="A4" s="21"/>
      <c r="B4" s="14"/>
      <c r="C4" s="14"/>
      <c r="D4" s="14"/>
      <c r="E4" s="14"/>
      <c r="F4" s="14"/>
      <c r="G4" s="14"/>
      <c r="H4" s="27"/>
    </row>
    <row r="5" spans="1:8" ht="18.75">
      <c r="A5" s="75" t="s">
        <v>31</v>
      </c>
      <c r="B5" s="76"/>
      <c r="C5" s="76"/>
      <c r="D5" s="76"/>
      <c r="E5" s="76"/>
      <c r="F5" s="76"/>
      <c r="G5" s="76"/>
      <c r="H5" s="77"/>
    </row>
    <row r="6" spans="1:8" ht="15.75" thickBot="1">
      <c r="A6" s="28"/>
      <c r="B6" s="29"/>
      <c r="C6" s="29"/>
      <c r="D6" s="29"/>
      <c r="E6" s="29"/>
      <c r="F6" s="29"/>
      <c r="G6" s="29"/>
      <c r="H6" s="30"/>
    </row>
    <row r="7" spans="1:8" ht="18.75">
      <c r="A7" s="31" t="s">
        <v>3</v>
      </c>
      <c r="B7" s="31" t="s">
        <v>33</v>
      </c>
      <c r="C7" s="31" t="s">
        <v>34</v>
      </c>
      <c r="D7" s="31" t="s">
        <v>35</v>
      </c>
      <c r="E7" s="31" t="s">
        <v>36</v>
      </c>
      <c r="F7" s="31" t="s">
        <v>37</v>
      </c>
      <c r="G7" s="31" t="s">
        <v>38</v>
      </c>
      <c r="H7" s="31" t="s">
        <v>16</v>
      </c>
    </row>
    <row r="8" spans="1:8" ht="21">
      <c r="A8" s="6" t="s">
        <v>4</v>
      </c>
      <c r="B8" s="6">
        <v>486</v>
      </c>
      <c r="C8" s="6">
        <v>199</v>
      </c>
      <c r="D8" s="6">
        <v>281</v>
      </c>
      <c r="E8" s="6">
        <v>83</v>
      </c>
      <c r="F8" s="6">
        <v>289</v>
      </c>
      <c r="G8" s="6">
        <v>172</v>
      </c>
      <c r="H8" s="32">
        <f t="shared" ref="H8:H19" si="0">SUM(B8:G8)</f>
        <v>1510</v>
      </c>
    </row>
    <row r="9" spans="1:8" ht="21">
      <c r="A9" s="6" t="s">
        <v>5</v>
      </c>
      <c r="B9" s="6">
        <v>439</v>
      </c>
      <c r="C9" s="6">
        <v>171</v>
      </c>
      <c r="D9" s="6">
        <v>222</v>
      </c>
      <c r="E9" s="6">
        <v>110</v>
      </c>
      <c r="F9" s="6">
        <v>240</v>
      </c>
      <c r="G9" s="6">
        <v>159</v>
      </c>
      <c r="H9" s="32">
        <f t="shared" si="0"/>
        <v>1341</v>
      </c>
    </row>
    <row r="10" spans="1:8" ht="21">
      <c r="A10" s="6" t="s">
        <v>6</v>
      </c>
      <c r="B10" s="6">
        <v>347</v>
      </c>
      <c r="C10" s="6">
        <v>121</v>
      </c>
      <c r="D10" s="6">
        <v>162</v>
      </c>
      <c r="E10" s="6">
        <v>54</v>
      </c>
      <c r="F10" s="6">
        <v>183</v>
      </c>
      <c r="G10" s="6">
        <v>81</v>
      </c>
      <c r="H10" s="32">
        <f t="shared" si="0"/>
        <v>948</v>
      </c>
    </row>
    <row r="11" spans="1:8" ht="21">
      <c r="A11" s="6" t="s">
        <v>7</v>
      </c>
      <c r="B11" s="6">
        <v>101</v>
      </c>
      <c r="C11" s="6">
        <v>40</v>
      </c>
      <c r="D11" s="6">
        <v>59</v>
      </c>
      <c r="E11" s="6">
        <v>25</v>
      </c>
      <c r="F11" s="6">
        <v>60</v>
      </c>
      <c r="G11" s="6">
        <v>17</v>
      </c>
      <c r="H11" s="32">
        <f t="shared" si="0"/>
        <v>302</v>
      </c>
    </row>
    <row r="12" spans="1:8" ht="21">
      <c r="A12" s="6" t="s">
        <v>8</v>
      </c>
      <c r="B12" s="6">
        <v>142</v>
      </c>
      <c r="C12" s="6">
        <v>41</v>
      </c>
      <c r="D12" s="6">
        <v>71</v>
      </c>
      <c r="E12" s="6">
        <v>49</v>
      </c>
      <c r="F12" s="6">
        <v>52</v>
      </c>
      <c r="G12" s="6">
        <v>38</v>
      </c>
      <c r="H12" s="32">
        <f t="shared" si="0"/>
        <v>393</v>
      </c>
    </row>
    <row r="13" spans="1:8" ht="21">
      <c r="A13" s="33" t="s">
        <v>39</v>
      </c>
      <c r="B13" s="33">
        <v>194</v>
      </c>
      <c r="C13" s="33">
        <v>48</v>
      </c>
      <c r="D13" s="33">
        <v>78</v>
      </c>
      <c r="E13" s="33">
        <v>38</v>
      </c>
      <c r="F13" s="33">
        <v>64</v>
      </c>
      <c r="G13" s="33">
        <v>52</v>
      </c>
      <c r="H13" s="34">
        <f t="shared" si="0"/>
        <v>474</v>
      </c>
    </row>
    <row r="14" spans="1:8" ht="21">
      <c r="A14" s="33" t="s">
        <v>41</v>
      </c>
      <c r="B14" s="33">
        <v>181</v>
      </c>
      <c r="C14" s="33">
        <v>52</v>
      </c>
      <c r="D14" s="33">
        <v>99</v>
      </c>
      <c r="E14" s="33">
        <v>45</v>
      </c>
      <c r="F14" s="33">
        <v>77</v>
      </c>
      <c r="G14" s="33">
        <v>48</v>
      </c>
      <c r="H14" s="34">
        <f t="shared" si="0"/>
        <v>502</v>
      </c>
    </row>
    <row r="15" spans="1:8" ht="21">
      <c r="A15" s="33" t="s">
        <v>11</v>
      </c>
      <c r="B15" s="33">
        <v>206</v>
      </c>
      <c r="C15" s="33">
        <v>50</v>
      </c>
      <c r="D15" s="33">
        <v>60</v>
      </c>
      <c r="E15" s="33">
        <v>24</v>
      </c>
      <c r="F15" s="33">
        <v>69</v>
      </c>
      <c r="G15" s="33">
        <v>44</v>
      </c>
      <c r="H15" s="34">
        <f t="shared" si="0"/>
        <v>453</v>
      </c>
    </row>
    <row r="16" spans="1:8" ht="21">
      <c r="A16" s="33" t="s">
        <v>12</v>
      </c>
      <c r="B16" s="33">
        <v>276</v>
      </c>
      <c r="C16" s="33">
        <v>73</v>
      </c>
      <c r="D16" s="33">
        <v>78</v>
      </c>
      <c r="E16" s="33">
        <v>43</v>
      </c>
      <c r="F16" s="33">
        <v>104</v>
      </c>
      <c r="G16" s="33">
        <v>59</v>
      </c>
      <c r="H16" s="34">
        <f t="shared" si="0"/>
        <v>633</v>
      </c>
    </row>
    <row r="17" spans="1:8" ht="21">
      <c r="A17" s="33" t="s">
        <v>13</v>
      </c>
      <c r="B17" s="33">
        <v>362</v>
      </c>
      <c r="C17" s="33">
        <v>52</v>
      </c>
      <c r="D17" s="33">
        <v>51</v>
      </c>
      <c r="E17" s="33">
        <v>20</v>
      </c>
      <c r="F17" s="33">
        <v>58</v>
      </c>
      <c r="G17" s="33">
        <v>71</v>
      </c>
      <c r="H17" s="34">
        <f t="shared" si="0"/>
        <v>614</v>
      </c>
    </row>
    <row r="18" spans="1:8" ht="21">
      <c r="A18" s="33" t="s">
        <v>14</v>
      </c>
      <c r="B18" s="33">
        <v>376</v>
      </c>
      <c r="C18" s="33">
        <v>85</v>
      </c>
      <c r="D18" s="33">
        <v>60</v>
      </c>
      <c r="E18" s="33">
        <v>13</v>
      </c>
      <c r="F18" s="33">
        <v>113</v>
      </c>
      <c r="G18" s="33">
        <v>41</v>
      </c>
      <c r="H18" s="34">
        <f t="shared" si="0"/>
        <v>688</v>
      </c>
    </row>
    <row r="19" spans="1:8" ht="21">
      <c r="A19" s="35" t="s">
        <v>15</v>
      </c>
      <c r="B19" s="35">
        <v>581</v>
      </c>
      <c r="C19" s="35">
        <v>88</v>
      </c>
      <c r="D19" s="35">
        <v>72</v>
      </c>
      <c r="E19" s="35">
        <v>24</v>
      </c>
      <c r="F19" s="35">
        <v>117</v>
      </c>
      <c r="G19" s="35">
        <v>135</v>
      </c>
      <c r="H19" s="36">
        <f t="shared" si="0"/>
        <v>1017</v>
      </c>
    </row>
    <row r="20" spans="1:8" ht="21">
      <c r="A20" s="6" t="s">
        <v>16</v>
      </c>
      <c r="B20" s="32">
        <f>SUM(B8:B19)</f>
        <v>3691</v>
      </c>
      <c r="C20" s="32">
        <f t="shared" ref="C20:H20" si="1">SUM(C8:C19)</f>
        <v>1020</v>
      </c>
      <c r="D20" s="32">
        <f t="shared" si="1"/>
        <v>1293</v>
      </c>
      <c r="E20" s="32">
        <f t="shared" si="1"/>
        <v>528</v>
      </c>
      <c r="F20" s="32">
        <f t="shared" si="1"/>
        <v>1426</v>
      </c>
      <c r="G20" s="32">
        <f t="shared" si="1"/>
        <v>917</v>
      </c>
      <c r="H20" s="32">
        <f t="shared" si="1"/>
        <v>8875</v>
      </c>
    </row>
    <row r="26" spans="1:8" ht="15.75" thickBot="1"/>
    <row r="27" spans="1:8" ht="21" customHeight="1">
      <c r="A27" s="69" t="s">
        <v>25</v>
      </c>
      <c r="B27" s="70"/>
      <c r="C27" s="70"/>
      <c r="D27" s="70"/>
      <c r="E27" s="70"/>
      <c r="F27" s="70"/>
      <c r="G27" s="70"/>
      <c r="H27" s="71"/>
    </row>
    <row r="28" spans="1:8" ht="21">
      <c r="A28" s="72" t="s">
        <v>27</v>
      </c>
      <c r="B28" s="73"/>
      <c r="C28" s="73"/>
      <c r="D28" s="73"/>
      <c r="E28" s="73"/>
      <c r="F28" s="73"/>
      <c r="G28" s="73"/>
      <c r="H28" s="74"/>
    </row>
    <row r="29" spans="1:8" ht="18.75">
      <c r="A29" s="21"/>
      <c r="B29" s="24" t="s">
        <v>29</v>
      </c>
      <c r="C29" s="25" t="s">
        <v>30</v>
      </c>
      <c r="D29" s="25"/>
      <c r="E29" s="25"/>
      <c r="F29" s="26"/>
      <c r="G29" s="22"/>
      <c r="H29" s="23"/>
    </row>
    <row r="30" spans="1:8">
      <c r="A30" s="21"/>
      <c r="B30" s="14"/>
      <c r="C30" s="14"/>
      <c r="D30" s="14"/>
      <c r="E30" s="14"/>
      <c r="F30" s="14"/>
      <c r="G30" s="14"/>
      <c r="H30" s="27"/>
    </row>
    <row r="31" spans="1:8" ht="15.75">
      <c r="A31" s="66" t="s">
        <v>32</v>
      </c>
      <c r="B31" s="67"/>
      <c r="C31" s="67"/>
      <c r="D31" s="67"/>
      <c r="E31" s="67"/>
      <c r="F31" s="67"/>
      <c r="G31" s="67"/>
      <c r="H31" s="68"/>
    </row>
    <row r="32" spans="1:8">
      <c r="A32" s="21"/>
      <c r="B32" s="14"/>
      <c r="C32" s="14"/>
      <c r="D32" s="14"/>
      <c r="E32" s="14"/>
      <c r="F32" s="14"/>
      <c r="G32" s="14"/>
      <c r="H32" s="27"/>
    </row>
    <row r="33" spans="1:8" ht="18.75">
      <c r="A33" s="6" t="s">
        <v>3</v>
      </c>
      <c r="B33" s="6" t="s">
        <v>33</v>
      </c>
      <c r="C33" s="6" t="s">
        <v>34</v>
      </c>
      <c r="D33" s="6" t="s">
        <v>35</v>
      </c>
      <c r="E33" s="6" t="s">
        <v>36</v>
      </c>
      <c r="F33" s="6" t="s">
        <v>37</v>
      </c>
      <c r="G33" s="6" t="s">
        <v>38</v>
      </c>
      <c r="H33" s="6" t="s">
        <v>16</v>
      </c>
    </row>
    <row r="34" spans="1:8" ht="21">
      <c r="A34" s="6" t="s">
        <v>4</v>
      </c>
      <c r="B34" s="6">
        <v>64</v>
      </c>
      <c r="C34" s="6">
        <v>26</v>
      </c>
      <c r="D34" s="6">
        <v>35</v>
      </c>
      <c r="E34" s="6">
        <v>11</v>
      </c>
      <c r="F34" s="6">
        <v>40</v>
      </c>
      <c r="G34" s="6">
        <v>24</v>
      </c>
      <c r="H34" s="32">
        <f t="shared" ref="H34:H45" si="2">SUM(B34:G34)</f>
        <v>200</v>
      </c>
    </row>
    <row r="35" spans="1:8" ht="21">
      <c r="A35" s="6" t="s">
        <v>5</v>
      </c>
      <c r="B35" s="6">
        <v>65</v>
      </c>
      <c r="C35" s="6">
        <v>24</v>
      </c>
      <c r="D35" s="6">
        <v>31</v>
      </c>
      <c r="E35" s="6">
        <v>14</v>
      </c>
      <c r="F35" s="6">
        <v>35</v>
      </c>
      <c r="G35" s="6">
        <v>24</v>
      </c>
      <c r="H35" s="32">
        <f t="shared" si="2"/>
        <v>193</v>
      </c>
    </row>
    <row r="36" spans="1:8" ht="21">
      <c r="A36" s="6" t="s">
        <v>6</v>
      </c>
      <c r="B36" s="6">
        <v>52</v>
      </c>
      <c r="C36" s="6">
        <v>17</v>
      </c>
      <c r="D36" s="6">
        <v>22</v>
      </c>
      <c r="E36" s="6">
        <v>8</v>
      </c>
      <c r="F36" s="6">
        <v>29</v>
      </c>
      <c r="G36" s="6">
        <v>14</v>
      </c>
      <c r="H36" s="32">
        <f t="shared" si="2"/>
        <v>142</v>
      </c>
    </row>
    <row r="37" spans="1:8" ht="21">
      <c r="A37" s="6" t="s">
        <v>7</v>
      </c>
      <c r="B37" s="6">
        <v>22</v>
      </c>
      <c r="C37" s="6">
        <v>8</v>
      </c>
      <c r="D37" s="6">
        <v>11</v>
      </c>
      <c r="E37" s="6">
        <v>5</v>
      </c>
      <c r="F37" s="6">
        <v>14</v>
      </c>
      <c r="G37" s="6">
        <v>5</v>
      </c>
      <c r="H37" s="32">
        <f t="shared" si="2"/>
        <v>65</v>
      </c>
    </row>
    <row r="38" spans="1:8" ht="21">
      <c r="A38" s="6" t="s">
        <v>8</v>
      </c>
      <c r="B38" s="6">
        <v>28</v>
      </c>
      <c r="C38" s="6">
        <v>7</v>
      </c>
      <c r="D38" s="6">
        <v>12</v>
      </c>
      <c r="E38" s="6">
        <v>8</v>
      </c>
      <c r="F38" s="6">
        <v>11</v>
      </c>
      <c r="G38" s="6">
        <v>8</v>
      </c>
      <c r="H38" s="32">
        <f t="shared" si="2"/>
        <v>74</v>
      </c>
    </row>
    <row r="39" spans="1:8" ht="21">
      <c r="A39" s="33" t="s">
        <v>40</v>
      </c>
      <c r="B39" s="33">
        <v>32</v>
      </c>
      <c r="C39" s="33">
        <v>8</v>
      </c>
      <c r="D39" s="33">
        <v>12</v>
      </c>
      <c r="E39" s="33">
        <v>6</v>
      </c>
      <c r="F39" s="33">
        <v>12</v>
      </c>
      <c r="G39" s="33">
        <v>9</v>
      </c>
      <c r="H39" s="34">
        <f t="shared" si="2"/>
        <v>79</v>
      </c>
    </row>
    <row r="40" spans="1:8" ht="21">
      <c r="A40" s="33" t="s">
        <v>41</v>
      </c>
      <c r="B40" s="33">
        <v>31</v>
      </c>
      <c r="C40" s="33">
        <v>8</v>
      </c>
      <c r="D40" s="33">
        <v>15</v>
      </c>
      <c r="E40" s="33">
        <v>7</v>
      </c>
      <c r="F40" s="33">
        <v>13</v>
      </c>
      <c r="G40" s="33">
        <v>8</v>
      </c>
      <c r="H40" s="34">
        <f t="shared" si="2"/>
        <v>82</v>
      </c>
    </row>
    <row r="41" spans="1:8" ht="21">
      <c r="A41" s="33" t="s">
        <v>11</v>
      </c>
      <c r="B41" s="33">
        <v>37</v>
      </c>
      <c r="C41" s="33">
        <v>8</v>
      </c>
      <c r="D41" s="33">
        <v>10</v>
      </c>
      <c r="E41" s="33">
        <v>4</v>
      </c>
      <c r="F41" s="33">
        <v>12</v>
      </c>
      <c r="G41" s="33">
        <v>7</v>
      </c>
      <c r="H41" s="34">
        <f t="shared" si="2"/>
        <v>78</v>
      </c>
    </row>
    <row r="42" spans="1:8" ht="21">
      <c r="A42" s="33" t="s">
        <v>42</v>
      </c>
      <c r="B42" s="33">
        <v>42</v>
      </c>
      <c r="C42" s="33">
        <v>11</v>
      </c>
      <c r="D42" s="33">
        <v>12</v>
      </c>
      <c r="E42" s="33">
        <v>6</v>
      </c>
      <c r="F42" s="33">
        <v>15</v>
      </c>
      <c r="G42" s="33">
        <v>9</v>
      </c>
      <c r="H42" s="34">
        <f t="shared" si="2"/>
        <v>95</v>
      </c>
    </row>
    <row r="43" spans="1:8" ht="21">
      <c r="A43" s="33" t="s">
        <v>13</v>
      </c>
      <c r="B43" s="33">
        <v>49</v>
      </c>
      <c r="C43" s="33">
        <v>7</v>
      </c>
      <c r="D43" s="33">
        <v>7</v>
      </c>
      <c r="E43" s="33">
        <v>3</v>
      </c>
      <c r="F43" s="33">
        <v>7</v>
      </c>
      <c r="G43" s="33">
        <v>9</v>
      </c>
      <c r="H43" s="34">
        <f t="shared" si="2"/>
        <v>82</v>
      </c>
    </row>
    <row r="44" spans="1:8" ht="21">
      <c r="A44" s="33" t="s">
        <v>14</v>
      </c>
      <c r="B44" s="33">
        <v>34</v>
      </c>
      <c r="C44" s="33">
        <v>7</v>
      </c>
      <c r="D44" s="33">
        <v>4</v>
      </c>
      <c r="E44" s="33">
        <v>1</v>
      </c>
      <c r="F44" s="33">
        <v>9</v>
      </c>
      <c r="G44" s="33">
        <v>5</v>
      </c>
      <c r="H44" s="34">
        <f t="shared" si="2"/>
        <v>60</v>
      </c>
    </row>
    <row r="45" spans="1:8" ht="21">
      <c r="A45" s="35" t="s">
        <v>15</v>
      </c>
      <c r="B45" s="35">
        <v>83</v>
      </c>
      <c r="C45" s="35">
        <v>14</v>
      </c>
      <c r="D45" s="35">
        <v>11</v>
      </c>
      <c r="E45" s="35">
        <v>4</v>
      </c>
      <c r="F45" s="35">
        <v>18</v>
      </c>
      <c r="G45" s="35">
        <v>18</v>
      </c>
      <c r="H45" s="36">
        <f t="shared" si="2"/>
        <v>148</v>
      </c>
    </row>
    <row r="46" spans="1:8" ht="18.75">
      <c r="A46" s="6" t="s">
        <v>16</v>
      </c>
      <c r="B46" s="33">
        <f>SUM(B34:B45)</f>
        <v>539</v>
      </c>
      <c r="C46" s="33">
        <f t="shared" ref="C46:H46" si="3">SUM(C34:C45)</f>
        <v>145</v>
      </c>
      <c r="D46" s="33">
        <f t="shared" si="3"/>
        <v>182</v>
      </c>
      <c r="E46" s="33">
        <f t="shared" si="3"/>
        <v>77</v>
      </c>
      <c r="F46" s="33">
        <f t="shared" si="3"/>
        <v>215</v>
      </c>
      <c r="G46" s="33">
        <f t="shared" si="3"/>
        <v>140</v>
      </c>
      <c r="H46" s="33">
        <f t="shared" si="3"/>
        <v>1298</v>
      </c>
    </row>
  </sheetData>
  <mergeCells count="7">
    <mergeCell ref="A31:H31"/>
    <mergeCell ref="A1:H1"/>
    <mergeCell ref="A2:H2"/>
    <mergeCell ref="A3:H3"/>
    <mergeCell ref="A5:H5"/>
    <mergeCell ref="A27:H27"/>
    <mergeCell ref="A28:H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0"/>
  <sheetViews>
    <sheetView tabSelected="1" workbookViewId="0">
      <selection activeCell="U30" sqref="U30"/>
    </sheetView>
  </sheetViews>
  <sheetFormatPr defaultRowHeight="15"/>
  <cols>
    <col min="1" max="1" width="10" customWidth="1"/>
    <col min="5" max="5" width="20.7109375" customWidth="1"/>
    <col min="7" max="7" width="9.140625" customWidth="1"/>
    <col min="9" max="9" width="8.7109375" customWidth="1"/>
    <col min="10" max="10" width="15.28515625" customWidth="1"/>
    <col min="11" max="11" width="11" customWidth="1"/>
    <col min="13" max="13" width="12.28515625" bestFit="1" customWidth="1"/>
    <col min="16" max="16" width="10.28515625" bestFit="1" customWidth="1"/>
    <col min="17" max="17" width="11.7109375" bestFit="1" customWidth="1"/>
    <col min="24" max="24" width="11" bestFit="1" customWidth="1"/>
  </cols>
  <sheetData>
    <row r="1" spans="1:24" ht="31.5">
      <c r="A1" s="37"/>
      <c r="B1" s="38" t="s">
        <v>43</v>
      </c>
      <c r="C1" s="39" t="s">
        <v>25</v>
      </c>
      <c r="D1" s="39"/>
      <c r="E1" s="39"/>
      <c r="F1" s="39"/>
      <c r="G1" s="39"/>
      <c r="H1" s="40"/>
      <c r="I1" s="40"/>
      <c r="J1" s="40"/>
      <c r="K1" s="41"/>
      <c r="M1" s="38" t="s">
        <v>43</v>
      </c>
      <c r="N1" s="39" t="s">
        <v>25</v>
      </c>
      <c r="O1" s="39"/>
      <c r="P1" s="39"/>
      <c r="Q1" s="39"/>
      <c r="R1" s="39"/>
      <c r="S1" s="40"/>
      <c r="T1" s="40"/>
      <c r="U1" s="40"/>
      <c r="V1" s="41"/>
      <c r="W1" s="64"/>
      <c r="X1" s="65"/>
    </row>
    <row r="2" spans="1:24" ht="31.5">
      <c r="A2" s="42"/>
      <c r="B2" s="43" t="s">
        <v>44</v>
      </c>
      <c r="C2" s="43"/>
      <c r="D2" s="43"/>
      <c r="E2" s="43"/>
      <c r="F2" s="43"/>
      <c r="G2" s="44"/>
      <c r="H2" s="44"/>
      <c r="I2" s="44"/>
      <c r="J2" s="44"/>
      <c r="K2" s="27"/>
      <c r="M2" s="81" t="s">
        <v>44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3"/>
    </row>
    <row r="3" spans="1:24" ht="15.75">
      <c r="A3" s="42"/>
      <c r="B3" s="4"/>
      <c r="C3" s="25" t="s">
        <v>45</v>
      </c>
      <c r="D3" s="25"/>
      <c r="E3" s="25"/>
      <c r="F3" s="25"/>
      <c r="G3" s="22"/>
      <c r="H3" s="22"/>
      <c r="I3" s="22"/>
      <c r="J3" s="22"/>
      <c r="K3" s="27"/>
      <c r="M3" s="66" t="s">
        <v>45</v>
      </c>
      <c r="N3" s="67"/>
      <c r="O3" s="67"/>
      <c r="P3" s="67"/>
      <c r="Q3" s="67"/>
      <c r="R3" s="67"/>
      <c r="S3" s="67"/>
      <c r="T3" s="67"/>
      <c r="U3" s="67"/>
      <c r="V3" s="67"/>
      <c r="W3" s="67"/>
      <c r="X3" s="68"/>
    </row>
    <row r="4" spans="1:24" ht="15.75">
      <c r="A4" s="42"/>
      <c r="B4" s="22"/>
      <c r="C4" s="22"/>
      <c r="D4" s="22"/>
      <c r="E4" s="22"/>
      <c r="F4" s="22"/>
      <c r="G4" s="22"/>
      <c r="H4" s="22"/>
      <c r="I4" s="22"/>
      <c r="J4" s="22"/>
      <c r="K4" s="27"/>
      <c r="M4" s="42"/>
      <c r="N4" s="22"/>
      <c r="O4" s="22"/>
      <c r="P4" s="22"/>
      <c r="Q4" s="22"/>
      <c r="R4" s="22"/>
      <c r="S4" s="22"/>
      <c r="T4" s="22"/>
      <c r="U4" s="22"/>
      <c r="V4" s="22"/>
      <c r="W4" s="22"/>
      <c r="X4" s="27"/>
    </row>
    <row r="5" spans="1:24" ht="18.75">
      <c r="A5" s="78" t="s">
        <v>51</v>
      </c>
      <c r="B5" s="79"/>
      <c r="C5" s="79"/>
      <c r="D5" s="79"/>
      <c r="E5" s="79"/>
      <c r="F5" s="79"/>
      <c r="G5" s="79"/>
      <c r="H5" s="79"/>
      <c r="I5" s="79"/>
      <c r="J5" s="79"/>
      <c r="K5" s="80"/>
      <c r="M5" s="75" t="s">
        <v>46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7"/>
    </row>
    <row r="6" spans="1:24" ht="18.75">
      <c r="A6" s="42"/>
      <c r="B6" s="22"/>
      <c r="C6" s="22"/>
      <c r="D6" s="45"/>
      <c r="E6" s="45"/>
      <c r="F6" s="45"/>
      <c r="G6" s="45"/>
      <c r="H6" s="22"/>
      <c r="I6" s="22"/>
      <c r="J6" s="22"/>
      <c r="K6" s="27"/>
      <c r="M6" s="42"/>
      <c r="N6" s="22"/>
      <c r="O6" s="22"/>
      <c r="P6" s="45"/>
      <c r="Q6" s="45"/>
      <c r="R6" s="45"/>
      <c r="S6" s="45"/>
      <c r="T6" s="45"/>
      <c r="U6" s="22"/>
      <c r="V6" s="22"/>
      <c r="W6" s="22"/>
      <c r="X6" s="27"/>
    </row>
    <row r="7" spans="1:24" ht="18.75">
      <c r="A7" s="6" t="s">
        <v>47</v>
      </c>
      <c r="B7" s="6" t="s">
        <v>33</v>
      </c>
      <c r="C7" s="6" t="s">
        <v>34</v>
      </c>
      <c r="D7" s="6" t="s">
        <v>35</v>
      </c>
      <c r="E7" s="6" t="s">
        <v>48</v>
      </c>
      <c r="F7" s="6" t="s">
        <v>37</v>
      </c>
      <c r="G7" s="6" t="s">
        <v>38</v>
      </c>
      <c r="H7" s="6" t="s">
        <v>49</v>
      </c>
      <c r="I7" s="6" t="s">
        <v>16</v>
      </c>
      <c r="J7" s="6" t="s">
        <v>50</v>
      </c>
      <c r="K7" s="6" t="s">
        <v>19</v>
      </c>
      <c r="M7" s="6" t="s">
        <v>47</v>
      </c>
      <c r="N7" s="6" t="s">
        <v>33</v>
      </c>
      <c r="O7" s="6" t="s">
        <v>34</v>
      </c>
      <c r="P7" s="6" t="s">
        <v>35</v>
      </c>
      <c r="Q7" s="6" t="s">
        <v>94</v>
      </c>
      <c r="R7" s="6" t="s">
        <v>95</v>
      </c>
      <c r="S7" s="6" t="s">
        <v>37</v>
      </c>
      <c r="T7" s="6" t="s">
        <v>38</v>
      </c>
      <c r="U7" s="6" t="s">
        <v>49</v>
      </c>
      <c r="V7" s="6" t="s">
        <v>16</v>
      </c>
      <c r="W7" s="6" t="s">
        <v>50</v>
      </c>
      <c r="X7" s="6" t="s">
        <v>19</v>
      </c>
    </row>
    <row r="8" spans="1:24" ht="21">
      <c r="A8" s="8" t="s">
        <v>4</v>
      </c>
      <c r="B8" s="8">
        <v>2580</v>
      </c>
      <c r="C8" s="8">
        <v>372</v>
      </c>
      <c r="D8" s="8">
        <v>766</v>
      </c>
      <c r="E8" s="8" t="s">
        <v>52</v>
      </c>
      <c r="F8" s="8">
        <v>847</v>
      </c>
      <c r="G8" s="8">
        <v>437</v>
      </c>
      <c r="H8" s="8">
        <v>317</v>
      </c>
      <c r="I8" s="6">
        <v>5784</v>
      </c>
      <c r="J8" s="6">
        <v>234</v>
      </c>
      <c r="K8" s="32">
        <v>6018</v>
      </c>
      <c r="M8" s="8" t="s">
        <v>4</v>
      </c>
      <c r="N8" s="8">
        <v>2622</v>
      </c>
      <c r="O8" s="8">
        <v>571</v>
      </c>
      <c r="P8" s="8">
        <v>561</v>
      </c>
      <c r="Q8" s="8">
        <v>400</v>
      </c>
      <c r="R8" s="8">
        <v>208</v>
      </c>
      <c r="S8" s="8">
        <v>587</v>
      </c>
      <c r="T8" s="8">
        <v>591</v>
      </c>
      <c r="U8" s="8">
        <v>203</v>
      </c>
      <c r="V8" s="6">
        <v>5743</v>
      </c>
      <c r="W8" s="6">
        <v>168</v>
      </c>
      <c r="X8" s="32">
        <f t="shared" ref="X8:X19" si="0">SUM(V8:W8)</f>
        <v>5911</v>
      </c>
    </row>
    <row r="9" spans="1:24" ht="21">
      <c r="A9" s="8" t="s">
        <v>5</v>
      </c>
      <c r="B9" s="8">
        <v>2470</v>
      </c>
      <c r="C9" s="8">
        <v>358</v>
      </c>
      <c r="D9" s="8">
        <v>686</v>
      </c>
      <c r="E9" s="8" t="s">
        <v>53</v>
      </c>
      <c r="F9" s="8">
        <v>776</v>
      </c>
      <c r="G9" s="8">
        <v>370</v>
      </c>
      <c r="H9" s="8">
        <v>309</v>
      </c>
      <c r="I9" s="6">
        <v>5413</v>
      </c>
      <c r="J9" s="6">
        <v>221</v>
      </c>
      <c r="K9" s="32">
        <f>SUM(I9:J9)</f>
        <v>5634</v>
      </c>
      <c r="M9" s="8" t="s">
        <v>5</v>
      </c>
      <c r="N9" s="8">
        <v>2639</v>
      </c>
      <c r="O9" s="8">
        <v>567</v>
      </c>
      <c r="P9" s="8">
        <v>538</v>
      </c>
      <c r="Q9" s="8">
        <v>366</v>
      </c>
      <c r="R9" s="8">
        <v>170</v>
      </c>
      <c r="S9" s="8">
        <v>554</v>
      </c>
      <c r="T9" s="8">
        <v>571</v>
      </c>
      <c r="U9" s="8">
        <v>167</v>
      </c>
      <c r="V9" s="6">
        <v>5572</v>
      </c>
      <c r="W9" s="6">
        <v>167</v>
      </c>
      <c r="X9" s="32">
        <f t="shared" si="0"/>
        <v>5739</v>
      </c>
    </row>
    <row r="10" spans="1:24" ht="21">
      <c r="A10" s="8" t="s">
        <v>6</v>
      </c>
      <c r="B10" s="8">
        <v>1978</v>
      </c>
      <c r="C10" s="8">
        <v>257</v>
      </c>
      <c r="D10" s="8">
        <v>619</v>
      </c>
      <c r="E10" s="8" t="s">
        <v>54</v>
      </c>
      <c r="F10" s="8">
        <v>699</v>
      </c>
      <c r="G10" s="8">
        <v>308</v>
      </c>
      <c r="H10" s="8">
        <v>204</v>
      </c>
      <c r="I10" s="6">
        <v>4397</v>
      </c>
      <c r="J10" s="6">
        <v>237</v>
      </c>
      <c r="K10" s="32">
        <f>SUM(I10:J10)</f>
        <v>4634</v>
      </c>
      <c r="M10" s="8" t="s">
        <v>6</v>
      </c>
      <c r="N10" s="8">
        <v>2574</v>
      </c>
      <c r="O10" s="8">
        <v>477</v>
      </c>
      <c r="P10" s="8">
        <v>521</v>
      </c>
      <c r="Q10" s="8">
        <v>322</v>
      </c>
      <c r="R10" s="8">
        <v>137</v>
      </c>
      <c r="S10" s="8">
        <v>485</v>
      </c>
      <c r="T10" s="8">
        <v>498</v>
      </c>
      <c r="U10" s="8">
        <v>123</v>
      </c>
      <c r="V10" s="6">
        <v>5137</v>
      </c>
      <c r="W10" s="6">
        <v>160</v>
      </c>
      <c r="X10" s="32">
        <f t="shared" si="0"/>
        <v>5297</v>
      </c>
    </row>
    <row r="11" spans="1:24" ht="21">
      <c r="A11" s="8" t="s">
        <v>7</v>
      </c>
      <c r="B11" s="8">
        <v>905</v>
      </c>
      <c r="C11" s="8">
        <v>108</v>
      </c>
      <c r="D11" s="8">
        <v>282</v>
      </c>
      <c r="E11" s="8" t="s">
        <v>55</v>
      </c>
      <c r="F11" s="8">
        <v>315</v>
      </c>
      <c r="G11" s="8">
        <v>153</v>
      </c>
      <c r="H11" s="8">
        <v>76</v>
      </c>
      <c r="I11" s="6">
        <v>1954</v>
      </c>
      <c r="J11" s="6">
        <v>215</v>
      </c>
      <c r="K11" s="32">
        <f>SUM(I11:J11)</f>
        <v>2169</v>
      </c>
      <c r="M11" s="8" t="s">
        <v>7</v>
      </c>
      <c r="N11" s="8">
        <v>2839</v>
      </c>
      <c r="O11" s="8">
        <v>517</v>
      </c>
      <c r="P11" s="8">
        <v>570</v>
      </c>
      <c r="Q11" s="8">
        <v>315</v>
      </c>
      <c r="R11" s="8">
        <v>132</v>
      </c>
      <c r="S11" s="8">
        <v>532</v>
      </c>
      <c r="T11" s="8">
        <v>522</v>
      </c>
      <c r="U11" s="8">
        <v>127</v>
      </c>
      <c r="V11" s="6">
        <v>5554</v>
      </c>
      <c r="W11" s="6">
        <v>163</v>
      </c>
      <c r="X11" s="32">
        <f t="shared" si="0"/>
        <v>5717</v>
      </c>
    </row>
    <row r="12" spans="1:24" ht="21">
      <c r="A12" s="8" t="s">
        <v>8</v>
      </c>
      <c r="B12" s="8">
        <v>1231</v>
      </c>
      <c r="C12" s="8">
        <v>145</v>
      </c>
      <c r="D12" s="8">
        <v>307</v>
      </c>
      <c r="E12" s="8" t="s">
        <v>56</v>
      </c>
      <c r="F12" s="8">
        <v>377</v>
      </c>
      <c r="G12" s="8">
        <v>167</v>
      </c>
      <c r="H12" s="8">
        <v>121</v>
      </c>
      <c r="I12" s="6">
        <v>2520</v>
      </c>
      <c r="J12" s="6">
        <v>235</v>
      </c>
      <c r="K12" s="32">
        <v>2755</v>
      </c>
      <c r="M12" s="8" t="s">
        <v>8</v>
      </c>
      <c r="N12" s="8">
        <v>3035</v>
      </c>
      <c r="O12" s="8">
        <v>571</v>
      </c>
      <c r="P12" s="8">
        <v>610</v>
      </c>
      <c r="Q12" s="8">
        <v>366</v>
      </c>
      <c r="R12" s="8">
        <v>153</v>
      </c>
      <c r="S12" s="8">
        <v>604</v>
      </c>
      <c r="T12" s="8">
        <v>555</v>
      </c>
      <c r="U12" s="8">
        <v>177</v>
      </c>
      <c r="V12" s="6">
        <v>6071</v>
      </c>
      <c r="W12" s="6">
        <v>173</v>
      </c>
      <c r="X12" s="32">
        <f t="shared" si="0"/>
        <v>6244</v>
      </c>
    </row>
    <row r="13" spans="1:24" ht="21">
      <c r="A13" s="8" t="s">
        <v>39</v>
      </c>
      <c r="B13" s="8">
        <v>1614</v>
      </c>
      <c r="C13" s="8">
        <v>226</v>
      </c>
      <c r="D13" s="8">
        <v>456</v>
      </c>
      <c r="E13" s="8" t="s">
        <v>57</v>
      </c>
      <c r="F13" s="8">
        <v>493</v>
      </c>
      <c r="G13" s="8">
        <v>192</v>
      </c>
      <c r="H13" s="8">
        <v>180</v>
      </c>
      <c r="I13" s="6">
        <v>3417</v>
      </c>
      <c r="J13" s="6">
        <v>203</v>
      </c>
      <c r="K13" s="32">
        <v>3620</v>
      </c>
      <c r="M13" s="8" t="s">
        <v>39</v>
      </c>
      <c r="N13" s="8">
        <v>2435</v>
      </c>
      <c r="O13" s="8">
        <v>316</v>
      </c>
      <c r="P13" s="8">
        <v>637</v>
      </c>
      <c r="Q13" s="8">
        <v>290</v>
      </c>
      <c r="R13" s="8">
        <v>120</v>
      </c>
      <c r="S13" s="8">
        <v>757</v>
      </c>
      <c r="T13" s="8">
        <v>354</v>
      </c>
      <c r="U13" s="8">
        <v>234</v>
      </c>
      <c r="V13" s="6">
        <v>5143</v>
      </c>
      <c r="W13" s="6">
        <v>233</v>
      </c>
      <c r="X13" s="32">
        <f t="shared" si="0"/>
        <v>5376</v>
      </c>
    </row>
    <row r="14" spans="1:24" ht="21">
      <c r="A14" s="8" t="s">
        <v>41</v>
      </c>
      <c r="B14" s="8">
        <v>1487</v>
      </c>
      <c r="C14" s="8">
        <v>225</v>
      </c>
      <c r="D14" s="8">
        <v>507</v>
      </c>
      <c r="E14" s="8" t="s">
        <v>58</v>
      </c>
      <c r="F14" s="8">
        <v>571</v>
      </c>
      <c r="G14" s="8">
        <v>188</v>
      </c>
      <c r="H14" s="8">
        <v>170</v>
      </c>
      <c r="I14" s="6">
        <v>3401</v>
      </c>
      <c r="J14" s="6">
        <v>193</v>
      </c>
      <c r="K14" s="34">
        <f t="shared" ref="K14:K19" si="1">SUM(I14:J14)</f>
        <v>3594</v>
      </c>
      <c r="M14" s="8" t="s">
        <v>41</v>
      </c>
      <c r="N14" s="8">
        <v>2779</v>
      </c>
      <c r="O14" s="8">
        <v>322</v>
      </c>
      <c r="P14" s="8">
        <v>752</v>
      </c>
      <c r="Q14" s="8">
        <v>309</v>
      </c>
      <c r="R14" s="8">
        <v>123</v>
      </c>
      <c r="S14" s="8">
        <v>907</v>
      </c>
      <c r="T14" s="8">
        <v>398</v>
      </c>
      <c r="U14" s="8">
        <v>279</v>
      </c>
      <c r="V14" s="6">
        <v>5869</v>
      </c>
      <c r="W14" s="6">
        <v>216</v>
      </c>
      <c r="X14" s="34">
        <f t="shared" si="0"/>
        <v>6085</v>
      </c>
    </row>
    <row r="15" spans="1:24" ht="21">
      <c r="A15" s="8" t="s">
        <v>11</v>
      </c>
      <c r="B15" s="8">
        <v>1557</v>
      </c>
      <c r="C15" s="8">
        <v>185</v>
      </c>
      <c r="D15" s="8">
        <v>417</v>
      </c>
      <c r="E15" s="8" t="s">
        <v>59</v>
      </c>
      <c r="F15" s="8">
        <v>568</v>
      </c>
      <c r="G15" s="8">
        <v>127</v>
      </c>
      <c r="H15" s="8">
        <v>176</v>
      </c>
      <c r="I15" s="6">
        <v>3244</v>
      </c>
      <c r="J15" s="32">
        <v>181</v>
      </c>
      <c r="K15" s="34">
        <f t="shared" si="1"/>
        <v>3425</v>
      </c>
      <c r="M15" s="8" t="s">
        <v>11</v>
      </c>
      <c r="N15" s="8">
        <v>2624</v>
      </c>
      <c r="O15" s="8">
        <v>317</v>
      </c>
      <c r="P15" s="8">
        <v>731</v>
      </c>
      <c r="Q15" s="8">
        <v>272</v>
      </c>
      <c r="R15" s="8">
        <v>110</v>
      </c>
      <c r="S15" s="8">
        <v>824</v>
      </c>
      <c r="T15" s="8">
        <v>351</v>
      </c>
      <c r="U15" s="8">
        <v>270</v>
      </c>
      <c r="V15" s="6">
        <v>5499</v>
      </c>
      <c r="W15" s="32">
        <v>214</v>
      </c>
      <c r="X15" s="36">
        <f t="shared" si="0"/>
        <v>5713</v>
      </c>
    </row>
    <row r="16" spans="1:24" ht="21">
      <c r="A16" s="46" t="s">
        <v>12</v>
      </c>
      <c r="B16" s="46">
        <v>1679</v>
      </c>
      <c r="C16" s="46">
        <v>201</v>
      </c>
      <c r="D16" s="46">
        <v>496</v>
      </c>
      <c r="E16" s="46" t="s">
        <v>60</v>
      </c>
      <c r="F16" s="46">
        <v>527</v>
      </c>
      <c r="G16" s="46">
        <v>175</v>
      </c>
      <c r="H16" s="46">
        <v>226</v>
      </c>
      <c r="I16" s="6">
        <v>3606</v>
      </c>
      <c r="J16" s="48">
        <v>183</v>
      </c>
      <c r="K16" s="34">
        <f t="shared" si="1"/>
        <v>3789</v>
      </c>
      <c r="M16" s="46" t="s">
        <v>12</v>
      </c>
      <c r="N16" s="46">
        <v>2602</v>
      </c>
      <c r="O16" s="46">
        <v>334</v>
      </c>
      <c r="P16" s="46">
        <v>669</v>
      </c>
      <c r="Q16" s="46">
        <v>294</v>
      </c>
      <c r="R16" s="46">
        <v>117</v>
      </c>
      <c r="S16" s="46">
        <v>796</v>
      </c>
      <c r="T16" s="46">
        <v>352</v>
      </c>
      <c r="U16" s="46">
        <v>279</v>
      </c>
      <c r="V16" s="47">
        <v>5443</v>
      </c>
      <c r="W16" s="48">
        <v>219</v>
      </c>
      <c r="X16" s="36">
        <f t="shared" si="0"/>
        <v>5662</v>
      </c>
    </row>
    <row r="17" spans="1:24" ht="21">
      <c r="A17" s="8" t="s">
        <v>13</v>
      </c>
      <c r="B17" s="8">
        <v>971</v>
      </c>
      <c r="C17" s="8">
        <v>316</v>
      </c>
      <c r="D17" s="8">
        <v>335</v>
      </c>
      <c r="E17" s="8" t="s">
        <v>61</v>
      </c>
      <c r="F17" s="8">
        <v>391</v>
      </c>
      <c r="G17" s="8">
        <v>309</v>
      </c>
      <c r="H17" s="8">
        <v>262</v>
      </c>
      <c r="I17" s="6">
        <v>2970</v>
      </c>
      <c r="J17" s="32">
        <v>152</v>
      </c>
      <c r="K17" s="34">
        <f t="shared" si="1"/>
        <v>3122</v>
      </c>
      <c r="M17" s="8" t="s">
        <v>13</v>
      </c>
      <c r="N17" s="8">
        <v>2416</v>
      </c>
      <c r="O17" s="8">
        <v>295</v>
      </c>
      <c r="P17" s="8">
        <v>695</v>
      </c>
      <c r="Q17" s="8">
        <v>286</v>
      </c>
      <c r="R17" s="8">
        <v>88</v>
      </c>
      <c r="S17" s="8">
        <v>733</v>
      </c>
      <c r="T17" s="8">
        <v>370</v>
      </c>
      <c r="U17" s="8">
        <v>257</v>
      </c>
      <c r="V17" s="6">
        <v>5140</v>
      </c>
      <c r="W17" s="32">
        <v>214</v>
      </c>
      <c r="X17" s="32">
        <f t="shared" si="0"/>
        <v>5354</v>
      </c>
    </row>
    <row r="18" spans="1:24" ht="21">
      <c r="A18" s="8" t="s">
        <v>14</v>
      </c>
      <c r="B18" s="8">
        <v>1346</v>
      </c>
      <c r="C18" s="8">
        <v>406</v>
      </c>
      <c r="D18" s="8">
        <v>541</v>
      </c>
      <c r="E18" s="8" t="s">
        <v>62</v>
      </c>
      <c r="F18" s="8">
        <v>682</v>
      </c>
      <c r="G18" s="8">
        <v>348</v>
      </c>
      <c r="H18" s="8">
        <v>300</v>
      </c>
      <c r="I18" s="6">
        <v>4133</v>
      </c>
      <c r="J18" s="6">
        <v>129</v>
      </c>
      <c r="K18" s="34">
        <f t="shared" si="1"/>
        <v>4262</v>
      </c>
      <c r="M18" s="8" t="s">
        <v>14</v>
      </c>
      <c r="N18" s="8">
        <v>2830</v>
      </c>
      <c r="O18" s="8">
        <v>345</v>
      </c>
      <c r="P18" s="8">
        <v>741</v>
      </c>
      <c r="Q18" s="8">
        <v>294</v>
      </c>
      <c r="R18" s="8">
        <v>108</v>
      </c>
      <c r="S18" s="8">
        <v>859</v>
      </c>
      <c r="T18" s="8">
        <v>421</v>
      </c>
      <c r="U18" s="8">
        <v>301</v>
      </c>
      <c r="V18" s="6">
        <v>5899</v>
      </c>
      <c r="W18" s="6">
        <v>198</v>
      </c>
      <c r="X18" s="34">
        <f t="shared" si="0"/>
        <v>6097</v>
      </c>
    </row>
    <row r="19" spans="1:24" ht="21">
      <c r="A19" s="8" t="s">
        <v>15</v>
      </c>
      <c r="B19" s="8">
        <v>1945</v>
      </c>
      <c r="C19" s="8">
        <v>501</v>
      </c>
      <c r="D19" s="8">
        <v>689</v>
      </c>
      <c r="E19" s="8" t="s">
        <v>63</v>
      </c>
      <c r="F19" s="8">
        <v>768</v>
      </c>
      <c r="G19" s="8">
        <v>499</v>
      </c>
      <c r="H19" s="8">
        <v>391</v>
      </c>
      <c r="I19" s="6">
        <v>5516</v>
      </c>
      <c r="J19" s="6">
        <v>125</v>
      </c>
      <c r="K19" s="32">
        <f t="shared" si="1"/>
        <v>5641</v>
      </c>
      <c r="M19" s="8" t="s">
        <v>15</v>
      </c>
      <c r="N19" s="8">
        <v>2641</v>
      </c>
      <c r="O19" s="8">
        <v>395</v>
      </c>
      <c r="P19" s="8">
        <v>751</v>
      </c>
      <c r="Q19" s="8">
        <v>300</v>
      </c>
      <c r="R19" s="8">
        <v>116</v>
      </c>
      <c r="S19" s="8">
        <v>882</v>
      </c>
      <c r="T19" s="8">
        <v>403</v>
      </c>
      <c r="U19" s="8">
        <v>295</v>
      </c>
      <c r="V19" s="6">
        <v>5783</v>
      </c>
      <c r="W19" s="6">
        <v>201</v>
      </c>
      <c r="X19" s="32">
        <f t="shared" si="0"/>
        <v>5984</v>
      </c>
    </row>
    <row r="20" spans="1:24" ht="23.25">
      <c r="A20" s="6" t="s">
        <v>16</v>
      </c>
      <c r="B20" s="6">
        <f>SUM(B8:B19)</f>
        <v>19763</v>
      </c>
      <c r="C20" s="6">
        <f>SUM(C8:C19)</f>
        <v>3300</v>
      </c>
      <c r="D20" s="6">
        <f>SUM(D8:D19)</f>
        <v>6101</v>
      </c>
      <c r="E20" s="6">
        <v>4172</v>
      </c>
      <c r="F20" s="6">
        <f t="shared" ref="F20:K20" si="2">SUM(F8:F19)</f>
        <v>7014</v>
      </c>
      <c r="G20" s="6">
        <f t="shared" si="2"/>
        <v>3273</v>
      </c>
      <c r="H20" s="6">
        <f t="shared" si="2"/>
        <v>2732</v>
      </c>
      <c r="I20" s="6">
        <f t="shared" si="2"/>
        <v>46355</v>
      </c>
      <c r="J20" s="32">
        <f t="shared" si="2"/>
        <v>2308</v>
      </c>
      <c r="K20" s="32">
        <f t="shared" si="2"/>
        <v>48663</v>
      </c>
      <c r="M20" s="6" t="s">
        <v>16</v>
      </c>
      <c r="N20" s="6">
        <f t="shared" ref="N20:W20" si="3">SUM(N8:N19)</f>
        <v>32036</v>
      </c>
      <c r="O20" s="6">
        <f t="shared" si="3"/>
        <v>5027</v>
      </c>
      <c r="P20" s="6">
        <f t="shared" si="3"/>
        <v>7776</v>
      </c>
      <c r="Q20" s="6">
        <f t="shared" si="3"/>
        <v>3814</v>
      </c>
      <c r="R20" s="6">
        <f t="shared" si="3"/>
        <v>1582</v>
      </c>
      <c r="S20" s="6">
        <f t="shared" si="3"/>
        <v>8520</v>
      </c>
      <c r="T20" s="6">
        <f t="shared" si="3"/>
        <v>5386</v>
      </c>
      <c r="U20" s="6">
        <f t="shared" si="3"/>
        <v>2712</v>
      </c>
      <c r="V20" s="6">
        <f t="shared" si="3"/>
        <v>66853</v>
      </c>
      <c r="W20" s="32">
        <f t="shared" si="3"/>
        <v>2326</v>
      </c>
      <c r="X20" s="49">
        <f>SUM(V20:W20)</f>
        <v>69179</v>
      </c>
    </row>
    <row r="40" spans="1:11" ht="15.75" thickBot="1"/>
    <row r="41" spans="1:11" ht="31.5">
      <c r="A41" s="37"/>
      <c r="B41" s="38" t="s">
        <v>43</v>
      </c>
      <c r="C41" s="39" t="s">
        <v>25</v>
      </c>
      <c r="D41" s="39"/>
      <c r="E41" s="39"/>
      <c r="F41" s="39"/>
      <c r="G41" s="39"/>
      <c r="H41" s="40"/>
      <c r="I41" s="40"/>
      <c r="J41" s="40"/>
      <c r="K41" s="41"/>
    </row>
    <row r="42" spans="1:11" ht="31.5">
      <c r="A42" s="42"/>
      <c r="B42" s="43" t="s">
        <v>44</v>
      </c>
      <c r="C42" s="43"/>
      <c r="D42" s="43"/>
      <c r="E42" s="43"/>
      <c r="F42" s="43"/>
      <c r="G42" s="44"/>
      <c r="H42" s="44"/>
      <c r="I42" s="44"/>
      <c r="J42" s="44"/>
      <c r="K42" s="27"/>
    </row>
    <row r="43" spans="1:11" ht="15.75">
      <c r="A43" s="42"/>
      <c r="B43" s="4"/>
      <c r="C43" s="25" t="s">
        <v>45</v>
      </c>
      <c r="D43" s="25"/>
      <c r="E43" s="25"/>
      <c r="F43" s="25"/>
      <c r="G43" s="22"/>
      <c r="H43" s="22"/>
      <c r="I43" s="22"/>
      <c r="J43" s="22"/>
      <c r="K43" s="27"/>
    </row>
    <row r="44" spans="1:11" ht="15.75">
      <c r="A44" s="42"/>
      <c r="B44" s="22"/>
      <c r="C44" s="22"/>
      <c r="D44" s="22"/>
      <c r="E44" s="22"/>
      <c r="F44" s="22"/>
      <c r="G44" s="22"/>
      <c r="H44" s="22"/>
      <c r="I44" s="22"/>
      <c r="J44" s="22"/>
      <c r="K44" s="27"/>
    </row>
    <row r="45" spans="1:11" ht="15.75" customHeight="1">
      <c r="A45" s="78" t="s">
        <v>51</v>
      </c>
      <c r="B45" s="79"/>
      <c r="C45" s="79"/>
      <c r="D45" s="79"/>
      <c r="E45" s="79"/>
      <c r="F45" s="79"/>
      <c r="G45" s="79"/>
      <c r="H45" s="79"/>
      <c r="I45" s="79"/>
      <c r="J45" s="79"/>
      <c r="K45" s="80"/>
    </row>
    <row r="46" spans="1:11" ht="18.75">
      <c r="A46" s="42"/>
      <c r="B46" s="22"/>
      <c r="C46" s="22"/>
      <c r="D46" s="45"/>
      <c r="E46" s="45"/>
      <c r="F46" s="45"/>
      <c r="G46" s="45"/>
      <c r="H46" s="22"/>
      <c r="I46" s="22"/>
      <c r="J46" s="22"/>
      <c r="K46" s="27"/>
    </row>
    <row r="47" spans="1:11" ht="18.75">
      <c r="A47" s="6" t="s">
        <v>47</v>
      </c>
      <c r="B47" s="6" t="s">
        <v>33</v>
      </c>
      <c r="C47" s="6" t="s">
        <v>34</v>
      </c>
      <c r="D47" s="6" t="s">
        <v>35</v>
      </c>
      <c r="E47" s="6" t="s">
        <v>48</v>
      </c>
      <c r="F47" s="6" t="s">
        <v>37</v>
      </c>
      <c r="G47" s="6" t="s">
        <v>38</v>
      </c>
      <c r="H47" s="6" t="s">
        <v>49</v>
      </c>
      <c r="I47" s="6" t="s">
        <v>16</v>
      </c>
      <c r="J47" s="6" t="s">
        <v>50</v>
      </c>
      <c r="K47" s="6" t="s">
        <v>19</v>
      </c>
    </row>
    <row r="48" spans="1:11" ht="21">
      <c r="A48" s="8" t="s">
        <v>4</v>
      </c>
      <c r="B48" s="8">
        <v>2580</v>
      </c>
      <c r="C48" s="8">
        <v>372</v>
      </c>
      <c r="D48" s="8">
        <v>766</v>
      </c>
      <c r="E48" s="8" t="s">
        <v>52</v>
      </c>
      <c r="F48" s="8">
        <v>847</v>
      </c>
      <c r="G48" s="8">
        <v>437</v>
      </c>
      <c r="H48" s="8">
        <v>317</v>
      </c>
      <c r="I48" s="6">
        <v>5784</v>
      </c>
      <c r="J48" s="6">
        <v>234</v>
      </c>
      <c r="K48" s="32">
        <v>6018</v>
      </c>
    </row>
    <row r="49" spans="1:11" ht="21">
      <c r="A49" s="8" t="s">
        <v>5</v>
      </c>
      <c r="B49" s="8">
        <v>2470</v>
      </c>
      <c r="C49" s="8">
        <v>358</v>
      </c>
      <c r="D49" s="8">
        <v>686</v>
      </c>
      <c r="E49" s="8" t="s">
        <v>53</v>
      </c>
      <c r="F49" s="8">
        <v>776</v>
      </c>
      <c r="G49" s="8">
        <v>370</v>
      </c>
      <c r="H49" s="8">
        <v>309</v>
      </c>
      <c r="I49" s="6">
        <v>5413</v>
      </c>
      <c r="J49" s="6">
        <v>221</v>
      </c>
      <c r="K49" s="32">
        <f>SUM(I49:J49)</f>
        <v>5634</v>
      </c>
    </row>
    <row r="50" spans="1:11" ht="21">
      <c r="A50" s="8" t="s">
        <v>6</v>
      </c>
      <c r="B50" s="8">
        <v>1978</v>
      </c>
      <c r="C50" s="8">
        <v>257</v>
      </c>
      <c r="D50" s="8">
        <v>619</v>
      </c>
      <c r="E50" s="8" t="s">
        <v>54</v>
      </c>
      <c r="F50" s="8">
        <v>699</v>
      </c>
      <c r="G50" s="8">
        <v>308</v>
      </c>
      <c r="H50" s="8">
        <v>204</v>
      </c>
      <c r="I50" s="6">
        <v>4397</v>
      </c>
      <c r="J50" s="6">
        <v>237</v>
      </c>
      <c r="K50" s="32">
        <f>SUM(I50:J50)</f>
        <v>4634</v>
      </c>
    </row>
    <row r="51" spans="1:11" ht="21">
      <c r="A51" s="8" t="s">
        <v>7</v>
      </c>
      <c r="B51" s="8">
        <v>905</v>
      </c>
      <c r="C51" s="8">
        <v>108</v>
      </c>
      <c r="D51" s="8">
        <v>282</v>
      </c>
      <c r="E51" s="8" t="s">
        <v>55</v>
      </c>
      <c r="F51" s="8">
        <v>315</v>
      </c>
      <c r="G51" s="8">
        <v>153</v>
      </c>
      <c r="H51" s="8">
        <v>76</v>
      </c>
      <c r="I51" s="6">
        <v>1954</v>
      </c>
      <c r="J51" s="6">
        <v>215</v>
      </c>
      <c r="K51" s="32">
        <f>SUM(I51:J51)</f>
        <v>2169</v>
      </c>
    </row>
    <row r="52" spans="1:11" ht="21">
      <c r="A52" s="8" t="s">
        <v>8</v>
      </c>
      <c r="B52" s="8">
        <v>1231</v>
      </c>
      <c r="C52" s="8">
        <v>145</v>
      </c>
      <c r="D52" s="8">
        <v>307</v>
      </c>
      <c r="E52" s="8" t="s">
        <v>56</v>
      </c>
      <c r="F52" s="8">
        <v>377</v>
      </c>
      <c r="G52" s="8">
        <v>167</v>
      </c>
      <c r="H52" s="8">
        <v>121</v>
      </c>
      <c r="I52" s="6">
        <v>2520</v>
      </c>
      <c r="J52" s="6">
        <v>235</v>
      </c>
      <c r="K52" s="32">
        <v>2755</v>
      </c>
    </row>
    <row r="53" spans="1:11" ht="21">
      <c r="A53" s="8" t="s">
        <v>39</v>
      </c>
      <c r="B53" s="8">
        <v>1614</v>
      </c>
      <c r="C53" s="8">
        <v>226</v>
      </c>
      <c r="D53" s="8">
        <v>456</v>
      </c>
      <c r="E53" s="8" t="s">
        <v>57</v>
      </c>
      <c r="F53" s="8">
        <v>493</v>
      </c>
      <c r="G53" s="8">
        <v>192</v>
      </c>
      <c r="H53" s="8">
        <v>180</v>
      </c>
      <c r="I53" s="6">
        <v>3417</v>
      </c>
      <c r="J53" s="6">
        <v>203</v>
      </c>
      <c r="K53" s="32">
        <v>3620</v>
      </c>
    </row>
    <row r="54" spans="1:11" ht="21">
      <c r="A54" s="8" t="s">
        <v>41</v>
      </c>
      <c r="B54" s="8">
        <v>1487</v>
      </c>
      <c r="C54" s="8">
        <v>225</v>
      </c>
      <c r="D54" s="8">
        <v>507</v>
      </c>
      <c r="E54" s="8" t="s">
        <v>58</v>
      </c>
      <c r="F54" s="8">
        <v>571</v>
      </c>
      <c r="G54" s="8">
        <v>188</v>
      </c>
      <c r="H54" s="8">
        <v>170</v>
      </c>
      <c r="I54" s="6">
        <v>3401</v>
      </c>
      <c r="J54" s="6">
        <v>193</v>
      </c>
      <c r="K54" s="34">
        <f t="shared" ref="K54:K59" si="4">SUM(I54:J54)</f>
        <v>3594</v>
      </c>
    </row>
    <row r="55" spans="1:11" ht="21">
      <c r="A55" s="8" t="s">
        <v>11</v>
      </c>
      <c r="B55" s="8">
        <v>1557</v>
      </c>
      <c r="C55" s="8">
        <v>185</v>
      </c>
      <c r="D55" s="8">
        <v>417</v>
      </c>
      <c r="E55" s="8" t="s">
        <v>59</v>
      </c>
      <c r="F55" s="8">
        <v>568</v>
      </c>
      <c r="G55" s="8">
        <v>127</v>
      </c>
      <c r="H55" s="8">
        <v>176</v>
      </c>
      <c r="I55" s="6">
        <v>3244</v>
      </c>
      <c r="J55" s="32">
        <v>181</v>
      </c>
      <c r="K55" s="34">
        <f t="shared" si="4"/>
        <v>3425</v>
      </c>
    </row>
    <row r="56" spans="1:11" ht="21">
      <c r="A56" s="46" t="s">
        <v>12</v>
      </c>
      <c r="B56" s="46">
        <v>1679</v>
      </c>
      <c r="C56" s="46">
        <v>201</v>
      </c>
      <c r="D56" s="46">
        <v>496</v>
      </c>
      <c r="E56" s="46" t="s">
        <v>60</v>
      </c>
      <c r="F56" s="46">
        <v>527</v>
      </c>
      <c r="G56" s="46">
        <v>175</v>
      </c>
      <c r="H56" s="46">
        <v>226</v>
      </c>
      <c r="I56" s="6">
        <v>3606</v>
      </c>
      <c r="J56" s="48">
        <v>183</v>
      </c>
      <c r="K56" s="34">
        <f t="shared" si="4"/>
        <v>3789</v>
      </c>
    </row>
    <row r="57" spans="1:11" ht="21">
      <c r="A57" s="8" t="s">
        <v>13</v>
      </c>
      <c r="B57" s="8">
        <v>971</v>
      </c>
      <c r="C57" s="8">
        <v>316</v>
      </c>
      <c r="D57" s="8">
        <v>335</v>
      </c>
      <c r="E57" s="8" t="s">
        <v>61</v>
      </c>
      <c r="F57" s="8">
        <v>391</v>
      </c>
      <c r="G57" s="8">
        <v>309</v>
      </c>
      <c r="H57" s="8">
        <v>262</v>
      </c>
      <c r="I57" s="6">
        <v>2970</v>
      </c>
      <c r="J57" s="32">
        <v>152</v>
      </c>
      <c r="K57" s="34">
        <f t="shared" si="4"/>
        <v>3122</v>
      </c>
    </row>
    <row r="58" spans="1:11" ht="21">
      <c r="A58" s="8" t="s">
        <v>14</v>
      </c>
      <c r="B58" s="8">
        <v>1346</v>
      </c>
      <c r="C58" s="8">
        <v>406</v>
      </c>
      <c r="D58" s="8">
        <v>541</v>
      </c>
      <c r="E58" s="8" t="s">
        <v>62</v>
      </c>
      <c r="F58" s="8">
        <v>682</v>
      </c>
      <c r="G58" s="8">
        <v>348</v>
      </c>
      <c r="H58" s="8">
        <v>300</v>
      </c>
      <c r="I58" s="6">
        <v>4133</v>
      </c>
      <c r="J58" s="6">
        <v>129</v>
      </c>
      <c r="K58" s="34">
        <f t="shared" si="4"/>
        <v>4262</v>
      </c>
    </row>
    <row r="59" spans="1:11" ht="21">
      <c r="A59" s="8" t="s">
        <v>15</v>
      </c>
      <c r="B59" s="8">
        <v>1945</v>
      </c>
      <c r="C59" s="8">
        <v>501</v>
      </c>
      <c r="D59" s="8">
        <v>689</v>
      </c>
      <c r="E59" s="8" t="s">
        <v>63</v>
      </c>
      <c r="F59" s="8">
        <v>768</v>
      </c>
      <c r="G59" s="8">
        <v>499</v>
      </c>
      <c r="H59" s="8">
        <v>391</v>
      </c>
      <c r="I59" s="6">
        <v>5516</v>
      </c>
      <c r="J59" s="6">
        <v>125</v>
      </c>
      <c r="K59" s="32">
        <f t="shared" si="4"/>
        <v>5641</v>
      </c>
    </row>
    <row r="60" spans="1:11" ht="21">
      <c r="A60" s="6" t="s">
        <v>16</v>
      </c>
      <c r="B60" s="6">
        <f>SUM(B48:B59)</f>
        <v>19763</v>
      </c>
      <c r="C60" s="6">
        <f>SUM(C48:C59)</f>
        <v>3300</v>
      </c>
      <c r="D60" s="6">
        <f>SUM(D48:D59)</f>
        <v>6101</v>
      </c>
      <c r="E60" s="6">
        <v>4172</v>
      </c>
      <c r="F60" s="6">
        <f t="shared" ref="F60:K60" si="5">SUM(F48:F59)</f>
        <v>7014</v>
      </c>
      <c r="G60" s="6">
        <f t="shared" si="5"/>
        <v>3273</v>
      </c>
      <c r="H60" s="6">
        <f t="shared" si="5"/>
        <v>2732</v>
      </c>
      <c r="I60" s="6">
        <f t="shared" si="5"/>
        <v>46355</v>
      </c>
      <c r="J60" s="32">
        <f t="shared" si="5"/>
        <v>2308</v>
      </c>
      <c r="K60" s="32">
        <f t="shared" si="5"/>
        <v>48663</v>
      </c>
    </row>
  </sheetData>
  <mergeCells count="5">
    <mergeCell ref="A45:K45"/>
    <mergeCell ref="A5:K5"/>
    <mergeCell ref="M5:X5"/>
    <mergeCell ref="M3:X3"/>
    <mergeCell ref="M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43"/>
  <sheetViews>
    <sheetView topLeftCell="A10" workbookViewId="0">
      <selection activeCell="O25" sqref="O25"/>
    </sheetView>
  </sheetViews>
  <sheetFormatPr defaultRowHeight="15"/>
  <cols>
    <col min="1" max="1" width="6.140625" customWidth="1"/>
    <col min="2" max="2" width="6.85546875" customWidth="1"/>
    <col min="3" max="3" width="7.42578125" customWidth="1"/>
    <col min="4" max="4" width="6.28515625" customWidth="1"/>
    <col min="5" max="5" width="8.5703125" customWidth="1"/>
    <col min="6" max="6" width="6.140625" customWidth="1"/>
    <col min="7" max="7" width="6" customWidth="1"/>
    <col min="8" max="8" width="10.85546875" customWidth="1"/>
    <col min="9" max="9" width="13.140625" customWidth="1"/>
    <col min="10" max="10" width="9.42578125" customWidth="1"/>
    <col min="11" max="11" width="6.85546875" customWidth="1"/>
    <col min="12" max="12" width="6.5703125" customWidth="1"/>
  </cols>
  <sheetData>
    <row r="2" spans="1:18" ht="15.75">
      <c r="A2" s="84" t="s">
        <v>64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8" ht="15.75">
      <c r="A3" s="84" t="s">
        <v>65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8" ht="15" customHeight="1">
      <c r="A4" s="85" t="s">
        <v>66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</row>
    <row r="6" spans="1:18">
      <c r="A6" s="86" t="s">
        <v>67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</row>
    <row r="7" spans="1:18">
      <c r="A7" s="7" t="s">
        <v>47</v>
      </c>
      <c r="B7" s="50" t="s">
        <v>68</v>
      </c>
      <c r="C7" s="50" t="s">
        <v>69</v>
      </c>
      <c r="D7" s="50" t="s">
        <v>70</v>
      </c>
      <c r="E7" s="50" t="s">
        <v>71</v>
      </c>
      <c r="F7" s="7" t="s">
        <v>72</v>
      </c>
      <c r="G7" s="7" t="s">
        <v>73</v>
      </c>
      <c r="H7" s="50" t="s">
        <v>74</v>
      </c>
      <c r="I7" s="50" t="s">
        <v>75</v>
      </c>
      <c r="J7" s="50" t="s">
        <v>76</v>
      </c>
      <c r="K7" s="50" t="s">
        <v>77</v>
      </c>
      <c r="L7" s="51" t="s">
        <v>78</v>
      </c>
      <c r="Q7" s="52"/>
    </row>
    <row r="8" spans="1:18">
      <c r="A8" s="7" t="s">
        <v>4</v>
      </c>
      <c r="B8" s="7">
        <v>2</v>
      </c>
      <c r="C8" s="7">
        <v>49</v>
      </c>
      <c r="D8" s="7">
        <v>3</v>
      </c>
      <c r="E8" s="7">
        <v>2</v>
      </c>
      <c r="F8" s="7">
        <v>5</v>
      </c>
      <c r="G8" s="7">
        <v>11</v>
      </c>
      <c r="H8" s="7">
        <v>43</v>
      </c>
      <c r="I8" s="7">
        <v>43</v>
      </c>
      <c r="J8" s="7">
        <v>2</v>
      </c>
      <c r="K8" s="7">
        <v>134</v>
      </c>
      <c r="L8" s="53">
        <f>SUM(B8:K8)</f>
        <v>294</v>
      </c>
    </row>
    <row r="9" spans="1:18">
      <c r="A9" s="7" t="s">
        <v>5</v>
      </c>
      <c r="B9" s="7">
        <v>3</v>
      </c>
      <c r="C9" s="7">
        <v>25</v>
      </c>
      <c r="D9" s="7">
        <v>4</v>
      </c>
      <c r="E9" s="7">
        <v>3</v>
      </c>
      <c r="F9" s="7">
        <v>2</v>
      </c>
      <c r="G9" s="7">
        <v>43</v>
      </c>
      <c r="H9" s="7">
        <v>18</v>
      </c>
      <c r="I9" s="7">
        <v>18</v>
      </c>
      <c r="J9" s="7">
        <v>3</v>
      </c>
      <c r="K9" s="7">
        <v>142</v>
      </c>
      <c r="L9" s="7">
        <f t="shared" ref="L9:L20" si="0">SUM(B9:K9)</f>
        <v>261</v>
      </c>
    </row>
    <row r="10" spans="1:18" ht="15.75">
      <c r="A10" s="7" t="s">
        <v>6</v>
      </c>
      <c r="B10" s="7">
        <v>4</v>
      </c>
      <c r="C10" s="7">
        <v>20</v>
      </c>
      <c r="D10" s="7">
        <v>4</v>
      </c>
      <c r="E10" s="7">
        <v>5</v>
      </c>
      <c r="F10" s="7">
        <v>4</v>
      </c>
      <c r="G10" s="7">
        <v>13</v>
      </c>
      <c r="H10" s="7">
        <v>33</v>
      </c>
      <c r="I10" s="7">
        <v>7</v>
      </c>
      <c r="J10" s="7">
        <v>2</v>
      </c>
      <c r="K10" s="7">
        <v>145</v>
      </c>
      <c r="L10" s="7">
        <f t="shared" si="0"/>
        <v>237</v>
      </c>
      <c r="N10" s="54"/>
    </row>
    <row r="11" spans="1:18" ht="15.75">
      <c r="A11" s="7" t="s">
        <v>7</v>
      </c>
      <c r="B11" s="7">
        <v>3</v>
      </c>
      <c r="C11" s="7">
        <v>10</v>
      </c>
      <c r="D11" s="7">
        <v>2</v>
      </c>
      <c r="E11" s="7">
        <v>1</v>
      </c>
      <c r="F11" s="7">
        <v>1</v>
      </c>
      <c r="G11" s="7">
        <v>12</v>
      </c>
      <c r="H11" s="7">
        <v>5</v>
      </c>
      <c r="I11" s="7">
        <v>3</v>
      </c>
      <c r="J11" s="7">
        <v>3</v>
      </c>
      <c r="K11" s="7">
        <v>36</v>
      </c>
      <c r="L11" s="7">
        <f t="shared" si="0"/>
        <v>76</v>
      </c>
      <c r="N11" s="54"/>
    </row>
    <row r="12" spans="1:18" ht="15.75">
      <c r="A12" s="7" t="s">
        <v>8</v>
      </c>
      <c r="B12" s="7">
        <v>5</v>
      </c>
      <c r="C12" s="7">
        <v>5</v>
      </c>
      <c r="D12" s="7">
        <v>0</v>
      </c>
      <c r="E12" s="7">
        <v>0</v>
      </c>
      <c r="F12" s="7">
        <v>3</v>
      </c>
      <c r="G12" s="7">
        <v>21</v>
      </c>
      <c r="H12" s="7">
        <v>19</v>
      </c>
      <c r="I12" s="7">
        <v>10</v>
      </c>
      <c r="J12" s="7">
        <v>2</v>
      </c>
      <c r="K12" s="7">
        <v>33</v>
      </c>
      <c r="L12" s="7">
        <f t="shared" si="0"/>
        <v>98</v>
      </c>
      <c r="N12" s="54"/>
      <c r="O12" s="54"/>
      <c r="P12" s="54"/>
      <c r="Q12" s="54"/>
      <c r="R12" s="54"/>
    </row>
    <row r="13" spans="1:18">
      <c r="A13" s="7" t="s">
        <v>9</v>
      </c>
      <c r="B13" s="7">
        <v>1</v>
      </c>
      <c r="C13" s="7">
        <v>15</v>
      </c>
      <c r="D13" s="7">
        <v>2</v>
      </c>
      <c r="E13" s="7">
        <v>1</v>
      </c>
      <c r="F13" s="7">
        <v>2</v>
      </c>
      <c r="G13" s="7">
        <v>15</v>
      </c>
      <c r="H13" s="7">
        <v>12</v>
      </c>
      <c r="I13" s="7">
        <v>7</v>
      </c>
      <c r="J13" s="7">
        <v>2</v>
      </c>
      <c r="K13" s="7">
        <v>32</v>
      </c>
      <c r="L13" s="7">
        <f t="shared" si="0"/>
        <v>89</v>
      </c>
    </row>
    <row r="14" spans="1:18">
      <c r="A14" s="7" t="s">
        <v>41</v>
      </c>
      <c r="B14" s="7">
        <v>3</v>
      </c>
      <c r="C14" s="7">
        <v>21</v>
      </c>
      <c r="D14" s="7">
        <v>2</v>
      </c>
      <c r="E14" s="7">
        <v>3</v>
      </c>
      <c r="F14" s="7">
        <v>2</v>
      </c>
      <c r="G14" s="7">
        <v>8</v>
      </c>
      <c r="H14" s="7">
        <v>11</v>
      </c>
      <c r="I14" s="7">
        <v>2</v>
      </c>
      <c r="J14" s="7">
        <v>3</v>
      </c>
      <c r="K14" s="7">
        <v>27</v>
      </c>
      <c r="L14" s="7">
        <f t="shared" si="0"/>
        <v>82</v>
      </c>
    </row>
    <row r="15" spans="1:18">
      <c r="A15" s="7" t="s">
        <v>11</v>
      </c>
      <c r="B15" s="7">
        <v>2</v>
      </c>
      <c r="C15" s="7">
        <v>22</v>
      </c>
      <c r="D15" s="7">
        <v>2</v>
      </c>
      <c r="E15" s="7">
        <v>3</v>
      </c>
      <c r="F15" s="7">
        <v>6</v>
      </c>
      <c r="G15" s="7">
        <v>9</v>
      </c>
      <c r="H15" s="7">
        <v>2</v>
      </c>
      <c r="I15" s="7">
        <v>3</v>
      </c>
      <c r="J15" s="7">
        <v>3</v>
      </c>
      <c r="K15" s="7">
        <v>9</v>
      </c>
      <c r="L15" s="7">
        <f t="shared" si="0"/>
        <v>61</v>
      </c>
    </row>
    <row r="16" spans="1:18">
      <c r="A16" s="7" t="s">
        <v>12</v>
      </c>
      <c r="B16" s="7">
        <v>3</v>
      </c>
      <c r="C16" s="7">
        <v>36</v>
      </c>
      <c r="D16" s="7">
        <v>1</v>
      </c>
      <c r="E16" s="7">
        <v>2</v>
      </c>
      <c r="F16" s="7">
        <v>16</v>
      </c>
      <c r="G16" s="7">
        <v>13</v>
      </c>
      <c r="H16" s="7">
        <v>7</v>
      </c>
      <c r="I16" s="7">
        <v>3</v>
      </c>
      <c r="J16" s="7">
        <v>2</v>
      </c>
      <c r="K16" s="7">
        <v>34</v>
      </c>
      <c r="L16" s="7">
        <f t="shared" si="0"/>
        <v>117</v>
      </c>
    </row>
    <row r="17" spans="1:12">
      <c r="A17" s="7" t="s">
        <v>13</v>
      </c>
      <c r="B17" s="7">
        <v>20</v>
      </c>
      <c r="C17" s="7">
        <v>23</v>
      </c>
      <c r="D17" s="7">
        <v>0</v>
      </c>
      <c r="E17" s="7">
        <v>0</v>
      </c>
      <c r="F17" s="7">
        <v>17</v>
      </c>
      <c r="G17" s="7">
        <v>11</v>
      </c>
      <c r="H17" s="7">
        <v>4</v>
      </c>
      <c r="I17" s="7">
        <v>0</v>
      </c>
      <c r="J17" s="7">
        <v>0</v>
      </c>
      <c r="K17" s="7">
        <v>11</v>
      </c>
      <c r="L17" s="7">
        <f t="shared" si="0"/>
        <v>86</v>
      </c>
    </row>
    <row r="18" spans="1:12">
      <c r="A18" s="7" t="s">
        <v>14</v>
      </c>
      <c r="B18" s="7">
        <v>48</v>
      </c>
      <c r="C18" s="7">
        <v>46</v>
      </c>
      <c r="D18" s="7">
        <v>0</v>
      </c>
      <c r="E18" s="7">
        <v>0</v>
      </c>
      <c r="F18" s="7">
        <v>33</v>
      </c>
      <c r="G18" s="7">
        <v>16</v>
      </c>
      <c r="H18" s="7">
        <v>24</v>
      </c>
      <c r="I18" s="7">
        <v>0</v>
      </c>
      <c r="J18" s="7">
        <v>0</v>
      </c>
      <c r="K18" s="7">
        <v>2</v>
      </c>
      <c r="L18" s="7">
        <f t="shared" si="0"/>
        <v>169</v>
      </c>
    </row>
    <row r="19" spans="1:12">
      <c r="A19" s="7" t="s">
        <v>15</v>
      </c>
      <c r="B19" s="7">
        <v>75</v>
      </c>
      <c r="C19" s="7">
        <v>55</v>
      </c>
      <c r="D19" s="7">
        <v>0</v>
      </c>
      <c r="E19" s="7">
        <v>0</v>
      </c>
      <c r="F19" s="53">
        <v>53</v>
      </c>
      <c r="G19" s="7">
        <v>6</v>
      </c>
      <c r="H19" s="7">
        <v>8</v>
      </c>
      <c r="I19" s="7">
        <v>0</v>
      </c>
      <c r="J19" s="7">
        <v>0</v>
      </c>
      <c r="K19" s="7">
        <v>0</v>
      </c>
      <c r="L19" s="7">
        <f t="shared" si="0"/>
        <v>197</v>
      </c>
    </row>
    <row r="20" spans="1:12">
      <c r="A20" s="55" t="s">
        <v>16</v>
      </c>
      <c r="B20" s="53">
        <f t="shared" ref="B20:K20" si="1">SUM(B8:B19)</f>
        <v>169</v>
      </c>
      <c r="C20" s="7">
        <f t="shared" si="1"/>
        <v>327</v>
      </c>
      <c r="D20" s="7">
        <f t="shared" si="1"/>
        <v>20</v>
      </c>
      <c r="E20" s="7">
        <f t="shared" si="1"/>
        <v>20</v>
      </c>
      <c r="F20" s="7">
        <f t="shared" si="1"/>
        <v>144</v>
      </c>
      <c r="G20" s="7">
        <f t="shared" si="1"/>
        <v>178</v>
      </c>
      <c r="H20" s="7">
        <f t="shared" si="1"/>
        <v>186</v>
      </c>
      <c r="I20" s="7">
        <f t="shared" si="1"/>
        <v>96</v>
      </c>
      <c r="J20" s="7">
        <f t="shared" si="1"/>
        <v>22</v>
      </c>
      <c r="K20" s="7">
        <f t="shared" si="1"/>
        <v>605</v>
      </c>
      <c r="L20" s="7">
        <f t="shared" si="0"/>
        <v>1767</v>
      </c>
    </row>
    <row r="22" spans="1:12">
      <c r="A22" s="86" t="s">
        <v>79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</row>
    <row r="23" spans="1:12">
      <c r="A23" s="7" t="s">
        <v>47</v>
      </c>
      <c r="B23" s="50" t="s">
        <v>68</v>
      </c>
      <c r="C23" s="50" t="s">
        <v>69</v>
      </c>
      <c r="D23" s="50" t="s">
        <v>70</v>
      </c>
      <c r="E23" s="50" t="s">
        <v>71</v>
      </c>
      <c r="F23" s="7" t="s">
        <v>72</v>
      </c>
      <c r="G23" s="7" t="s">
        <v>73</v>
      </c>
      <c r="H23" s="50" t="s">
        <v>74</v>
      </c>
      <c r="I23" s="50" t="s">
        <v>75</v>
      </c>
      <c r="J23" s="50" t="s">
        <v>76</v>
      </c>
      <c r="K23" s="50" t="s">
        <v>77</v>
      </c>
      <c r="L23" s="51" t="s">
        <v>78</v>
      </c>
    </row>
    <row r="24" spans="1:12">
      <c r="A24" s="7" t="s">
        <v>4</v>
      </c>
      <c r="B24" s="7">
        <v>3</v>
      </c>
      <c r="C24" s="7">
        <v>42</v>
      </c>
      <c r="D24" s="7">
        <v>2</v>
      </c>
      <c r="E24" s="7">
        <v>4</v>
      </c>
      <c r="F24" s="7">
        <v>9</v>
      </c>
      <c r="G24" s="7">
        <v>21</v>
      </c>
      <c r="H24" s="7">
        <v>30</v>
      </c>
      <c r="I24" s="7">
        <v>12</v>
      </c>
      <c r="J24" s="7">
        <v>5</v>
      </c>
      <c r="K24" s="7">
        <v>15</v>
      </c>
      <c r="L24" s="7">
        <f t="shared" ref="L24:L35" si="2">SUM(B24:K24)</f>
        <v>143</v>
      </c>
    </row>
    <row r="25" spans="1:12">
      <c r="A25" s="7" t="s">
        <v>5</v>
      </c>
      <c r="B25" s="7">
        <v>5</v>
      </c>
      <c r="C25" s="7">
        <v>34</v>
      </c>
      <c r="D25" s="7">
        <v>4</v>
      </c>
      <c r="E25" s="7">
        <v>4</v>
      </c>
      <c r="F25" s="7">
        <v>15</v>
      </c>
      <c r="G25" s="7">
        <v>25</v>
      </c>
      <c r="H25" s="7">
        <v>30</v>
      </c>
      <c r="I25" s="7">
        <v>9</v>
      </c>
      <c r="J25" s="7">
        <v>5</v>
      </c>
      <c r="K25" s="7">
        <v>16</v>
      </c>
      <c r="L25" s="7">
        <f t="shared" si="2"/>
        <v>147</v>
      </c>
    </row>
    <row r="26" spans="1:12">
      <c r="A26" s="7" t="s">
        <v>6</v>
      </c>
      <c r="B26" s="7">
        <v>2</v>
      </c>
      <c r="C26" s="7">
        <v>30</v>
      </c>
      <c r="D26" s="7">
        <v>3</v>
      </c>
      <c r="E26" s="7">
        <v>3</v>
      </c>
      <c r="F26" s="7">
        <v>8</v>
      </c>
      <c r="G26" s="7">
        <v>33</v>
      </c>
      <c r="H26" s="7">
        <v>23</v>
      </c>
      <c r="I26" s="7">
        <v>7</v>
      </c>
      <c r="J26" s="7">
        <v>3</v>
      </c>
      <c r="K26" s="7">
        <v>25</v>
      </c>
      <c r="L26" s="7">
        <f t="shared" si="2"/>
        <v>137</v>
      </c>
    </row>
    <row r="27" spans="1:12">
      <c r="A27" s="7" t="s">
        <v>7</v>
      </c>
      <c r="B27" s="7">
        <v>1</v>
      </c>
      <c r="C27" s="7">
        <v>31</v>
      </c>
      <c r="D27" s="7">
        <v>1</v>
      </c>
      <c r="E27" s="7">
        <v>1</v>
      </c>
      <c r="F27" s="7">
        <v>6</v>
      </c>
      <c r="G27" s="7">
        <v>12</v>
      </c>
      <c r="H27" s="7">
        <v>8</v>
      </c>
      <c r="I27" s="7">
        <v>5</v>
      </c>
      <c r="J27" s="7">
        <v>2</v>
      </c>
      <c r="K27" s="7">
        <v>3</v>
      </c>
      <c r="L27" s="7">
        <f t="shared" si="2"/>
        <v>70</v>
      </c>
    </row>
    <row r="28" spans="1:12">
      <c r="A28" s="7" t="s">
        <v>8</v>
      </c>
      <c r="B28" s="7">
        <v>0</v>
      </c>
      <c r="C28" s="7">
        <v>25</v>
      </c>
      <c r="D28" s="7">
        <v>0</v>
      </c>
      <c r="E28" s="7">
        <v>0</v>
      </c>
      <c r="F28" s="7">
        <v>15</v>
      </c>
      <c r="G28" s="7">
        <v>12</v>
      </c>
      <c r="H28" s="7">
        <v>11</v>
      </c>
      <c r="I28" s="7">
        <v>7</v>
      </c>
      <c r="J28" s="7">
        <v>0</v>
      </c>
      <c r="K28" s="7">
        <v>4</v>
      </c>
      <c r="L28" s="7">
        <f t="shared" si="2"/>
        <v>74</v>
      </c>
    </row>
    <row r="29" spans="1:12">
      <c r="A29" s="7" t="s">
        <v>9</v>
      </c>
      <c r="B29" s="7">
        <v>2</v>
      </c>
      <c r="C29" s="7">
        <v>27</v>
      </c>
      <c r="D29" s="7">
        <v>3</v>
      </c>
      <c r="E29" s="7">
        <v>2</v>
      </c>
      <c r="F29" s="7">
        <v>6</v>
      </c>
      <c r="G29" s="7">
        <v>3</v>
      </c>
      <c r="H29" s="7">
        <v>11</v>
      </c>
      <c r="I29" s="7">
        <v>15</v>
      </c>
      <c r="J29" s="7">
        <v>3</v>
      </c>
      <c r="K29" s="7">
        <v>6</v>
      </c>
      <c r="L29" s="7">
        <f t="shared" si="2"/>
        <v>78</v>
      </c>
    </row>
    <row r="30" spans="1:12">
      <c r="A30" s="7" t="s">
        <v>41</v>
      </c>
      <c r="B30" s="7">
        <v>3</v>
      </c>
      <c r="C30" s="7">
        <v>15</v>
      </c>
      <c r="D30" s="7">
        <v>2</v>
      </c>
      <c r="E30" s="7">
        <v>2</v>
      </c>
      <c r="F30" s="7">
        <v>1</v>
      </c>
      <c r="G30" s="7">
        <v>5</v>
      </c>
      <c r="H30" s="7">
        <v>8</v>
      </c>
      <c r="I30" s="7">
        <v>2</v>
      </c>
      <c r="J30" s="7">
        <v>3</v>
      </c>
      <c r="K30" s="7">
        <v>9</v>
      </c>
      <c r="L30" s="7">
        <f t="shared" si="2"/>
        <v>50</v>
      </c>
    </row>
    <row r="31" spans="1:12">
      <c r="A31" s="7" t="s">
        <v>11</v>
      </c>
      <c r="B31" s="7">
        <v>3</v>
      </c>
      <c r="C31" s="7">
        <v>15</v>
      </c>
      <c r="D31" s="7">
        <v>2</v>
      </c>
      <c r="E31" s="7">
        <v>2</v>
      </c>
      <c r="F31" s="7">
        <v>1</v>
      </c>
      <c r="G31" s="7">
        <v>5</v>
      </c>
      <c r="H31" s="7">
        <v>8</v>
      </c>
      <c r="I31" s="7">
        <v>2</v>
      </c>
      <c r="J31" s="7">
        <v>3</v>
      </c>
      <c r="K31" s="7">
        <v>9</v>
      </c>
      <c r="L31" s="7">
        <f t="shared" si="2"/>
        <v>50</v>
      </c>
    </row>
    <row r="32" spans="1:12">
      <c r="A32" s="7" t="s">
        <v>12</v>
      </c>
      <c r="B32" s="7">
        <v>3</v>
      </c>
      <c r="C32" s="7">
        <v>12</v>
      </c>
      <c r="D32" s="7">
        <v>1</v>
      </c>
      <c r="E32" s="7">
        <v>2</v>
      </c>
      <c r="F32" s="7">
        <v>1</v>
      </c>
      <c r="G32" s="7">
        <v>16</v>
      </c>
      <c r="H32" s="7">
        <v>9</v>
      </c>
      <c r="I32" s="7">
        <v>9</v>
      </c>
      <c r="J32" s="7">
        <v>3</v>
      </c>
      <c r="K32" s="7">
        <v>16</v>
      </c>
      <c r="L32" s="7">
        <f t="shared" si="2"/>
        <v>72</v>
      </c>
    </row>
    <row r="33" spans="1:12">
      <c r="A33" s="7" t="s">
        <v>13</v>
      </c>
      <c r="B33" s="7">
        <v>92</v>
      </c>
      <c r="C33" s="7">
        <v>84</v>
      </c>
      <c r="D33" s="7">
        <v>0</v>
      </c>
      <c r="E33" s="7">
        <v>0</v>
      </c>
      <c r="F33" s="7">
        <v>60</v>
      </c>
      <c r="G33" s="7">
        <v>8</v>
      </c>
      <c r="H33" s="7">
        <v>24</v>
      </c>
      <c r="I33" s="7">
        <v>2</v>
      </c>
      <c r="J33" s="7">
        <v>0</v>
      </c>
      <c r="K33" s="7">
        <v>56</v>
      </c>
      <c r="L33" s="7">
        <f t="shared" si="2"/>
        <v>326</v>
      </c>
    </row>
    <row r="34" spans="1:12">
      <c r="A34" s="7" t="s">
        <v>14</v>
      </c>
      <c r="B34" s="7">
        <v>93</v>
      </c>
      <c r="C34" s="7">
        <v>76</v>
      </c>
      <c r="D34" s="7">
        <v>0</v>
      </c>
      <c r="E34" s="7">
        <v>0</v>
      </c>
      <c r="F34" s="7">
        <v>97</v>
      </c>
      <c r="G34" s="7">
        <v>58</v>
      </c>
      <c r="H34" s="7">
        <v>97</v>
      </c>
      <c r="I34" s="7">
        <v>13</v>
      </c>
      <c r="J34" s="7">
        <v>0</v>
      </c>
      <c r="K34" s="7">
        <v>126</v>
      </c>
      <c r="L34" s="7">
        <f t="shared" si="2"/>
        <v>560</v>
      </c>
    </row>
    <row r="35" spans="1:12">
      <c r="A35" s="7" t="s">
        <v>15</v>
      </c>
      <c r="B35" s="7">
        <v>94</v>
      </c>
      <c r="C35" s="7">
        <v>82</v>
      </c>
      <c r="D35" s="7">
        <v>0</v>
      </c>
      <c r="E35" s="7">
        <v>0</v>
      </c>
      <c r="F35" s="7">
        <v>110</v>
      </c>
      <c r="G35" s="7">
        <v>39</v>
      </c>
      <c r="H35" s="7">
        <v>17</v>
      </c>
      <c r="I35" s="7">
        <v>9</v>
      </c>
      <c r="J35" s="7">
        <v>4</v>
      </c>
      <c r="K35" s="7">
        <v>68</v>
      </c>
      <c r="L35" s="7">
        <f t="shared" si="2"/>
        <v>423</v>
      </c>
    </row>
    <row r="36" spans="1:12">
      <c r="A36" s="7" t="s">
        <v>16</v>
      </c>
      <c r="B36" s="7">
        <f>SUM(B24:B35)</f>
        <v>301</v>
      </c>
      <c r="C36" s="7">
        <f t="shared" ref="C36:L36" si="3">SUM(C24:C35)</f>
        <v>473</v>
      </c>
      <c r="D36" s="7">
        <f t="shared" si="3"/>
        <v>18</v>
      </c>
      <c r="E36" s="7">
        <f t="shared" si="3"/>
        <v>20</v>
      </c>
      <c r="F36" s="7">
        <f t="shared" si="3"/>
        <v>329</v>
      </c>
      <c r="G36" s="7">
        <f t="shared" si="3"/>
        <v>237</v>
      </c>
      <c r="H36" s="7">
        <f t="shared" si="3"/>
        <v>276</v>
      </c>
      <c r="I36" s="7">
        <f t="shared" si="3"/>
        <v>92</v>
      </c>
      <c r="J36" s="7">
        <f t="shared" si="3"/>
        <v>31</v>
      </c>
      <c r="K36" s="7">
        <f t="shared" si="3"/>
        <v>353</v>
      </c>
      <c r="L36" s="7">
        <f t="shared" si="3"/>
        <v>2130</v>
      </c>
    </row>
    <row r="38" spans="1:12">
      <c r="A38" s="87" t="s">
        <v>80</v>
      </c>
      <c r="B38" s="87"/>
      <c r="C38" s="87"/>
      <c r="D38" s="87"/>
      <c r="E38" s="87"/>
      <c r="F38" s="87"/>
      <c r="G38" s="87"/>
      <c r="H38" s="87"/>
      <c r="I38" s="87"/>
      <c r="J38" s="87"/>
      <c r="K38" s="87"/>
    </row>
    <row r="39" spans="1:12">
      <c r="B39" s="14"/>
      <c r="C39" s="14"/>
      <c r="D39" s="14"/>
      <c r="E39" s="14"/>
      <c r="F39" s="14"/>
      <c r="G39" s="14"/>
      <c r="H39" s="14"/>
      <c r="I39" s="14"/>
      <c r="J39" s="14"/>
    </row>
    <row r="40" spans="1:12">
      <c r="A40" s="7" t="s">
        <v>47</v>
      </c>
      <c r="B40" s="7" t="s">
        <v>68</v>
      </c>
      <c r="C40" s="7" t="s">
        <v>69</v>
      </c>
      <c r="D40" s="7" t="s">
        <v>70</v>
      </c>
      <c r="E40" s="7" t="s">
        <v>71</v>
      </c>
      <c r="F40" s="7" t="s">
        <v>72</v>
      </c>
      <c r="G40" s="7" t="s">
        <v>73</v>
      </c>
      <c r="H40" s="7" t="s">
        <v>74</v>
      </c>
      <c r="I40" s="7" t="s">
        <v>75</v>
      </c>
      <c r="J40" s="7" t="s">
        <v>76</v>
      </c>
      <c r="K40" s="7" t="s">
        <v>77</v>
      </c>
      <c r="L40" s="56" t="s">
        <v>78</v>
      </c>
    </row>
    <row r="41" spans="1:12">
      <c r="A41" s="9" t="s">
        <v>81</v>
      </c>
      <c r="B41" s="7">
        <v>169</v>
      </c>
      <c r="C41" s="7">
        <v>327</v>
      </c>
      <c r="D41" s="7">
        <v>20</v>
      </c>
      <c r="E41" s="7">
        <v>20</v>
      </c>
      <c r="F41" s="7">
        <v>144</v>
      </c>
      <c r="G41" s="7">
        <v>178</v>
      </c>
      <c r="H41" s="7">
        <v>186</v>
      </c>
      <c r="I41" s="7">
        <v>96</v>
      </c>
      <c r="J41" s="7">
        <v>22</v>
      </c>
      <c r="K41" s="7">
        <v>605</v>
      </c>
      <c r="L41" s="7">
        <f>SUM(B41:K41)</f>
        <v>1767</v>
      </c>
    </row>
    <row r="42" spans="1:12">
      <c r="A42" s="9" t="s">
        <v>82</v>
      </c>
      <c r="B42" s="7">
        <v>301</v>
      </c>
      <c r="C42" s="7">
        <v>473</v>
      </c>
      <c r="D42" s="7">
        <v>18</v>
      </c>
      <c r="E42" s="7">
        <v>20</v>
      </c>
      <c r="F42" s="7">
        <v>329</v>
      </c>
      <c r="G42" s="7">
        <v>237</v>
      </c>
      <c r="H42" s="7">
        <v>276</v>
      </c>
      <c r="I42" s="7">
        <v>92</v>
      </c>
      <c r="J42" s="7">
        <v>31</v>
      </c>
      <c r="K42" s="7">
        <v>353</v>
      </c>
      <c r="L42" s="53">
        <f>SUM(B42:K42)</f>
        <v>2130</v>
      </c>
    </row>
    <row r="43" spans="1:12">
      <c r="A43" s="7" t="s">
        <v>16</v>
      </c>
      <c r="B43" s="7">
        <f>SUM(B41:B42)</f>
        <v>470</v>
      </c>
      <c r="C43" s="7">
        <f t="shared" ref="C43:L43" si="4">SUM(C41:C42)</f>
        <v>800</v>
      </c>
      <c r="D43" s="7">
        <f t="shared" si="4"/>
        <v>38</v>
      </c>
      <c r="E43" s="7">
        <f t="shared" si="4"/>
        <v>40</v>
      </c>
      <c r="F43" s="7">
        <f t="shared" si="4"/>
        <v>473</v>
      </c>
      <c r="G43" s="7">
        <f t="shared" si="4"/>
        <v>415</v>
      </c>
      <c r="H43" s="7">
        <f t="shared" si="4"/>
        <v>462</v>
      </c>
      <c r="I43" s="7">
        <f t="shared" si="4"/>
        <v>188</v>
      </c>
      <c r="J43" s="7">
        <f t="shared" si="4"/>
        <v>53</v>
      </c>
      <c r="K43" s="7">
        <f t="shared" si="4"/>
        <v>958</v>
      </c>
      <c r="L43" s="7">
        <f t="shared" si="4"/>
        <v>3897</v>
      </c>
    </row>
  </sheetData>
  <mergeCells count="6">
    <mergeCell ref="A38:K38"/>
    <mergeCell ref="A2:L2"/>
    <mergeCell ref="A3:L3"/>
    <mergeCell ref="A4:L4"/>
    <mergeCell ref="A6:L6"/>
    <mergeCell ref="A22:L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2"/>
  <sheetViews>
    <sheetView topLeftCell="A10" workbookViewId="0">
      <selection activeCell="S10" sqref="S10"/>
    </sheetView>
  </sheetViews>
  <sheetFormatPr defaultRowHeight="15"/>
  <cols>
    <col min="1" max="1" width="8.5703125" customWidth="1"/>
    <col min="2" max="2" width="24.85546875" customWidth="1"/>
    <col min="3" max="3" width="6.5703125" customWidth="1"/>
    <col min="4" max="6" width="6.140625" customWidth="1"/>
    <col min="7" max="7" width="6" customWidth="1"/>
    <col min="8" max="8" width="6.140625" customWidth="1"/>
    <col min="9" max="9" width="5.7109375" customWidth="1"/>
    <col min="10" max="11" width="5.28515625" customWidth="1"/>
    <col min="12" max="13" width="5.42578125" customWidth="1"/>
    <col min="14" max="14" width="5.28515625" customWidth="1"/>
    <col min="15" max="15" width="8.140625" customWidth="1"/>
  </cols>
  <sheetData>
    <row r="1" spans="1:15" ht="21">
      <c r="A1" s="57" t="s">
        <v>83</v>
      </c>
      <c r="B1" s="57"/>
      <c r="C1" s="57"/>
      <c r="D1" s="57"/>
      <c r="E1" s="57"/>
      <c r="F1" s="57"/>
      <c r="G1" s="57"/>
      <c r="H1" s="57"/>
    </row>
    <row r="2" spans="1:15" ht="21">
      <c r="A2" s="57" t="s">
        <v>84</v>
      </c>
      <c r="B2" s="57"/>
      <c r="C2" s="57"/>
      <c r="D2" s="57"/>
      <c r="E2" s="57"/>
      <c r="F2" s="57"/>
      <c r="G2" s="57"/>
      <c r="H2" s="57"/>
    </row>
    <row r="5" spans="1:15">
      <c r="C5" s="12" t="s">
        <v>85</v>
      </c>
      <c r="D5" s="12"/>
      <c r="E5" s="12"/>
      <c r="F5" s="12"/>
      <c r="G5" s="12"/>
      <c r="H5" s="12"/>
      <c r="I5" s="12"/>
      <c r="J5" s="12"/>
    </row>
    <row r="7" spans="1:15" ht="18.75">
      <c r="A7" s="6" t="s">
        <v>86</v>
      </c>
      <c r="B7" s="6" t="s">
        <v>87</v>
      </c>
      <c r="C7" s="6" t="s">
        <v>4</v>
      </c>
      <c r="D7" s="33" t="s">
        <v>5</v>
      </c>
      <c r="E7" s="33" t="s">
        <v>6</v>
      </c>
      <c r="F7" s="33" t="s">
        <v>7</v>
      </c>
      <c r="G7" s="33" t="s">
        <v>8</v>
      </c>
      <c r="H7" s="33" t="s">
        <v>9</v>
      </c>
      <c r="I7" s="33" t="s">
        <v>41</v>
      </c>
      <c r="J7" s="33" t="s">
        <v>11</v>
      </c>
      <c r="K7" s="33" t="s">
        <v>12</v>
      </c>
      <c r="L7" s="33" t="s">
        <v>13</v>
      </c>
      <c r="M7" s="33" t="s">
        <v>14</v>
      </c>
      <c r="N7" s="33" t="s">
        <v>15</v>
      </c>
      <c r="O7" s="33" t="s">
        <v>16</v>
      </c>
    </row>
    <row r="8" spans="1:15" ht="18.75">
      <c r="A8" s="58"/>
      <c r="B8" s="6" t="s">
        <v>17</v>
      </c>
      <c r="C8" s="58"/>
      <c r="D8" s="53"/>
      <c r="E8" s="53"/>
      <c r="F8" s="59"/>
      <c r="G8" s="59"/>
      <c r="H8" s="59"/>
      <c r="I8" s="59"/>
      <c r="J8" s="59"/>
      <c r="K8" s="59"/>
      <c r="L8" s="59"/>
      <c r="M8" s="59"/>
      <c r="N8" s="59"/>
      <c r="O8" s="59"/>
    </row>
    <row r="9" spans="1:15" ht="18.75">
      <c r="A9" s="6">
        <v>1</v>
      </c>
      <c r="B9" s="8" t="s">
        <v>88</v>
      </c>
      <c r="C9" s="8">
        <v>202</v>
      </c>
      <c r="D9" s="8">
        <v>227</v>
      </c>
      <c r="E9" s="8">
        <v>201</v>
      </c>
      <c r="F9" s="8">
        <v>95</v>
      </c>
      <c r="G9" s="8">
        <v>81</v>
      </c>
      <c r="H9" s="8">
        <v>77</v>
      </c>
      <c r="I9" s="8">
        <v>124</v>
      </c>
      <c r="J9" s="8">
        <v>98</v>
      </c>
      <c r="K9" s="8">
        <v>260</v>
      </c>
      <c r="L9" s="8">
        <v>182</v>
      </c>
      <c r="M9" s="8">
        <v>160</v>
      </c>
      <c r="N9" s="8">
        <v>168</v>
      </c>
      <c r="O9" s="8">
        <f>SUM(C9:N9)</f>
        <v>1875</v>
      </c>
    </row>
    <row r="10" spans="1:15" ht="18.75">
      <c r="A10" s="6">
        <v>2</v>
      </c>
      <c r="B10" s="8" t="s">
        <v>89</v>
      </c>
      <c r="C10" s="8">
        <v>144</v>
      </c>
      <c r="D10" s="8">
        <v>167</v>
      </c>
      <c r="E10" s="8">
        <v>153</v>
      </c>
      <c r="F10" s="8">
        <v>53</v>
      </c>
      <c r="G10" s="8">
        <v>36</v>
      </c>
      <c r="H10" s="8">
        <v>39</v>
      </c>
      <c r="I10" s="8">
        <v>43</v>
      </c>
      <c r="J10" s="8">
        <v>47</v>
      </c>
      <c r="K10" s="8">
        <v>133</v>
      </c>
      <c r="L10" s="8">
        <v>80</v>
      </c>
      <c r="M10" s="8">
        <v>63</v>
      </c>
      <c r="N10" s="8">
        <v>60</v>
      </c>
      <c r="O10" s="8">
        <f>SUM(C10:N10)</f>
        <v>1018</v>
      </c>
    </row>
    <row r="11" spans="1:15" ht="18.75">
      <c r="A11" s="6">
        <v>3</v>
      </c>
      <c r="B11" s="8" t="s">
        <v>90</v>
      </c>
      <c r="C11" s="8">
        <v>117</v>
      </c>
      <c r="D11" s="8">
        <v>141</v>
      </c>
      <c r="E11" s="8">
        <v>138</v>
      </c>
      <c r="F11" s="8">
        <v>29</v>
      </c>
      <c r="G11" s="8">
        <v>24</v>
      </c>
      <c r="H11" s="8">
        <v>21</v>
      </c>
      <c r="I11" s="8">
        <v>56</v>
      </c>
      <c r="J11" s="8">
        <v>22</v>
      </c>
      <c r="K11" s="8">
        <v>17</v>
      </c>
      <c r="L11" s="8">
        <v>33</v>
      </c>
      <c r="M11" s="8">
        <v>32</v>
      </c>
      <c r="N11" s="8">
        <v>25</v>
      </c>
      <c r="O11" s="8">
        <f>SUM(C11:N11)</f>
        <v>655</v>
      </c>
    </row>
    <row r="12" spans="1:15" ht="18.75">
      <c r="A12" s="6">
        <v>4</v>
      </c>
      <c r="B12" s="8" t="s">
        <v>91</v>
      </c>
      <c r="C12" s="8">
        <v>87</v>
      </c>
      <c r="D12" s="8">
        <v>60</v>
      </c>
      <c r="E12" s="8">
        <v>73</v>
      </c>
      <c r="F12" s="8">
        <v>36</v>
      </c>
      <c r="G12" s="8">
        <v>15</v>
      </c>
      <c r="H12" s="8">
        <v>21</v>
      </c>
      <c r="I12" s="8">
        <v>27</v>
      </c>
      <c r="J12" s="8">
        <v>31</v>
      </c>
      <c r="K12" s="8"/>
      <c r="L12" s="8"/>
      <c r="M12" s="8"/>
      <c r="N12" s="8"/>
      <c r="O12" s="8">
        <f>SUM(C12:N12)</f>
        <v>350</v>
      </c>
    </row>
    <row r="13" spans="1:15" ht="18.75">
      <c r="A13" s="6">
        <v>5</v>
      </c>
      <c r="B13" s="8" t="s">
        <v>16</v>
      </c>
      <c r="C13" s="8">
        <f t="shared" ref="C13:N13" si="0">SUM(C9:C12)</f>
        <v>550</v>
      </c>
      <c r="D13" s="8">
        <f t="shared" si="0"/>
        <v>595</v>
      </c>
      <c r="E13" s="8">
        <f t="shared" si="0"/>
        <v>565</v>
      </c>
      <c r="F13" s="8">
        <f t="shared" si="0"/>
        <v>213</v>
      </c>
      <c r="G13" s="8">
        <f t="shared" si="0"/>
        <v>156</v>
      </c>
      <c r="H13" s="8">
        <f t="shared" si="0"/>
        <v>158</v>
      </c>
      <c r="I13" s="8">
        <f t="shared" si="0"/>
        <v>250</v>
      </c>
      <c r="J13" s="8">
        <f t="shared" si="0"/>
        <v>198</v>
      </c>
      <c r="K13" s="8">
        <f t="shared" si="0"/>
        <v>410</v>
      </c>
      <c r="L13" s="8">
        <f t="shared" si="0"/>
        <v>295</v>
      </c>
      <c r="M13" s="8">
        <f t="shared" si="0"/>
        <v>255</v>
      </c>
      <c r="N13" s="8">
        <f t="shared" si="0"/>
        <v>253</v>
      </c>
      <c r="O13" s="8">
        <f>SUM(C13:N13)</f>
        <v>3898</v>
      </c>
    </row>
    <row r="15" spans="1:15" ht="18.75">
      <c r="A15" s="6" t="s">
        <v>86</v>
      </c>
      <c r="B15" s="6" t="s">
        <v>87</v>
      </c>
      <c r="C15" s="6" t="s">
        <v>4</v>
      </c>
      <c r="D15" s="33" t="s">
        <v>5</v>
      </c>
      <c r="E15" s="33" t="s">
        <v>6</v>
      </c>
      <c r="F15" s="33" t="s">
        <v>7</v>
      </c>
      <c r="G15" s="33" t="s">
        <v>8</v>
      </c>
      <c r="H15" s="33" t="s">
        <v>9</v>
      </c>
      <c r="I15" s="33" t="s">
        <v>41</v>
      </c>
      <c r="J15" s="33" t="s">
        <v>11</v>
      </c>
      <c r="K15" s="33" t="s">
        <v>12</v>
      </c>
      <c r="L15" s="33" t="s">
        <v>13</v>
      </c>
      <c r="M15" s="33" t="s">
        <v>14</v>
      </c>
      <c r="N15" s="33" t="s">
        <v>15</v>
      </c>
      <c r="O15" s="33" t="s">
        <v>16</v>
      </c>
    </row>
    <row r="16" spans="1:15" ht="18.75">
      <c r="A16" s="59"/>
      <c r="B16" s="60" t="s">
        <v>92</v>
      </c>
      <c r="C16" s="6"/>
      <c r="D16" s="6"/>
      <c r="E16" s="6"/>
      <c r="F16" s="59"/>
      <c r="G16" s="59"/>
      <c r="H16" s="59"/>
      <c r="I16" s="59"/>
      <c r="J16" s="59"/>
      <c r="K16" s="59"/>
      <c r="L16" s="59"/>
      <c r="M16" s="59"/>
      <c r="N16" s="59"/>
      <c r="O16" s="59"/>
    </row>
    <row r="17" spans="1:15" ht="18.75">
      <c r="A17" s="6">
        <v>1</v>
      </c>
      <c r="B17" s="8" t="s">
        <v>88</v>
      </c>
      <c r="C17" s="8">
        <v>25</v>
      </c>
      <c r="D17" s="8">
        <v>38</v>
      </c>
      <c r="E17" s="8">
        <v>27</v>
      </c>
      <c r="F17" s="8">
        <v>15</v>
      </c>
      <c r="G17" s="8">
        <v>18</v>
      </c>
      <c r="H17" s="8">
        <v>21</v>
      </c>
      <c r="I17" s="8">
        <v>17</v>
      </c>
      <c r="J17" s="8">
        <v>15</v>
      </c>
      <c r="K17" s="8">
        <v>42</v>
      </c>
      <c r="L17" s="8">
        <v>33</v>
      </c>
      <c r="M17" s="8">
        <v>22</v>
      </c>
      <c r="N17" s="8">
        <v>48</v>
      </c>
      <c r="O17" s="8">
        <f>SUM(C17:N17)</f>
        <v>321</v>
      </c>
    </row>
    <row r="18" spans="1:15" ht="18.75">
      <c r="A18" s="6">
        <v>2</v>
      </c>
      <c r="B18" s="8" t="s">
        <v>89</v>
      </c>
      <c r="C18" s="8">
        <v>17</v>
      </c>
      <c r="D18" s="8">
        <v>20</v>
      </c>
      <c r="E18" s="8">
        <v>19</v>
      </c>
      <c r="F18" s="8">
        <v>9</v>
      </c>
      <c r="G18" s="8">
        <v>5</v>
      </c>
      <c r="H18" s="8">
        <v>9</v>
      </c>
      <c r="I18" s="8">
        <v>9</v>
      </c>
      <c r="J18" s="8">
        <v>13</v>
      </c>
      <c r="K18" s="8">
        <v>35</v>
      </c>
      <c r="L18" s="8">
        <v>34</v>
      </c>
      <c r="M18" s="8">
        <v>15</v>
      </c>
      <c r="N18" s="8">
        <v>20</v>
      </c>
      <c r="O18" s="8">
        <f t="shared" ref="O18:O21" si="1">SUM(C18:N18)</f>
        <v>205</v>
      </c>
    </row>
    <row r="19" spans="1:15" ht="18.75">
      <c r="A19" s="6">
        <v>3</v>
      </c>
      <c r="B19" s="8" t="s">
        <v>90</v>
      </c>
      <c r="C19" s="8">
        <v>18</v>
      </c>
      <c r="D19" s="8">
        <v>15</v>
      </c>
      <c r="E19" s="8">
        <v>15</v>
      </c>
      <c r="F19" s="8">
        <v>12</v>
      </c>
      <c r="G19" s="8">
        <v>9</v>
      </c>
      <c r="H19" s="8">
        <v>10</v>
      </c>
      <c r="I19" s="8">
        <v>12</v>
      </c>
      <c r="J19" s="8">
        <v>9</v>
      </c>
      <c r="K19" s="8">
        <v>18</v>
      </c>
      <c r="L19" s="8">
        <v>10</v>
      </c>
      <c r="M19" s="8">
        <v>9</v>
      </c>
      <c r="N19" s="8">
        <v>10</v>
      </c>
      <c r="O19" s="8">
        <f t="shared" si="1"/>
        <v>147</v>
      </c>
    </row>
    <row r="20" spans="1:15" ht="18.75">
      <c r="A20" s="6">
        <v>4</v>
      </c>
      <c r="B20" s="8" t="s">
        <v>91</v>
      </c>
      <c r="C20" s="8">
        <v>20</v>
      </c>
      <c r="D20" s="8">
        <v>24</v>
      </c>
      <c r="E20" s="8">
        <v>9</v>
      </c>
      <c r="F20" s="8">
        <v>4</v>
      </c>
      <c r="G20" s="8">
        <v>7</v>
      </c>
      <c r="H20" s="8">
        <v>9</v>
      </c>
      <c r="I20" s="8">
        <v>7</v>
      </c>
      <c r="J20" s="8">
        <v>7</v>
      </c>
      <c r="K20" s="8"/>
      <c r="L20" s="8"/>
      <c r="M20" s="8"/>
      <c r="N20" s="8"/>
      <c r="O20" s="8">
        <f t="shared" si="1"/>
        <v>87</v>
      </c>
    </row>
    <row r="21" spans="1:15" ht="18.75">
      <c r="A21" s="6">
        <v>5</v>
      </c>
      <c r="B21" s="8" t="s">
        <v>16</v>
      </c>
      <c r="C21" s="8">
        <f t="shared" ref="C21:J21" si="2">SUM(C17:C20)</f>
        <v>80</v>
      </c>
      <c r="D21" s="8">
        <f t="shared" si="2"/>
        <v>97</v>
      </c>
      <c r="E21" s="8">
        <f t="shared" si="2"/>
        <v>70</v>
      </c>
      <c r="F21" s="8">
        <f t="shared" si="2"/>
        <v>40</v>
      </c>
      <c r="G21" s="8">
        <f t="shared" si="2"/>
        <v>39</v>
      </c>
      <c r="H21" s="8">
        <f t="shared" si="2"/>
        <v>49</v>
      </c>
      <c r="I21" s="8">
        <f t="shared" si="2"/>
        <v>45</v>
      </c>
      <c r="J21" s="8">
        <f t="shared" si="2"/>
        <v>44</v>
      </c>
      <c r="K21" s="8">
        <f>SUM(K17:K20)</f>
        <v>95</v>
      </c>
      <c r="L21" s="8">
        <f t="shared" ref="L21:N21" si="3">SUM(L17:L20)</f>
        <v>77</v>
      </c>
      <c r="M21" s="8">
        <f t="shared" si="3"/>
        <v>46</v>
      </c>
      <c r="N21" s="8">
        <f t="shared" si="3"/>
        <v>78</v>
      </c>
      <c r="O21" s="8">
        <f t="shared" si="1"/>
        <v>760</v>
      </c>
    </row>
    <row r="22" spans="1:15" ht="23.25">
      <c r="B22" s="61" t="s">
        <v>93</v>
      </c>
      <c r="F22" s="62"/>
      <c r="G22" s="62"/>
      <c r="O22" s="63">
        <f>3898+760</f>
        <v>4658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X-Ray, ECG,USG,OT,Ksharsutra</vt:lpstr>
      <vt:lpstr>Bed Occup.&amp; IPD List</vt:lpstr>
      <vt:lpstr>OPD List</vt:lpstr>
      <vt:lpstr>Karams</vt:lpstr>
      <vt:lpstr>Investigation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2021-01-20T08:04:59Z</dcterms:modified>
</cp:coreProperties>
</file>