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Ansh\DASS_Project_Repos\dass-project-spring-2024-team-21\docs\"/>
    </mc:Choice>
  </mc:AlternateContent>
  <xr:revisionPtr revIDLastSave="0" documentId="13_ncr:1_{8B967914-80D6-44F1-AE3E-DE1A5F37C900}" xr6:coauthVersionLast="47" xr6:coauthVersionMax="47" xr10:uidLastSave="{00000000-0000-0000-0000-000000000000}"/>
  <bookViews>
    <workbookView xWindow="-108" yWindow="-108" windowWidth="23256" windowHeight="12456" activeTab="1" xr2:uid="{00000000-000D-0000-FFFF-FFFF00000000}"/>
  </bookViews>
  <sheets>
    <sheet name="Instructions" sheetId="5" r:id="rId1"/>
    <sheet name="Status" sheetId="1"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4" i="1" l="1"/>
  <c r="I74" i="1"/>
  <c r="H76" i="1"/>
  <c r="I76" i="1"/>
  <c r="H71" i="1"/>
  <c r="I71" i="1"/>
  <c r="H38" i="1"/>
  <c r="I38" i="1"/>
  <c r="H39" i="1"/>
  <c r="I39" i="1"/>
  <c r="H66" i="1"/>
  <c r="I66" i="1"/>
  <c r="H67" i="1"/>
  <c r="I67" i="1"/>
  <c r="H68" i="1"/>
  <c r="I68" i="1"/>
  <c r="H69" i="1"/>
  <c r="I69" i="1"/>
  <c r="H70" i="1"/>
  <c r="I70" i="1"/>
  <c r="H33" i="1"/>
  <c r="I33" i="1"/>
  <c r="H34" i="1"/>
  <c r="I34" i="1"/>
  <c r="H35" i="1"/>
  <c r="I35" i="1"/>
  <c r="H36" i="1"/>
  <c r="I36" i="1"/>
  <c r="H37" i="1"/>
  <c r="I37" i="1"/>
  <c r="H59" i="1"/>
  <c r="I59" i="1"/>
  <c r="H60" i="1"/>
  <c r="I60" i="1"/>
  <c r="H62" i="1"/>
  <c r="I62" i="1"/>
  <c r="H55" i="1"/>
  <c r="I55" i="1"/>
  <c r="H63" i="1"/>
  <c r="I63" i="1"/>
  <c r="H56" i="1"/>
  <c r="I56" i="1"/>
  <c r="H57" i="1"/>
  <c r="I57" i="1"/>
  <c r="H58" i="1"/>
  <c r="I58" i="1"/>
  <c r="H61" i="1"/>
  <c r="I61" i="1"/>
  <c r="H48" i="1"/>
  <c r="I48" i="1"/>
  <c r="H50" i="1"/>
  <c r="I50" i="1"/>
  <c r="H44" i="1"/>
  <c r="I44" i="1"/>
  <c r="H45" i="1"/>
  <c r="I45" i="1"/>
  <c r="H46" i="1"/>
  <c r="I46" i="1"/>
  <c r="H47" i="1"/>
  <c r="I47" i="1"/>
  <c r="H49" i="1"/>
  <c r="I49" i="1"/>
  <c r="H43" i="1"/>
  <c r="I43" i="1"/>
  <c r="H40" i="1"/>
  <c r="I40" i="1"/>
  <c r="H41" i="1"/>
  <c r="I41" i="1"/>
  <c r="H42" i="1"/>
  <c r="I42" i="1"/>
  <c r="H27" i="1"/>
  <c r="I27" i="1"/>
  <c r="H28" i="1"/>
  <c r="I28" i="1"/>
  <c r="H29" i="1"/>
  <c r="I29" i="1"/>
  <c r="H30" i="1"/>
  <c r="I30" i="1"/>
  <c r="H31" i="1"/>
  <c r="I31" i="1"/>
  <c r="H25" i="1"/>
  <c r="I25" i="1"/>
  <c r="I223" i="1"/>
  <c r="I222" i="1"/>
  <c r="I221" i="1"/>
  <c r="I220" i="1"/>
  <c r="I219" i="1"/>
  <c r="I218" i="1"/>
  <c r="I217" i="1"/>
  <c r="H216" i="1"/>
  <c r="I216" i="1"/>
  <c r="H215" i="1"/>
  <c r="I215" i="1"/>
  <c r="H214" i="1"/>
  <c r="I214" i="1"/>
  <c r="H213" i="1"/>
  <c r="I213" i="1"/>
  <c r="H212" i="1"/>
  <c r="I212" i="1"/>
  <c r="H211" i="1"/>
  <c r="I211" i="1"/>
  <c r="H210" i="1"/>
  <c r="I210" i="1"/>
  <c r="H209" i="1"/>
  <c r="I209" i="1"/>
  <c r="H208" i="1"/>
  <c r="I208" i="1"/>
  <c r="H207" i="1"/>
  <c r="I207" i="1"/>
  <c r="H206" i="1"/>
  <c r="I206" i="1"/>
  <c r="H205" i="1"/>
  <c r="I205" i="1"/>
  <c r="H204" i="1"/>
  <c r="I204" i="1"/>
  <c r="H203" i="1"/>
  <c r="I203" i="1"/>
  <c r="H202" i="1"/>
  <c r="I202" i="1"/>
  <c r="H201" i="1"/>
  <c r="I201" i="1"/>
  <c r="H200" i="1"/>
  <c r="I200" i="1"/>
  <c r="H199" i="1"/>
  <c r="I199" i="1"/>
  <c r="H198" i="1"/>
  <c r="I198" i="1"/>
  <c r="H197" i="1"/>
  <c r="I197" i="1"/>
  <c r="H196" i="1"/>
  <c r="I196" i="1"/>
  <c r="H195" i="1"/>
  <c r="I195" i="1"/>
  <c r="H194" i="1"/>
  <c r="I194" i="1"/>
  <c r="H193" i="1"/>
  <c r="I193" i="1"/>
  <c r="H192" i="1"/>
  <c r="I192" i="1"/>
  <c r="H191" i="1"/>
  <c r="I191" i="1"/>
  <c r="H190" i="1"/>
  <c r="I190" i="1"/>
  <c r="H189" i="1"/>
  <c r="I189" i="1"/>
  <c r="H188" i="1"/>
  <c r="I188" i="1"/>
  <c r="H187" i="1"/>
  <c r="I187" i="1"/>
  <c r="H186" i="1"/>
  <c r="I186" i="1"/>
  <c r="H185" i="1"/>
  <c r="I185" i="1"/>
  <c r="H184" i="1"/>
  <c r="I184" i="1"/>
  <c r="H183" i="1"/>
  <c r="I183" i="1"/>
  <c r="H182" i="1"/>
  <c r="I182" i="1"/>
  <c r="H181" i="1"/>
  <c r="I181" i="1"/>
  <c r="H180" i="1"/>
  <c r="I180" i="1"/>
  <c r="H179" i="1"/>
  <c r="I179" i="1"/>
  <c r="H178" i="1"/>
  <c r="I178" i="1"/>
  <c r="H177" i="1"/>
  <c r="I177" i="1"/>
  <c r="H176" i="1"/>
  <c r="I176" i="1"/>
  <c r="H175" i="1"/>
  <c r="I175" i="1"/>
  <c r="H174" i="1"/>
  <c r="I174" i="1"/>
  <c r="H173" i="1"/>
  <c r="I173" i="1"/>
  <c r="H172" i="1"/>
  <c r="I172" i="1"/>
  <c r="H171" i="1"/>
  <c r="I171" i="1"/>
  <c r="H170" i="1"/>
  <c r="I170" i="1"/>
  <c r="H169" i="1"/>
  <c r="I169" i="1"/>
  <c r="H168" i="1"/>
  <c r="I168" i="1"/>
  <c r="H167" i="1"/>
  <c r="I167" i="1"/>
  <c r="H166" i="1"/>
  <c r="I166" i="1"/>
  <c r="H165" i="1"/>
  <c r="I165" i="1"/>
  <c r="H164" i="1"/>
  <c r="I164" i="1"/>
  <c r="H163" i="1"/>
  <c r="I163" i="1"/>
  <c r="H162" i="1"/>
  <c r="I162" i="1"/>
  <c r="H161" i="1"/>
  <c r="I161" i="1"/>
  <c r="H160" i="1"/>
  <c r="I160" i="1"/>
  <c r="H159" i="1"/>
  <c r="I159" i="1"/>
  <c r="H158" i="1"/>
  <c r="I158" i="1"/>
  <c r="H157" i="1"/>
  <c r="I157" i="1"/>
  <c r="H156" i="1"/>
  <c r="I156" i="1"/>
  <c r="H155" i="1"/>
  <c r="I155" i="1"/>
  <c r="H154" i="1"/>
  <c r="I154" i="1"/>
  <c r="H153" i="1"/>
  <c r="I153" i="1"/>
  <c r="H152" i="1"/>
  <c r="I152" i="1"/>
  <c r="H151" i="1"/>
  <c r="I151" i="1"/>
  <c r="H150" i="1"/>
  <c r="I150" i="1"/>
  <c r="H149" i="1"/>
  <c r="I149" i="1"/>
  <c r="H148" i="1"/>
  <c r="I148" i="1"/>
  <c r="H147" i="1"/>
  <c r="I147" i="1"/>
  <c r="H146" i="1"/>
  <c r="I146" i="1"/>
  <c r="H145" i="1"/>
  <c r="I145" i="1"/>
  <c r="H144" i="1"/>
  <c r="I144" i="1"/>
  <c r="H143" i="1"/>
  <c r="I143" i="1"/>
  <c r="H142" i="1"/>
  <c r="I142" i="1"/>
  <c r="H141" i="1"/>
  <c r="I141" i="1"/>
  <c r="H140" i="1"/>
  <c r="I140" i="1"/>
  <c r="H139" i="1"/>
  <c r="I139" i="1"/>
  <c r="H138" i="1"/>
  <c r="I138" i="1"/>
  <c r="H137" i="1"/>
  <c r="I137" i="1"/>
  <c r="H136" i="1"/>
  <c r="I136" i="1"/>
  <c r="H135" i="1"/>
  <c r="I135" i="1"/>
  <c r="H134" i="1"/>
  <c r="I134" i="1"/>
  <c r="H133" i="1"/>
  <c r="I133" i="1"/>
  <c r="H132" i="1"/>
  <c r="I132" i="1"/>
  <c r="H131" i="1"/>
  <c r="I131" i="1"/>
  <c r="H130" i="1"/>
  <c r="I130" i="1"/>
  <c r="H129" i="1"/>
  <c r="I129" i="1"/>
  <c r="H128" i="1"/>
  <c r="I128" i="1"/>
  <c r="H127" i="1"/>
  <c r="I127" i="1"/>
  <c r="H126" i="1"/>
  <c r="I126" i="1"/>
  <c r="H125" i="1"/>
  <c r="I125" i="1"/>
  <c r="H124" i="1"/>
  <c r="I124" i="1"/>
  <c r="H123" i="1"/>
  <c r="I123" i="1"/>
  <c r="H122" i="1"/>
  <c r="I122" i="1"/>
  <c r="H121" i="1"/>
  <c r="I121" i="1"/>
  <c r="H120" i="1"/>
  <c r="I120" i="1"/>
  <c r="H119" i="1"/>
  <c r="I119" i="1"/>
  <c r="H118" i="1"/>
  <c r="I118" i="1"/>
  <c r="H117" i="1"/>
  <c r="I117" i="1"/>
  <c r="H116" i="1"/>
  <c r="I116" i="1"/>
  <c r="H115" i="1"/>
  <c r="I115" i="1"/>
  <c r="H114" i="1"/>
  <c r="I114" i="1"/>
  <c r="H113" i="1"/>
  <c r="I113" i="1"/>
  <c r="H112" i="1"/>
  <c r="I112" i="1"/>
  <c r="H111" i="1"/>
  <c r="I111" i="1"/>
  <c r="H110" i="1"/>
  <c r="I110" i="1"/>
  <c r="H109" i="1"/>
  <c r="I109" i="1"/>
  <c r="H108" i="1"/>
  <c r="I108" i="1"/>
  <c r="H107" i="1"/>
  <c r="I107" i="1"/>
  <c r="H106" i="1"/>
  <c r="I106" i="1"/>
  <c r="H105" i="1"/>
  <c r="I105" i="1"/>
  <c r="H104" i="1"/>
  <c r="I104" i="1"/>
  <c r="H103" i="1"/>
  <c r="I103" i="1"/>
  <c r="H102" i="1"/>
  <c r="I102" i="1"/>
  <c r="H101" i="1"/>
  <c r="I101" i="1"/>
  <c r="H100" i="1"/>
  <c r="I100" i="1"/>
  <c r="H99" i="1"/>
  <c r="I99" i="1"/>
  <c r="H98" i="1"/>
  <c r="I98" i="1"/>
  <c r="H97" i="1"/>
  <c r="I97" i="1"/>
  <c r="H96" i="1"/>
  <c r="I96" i="1"/>
  <c r="H95" i="1"/>
  <c r="I95" i="1"/>
  <c r="H94" i="1"/>
  <c r="I94" i="1"/>
  <c r="H93" i="1"/>
  <c r="I93" i="1"/>
  <c r="H92" i="1"/>
  <c r="I92" i="1"/>
  <c r="H91" i="1"/>
  <c r="I91" i="1"/>
  <c r="H90" i="1"/>
  <c r="I90" i="1"/>
  <c r="H89" i="1"/>
  <c r="I89" i="1"/>
  <c r="H88" i="1"/>
  <c r="I88" i="1"/>
  <c r="H87" i="1"/>
  <c r="I87" i="1"/>
  <c r="H86" i="1"/>
  <c r="I86" i="1"/>
  <c r="H85" i="1"/>
  <c r="I85" i="1"/>
  <c r="H84" i="1"/>
  <c r="I84" i="1"/>
  <c r="H83" i="1"/>
  <c r="I83" i="1"/>
  <c r="H82" i="1"/>
  <c r="I82" i="1"/>
  <c r="H81" i="1"/>
  <c r="I81" i="1"/>
  <c r="H80" i="1"/>
  <c r="I80" i="1"/>
  <c r="H79" i="1"/>
  <c r="I79" i="1"/>
  <c r="H78" i="1"/>
  <c r="I78" i="1"/>
  <c r="H77" i="1"/>
  <c r="I77" i="1"/>
  <c r="H75" i="1"/>
  <c r="I75" i="1"/>
  <c r="H73" i="1"/>
  <c r="I73" i="1"/>
  <c r="H72" i="1"/>
  <c r="I72" i="1"/>
  <c r="H65" i="1"/>
  <c r="I65" i="1"/>
  <c r="H64" i="1"/>
  <c r="I64" i="1"/>
  <c r="H54" i="1"/>
  <c r="I54" i="1"/>
  <c r="H53" i="1"/>
  <c r="I53" i="1"/>
  <c r="H52" i="1"/>
  <c r="I52" i="1"/>
  <c r="H51" i="1"/>
  <c r="I51" i="1"/>
  <c r="H32" i="1"/>
  <c r="I32" i="1"/>
  <c r="H26" i="1"/>
  <c r="I26" i="1"/>
  <c r="H24" i="1"/>
  <c r="I24" i="1"/>
  <c r="H23" i="1"/>
  <c r="I23" i="1"/>
  <c r="H22" i="1"/>
  <c r="I22" i="1"/>
  <c r="H21" i="1"/>
  <c r="I21" i="1"/>
  <c r="H20" i="1"/>
  <c r="I20" i="1"/>
  <c r="H19" i="1"/>
  <c r="I19" i="1"/>
  <c r="H17" i="1"/>
  <c r="I17" i="1"/>
  <c r="H16" i="1"/>
  <c r="I16" i="1"/>
  <c r="H15" i="1"/>
  <c r="I15" i="1"/>
  <c r="H14" i="1"/>
  <c r="I14" i="1"/>
  <c r="H13" i="1"/>
  <c r="I13" i="1"/>
  <c r="H12" i="1"/>
  <c r="I12" i="1"/>
  <c r="H11" i="1"/>
  <c r="I11" i="1"/>
  <c r="H10" i="1"/>
  <c r="I10" i="1"/>
  <c r="H9" i="1"/>
  <c r="I9" i="1"/>
  <c r="H8" i="1"/>
  <c r="I8" i="1"/>
  <c r="H7" i="1"/>
  <c r="I7" i="1"/>
  <c r="B3" i="1"/>
  <c r="A3" i="1"/>
  <c r="B2" i="1"/>
  <c r="A2" i="1"/>
  <c r="B1" i="1"/>
  <c r="A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rFont val="Tahoma"/>
            <charset val="134"/>
          </rPr>
          <t>SE:</t>
        </r>
        <r>
          <rPr>
            <sz val="8"/>
            <rFont val="Tahoma"/>
            <charset val="134"/>
          </rPr>
          <t xml:space="preserve">
The person responsible for ensuring completion, not necessarily all the people doing it</t>
        </r>
      </text>
    </comment>
    <comment ref="G5" authorId="1" shapeId="0" xr:uid="{00000000-0006-0000-0100-000002000000}">
      <text>
        <r>
          <rPr>
            <b/>
            <sz val="8"/>
            <rFont val="Tahoma"/>
            <charset val="134"/>
          </rPr>
          <t>swami:</t>
        </r>
        <r>
          <rPr>
            <sz val="8"/>
            <rFont val="Tahoma"/>
            <charset val="134"/>
          </rPr>
          <t xml:space="preserve">
Insert your own comments</t>
        </r>
      </text>
    </comment>
    <comment ref="H5" authorId="0" shapeId="0" xr:uid="{00000000-0006-0000-0100-000003000000}">
      <text>
        <r>
          <rPr>
            <b/>
            <sz val="8"/>
            <rFont val="Tahoma"/>
            <charset val="134"/>
          </rPr>
          <t>SE:</t>
        </r>
        <r>
          <rPr>
            <sz val="8"/>
            <rFont val="Tahoma"/>
            <charset val="134"/>
          </rPr>
          <t xml:space="preserve">
This field is updated automatically</t>
        </r>
      </text>
    </comment>
  </commentList>
</comments>
</file>

<file path=xl/sharedStrings.xml><?xml version="1.0" encoding="utf-8"?>
<sst xmlns="http://schemas.openxmlformats.org/spreadsheetml/2006/main" count="344" uniqueCount="173">
  <si>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</si>
  <si>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</si>
  <si>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</si>
  <si>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</si>
  <si>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</si>
  <si>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</si>
  <si>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</si>
  <si>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</si>
  <si>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</si>
  <si>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</si>
  <si>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</si>
  <si>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</si>
  <si>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</si>
  <si>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</si>
  <si>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Question Bank Service for Virtual Labs</t>
  </si>
  <si>
    <t>PROJECT MENTOR (sponsor)</t>
  </si>
  <si>
    <t>Virtual Labs</t>
  </si>
  <si>
    <t>TEAM MEMBERS</t>
  </si>
  <si>
    <t>Ansh Chablani</t>
  </si>
  <si>
    <t>Divyarajsinh Mahida</t>
  </si>
  <si>
    <t>Shreyas Badami</t>
  </si>
  <si>
    <t>Siddharth Singh</t>
  </si>
  <si>
    <t>Done</t>
  </si>
  <si>
    <t>Planned</t>
  </si>
  <si>
    <t>Ongoing</t>
  </si>
  <si>
    <t>Activity Name</t>
  </si>
  <si>
    <t>Type</t>
  </si>
  <si>
    <t>Responsible</t>
  </si>
  <si>
    <t>Estimated Team Hours</t>
  </si>
  <si>
    <t>Actual Hours</t>
  </si>
  <si>
    <t>Status</t>
  </si>
  <si>
    <t>Comments</t>
  </si>
  <si>
    <t>Estimation error</t>
  </si>
  <si>
    <t>Estimation error %</t>
  </si>
  <si>
    <t xml:space="preserve">    See Instructions sheet for usage</t>
  </si>
  <si>
    <t>Fix meeting with client</t>
  </si>
  <si>
    <t>Coordination</t>
  </si>
  <si>
    <t>Project Mentor</t>
  </si>
  <si>
    <t>Introductory Meeting</t>
  </si>
  <si>
    <t>GitHub and GitLab Repository setup</t>
  </si>
  <si>
    <t>Preparation</t>
  </si>
  <si>
    <t>All</t>
  </si>
  <si>
    <t>Understand JSON Schema</t>
  </si>
  <si>
    <t>Make Status Tracker</t>
  </si>
  <si>
    <t>Ansh, Divyaraj</t>
  </si>
  <si>
    <t>Write Minutes of Meeting</t>
  </si>
  <si>
    <t>Project Synopsis</t>
  </si>
  <si>
    <t>Identify role owners</t>
  </si>
  <si>
    <t>Deciding on backend vs frontend separation</t>
  </si>
  <si>
    <t>Decide on Technologies - Backend</t>
  </si>
  <si>
    <t>Decide on Technologies - Frontend</t>
  </si>
  <si>
    <t>Design of Authentication Screen</t>
  </si>
  <si>
    <t>Design</t>
  </si>
  <si>
    <t>Build frontend for authentication</t>
  </si>
  <si>
    <t>Development</t>
  </si>
  <si>
    <t>Siddharth, Shreyas</t>
  </si>
  <si>
    <t>Build backend for authentication</t>
  </si>
  <si>
    <t>Designing of main screens</t>
  </si>
  <si>
    <t>Responsive Navbar UI component</t>
  </si>
  <si>
    <t>Siddharth</t>
  </si>
  <si>
    <t>Basic Question Input form</t>
  </si>
  <si>
    <t>Siddharth, Ansh</t>
  </si>
  <si>
    <t>Tag Selection with Auto Complete Frontend</t>
  </si>
  <si>
    <t>Dashboard Design</t>
  </si>
  <si>
    <t>Design a question input system.</t>
  </si>
  <si>
    <t>Ansh</t>
  </si>
  <si>
    <t>Add functionality to add Latex/Markdown input.</t>
  </si>
  <si>
    <t>Implement functionality of buttons and input.</t>
  </si>
  <si>
    <t>Send final question to backend server.</t>
  </si>
  <si>
    <t>Shreyas</t>
  </si>
  <si>
    <t>Add functionality to upload an image.</t>
  </si>
  <si>
    <t>Divyaraj</t>
  </si>
  <si>
    <t>Ansh, Siddharth</t>
  </si>
  <si>
    <t>Fix equation display in preview, add latex</t>
  </si>
  <si>
    <t>Done what was planned, but some specs changed and we would have to make slight modifications, which we shall mention as a new topic</t>
  </si>
  <si>
    <t>Priority order changed, so this is postponed to a future sprint.</t>
  </si>
  <si>
    <t>Week 4 (February 11 - February 18)</t>
  </si>
  <si>
    <t>Week 3 (February 4 - February 11)</t>
  </si>
  <si>
    <t>Week 2 (January 28 - February 4)</t>
  </si>
  <si>
    <t>Week 1 (January 21 - January 28)</t>
  </si>
  <si>
    <t>Latex rendering remains but that would be put as a separate topic since most of the framework is done.</t>
  </si>
  <si>
    <t>Done to an extent that was in the scope of the current iteration, would do multiple times across the project timeline.</t>
  </si>
  <si>
    <t>Integrate Auth UI and Backend</t>
  </si>
  <si>
    <t>Integrate Question Bank Input and Auth</t>
  </si>
  <si>
    <t>Integrate Basic Question Display Screen</t>
  </si>
  <si>
    <t>Do system testing</t>
  </si>
  <si>
    <t>Do extensive review</t>
  </si>
  <si>
    <t>Testing</t>
  </si>
  <si>
    <t>Integration testing for Auth UI and Backend</t>
  </si>
  <si>
    <t>Integration testing for Question Bank Input and Auth</t>
  </si>
  <si>
    <t>Integration testing for Question Display Screen</t>
  </si>
  <si>
    <t>All Team Members</t>
  </si>
  <si>
    <t>Built to a functional extent, may modify later</t>
  </si>
  <si>
    <t>Built to a functional extent, will modify later</t>
  </si>
  <si>
    <t>Built to a functional extent, to modify later</t>
  </si>
  <si>
    <t>Made functional</t>
  </si>
  <si>
    <t>Integration work for end-month sample deployement requested by client</t>
  </si>
  <si>
    <t>Same as above</t>
  </si>
  <si>
    <t>Need to add LaTeX for equations.</t>
  </si>
  <si>
    <t>Design a question display system</t>
  </si>
  <si>
    <t>Week 5 (February 18 - February 25)</t>
  </si>
  <si>
    <t>Week 6 (February 25 - 3 March )</t>
  </si>
  <si>
    <t>Review for early prototype deployement</t>
  </si>
  <si>
    <t>Fast prototype, less focus on aesthetics, refinements in next iterations.</t>
  </si>
  <si>
    <t>Delayed</t>
  </si>
  <si>
    <t>Deploy service to Backend</t>
  </si>
  <si>
    <t>Week 7 (March 3 - 10 March )</t>
  </si>
  <si>
    <t>UX Enchancement</t>
  </si>
  <si>
    <t>Delivery</t>
  </si>
  <si>
    <t>Need to enchance the looks of the system to some extent</t>
  </si>
  <si>
    <t>Download selected Questions Feature</t>
  </si>
  <si>
    <t>Prepare Preliminary Documentation</t>
  </si>
  <si>
    <t>Documentation</t>
  </si>
  <si>
    <t>Sucessfully done!</t>
  </si>
  <si>
    <t>Week 8 (March 10 - 17 March )</t>
  </si>
  <si>
    <t>Adding UX enhancement for more screens</t>
  </si>
  <si>
    <t>Integration Testing for the Implement Application - Done manually</t>
  </si>
  <si>
    <t>Automated testing for the application.</t>
  </si>
  <si>
    <t>Ansh, Divyraraj</t>
  </si>
  <si>
    <t>Add security features and access restriction</t>
  </si>
  <si>
    <t>Now an access restricted sceen is shown on using the app without logging in.</t>
  </si>
  <si>
    <t>Ansh, Siddharth, Divyaraj</t>
  </si>
  <si>
    <t>Complete Design Documents</t>
  </si>
  <si>
    <t>Prepare preliminary documentation</t>
  </si>
  <si>
    <t>Enchance the looks of the system</t>
  </si>
  <si>
    <t>Do automated testing (preferably selenium)</t>
  </si>
  <si>
    <t>Documentation as required</t>
  </si>
  <si>
    <t>Week 9 (March 17 - 24 March )</t>
  </si>
  <si>
    <t>Separate Out Backend wioth Frontend</t>
  </si>
  <si>
    <t>Test respository hosting</t>
  </si>
  <si>
    <t>Add Admin Screen</t>
  </si>
  <si>
    <t>Add Autocorrect Feature</t>
  </si>
  <si>
    <t>Improve Looks</t>
  </si>
  <si>
    <t>Test CRUD Operations</t>
  </si>
  <si>
    <t>Client requirements changed / were unclear, they want different hostings now</t>
  </si>
  <si>
    <t>Testing the above</t>
  </si>
  <si>
    <t>As part of new use case</t>
  </si>
  <si>
    <t>UX Enhancement</t>
  </si>
  <si>
    <t>Testing Admin Screen's CRUD Operation</t>
  </si>
  <si>
    <t>Week 9 (March 24 - 31 March)</t>
  </si>
  <si>
    <t>Design Backend APIs</t>
  </si>
  <si>
    <t>Add Google Authentication</t>
  </si>
  <si>
    <t>As per Client's request</t>
  </si>
  <si>
    <t>APIs for a middleware applications</t>
  </si>
  <si>
    <t>Make User Profile Screen</t>
  </si>
  <si>
    <t>Change Password Option</t>
  </si>
  <si>
    <t>To Update Details</t>
  </si>
  <si>
    <t>As a planned screen</t>
  </si>
  <si>
    <t>Interfaces</t>
  </si>
  <si>
    <t>Add Markdown Support</t>
  </si>
  <si>
    <t>For Questions, Answers and Explanations</t>
  </si>
  <si>
    <t>Achieve major responsiveness</t>
  </si>
  <si>
    <t>Image Upload</t>
  </si>
  <si>
    <t>Add feature to upload image</t>
  </si>
  <si>
    <t>Making it mobile friendly</t>
  </si>
  <si>
    <t>Week 9 (March 31 - 7 April)</t>
  </si>
  <si>
    <t>Week 10 (March 7 - 15 April)</t>
  </si>
  <si>
    <t>Week 9 (March 15 - 20 April)</t>
  </si>
  <si>
    <t>Write Automated Tests</t>
  </si>
  <si>
    <t>Handle edge cases</t>
  </si>
  <si>
    <t>Complete Documentation</t>
  </si>
  <si>
    <t>Deploy on the web</t>
  </si>
  <si>
    <t>Improve API Cases</t>
  </si>
  <si>
    <t>For testing</t>
  </si>
  <si>
    <t>Completeness</t>
  </si>
  <si>
    <t>Fix per page view</t>
  </si>
  <si>
    <t>Add multi-tag search</t>
  </si>
  <si>
    <t>Add Image View on Questions</t>
  </si>
  <si>
    <t>Deployement part</t>
  </si>
  <si>
    <t>For a smoother backend</t>
  </si>
  <si>
    <t>Fixing a bug</t>
  </si>
  <si>
    <t>Adding functionality of Image View</t>
  </si>
  <si>
    <t>Adding functionality of search through many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</si>
</sst>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charset val="134"/>
    </font>
    <font>
      <b/>
      <sz val="12"/>
      <name val="Arial"/>
      <charset val="134"/>
    </font>
    <font>
      <b/>
      <sz val="14"/>
      <name val="Arial"/>
      <charset val="134"/>
    </font>
    <font>
      <sz val="14"/>
      <name val="Arial"/>
      <charset val="134"/>
    </font>
    <font>
      <b/>
      <sz val="10"/>
      <name val="Arial"/>
      <charset val="134"/>
    </font>
    <font>
      <b/>
      <u/>
      <sz val="12"/>
      <color indexed="12"/>
      <name val="Arial"/>
      <charset val="134"/>
    </font>
    <font>
      <sz val="10"/>
      <name val="Arial"/>
      <charset val="134"/>
    </font>
    <font>
      <sz val="14"/>
      <color indexed="39"/>
      <name val="Arial"/>
      <charset val="134"/>
    </font>
    <font>
      <u/>
      <sz val="10"/>
      <color indexed="12"/>
      <name val="Arial"/>
      <charset val="134"/>
    </font>
    <font>
      <b/>
      <sz val="8"/>
      <name val="Tahoma"/>
      <charset val="134"/>
    </font>
    <font>
      <sz val="8"/>
      <name val="Tahoma"/>
      <charset val="134"/>
    </font>
    <font>
      <b/>
      <sz val="10"/>
      <name val="Arial"/>
      <family val="2"/>
    </font>
    <font>
      <sz val="10"/>
      <name val="Arial"/>
      <family val="2"/>
    </font>
  </fonts>
  <fills count="5">
    <fill>
      <patternFill patternType="none"/>
    </fill>
    <fill>
      <patternFill patternType="gray125"/>
    </fill>
    <fill>
      <patternFill patternType="solid">
        <fgColor indexed="13"/>
        <bgColor indexed="64"/>
      </patternFill>
    </fill>
    <fill>
      <patternFill patternType="solid">
        <fgColor indexed="55"/>
        <bgColor indexed="64"/>
      </patternFill>
    </fill>
    <fill>
      <patternFill patternType="solid">
        <fgColor indexed="47"/>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vertical="center"/>
    </xf>
    <xf numFmtId="0" fontId="1" fillId="2" borderId="0" xfId="0" applyFont="1" applyFill="1" applyAlignment="1">
      <alignment vertical="center"/>
    </xf>
    <xf numFmtId="0" fontId="0" fillId="3" borderId="0" xfId="0" applyFill="1"/>
    <xf numFmtId="0" fontId="0" fillId="0" borderId="0" xfId="0" applyAlignment="1">
      <alignment horizontal="center"/>
    </xf>
    <xf numFmtId="49" fontId="0" fillId="0" borderId="0" xfId="0" applyNumberFormat="1" applyAlignment="1">
      <alignment horizontal="center"/>
    </xf>
    <xf numFmtId="0" fontId="0" fillId="4" borderId="0" xfId="0" applyFill="1" applyAlignment="1">
      <alignment horizontal="center"/>
    </xf>
    <xf numFmtId="0" fontId="2" fillId="0" borderId="0" xfId="0" applyFont="1"/>
    <xf numFmtId="0" fontId="3" fillId="0" borderId="0" xfId="0" applyFont="1"/>
    <xf numFmtId="0" fontId="4" fillId="3" borderId="0" xfId="0" applyFont="1" applyFill="1" applyAlignment="1">
      <alignment vertical="center"/>
    </xf>
    <xf numFmtId="0" fontId="4" fillId="3" borderId="0" xfId="0" applyFont="1" applyFill="1" applyAlignment="1">
      <alignment horizontal="center" vertical="center"/>
    </xf>
    <xf numFmtId="49" fontId="4" fillId="3" borderId="0" xfId="0" applyNumberFormat="1" applyFont="1" applyFill="1" applyAlignment="1">
      <alignment horizontal="center" vertical="center" wrapText="1"/>
    </xf>
    <xf numFmtId="49" fontId="4" fillId="3" borderId="0" xfId="0" applyNumberFormat="1" applyFont="1" applyFill="1" applyAlignment="1">
      <alignment horizontal="center" vertical="center"/>
    </xf>
    <xf numFmtId="49" fontId="4" fillId="4" borderId="0" xfId="0" applyNumberFormat="1" applyFont="1" applyFill="1" applyAlignment="1">
      <alignment horizontal="center" vertical="center" wrapText="1"/>
    </xf>
    <xf numFmtId="0" fontId="5" fillId="2" borderId="0" xfId="1" applyFont="1" applyFill="1" applyAlignment="1" applyProtection="1">
      <alignment vertical="center"/>
    </xf>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4" fillId="3" borderId="0" xfId="0" applyFont="1" applyFill="1"/>
    <xf numFmtId="0" fontId="0" fillId="3" borderId="0" xfId="0" applyFill="1" applyAlignment="1">
      <alignment horizontal="center"/>
    </xf>
    <xf numFmtId="0" fontId="4" fillId="3" borderId="0" xfId="0" applyFont="1" applyFill="1" applyAlignment="1">
      <alignment horizontal="center"/>
    </xf>
    <xf numFmtId="49" fontId="0" fillId="3" borderId="0" xfId="0" applyNumberFormat="1" applyFill="1" applyAlignment="1">
      <alignment horizontal="center"/>
    </xf>
    <xf numFmtId="0" fontId="4" fillId="4" borderId="0" xfId="0" applyFont="1" applyFill="1" applyAlignment="1">
      <alignment horizontal="center"/>
    </xf>
    <xf numFmtId="0" fontId="6" fillId="0" borderId="0" xfId="0" applyFont="1" applyAlignment="1">
      <alignment horizontal="center"/>
    </xf>
    <xf numFmtId="0" fontId="0" fillId="0" borderId="0" xfId="0" applyAlignment="1">
      <alignment wrapText="1"/>
    </xf>
    <xf numFmtId="0" fontId="7" fillId="0" borderId="0" xfId="0" applyFont="1"/>
    <xf numFmtId="0" fontId="11" fillId="0" borderId="0" xfId="0" applyFont="1"/>
    <xf numFmtId="0" fontId="12" fillId="0" borderId="0" xfId="0" applyFont="1"/>
    <xf numFmtId="0" fontId="11" fillId="3" borderId="0" xfId="0" applyFont="1" applyFill="1"/>
  </cellXfs>
  <cellStyles count="2">
    <cellStyle name="Hyperlink" xfId="1" builtinId="8"/>
    <cellStyle name="Normal" xfId="0" builtinId="0"/>
  </cellStyles>
  <dxfs count="3">
    <dxf>
      <fill>
        <patternFill patternType="solid">
          <bgColor indexed="13"/>
        </patternFill>
      </fill>
    </dxf>
    <dxf>
      <fill>
        <patternFill patternType="solid">
          <bgColor indexed="17"/>
        </patternFill>
      </fill>
    </dxf>
    <dxf>
      <font>
        <color auto="1"/>
      </font>
      <fill>
        <patternFill patternType="solid">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opLeftCell="A5" workbookViewId="0"/>
  </sheetViews>
  <sheetFormatPr defaultColWidth="8.6640625" defaultRowHeight="13.2"/>
  <cols>
    <col min="1" max="1" width="40" customWidth="1"/>
    <col min="2" max="2" width="50.33203125" customWidth="1"/>
  </cols>
  <sheetData>
    <row r="1" spans="1:3" ht="17.399999999999999">
      <c r="A1" s="4"/>
      <c r="C1" s="7" t="s">
        <v>0</v>
      </c>
    </row>
    <row r="2" spans="1:3" ht="17.399999999999999">
      <c r="A2" s="4"/>
      <c r="C2" s="7"/>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1.2" customHeight="1">
      <c r="A19" s="7" t="s">
        <v>12</v>
      </c>
      <c r="B19" s="24">
        <v>21</v>
      </c>
    </row>
    <row r="20" spans="1:2" ht="25.95" customHeight="1">
      <c r="A20" s="7" t="s">
        <v>13</v>
      </c>
      <c r="B20" s="24" t="s">
        <v>14</v>
      </c>
    </row>
    <row r="21" spans="1:2" ht="25.95" customHeight="1">
      <c r="A21" s="7" t="s">
        <v>15</v>
      </c>
      <c r="B21" s="24" t="s">
        <v>16</v>
      </c>
    </row>
    <row r="22" spans="1:2" ht="37.950000000000003" customHeight="1">
      <c r="A22" s="7" t="s">
        <v>17</v>
      </c>
      <c r="B22" s="24" t="s">
        <v>18</v>
      </c>
    </row>
    <row r="23" spans="1:2" ht="17.399999999999999">
      <c r="B23" s="24" t="s">
        <v>19</v>
      </c>
    </row>
    <row r="24" spans="1:2" ht="17.399999999999999">
      <c r="B24" s="24" t="s">
        <v>20</v>
      </c>
    </row>
    <row r="25" spans="1:2" ht="17.399999999999999">
      <c r="B25" s="24" t="s">
        <v>21</v>
      </c>
    </row>
    <row r="26" spans="1:2" ht="17.399999999999999">
      <c r="B26" s="24"/>
    </row>
    <row r="27" spans="1:2" ht="17.399999999999999">
      <c r="B27" s="24"/>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3"/>
  <sheetViews>
    <sheetView tabSelected="1" topLeftCell="A55" zoomScale="93" zoomScaleNormal="115" workbookViewId="0">
      <selection activeCell="D79" sqref="D79"/>
    </sheetView>
  </sheetViews>
  <sheetFormatPr defaultColWidth="8.6640625" defaultRowHeight="13.2" outlineLevelRow="2"/>
  <cols>
    <col min="1" max="1" width="38.6640625" customWidth="1"/>
    <col min="2" max="2" width="47.6640625" customWidth="1"/>
    <col min="3" max="3" width="16.77734375" style="4" customWidth="1"/>
    <col min="4" max="4" width="11" style="4" customWidth="1"/>
    <col min="5" max="5" width="11.33203125" style="4" customWidth="1"/>
    <col min="6" max="6" width="12.33203125" style="5" customWidth="1"/>
    <col min="7" max="7" width="48.33203125" customWidth="1"/>
    <col min="8" max="9" width="11.33203125" style="6" customWidth="1"/>
  </cols>
  <sheetData>
    <row r="1" spans="1:9" ht="25.2" customHeight="1">
      <c r="A1" s="7" t="str">
        <f>(Instructions!A19)</f>
        <v>PROJECT NUMBER</v>
      </c>
      <c r="B1" s="8">
        <f>(Instructions!B19)</f>
        <v>21</v>
      </c>
      <c r="F1" s="5" t="s">
        <v>22</v>
      </c>
    </row>
    <row r="2" spans="1:9" ht="25.95" customHeight="1">
      <c r="A2" s="7" t="str">
        <f>(Instructions!A20)</f>
        <v>PROJECT NAME</v>
      </c>
      <c r="B2" s="8" t="str">
        <f>(Instructions!B20)</f>
        <v>Question Bank Service for Virtual Labs</v>
      </c>
      <c r="F2" s="5" t="s">
        <v>23</v>
      </c>
    </row>
    <row r="3" spans="1:9" ht="31.2" customHeight="1">
      <c r="A3" s="7" t="str">
        <f>(Instructions!A21)</f>
        <v>PROJECT MENTOR (sponsor)</v>
      </c>
      <c r="B3" s="8" t="str">
        <f>(Instructions!B21)</f>
        <v>Virtual Labs</v>
      </c>
      <c r="F3" s="5" t="s">
        <v>24</v>
      </c>
    </row>
    <row r="5" spans="1:9" s="1" customFormat="1" ht="39.6">
      <c r="A5" s="9" t="s">
        <v>25</v>
      </c>
      <c r="B5" s="9" t="s">
        <v>26</v>
      </c>
      <c r="C5" s="10" t="s">
        <v>27</v>
      </c>
      <c r="D5" s="11" t="s">
        <v>28</v>
      </c>
      <c r="E5" s="11" t="s">
        <v>29</v>
      </c>
      <c r="F5" s="12" t="s">
        <v>30</v>
      </c>
      <c r="G5" s="9" t="s">
        <v>31</v>
      </c>
      <c r="H5" s="13" t="s">
        <v>32</v>
      </c>
      <c r="I5" s="13" t="s">
        <v>33</v>
      </c>
    </row>
    <row r="6" spans="1:9" s="2" customFormat="1" ht="30.75" customHeight="1" outlineLevel="2">
      <c r="A6" s="14" t="s">
        <v>34</v>
      </c>
      <c r="C6" s="15"/>
      <c r="D6" s="15"/>
      <c r="E6" s="15"/>
      <c r="F6" s="16"/>
      <c r="H6" s="15"/>
      <c r="I6" s="15"/>
    </row>
    <row r="7" spans="1:9" outlineLevel="2">
      <c r="A7" s="17" t="s">
        <v>79</v>
      </c>
      <c r="B7" s="3"/>
      <c r="C7" s="18"/>
      <c r="D7" s="19"/>
      <c r="E7" s="19"/>
      <c r="F7" s="20"/>
      <c r="G7" s="3"/>
      <c r="H7" s="21" t="str">
        <f t="shared" ref="H7:H17" si="0">IF(OR(D7="",E7=""),"",D7-E7)</f>
        <v/>
      </c>
      <c r="I7" s="21" t="str">
        <f t="shared" ref="I7:I17" si="1">IF(OR(H7="",E7=0),"",ABS(H7)/E7*100)</f>
        <v/>
      </c>
    </row>
    <row r="8" spans="1:9" outlineLevel="2">
      <c r="A8" t="s">
        <v>35</v>
      </c>
      <c r="B8" t="s">
        <v>36</v>
      </c>
      <c r="C8" s="22" t="s">
        <v>37</v>
      </c>
      <c r="D8" s="4">
        <v>1</v>
      </c>
      <c r="E8" s="4">
        <v>1</v>
      </c>
      <c r="F8" s="5" t="s">
        <v>22</v>
      </c>
      <c r="G8" s="4" t="s">
        <v>38</v>
      </c>
      <c r="H8" s="21">
        <f t="shared" si="0"/>
        <v>0</v>
      </c>
      <c r="I8" s="21">
        <f t="shared" si="1"/>
        <v>0</v>
      </c>
    </row>
    <row r="9" spans="1:9" outlineLevel="2">
      <c r="A9" t="s">
        <v>39</v>
      </c>
      <c r="B9" t="s">
        <v>40</v>
      </c>
      <c r="C9" s="22" t="s">
        <v>41</v>
      </c>
      <c r="D9" s="4">
        <v>0.6</v>
      </c>
      <c r="E9" s="4">
        <v>1</v>
      </c>
      <c r="F9" s="5" t="s">
        <v>22</v>
      </c>
      <c r="H9" s="21">
        <f t="shared" si="0"/>
        <v>-0.4</v>
      </c>
      <c r="I9" s="21">
        <f t="shared" si="1"/>
        <v>40</v>
      </c>
    </row>
    <row r="10" spans="1:9" outlineLevel="2">
      <c r="A10" s="23" t="s">
        <v>42</v>
      </c>
      <c r="B10" t="s">
        <v>40</v>
      </c>
      <c r="C10" s="22" t="s">
        <v>41</v>
      </c>
      <c r="D10" s="4">
        <v>1</v>
      </c>
      <c r="E10" s="4">
        <v>1.5</v>
      </c>
      <c r="F10" s="5" t="s">
        <v>22</v>
      </c>
      <c r="H10" s="21">
        <f t="shared" si="0"/>
        <v>-0.5</v>
      </c>
      <c r="I10" s="21">
        <f t="shared" si="1"/>
        <v>33.333333333333329</v>
      </c>
    </row>
    <row r="11" spans="1:9" ht="13.95" customHeight="1" outlineLevel="2">
      <c r="A11" s="23" t="s">
        <v>43</v>
      </c>
      <c r="B11" t="s">
        <v>112</v>
      </c>
      <c r="C11" s="22" t="s">
        <v>44</v>
      </c>
      <c r="D11" s="4">
        <v>1.5</v>
      </c>
      <c r="E11" s="4">
        <v>2</v>
      </c>
      <c r="F11" s="5" t="s">
        <v>22</v>
      </c>
      <c r="H11" s="21">
        <f t="shared" si="0"/>
        <v>-0.5</v>
      </c>
      <c r="I11" s="21">
        <f t="shared" si="1"/>
        <v>25</v>
      </c>
    </row>
    <row r="12" spans="1:9" outlineLevel="2">
      <c r="A12" s="23" t="s">
        <v>45</v>
      </c>
      <c r="B12" t="s">
        <v>112</v>
      </c>
      <c r="C12" s="22" t="s">
        <v>44</v>
      </c>
      <c r="D12" s="4">
        <v>0.5</v>
      </c>
      <c r="E12" s="4">
        <v>0.6</v>
      </c>
      <c r="F12" s="5" t="s">
        <v>22</v>
      </c>
      <c r="H12" s="21">
        <f t="shared" si="0"/>
        <v>-9.9999999999999978E-2</v>
      </c>
      <c r="I12" s="21">
        <f t="shared" si="1"/>
        <v>16.666666666666664</v>
      </c>
    </row>
    <row r="13" spans="1:9" outlineLevel="2">
      <c r="A13" s="23" t="s">
        <v>46</v>
      </c>
      <c r="B13" t="s">
        <v>112</v>
      </c>
      <c r="C13" s="22" t="s">
        <v>44</v>
      </c>
      <c r="D13" s="4">
        <v>1</v>
      </c>
      <c r="E13" s="4">
        <v>1.5</v>
      </c>
      <c r="F13" s="5" t="s">
        <v>22</v>
      </c>
      <c r="H13" s="21">
        <f t="shared" si="0"/>
        <v>-0.5</v>
      </c>
      <c r="I13" s="21">
        <f t="shared" si="1"/>
        <v>33.333333333333329</v>
      </c>
    </row>
    <row r="14" spans="1:9" outlineLevel="2">
      <c r="A14" t="s">
        <v>47</v>
      </c>
      <c r="B14" t="s">
        <v>36</v>
      </c>
      <c r="C14" s="22" t="s">
        <v>41</v>
      </c>
      <c r="D14" s="4">
        <v>0.3</v>
      </c>
      <c r="E14" s="4">
        <v>0.3</v>
      </c>
      <c r="F14" s="5" t="s">
        <v>22</v>
      </c>
      <c r="G14" t="s">
        <v>48</v>
      </c>
      <c r="H14" s="21">
        <f t="shared" si="0"/>
        <v>0</v>
      </c>
      <c r="I14" s="21">
        <f t="shared" si="1"/>
        <v>0</v>
      </c>
    </row>
    <row r="15" spans="1:9" outlineLevel="2">
      <c r="A15" s="23" t="s">
        <v>49</v>
      </c>
      <c r="B15" t="s">
        <v>40</v>
      </c>
      <c r="C15" s="4" t="s">
        <v>41</v>
      </c>
      <c r="D15" s="4">
        <v>1</v>
      </c>
      <c r="E15" s="4">
        <v>1</v>
      </c>
      <c r="F15" s="5" t="s">
        <v>22</v>
      </c>
      <c r="H15" s="21">
        <f t="shared" si="0"/>
        <v>0</v>
      </c>
      <c r="I15" s="21">
        <f t="shared" si="1"/>
        <v>0</v>
      </c>
    </row>
    <row r="16" spans="1:9" outlineLevel="2">
      <c r="A16" s="23" t="s">
        <v>50</v>
      </c>
      <c r="B16" t="s">
        <v>40</v>
      </c>
      <c r="C16" s="4" t="s">
        <v>41</v>
      </c>
      <c r="D16" s="4">
        <v>1</v>
      </c>
      <c r="E16" s="4">
        <v>1</v>
      </c>
      <c r="F16" s="5" t="s">
        <v>22</v>
      </c>
      <c r="H16" s="21">
        <f t="shared" si="0"/>
        <v>0</v>
      </c>
      <c r="I16" s="21">
        <f t="shared" si="1"/>
        <v>0</v>
      </c>
    </row>
    <row r="17" spans="1:9" s="3" customFormat="1" outlineLevel="2">
      <c r="A17" s="17" t="s">
        <v>78</v>
      </c>
      <c r="C17" s="18"/>
      <c r="D17" s="18"/>
      <c r="E17" s="18"/>
      <c r="F17" s="20"/>
      <c r="H17" s="21" t="str">
        <f t="shared" si="0"/>
        <v/>
      </c>
      <c r="I17" s="21" t="str">
        <f t="shared" si="1"/>
        <v/>
      </c>
    </row>
    <row r="18" spans="1:9" outlineLevel="2">
      <c r="A18" s="23" t="s">
        <v>51</v>
      </c>
      <c r="B18" t="s">
        <v>52</v>
      </c>
      <c r="C18" s="4" t="s">
        <v>44</v>
      </c>
      <c r="D18" s="4">
        <v>3</v>
      </c>
      <c r="E18" s="4">
        <v>2</v>
      </c>
      <c r="F18" s="5" t="s">
        <v>22</v>
      </c>
      <c r="G18" s="4" t="s">
        <v>95</v>
      </c>
      <c r="H18" s="21"/>
      <c r="I18" s="21"/>
    </row>
    <row r="19" spans="1:9" outlineLevel="2">
      <c r="A19" s="23" t="s">
        <v>53</v>
      </c>
      <c r="B19" t="s">
        <v>54</v>
      </c>
      <c r="C19" s="4" t="s">
        <v>55</v>
      </c>
      <c r="D19" s="4">
        <v>4</v>
      </c>
      <c r="E19" s="4">
        <v>5</v>
      </c>
      <c r="F19" s="5" t="s">
        <v>22</v>
      </c>
      <c r="G19" s="4" t="s">
        <v>22</v>
      </c>
      <c r="H19" s="21">
        <f t="shared" ref="H19:H24" si="2">IF(OR(D19="",E19=""),"",D19-E19)</f>
        <v>-1</v>
      </c>
      <c r="I19" s="21">
        <f t="shared" ref="I19:I24" si="3">IF(OR(H19="",E19=0),"",ABS(H19)/E19*100)</f>
        <v>20</v>
      </c>
    </row>
    <row r="20" spans="1:9" outlineLevel="2">
      <c r="A20" s="23" t="s">
        <v>56</v>
      </c>
      <c r="B20" t="s">
        <v>54</v>
      </c>
      <c r="C20" s="22" t="s">
        <v>44</v>
      </c>
      <c r="D20" s="4">
        <v>5</v>
      </c>
      <c r="E20" s="4">
        <v>6</v>
      </c>
      <c r="F20" s="5" t="s">
        <v>22</v>
      </c>
      <c r="G20" s="4" t="s">
        <v>22</v>
      </c>
      <c r="H20" s="21">
        <f t="shared" si="2"/>
        <v>-1</v>
      </c>
      <c r="I20" s="21">
        <f t="shared" si="3"/>
        <v>16.666666666666664</v>
      </c>
    </row>
    <row r="21" spans="1:9" outlineLevel="2">
      <c r="A21" s="23" t="s">
        <v>57</v>
      </c>
      <c r="B21" t="s">
        <v>52</v>
      </c>
      <c r="C21" s="22" t="s">
        <v>41</v>
      </c>
      <c r="D21" s="4">
        <v>5</v>
      </c>
      <c r="F21" s="5" t="s">
        <v>23</v>
      </c>
      <c r="G21" s="4" t="s">
        <v>75</v>
      </c>
      <c r="H21" s="21" t="str">
        <f t="shared" si="2"/>
        <v/>
      </c>
      <c r="I21" s="21" t="str">
        <f t="shared" si="3"/>
        <v/>
      </c>
    </row>
    <row r="22" spans="1:9" s="3" customFormat="1" outlineLevel="2">
      <c r="A22" s="17" t="s">
        <v>77</v>
      </c>
      <c r="C22" s="18"/>
      <c r="D22" s="18"/>
      <c r="E22" s="18"/>
      <c r="F22" s="20"/>
      <c r="H22" s="21" t="str">
        <f t="shared" si="2"/>
        <v/>
      </c>
      <c r="I22" s="21" t="str">
        <f t="shared" si="3"/>
        <v/>
      </c>
    </row>
    <row r="23" spans="1:9">
      <c r="A23" s="23" t="s">
        <v>58</v>
      </c>
      <c r="B23" t="s">
        <v>54</v>
      </c>
      <c r="C23" s="4" t="s">
        <v>59</v>
      </c>
      <c r="D23" s="4">
        <v>5</v>
      </c>
      <c r="E23" s="4">
        <v>6</v>
      </c>
      <c r="F23" s="5" t="s">
        <v>22</v>
      </c>
      <c r="G23" s="4" t="s">
        <v>92</v>
      </c>
      <c r="H23" s="21">
        <f t="shared" si="2"/>
        <v>-1</v>
      </c>
      <c r="I23" s="21">
        <f t="shared" si="3"/>
        <v>16.666666666666664</v>
      </c>
    </row>
    <row r="24" spans="1:9">
      <c r="A24" s="23" t="s">
        <v>60</v>
      </c>
      <c r="B24" t="s">
        <v>54</v>
      </c>
      <c r="C24" s="4" t="s">
        <v>61</v>
      </c>
      <c r="D24" s="4">
        <v>8</v>
      </c>
      <c r="E24" s="4">
        <v>5</v>
      </c>
      <c r="F24" s="5" t="s">
        <v>22</v>
      </c>
      <c r="G24" s="4" t="s">
        <v>93</v>
      </c>
      <c r="H24" s="21">
        <f t="shared" si="2"/>
        <v>3</v>
      </c>
      <c r="I24" s="21">
        <f t="shared" si="3"/>
        <v>60</v>
      </c>
    </row>
    <row r="25" spans="1:9">
      <c r="A25" t="s">
        <v>62</v>
      </c>
      <c r="B25" t="s">
        <v>54</v>
      </c>
      <c r="C25" s="4" t="s">
        <v>59</v>
      </c>
      <c r="D25" s="4">
        <v>6</v>
      </c>
      <c r="E25" s="4">
        <v>5</v>
      </c>
      <c r="F25" s="5" t="s">
        <v>22</v>
      </c>
      <c r="G25" s="4" t="s">
        <v>94</v>
      </c>
      <c r="H25" s="21">
        <f t="shared" ref="H25" si="4">IF(OR(D25="",E25=""),"",D25-E25)</f>
        <v>1</v>
      </c>
      <c r="I25" s="21">
        <f t="shared" ref="I25" si="5">IF(OR(H25="",E25=0),"",ABS(H25)/E25*100)</f>
        <v>20</v>
      </c>
    </row>
    <row r="26" spans="1:9">
      <c r="A26" s="23" t="s">
        <v>63</v>
      </c>
      <c r="B26" t="s">
        <v>52</v>
      </c>
      <c r="C26" s="4" t="s">
        <v>41</v>
      </c>
      <c r="D26" s="4">
        <v>4</v>
      </c>
      <c r="E26" s="4">
        <v>0</v>
      </c>
      <c r="F26" s="5" t="s">
        <v>23</v>
      </c>
      <c r="G26" s="4" t="s">
        <v>75</v>
      </c>
      <c r="H26" s="21">
        <f>IF(OR(D26="",E26=""),"",D26-E26)</f>
        <v>4</v>
      </c>
      <c r="I26" s="21" t="str">
        <f>IF(OR(H26="",E26=0),"",ABS(H26)/E26*100)</f>
        <v/>
      </c>
    </row>
    <row r="27" spans="1:9">
      <c r="A27" s="27" t="s">
        <v>76</v>
      </c>
      <c r="B27" s="3"/>
      <c r="C27" s="18"/>
      <c r="D27" s="18"/>
      <c r="E27" s="18"/>
      <c r="F27" s="20"/>
      <c r="G27" s="3"/>
      <c r="H27" s="21" t="str">
        <f t="shared" ref="H27:H31" si="6">IF(OR(D27="",E27=""),"",D27-E27)</f>
        <v/>
      </c>
      <c r="I27" s="21" t="str">
        <f t="shared" ref="I27:I31" si="7">IF(OR(H27="",E27=0),"",ABS(H27)/E27*100)</f>
        <v/>
      </c>
    </row>
    <row r="28" spans="1:9">
      <c r="A28" t="s">
        <v>64</v>
      </c>
      <c r="B28" t="s">
        <v>52</v>
      </c>
      <c r="C28" s="4" t="s">
        <v>65</v>
      </c>
      <c r="D28" s="4">
        <v>5</v>
      </c>
      <c r="E28" s="4">
        <v>7</v>
      </c>
      <c r="F28" s="5" t="s">
        <v>22</v>
      </c>
      <c r="G28" s="4" t="s">
        <v>22</v>
      </c>
      <c r="H28" s="21">
        <f t="shared" si="6"/>
        <v>-2</v>
      </c>
      <c r="I28" s="21">
        <f t="shared" si="7"/>
        <v>28.571428571428569</v>
      </c>
    </row>
    <row r="29" spans="1:9">
      <c r="A29" t="s">
        <v>66</v>
      </c>
      <c r="B29" t="s">
        <v>54</v>
      </c>
      <c r="C29" s="4" t="s">
        <v>59</v>
      </c>
      <c r="D29" s="4">
        <v>5</v>
      </c>
      <c r="E29" s="4">
        <v>5</v>
      </c>
      <c r="F29" s="5" t="s">
        <v>22</v>
      </c>
      <c r="G29" s="4" t="s">
        <v>80</v>
      </c>
      <c r="H29" s="21">
        <f t="shared" si="6"/>
        <v>0</v>
      </c>
      <c r="I29" s="21">
        <f t="shared" si="7"/>
        <v>0</v>
      </c>
    </row>
    <row r="30" spans="1:9">
      <c r="A30" t="s">
        <v>67</v>
      </c>
      <c r="B30" t="s">
        <v>54</v>
      </c>
      <c r="C30" s="4" t="s">
        <v>65</v>
      </c>
      <c r="D30" s="4">
        <v>7</v>
      </c>
      <c r="E30" s="4">
        <v>5</v>
      </c>
      <c r="F30" s="5" t="s">
        <v>22</v>
      </c>
      <c r="G30" s="4" t="s">
        <v>81</v>
      </c>
      <c r="H30" s="21">
        <f t="shared" si="6"/>
        <v>2</v>
      </c>
      <c r="I30" s="21">
        <f t="shared" si="7"/>
        <v>40</v>
      </c>
    </row>
    <row r="31" spans="1:9">
      <c r="A31" t="s">
        <v>68</v>
      </c>
      <c r="B31" t="s">
        <v>54</v>
      </c>
      <c r="C31" s="4" t="s">
        <v>69</v>
      </c>
      <c r="D31" s="4">
        <v>4</v>
      </c>
      <c r="E31" s="4">
        <v>3</v>
      </c>
      <c r="F31" s="5" t="s">
        <v>22</v>
      </c>
      <c r="H31" s="21">
        <f t="shared" si="6"/>
        <v>1</v>
      </c>
      <c r="I31" s="21">
        <f t="shared" si="7"/>
        <v>33.333333333333329</v>
      </c>
    </row>
    <row r="32" spans="1:9">
      <c r="A32" t="s">
        <v>70</v>
      </c>
      <c r="B32" t="s">
        <v>54</v>
      </c>
      <c r="C32" s="4" t="s">
        <v>71</v>
      </c>
      <c r="D32" s="4">
        <v>4</v>
      </c>
      <c r="E32" s="4">
        <v>3</v>
      </c>
      <c r="F32" s="5" t="s">
        <v>22</v>
      </c>
      <c r="G32" s="4" t="s">
        <v>74</v>
      </c>
      <c r="H32" s="21">
        <f t="shared" ref="H32:H64" si="8">IF(OR(D32="",E32=""),"",D32-E32)</f>
        <v>1</v>
      </c>
      <c r="I32" s="21">
        <f t="shared" ref="I32:I64" si="9">IF(OR(H32="",E32=0),"",ABS(H32)/E32*100)</f>
        <v>33.333333333333329</v>
      </c>
    </row>
    <row r="33" spans="1:9">
      <c r="A33" s="27" t="s">
        <v>100</v>
      </c>
      <c r="B33" s="3"/>
      <c r="C33" s="18"/>
      <c r="D33" s="18"/>
      <c r="E33" s="18"/>
      <c r="F33" s="20"/>
      <c r="G33" s="3"/>
      <c r="H33" s="21" t="str">
        <f t="shared" si="8"/>
        <v/>
      </c>
      <c r="I33" s="21" t="str">
        <f t="shared" si="9"/>
        <v/>
      </c>
    </row>
    <row r="34" spans="1:9">
      <c r="A34" s="26" t="s">
        <v>99</v>
      </c>
      <c r="B34" t="s">
        <v>54</v>
      </c>
      <c r="C34" s="4" t="s">
        <v>72</v>
      </c>
      <c r="D34" s="4">
        <v>5</v>
      </c>
      <c r="E34" s="4">
        <v>4</v>
      </c>
      <c r="F34" s="5" t="s">
        <v>22</v>
      </c>
      <c r="G34" s="26" t="s">
        <v>103</v>
      </c>
      <c r="H34" s="21">
        <f t="shared" si="8"/>
        <v>1</v>
      </c>
      <c r="I34" s="21">
        <f t="shared" si="9"/>
        <v>25</v>
      </c>
    </row>
    <row r="35" spans="1:9">
      <c r="A35" t="s">
        <v>84</v>
      </c>
      <c r="B35" t="s">
        <v>54</v>
      </c>
      <c r="C35" s="4" t="s">
        <v>59</v>
      </c>
      <c r="D35" s="4">
        <v>4</v>
      </c>
      <c r="E35" s="4">
        <v>4</v>
      </c>
      <c r="F35" s="5" t="s">
        <v>22</v>
      </c>
      <c r="G35" t="s">
        <v>97</v>
      </c>
      <c r="H35" s="21">
        <f t="shared" si="8"/>
        <v>0</v>
      </c>
      <c r="I35" s="21">
        <f t="shared" si="9"/>
        <v>0</v>
      </c>
    </row>
    <row r="36" spans="1:9">
      <c r="A36" t="s">
        <v>86</v>
      </c>
      <c r="B36" t="s">
        <v>36</v>
      </c>
      <c r="C36" s="4" t="s">
        <v>91</v>
      </c>
      <c r="D36" s="4">
        <v>2</v>
      </c>
      <c r="E36" s="4">
        <v>0</v>
      </c>
      <c r="F36" s="5" t="s">
        <v>104</v>
      </c>
      <c r="G36" s="26" t="s">
        <v>102</v>
      </c>
      <c r="H36" s="21">
        <f t="shared" si="8"/>
        <v>2</v>
      </c>
      <c r="I36" s="21" t="str">
        <f t="shared" si="9"/>
        <v/>
      </c>
    </row>
    <row r="37" spans="1:9">
      <c r="A37" t="s">
        <v>85</v>
      </c>
      <c r="B37" t="s">
        <v>87</v>
      </c>
      <c r="C37" s="4" t="s">
        <v>91</v>
      </c>
      <c r="D37" s="4">
        <v>3</v>
      </c>
      <c r="E37" s="4">
        <v>0</v>
      </c>
      <c r="F37" s="5" t="s">
        <v>104</v>
      </c>
      <c r="G37" s="26" t="s">
        <v>102</v>
      </c>
      <c r="H37" s="21">
        <f t="shared" ref="H37:H39" si="10">IF(OR(D37="",E37=""),"",D37-E37)</f>
        <v>3</v>
      </c>
      <c r="I37" s="21" t="str">
        <f t="shared" ref="I37:I39" si="11">IF(OR(H37="",E37=0),"",ABS(H37)/E37*100)</f>
        <v/>
      </c>
    </row>
    <row r="38" spans="1:9">
      <c r="A38" s="27" t="s">
        <v>101</v>
      </c>
      <c r="B38" s="3"/>
      <c r="C38" s="18"/>
      <c r="D38" s="18"/>
      <c r="E38" s="18"/>
      <c r="F38" s="20"/>
      <c r="G38" s="3"/>
      <c r="H38" s="21" t="str">
        <f t="shared" si="10"/>
        <v/>
      </c>
      <c r="I38" s="21" t="str">
        <f t="shared" si="11"/>
        <v/>
      </c>
    </row>
    <row r="39" spans="1:9">
      <c r="A39" t="s">
        <v>73</v>
      </c>
      <c r="B39" t="s">
        <v>54</v>
      </c>
      <c r="C39" s="4" t="s">
        <v>59</v>
      </c>
      <c r="D39" s="4">
        <v>1</v>
      </c>
      <c r="E39" s="4">
        <v>4</v>
      </c>
      <c r="F39" s="5" t="s">
        <v>22</v>
      </c>
      <c r="G39" s="26" t="s">
        <v>98</v>
      </c>
      <c r="H39" s="21">
        <f t="shared" si="10"/>
        <v>-3</v>
      </c>
      <c r="I39" s="21">
        <f t="shared" si="11"/>
        <v>75</v>
      </c>
    </row>
    <row r="40" spans="1:9">
      <c r="A40" t="s">
        <v>82</v>
      </c>
      <c r="B40" t="s">
        <v>54</v>
      </c>
      <c r="C40" s="4" t="s">
        <v>65</v>
      </c>
      <c r="D40" s="4">
        <v>4</v>
      </c>
      <c r="E40" s="4">
        <v>5</v>
      </c>
      <c r="F40" s="5" t="s">
        <v>22</v>
      </c>
      <c r="G40" s="25" t="s">
        <v>96</v>
      </c>
      <c r="H40" s="21">
        <f t="shared" ref="H40:H42" si="12">IF(OR(D40="",E40=""),"",D40-E40)</f>
        <v>-1</v>
      </c>
      <c r="I40" s="21">
        <f t="shared" ref="I40:I42" si="13">IF(OR(H40="",E40=0),"",ABS(H40)/E40*100)</f>
        <v>20</v>
      </c>
    </row>
    <row r="41" spans="1:9">
      <c r="A41" t="s">
        <v>83</v>
      </c>
      <c r="B41" t="s">
        <v>54</v>
      </c>
      <c r="C41" s="4" t="s">
        <v>71</v>
      </c>
      <c r="D41" s="4">
        <v>4</v>
      </c>
      <c r="E41" s="4">
        <v>4</v>
      </c>
      <c r="F41" s="5" t="s">
        <v>22</v>
      </c>
      <c r="G41" t="s">
        <v>97</v>
      </c>
      <c r="H41" s="21">
        <f t="shared" si="12"/>
        <v>0</v>
      </c>
      <c r="I41" s="21">
        <f t="shared" si="13"/>
        <v>0</v>
      </c>
    </row>
    <row r="42" spans="1:9">
      <c r="A42" t="s">
        <v>110</v>
      </c>
      <c r="B42" t="s">
        <v>54</v>
      </c>
      <c r="C42" s="4" t="s">
        <v>59</v>
      </c>
      <c r="D42" s="4">
        <v>5</v>
      </c>
      <c r="E42" s="4">
        <v>5</v>
      </c>
      <c r="F42" s="5" t="s">
        <v>22</v>
      </c>
      <c r="H42" s="21">
        <f t="shared" si="12"/>
        <v>0</v>
      </c>
      <c r="I42" s="21">
        <f t="shared" si="13"/>
        <v>0</v>
      </c>
    </row>
    <row r="43" spans="1:9">
      <c r="A43" t="s">
        <v>88</v>
      </c>
      <c r="B43" t="s">
        <v>87</v>
      </c>
      <c r="C43" s="4" t="s">
        <v>71</v>
      </c>
      <c r="D43" s="4">
        <v>1.5</v>
      </c>
      <c r="E43" s="4">
        <v>3</v>
      </c>
      <c r="F43" s="5" t="s">
        <v>22</v>
      </c>
      <c r="G43" t="s">
        <v>97</v>
      </c>
      <c r="H43" s="21">
        <f t="shared" ref="H43:H44" si="14">IF(OR(D43="",E43=""),"",D43-E43)</f>
        <v>-1.5</v>
      </c>
      <c r="I43" s="21">
        <f t="shared" ref="I43:I44" si="15">IF(OR(H43="",E43=0),"",ABS(H43)/E43*100)</f>
        <v>50</v>
      </c>
    </row>
    <row r="44" spans="1:9">
      <c r="A44" s="27" t="s">
        <v>106</v>
      </c>
      <c r="B44" s="3"/>
      <c r="C44" s="18"/>
      <c r="D44" s="18"/>
      <c r="E44" s="18"/>
      <c r="F44" s="20"/>
      <c r="G44" s="3"/>
      <c r="H44" s="21" t="str">
        <f t="shared" si="14"/>
        <v/>
      </c>
      <c r="I44" s="21" t="str">
        <f t="shared" si="15"/>
        <v/>
      </c>
    </row>
    <row r="45" spans="1:9">
      <c r="A45" s="26" t="s">
        <v>105</v>
      </c>
      <c r="B45" t="s">
        <v>108</v>
      </c>
      <c r="C45" s="4" t="s">
        <v>41</v>
      </c>
      <c r="D45" s="4">
        <v>5</v>
      </c>
      <c r="E45" s="4">
        <v>3</v>
      </c>
      <c r="F45" s="5" t="s">
        <v>22</v>
      </c>
      <c r="G45" s="4" t="s">
        <v>113</v>
      </c>
      <c r="H45" s="21">
        <f t="shared" ref="H45:H50" si="16">IF(OR(D45="",E45=""),"",D45-E45)</f>
        <v>2</v>
      </c>
      <c r="I45" s="21">
        <f t="shared" ref="I45:I50" si="17">IF(OR(H45="",E45=0),"",ABS(H45)/E45*100)</f>
        <v>66.666666666666657</v>
      </c>
    </row>
    <row r="46" spans="1:9">
      <c r="A46" t="s">
        <v>89</v>
      </c>
      <c r="B46" t="s">
        <v>87</v>
      </c>
      <c r="C46" s="4" t="s">
        <v>121</v>
      </c>
      <c r="D46" s="4">
        <v>1.5</v>
      </c>
      <c r="E46" s="4">
        <v>2</v>
      </c>
      <c r="F46" s="5" t="s">
        <v>22</v>
      </c>
      <c r="G46" t="s">
        <v>116</v>
      </c>
      <c r="H46" s="21">
        <f t="shared" si="16"/>
        <v>-0.5</v>
      </c>
      <c r="I46" s="21">
        <f t="shared" si="17"/>
        <v>25</v>
      </c>
    </row>
    <row r="47" spans="1:9">
      <c r="A47" t="s">
        <v>90</v>
      </c>
      <c r="B47" t="s">
        <v>87</v>
      </c>
      <c r="C47" s="4" t="s">
        <v>65</v>
      </c>
      <c r="D47" s="4">
        <v>1.5</v>
      </c>
      <c r="E47" s="4">
        <v>2</v>
      </c>
      <c r="F47" s="5" t="s">
        <v>22</v>
      </c>
      <c r="G47" t="s">
        <v>97</v>
      </c>
      <c r="H47" s="21">
        <f t="shared" si="16"/>
        <v>-0.5</v>
      </c>
      <c r="I47" s="21">
        <f t="shared" si="17"/>
        <v>25</v>
      </c>
    </row>
    <row r="48" spans="1:9">
      <c r="A48" t="s">
        <v>119</v>
      </c>
      <c r="B48" t="s">
        <v>54</v>
      </c>
      <c r="C48" s="4" t="s">
        <v>59</v>
      </c>
      <c r="D48" s="4">
        <v>3</v>
      </c>
      <c r="E48" s="4">
        <v>3</v>
      </c>
      <c r="F48" s="5" t="s">
        <v>22</v>
      </c>
      <c r="G48" s="4" t="s">
        <v>120</v>
      </c>
      <c r="H48" s="21">
        <f t="shared" si="16"/>
        <v>0</v>
      </c>
      <c r="I48" s="21">
        <f t="shared" si="17"/>
        <v>0</v>
      </c>
    </row>
    <row r="49" spans="1:9">
      <c r="A49" t="s">
        <v>107</v>
      </c>
      <c r="B49" t="s">
        <v>52</v>
      </c>
      <c r="C49" s="4" t="s">
        <v>65</v>
      </c>
      <c r="D49" s="4">
        <v>8</v>
      </c>
      <c r="E49" s="4">
        <v>3</v>
      </c>
      <c r="F49" s="5" t="s">
        <v>22</v>
      </c>
      <c r="G49" t="s">
        <v>109</v>
      </c>
      <c r="H49" s="21">
        <f t="shared" si="16"/>
        <v>5</v>
      </c>
      <c r="I49" s="21">
        <f t="shared" si="17"/>
        <v>166.66666666666669</v>
      </c>
    </row>
    <row r="50" spans="1:9">
      <c r="A50" s="27" t="s">
        <v>114</v>
      </c>
      <c r="B50" s="3"/>
      <c r="C50" s="18"/>
      <c r="D50" s="18"/>
      <c r="E50" s="18"/>
      <c r="F50" s="20"/>
      <c r="G50" s="3"/>
      <c r="H50" s="21" t="str">
        <f t="shared" si="16"/>
        <v/>
      </c>
      <c r="I50" s="21" t="str">
        <f t="shared" si="17"/>
        <v/>
      </c>
    </row>
    <row r="51" spans="1:9">
      <c r="A51" t="s">
        <v>111</v>
      </c>
      <c r="B51" t="s">
        <v>112</v>
      </c>
      <c r="C51" s="4" t="s">
        <v>41</v>
      </c>
      <c r="D51" s="4">
        <v>5</v>
      </c>
      <c r="E51" s="4">
        <v>4</v>
      </c>
      <c r="F51" s="5" t="s">
        <v>22</v>
      </c>
      <c r="G51" s="4" t="s">
        <v>123</v>
      </c>
      <c r="H51" s="21">
        <f>IF(OR(D51="",E51=""),"",D51-E51)</f>
        <v>1</v>
      </c>
      <c r="I51" s="21">
        <f>IF(OR(H51="",E51=0),"",ABS(H51)/E51*100)</f>
        <v>25</v>
      </c>
    </row>
    <row r="52" spans="1:9">
      <c r="A52" t="s">
        <v>115</v>
      </c>
      <c r="B52" t="s">
        <v>52</v>
      </c>
      <c r="C52" s="4" t="s">
        <v>65</v>
      </c>
      <c r="D52" s="4">
        <v>6</v>
      </c>
      <c r="E52" s="4">
        <v>6</v>
      </c>
      <c r="F52" s="5" t="s">
        <v>22</v>
      </c>
      <c r="G52" s="4" t="s">
        <v>124</v>
      </c>
      <c r="H52" s="21">
        <f t="shared" si="8"/>
        <v>0</v>
      </c>
      <c r="I52" s="21">
        <f t="shared" si="9"/>
        <v>0</v>
      </c>
    </row>
    <row r="53" spans="1:9">
      <c r="A53" t="s">
        <v>117</v>
      </c>
      <c r="B53" t="s">
        <v>87</v>
      </c>
      <c r="C53" s="4" t="s">
        <v>118</v>
      </c>
      <c r="D53" s="4">
        <v>8</v>
      </c>
      <c r="E53" s="4">
        <v>10</v>
      </c>
      <c r="F53" s="5" t="s">
        <v>22</v>
      </c>
      <c r="G53" s="4" t="s">
        <v>125</v>
      </c>
      <c r="H53" s="21">
        <f t="shared" si="8"/>
        <v>-2</v>
      </c>
      <c r="I53" s="21">
        <f t="shared" si="9"/>
        <v>20</v>
      </c>
    </row>
    <row r="54" spans="1:9">
      <c r="A54" t="s">
        <v>122</v>
      </c>
      <c r="B54" t="s">
        <v>112</v>
      </c>
      <c r="C54" s="4" t="s">
        <v>41</v>
      </c>
      <c r="D54" s="4">
        <v>10</v>
      </c>
      <c r="E54" s="4">
        <v>8</v>
      </c>
      <c r="F54" s="5" t="s">
        <v>22</v>
      </c>
      <c r="G54" s="4" t="s">
        <v>126</v>
      </c>
      <c r="H54" s="21">
        <f t="shared" si="8"/>
        <v>2</v>
      </c>
      <c r="I54" s="21">
        <f t="shared" si="9"/>
        <v>25</v>
      </c>
    </row>
    <row r="55" spans="1:9">
      <c r="A55" s="27" t="s">
        <v>127</v>
      </c>
      <c r="B55" s="3"/>
      <c r="C55" s="18"/>
      <c r="D55" s="18"/>
      <c r="E55" s="18"/>
      <c r="F55" s="20"/>
      <c r="G55" s="3"/>
      <c r="H55" s="21" t="str">
        <f t="shared" si="8"/>
        <v/>
      </c>
      <c r="I55" s="21" t="str">
        <f t="shared" si="9"/>
        <v/>
      </c>
    </row>
    <row r="56" spans="1:9">
      <c r="A56" t="s">
        <v>129</v>
      </c>
      <c r="B56" t="s">
        <v>87</v>
      </c>
      <c r="C56" s="4" t="s">
        <v>65</v>
      </c>
      <c r="D56" s="4">
        <v>4</v>
      </c>
      <c r="E56" s="4">
        <v>5</v>
      </c>
      <c r="F56" s="5" t="s">
        <v>22</v>
      </c>
      <c r="G56" s="4" t="s">
        <v>135</v>
      </c>
      <c r="H56" s="21">
        <f t="shared" ref="H56:H62" si="18">IF(OR(D56="",E56=""),"",D56-E56)</f>
        <v>-1</v>
      </c>
      <c r="I56" s="21">
        <f t="shared" ref="I56:I62" si="19">IF(OR(H56="",E56=0),"",ABS(H56)/E56*100)</f>
        <v>20</v>
      </c>
    </row>
    <row r="57" spans="1:9">
      <c r="A57" t="s">
        <v>130</v>
      </c>
      <c r="B57" t="s">
        <v>148</v>
      </c>
      <c r="C57" s="4" t="s">
        <v>59</v>
      </c>
      <c r="D57" s="4">
        <v>4</v>
      </c>
      <c r="E57" s="4">
        <v>4</v>
      </c>
      <c r="F57" s="5" t="s">
        <v>22</v>
      </c>
      <c r="G57" s="4" t="s">
        <v>136</v>
      </c>
      <c r="H57" s="21">
        <f t="shared" si="18"/>
        <v>0</v>
      </c>
      <c r="I57" s="21">
        <f t="shared" si="19"/>
        <v>0</v>
      </c>
    </row>
    <row r="58" spans="1:9">
      <c r="A58" t="s">
        <v>132</v>
      </c>
      <c r="B58" t="s">
        <v>52</v>
      </c>
      <c r="C58" s="4" t="s">
        <v>65</v>
      </c>
      <c r="D58" s="4">
        <v>3</v>
      </c>
      <c r="E58" s="4">
        <v>2</v>
      </c>
      <c r="F58" s="5" t="s">
        <v>22</v>
      </c>
      <c r="G58" s="4" t="s">
        <v>137</v>
      </c>
      <c r="H58" s="21">
        <f t="shared" si="18"/>
        <v>1</v>
      </c>
      <c r="I58" s="21">
        <f t="shared" si="19"/>
        <v>50</v>
      </c>
    </row>
    <row r="59" spans="1:9">
      <c r="A59" t="s">
        <v>145</v>
      </c>
      <c r="B59" t="s">
        <v>54</v>
      </c>
      <c r="C59" s="4" t="s">
        <v>71</v>
      </c>
      <c r="D59" s="4">
        <v>4</v>
      </c>
      <c r="E59" s="4">
        <v>5</v>
      </c>
      <c r="F59" s="5" t="s">
        <v>22</v>
      </c>
      <c r="G59" s="4" t="s">
        <v>146</v>
      </c>
      <c r="H59" s="21">
        <f t="shared" si="18"/>
        <v>-1</v>
      </c>
      <c r="I59" s="21">
        <f t="shared" si="19"/>
        <v>20</v>
      </c>
    </row>
    <row r="60" spans="1:9">
      <c r="A60" t="s">
        <v>144</v>
      </c>
      <c r="B60" t="s">
        <v>148</v>
      </c>
      <c r="C60" s="4" t="s">
        <v>71</v>
      </c>
      <c r="D60" s="4">
        <v>2</v>
      </c>
      <c r="E60" s="4">
        <v>2</v>
      </c>
      <c r="F60" s="5" t="s">
        <v>22</v>
      </c>
      <c r="G60" s="4" t="s">
        <v>147</v>
      </c>
      <c r="H60" s="21">
        <f t="shared" si="18"/>
        <v>0</v>
      </c>
      <c r="I60" s="21">
        <f t="shared" si="19"/>
        <v>0</v>
      </c>
    </row>
    <row r="61" spans="1:9">
      <c r="A61" t="s">
        <v>133</v>
      </c>
      <c r="B61" t="s">
        <v>87</v>
      </c>
      <c r="C61" s="4" t="s">
        <v>59</v>
      </c>
      <c r="D61" s="4">
        <v>3</v>
      </c>
      <c r="E61" s="4">
        <v>4</v>
      </c>
      <c r="F61" s="5" t="s">
        <v>24</v>
      </c>
      <c r="G61" s="4" t="s">
        <v>138</v>
      </c>
      <c r="H61" s="21">
        <f t="shared" si="18"/>
        <v>-1</v>
      </c>
      <c r="I61" s="21">
        <f t="shared" si="19"/>
        <v>25</v>
      </c>
    </row>
    <row r="62" spans="1:9">
      <c r="A62" s="27" t="s">
        <v>139</v>
      </c>
      <c r="B62" s="3"/>
      <c r="C62" s="18"/>
      <c r="D62" s="18"/>
      <c r="E62" s="18"/>
      <c r="F62" s="20"/>
      <c r="G62" s="3"/>
      <c r="H62" s="21" t="str">
        <f t="shared" si="18"/>
        <v/>
      </c>
      <c r="I62" s="21" t="str">
        <f t="shared" si="19"/>
        <v/>
      </c>
    </row>
    <row r="63" spans="1:9">
      <c r="A63" t="s">
        <v>128</v>
      </c>
      <c r="B63" t="s">
        <v>54</v>
      </c>
      <c r="C63" s="4" t="s">
        <v>71</v>
      </c>
      <c r="D63" s="4">
        <v>12</v>
      </c>
      <c r="E63" s="4">
        <v>8</v>
      </c>
      <c r="F63" s="5" t="s">
        <v>22</v>
      </c>
      <c r="G63" s="4" t="s">
        <v>134</v>
      </c>
      <c r="H63" s="21">
        <f>IF(OR(D63="",E63=""),"",D63-E63)</f>
        <v>4</v>
      </c>
      <c r="I63" s="21">
        <f>IF(OR(H63="",E63=0),"",ABS(H63)/E63*100)</f>
        <v>50</v>
      </c>
    </row>
    <row r="64" spans="1:9">
      <c r="A64" t="s">
        <v>140</v>
      </c>
      <c r="B64" t="s">
        <v>52</v>
      </c>
      <c r="C64" s="4" t="s">
        <v>71</v>
      </c>
      <c r="D64" s="4">
        <v>3</v>
      </c>
      <c r="E64" s="4">
        <v>3</v>
      </c>
      <c r="F64" s="5" t="s">
        <v>22</v>
      </c>
      <c r="G64" s="4" t="s">
        <v>143</v>
      </c>
      <c r="H64" s="21">
        <f t="shared" si="8"/>
        <v>0</v>
      </c>
      <c r="I64" s="21">
        <f t="shared" si="9"/>
        <v>0</v>
      </c>
    </row>
    <row r="65" spans="1:9">
      <c r="A65" t="s">
        <v>149</v>
      </c>
      <c r="B65" t="s">
        <v>54</v>
      </c>
      <c r="C65" s="4" t="s">
        <v>59</v>
      </c>
      <c r="D65" s="4">
        <v>4</v>
      </c>
      <c r="E65" s="4">
        <v>4</v>
      </c>
      <c r="F65" s="5" t="s">
        <v>22</v>
      </c>
      <c r="G65" s="4" t="s">
        <v>150</v>
      </c>
      <c r="H65" s="21">
        <f t="shared" ref="H65:H124" si="20">IF(OR(D65="",E65=""),"",D65-E65)</f>
        <v>0</v>
      </c>
      <c r="I65" s="21">
        <f t="shared" ref="I65:I124" si="21">IF(OR(H65="",E65=0),"",ABS(H65)/E65*100)</f>
        <v>0</v>
      </c>
    </row>
    <row r="66" spans="1:9">
      <c r="A66" s="27" t="s">
        <v>155</v>
      </c>
      <c r="B66" s="3"/>
      <c r="C66" s="18"/>
      <c r="D66" s="18"/>
      <c r="E66" s="18"/>
      <c r="F66" s="20"/>
      <c r="G66" s="3"/>
      <c r="H66" s="21" t="str">
        <f t="shared" si="20"/>
        <v/>
      </c>
      <c r="I66" s="21" t="str">
        <f t="shared" si="21"/>
        <v/>
      </c>
    </row>
    <row r="67" spans="1:9">
      <c r="A67" t="s">
        <v>131</v>
      </c>
      <c r="B67" t="s">
        <v>54</v>
      </c>
      <c r="C67" s="4" t="s">
        <v>71</v>
      </c>
      <c r="D67" s="4">
        <v>5</v>
      </c>
      <c r="E67" s="4">
        <v>6</v>
      </c>
      <c r="F67" s="5" t="s">
        <v>22</v>
      </c>
      <c r="G67" s="4" t="s">
        <v>136</v>
      </c>
      <c r="H67" s="21">
        <f t="shared" si="20"/>
        <v>-1</v>
      </c>
      <c r="I67" s="21">
        <f t="shared" si="21"/>
        <v>16.666666666666664</v>
      </c>
    </row>
    <row r="68" spans="1:9">
      <c r="A68" t="s">
        <v>141</v>
      </c>
      <c r="B68" t="s">
        <v>54</v>
      </c>
      <c r="C68" s="4" t="s">
        <v>65</v>
      </c>
      <c r="D68" s="4">
        <v>4</v>
      </c>
      <c r="E68" s="4">
        <v>3</v>
      </c>
      <c r="F68" s="5" t="s">
        <v>22</v>
      </c>
      <c r="G68" s="4" t="s">
        <v>142</v>
      </c>
      <c r="H68" s="21">
        <f t="shared" si="20"/>
        <v>1</v>
      </c>
      <c r="I68" s="21">
        <f t="shared" si="21"/>
        <v>33.333333333333329</v>
      </c>
    </row>
    <row r="69" spans="1:9">
      <c r="A69" t="s">
        <v>151</v>
      </c>
      <c r="B69" t="s">
        <v>54</v>
      </c>
      <c r="C69" s="4" t="s">
        <v>59</v>
      </c>
      <c r="D69" s="4">
        <v>5</v>
      </c>
      <c r="E69" s="4">
        <v>4</v>
      </c>
      <c r="F69" s="5" t="s">
        <v>22</v>
      </c>
      <c r="G69" s="4" t="s">
        <v>154</v>
      </c>
      <c r="H69" s="21">
        <f>IF(OR(D69="",E69=""),"",D69-E69)</f>
        <v>1</v>
      </c>
      <c r="I69" s="21">
        <f>IF(OR(H69="",E69=0),"",ABS(H69)/E69*100)</f>
        <v>25</v>
      </c>
    </row>
    <row r="70" spans="1:9">
      <c r="A70" t="s">
        <v>152</v>
      </c>
      <c r="B70" t="s">
        <v>54</v>
      </c>
      <c r="C70" s="4" t="s">
        <v>65</v>
      </c>
      <c r="D70" s="4">
        <v>5</v>
      </c>
      <c r="E70" s="4">
        <v>5</v>
      </c>
      <c r="F70" s="5" t="s">
        <v>22</v>
      </c>
      <c r="G70" s="4" t="s">
        <v>153</v>
      </c>
      <c r="H70" s="21">
        <f t="shared" ref="H70:H71" si="22">IF(OR(D70="",E70=""),"",D70-E70)</f>
        <v>0</v>
      </c>
      <c r="I70" s="21">
        <f t="shared" ref="I70:I71" si="23">IF(OR(H70="",E70=0),"",ABS(H70)/E70*100)</f>
        <v>0</v>
      </c>
    </row>
    <row r="71" spans="1:9">
      <c r="A71" s="27" t="s">
        <v>156</v>
      </c>
      <c r="B71" s="3"/>
      <c r="C71" s="18"/>
      <c r="D71" s="18"/>
      <c r="E71" s="18"/>
      <c r="F71" s="20"/>
      <c r="G71" s="3"/>
      <c r="H71" s="21" t="str">
        <f t="shared" si="22"/>
        <v/>
      </c>
      <c r="I71" s="21" t="str">
        <f t="shared" si="23"/>
        <v/>
      </c>
    </row>
    <row r="72" spans="1:9">
      <c r="A72" t="s">
        <v>162</v>
      </c>
      <c r="B72" t="s">
        <v>54</v>
      </c>
      <c r="C72" s="4" t="s">
        <v>71</v>
      </c>
      <c r="D72" s="4">
        <v>10</v>
      </c>
      <c r="E72" s="4">
        <v>9</v>
      </c>
      <c r="F72" s="5" t="s">
        <v>22</v>
      </c>
      <c r="G72" s="4" t="s">
        <v>169</v>
      </c>
      <c r="H72" s="21">
        <f t="shared" si="20"/>
        <v>1</v>
      </c>
      <c r="I72" s="21">
        <f t="shared" si="21"/>
        <v>11.111111111111111</v>
      </c>
    </row>
    <row r="73" spans="1:9">
      <c r="A73" t="s">
        <v>165</v>
      </c>
      <c r="B73" t="s">
        <v>54</v>
      </c>
      <c r="C73" s="4" t="s">
        <v>59</v>
      </c>
      <c r="D73" s="4">
        <v>5</v>
      </c>
      <c r="E73" s="4">
        <v>4</v>
      </c>
      <c r="F73" s="5" t="s">
        <v>22</v>
      </c>
      <c r="G73" s="4" t="s">
        <v>170</v>
      </c>
      <c r="H73" s="21">
        <f t="shared" si="20"/>
        <v>1</v>
      </c>
      <c r="I73" s="21">
        <f t="shared" si="21"/>
        <v>25</v>
      </c>
    </row>
    <row r="74" spans="1:9">
      <c r="A74" t="s">
        <v>167</v>
      </c>
      <c r="B74" t="s">
        <v>54</v>
      </c>
      <c r="C74" s="4" t="s">
        <v>65</v>
      </c>
      <c r="D74" s="4">
        <v>5</v>
      </c>
      <c r="E74" s="4">
        <v>4</v>
      </c>
      <c r="F74" s="5" t="s">
        <v>22</v>
      </c>
      <c r="G74" s="4" t="s">
        <v>171</v>
      </c>
      <c r="H74" s="21">
        <f t="shared" si="20"/>
        <v>1</v>
      </c>
      <c r="I74" s="21">
        <f t="shared" si="21"/>
        <v>25</v>
      </c>
    </row>
    <row r="75" spans="1:9">
      <c r="A75" t="s">
        <v>166</v>
      </c>
      <c r="B75" t="s">
        <v>54</v>
      </c>
      <c r="C75" s="4" t="s">
        <v>59</v>
      </c>
      <c r="D75" s="4">
        <v>5</v>
      </c>
      <c r="E75" s="4">
        <v>4</v>
      </c>
      <c r="F75" s="5" t="s">
        <v>22</v>
      </c>
      <c r="G75" s="4" t="s">
        <v>172</v>
      </c>
      <c r="H75" s="21">
        <f t="shared" si="20"/>
        <v>1</v>
      </c>
      <c r="I75" s="21">
        <f t="shared" si="21"/>
        <v>25</v>
      </c>
    </row>
    <row r="76" spans="1:9">
      <c r="A76" s="27" t="s">
        <v>157</v>
      </c>
      <c r="B76" s="3"/>
      <c r="C76" s="18"/>
      <c r="D76" s="18"/>
      <c r="E76" s="18"/>
      <c r="F76" s="20"/>
      <c r="G76" s="3"/>
      <c r="H76" s="21" t="str">
        <f t="shared" ref="H76" si="24">IF(OR(D76="",E76=""),"",D76-E76)</f>
        <v/>
      </c>
      <c r="I76" s="21" t="str">
        <f t="shared" ref="I76" si="25">IF(OR(H76="",E76=0),"",ABS(H76)/E76*100)</f>
        <v/>
      </c>
    </row>
    <row r="77" spans="1:9">
      <c r="A77" t="s">
        <v>158</v>
      </c>
      <c r="B77" t="s">
        <v>87</v>
      </c>
      <c r="C77" s="4" t="s">
        <v>65</v>
      </c>
      <c r="D77" s="4">
        <v>10</v>
      </c>
      <c r="E77" s="4">
        <v>10</v>
      </c>
      <c r="F77" s="5" t="s">
        <v>22</v>
      </c>
      <c r="G77" s="4" t="s">
        <v>163</v>
      </c>
      <c r="H77" s="21">
        <f t="shared" si="20"/>
        <v>0</v>
      </c>
      <c r="I77" s="21">
        <f t="shared" si="21"/>
        <v>0</v>
      </c>
    </row>
    <row r="78" spans="1:9">
      <c r="A78" t="s">
        <v>159</v>
      </c>
      <c r="B78" t="s">
        <v>87</v>
      </c>
      <c r="C78" s="4" t="s">
        <v>71</v>
      </c>
      <c r="D78" s="4">
        <v>5</v>
      </c>
      <c r="E78" s="4">
        <v>5</v>
      </c>
      <c r="F78" s="5" t="s">
        <v>22</v>
      </c>
      <c r="G78" s="4" t="s">
        <v>164</v>
      </c>
      <c r="H78" s="21">
        <f t="shared" si="20"/>
        <v>0</v>
      </c>
      <c r="I78" s="21">
        <f t="shared" si="21"/>
        <v>0</v>
      </c>
    </row>
    <row r="79" spans="1:9">
      <c r="A79" t="s">
        <v>160</v>
      </c>
      <c r="B79" t="s">
        <v>112</v>
      </c>
      <c r="C79" s="4" t="s">
        <v>71</v>
      </c>
      <c r="D79" s="4">
        <v>10</v>
      </c>
      <c r="E79" s="4">
        <v>10</v>
      </c>
      <c r="F79" s="5" t="s">
        <v>22</v>
      </c>
      <c r="G79" s="4" t="s">
        <v>126</v>
      </c>
      <c r="H79" s="21">
        <f t="shared" si="20"/>
        <v>0</v>
      </c>
      <c r="I79" s="21">
        <f t="shared" si="21"/>
        <v>0</v>
      </c>
    </row>
    <row r="80" spans="1:9">
      <c r="A80" t="s">
        <v>161</v>
      </c>
      <c r="B80" t="s">
        <v>108</v>
      </c>
      <c r="C80" s="4" t="s">
        <v>65</v>
      </c>
      <c r="D80" s="4">
        <v>4</v>
      </c>
      <c r="E80" s="4">
        <v>4</v>
      </c>
      <c r="F80" s="5" t="s">
        <v>22</v>
      </c>
      <c r="G80" s="4" t="s">
        <v>168</v>
      </c>
      <c r="H80" s="21">
        <f t="shared" si="20"/>
        <v>0</v>
      </c>
      <c r="I80" s="21">
        <f t="shared" si="21"/>
        <v>0</v>
      </c>
    </row>
    <row r="81" spans="8:9">
      <c r="H81" s="21" t="str">
        <f t="shared" si="20"/>
        <v/>
      </c>
      <c r="I81" s="21" t="str">
        <f t="shared" si="21"/>
        <v/>
      </c>
    </row>
    <row r="82" spans="8:9">
      <c r="H82" s="21" t="str">
        <f t="shared" si="20"/>
        <v/>
      </c>
      <c r="I82" s="21" t="str">
        <f t="shared" si="21"/>
        <v/>
      </c>
    </row>
    <row r="83" spans="8:9">
      <c r="H83" s="21" t="str">
        <f t="shared" si="20"/>
        <v/>
      </c>
      <c r="I83" s="21" t="str">
        <f t="shared" si="21"/>
        <v/>
      </c>
    </row>
    <row r="84" spans="8:9">
      <c r="H84" s="21" t="str">
        <f t="shared" si="20"/>
        <v/>
      </c>
      <c r="I84" s="21" t="str">
        <f t="shared" si="21"/>
        <v/>
      </c>
    </row>
    <row r="85" spans="8:9">
      <c r="H85" s="21" t="str">
        <f t="shared" si="20"/>
        <v/>
      </c>
      <c r="I85" s="21" t="str">
        <f t="shared" si="21"/>
        <v/>
      </c>
    </row>
    <row r="86" spans="8:9">
      <c r="H86" s="21" t="str">
        <f t="shared" si="20"/>
        <v/>
      </c>
      <c r="I86" s="21" t="str">
        <f t="shared" si="21"/>
        <v/>
      </c>
    </row>
    <row r="87" spans="8:9">
      <c r="H87" s="21" t="str">
        <f t="shared" si="20"/>
        <v/>
      </c>
      <c r="I87" s="21" t="str">
        <f t="shared" si="21"/>
        <v/>
      </c>
    </row>
    <row r="88" spans="8:9">
      <c r="H88" s="21" t="str">
        <f t="shared" si="20"/>
        <v/>
      </c>
      <c r="I88" s="21" t="str">
        <f t="shared" si="21"/>
        <v/>
      </c>
    </row>
    <row r="89" spans="8:9">
      <c r="H89" s="21" t="str">
        <f t="shared" si="20"/>
        <v/>
      </c>
      <c r="I89" s="21" t="str">
        <f t="shared" si="21"/>
        <v/>
      </c>
    </row>
    <row r="90" spans="8:9">
      <c r="H90" s="21" t="str">
        <f t="shared" si="20"/>
        <v/>
      </c>
      <c r="I90" s="21" t="str">
        <f t="shared" si="21"/>
        <v/>
      </c>
    </row>
    <row r="91" spans="8:9">
      <c r="H91" s="21" t="str">
        <f t="shared" si="20"/>
        <v/>
      </c>
      <c r="I91" s="21" t="str">
        <f t="shared" si="21"/>
        <v/>
      </c>
    </row>
    <row r="92" spans="8:9">
      <c r="H92" s="21" t="str">
        <f t="shared" si="20"/>
        <v/>
      </c>
      <c r="I92" s="21" t="str">
        <f t="shared" si="21"/>
        <v/>
      </c>
    </row>
    <row r="93" spans="8:9">
      <c r="H93" s="21" t="str">
        <f t="shared" si="20"/>
        <v/>
      </c>
      <c r="I93" s="21" t="str">
        <f t="shared" si="21"/>
        <v/>
      </c>
    </row>
    <row r="94" spans="8:9">
      <c r="H94" s="21" t="str">
        <f t="shared" si="20"/>
        <v/>
      </c>
      <c r="I94" s="21" t="str">
        <f t="shared" si="21"/>
        <v/>
      </c>
    </row>
    <row r="95" spans="8:9">
      <c r="H95" s="21" t="str">
        <f t="shared" si="20"/>
        <v/>
      </c>
      <c r="I95" s="21" t="str">
        <f t="shared" si="21"/>
        <v/>
      </c>
    </row>
    <row r="96" spans="8:9">
      <c r="H96" s="21" t="str">
        <f t="shared" si="20"/>
        <v/>
      </c>
      <c r="I96" s="21" t="str">
        <f t="shared" si="21"/>
        <v/>
      </c>
    </row>
    <row r="97" spans="8:9">
      <c r="H97" s="21" t="str">
        <f t="shared" si="20"/>
        <v/>
      </c>
      <c r="I97" s="21" t="str">
        <f t="shared" si="21"/>
        <v/>
      </c>
    </row>
    <row r="98" spans="8:9">
      <c r="H98" s="21" t="str">
        <f t="shared" si="20"/>
        <v/>
      </c>
      <c r="I98" s="21" t="str">
        <f t="shared" si="21"/>
        <v/>
      </c>
    </row>
    <row r="99" spans="8:9">
      <c r="H99" s="21" t="str">
        <f t="shared" si="20"/>
        <v/>
      </c>
      <c r="I99" s="21" t="str">
        <f t="shared" si="21"/>
        <v/>
      </c>
    </row>
    <row r="100" spans="8:9">
      <c r="H100" s="21" t="str">
        <f t="shared" si="20"/>
        <v/>
      </c>
      <c r="I100" s="21" t="str">
        <f t="shared" si="21"/>
        <v/>
      </c>
    </row>
    <row r="101" spans="8:9">
      <c r="H101" s="21" t="str">
        <f t="shared" si="20"/>
        <v/>
      </c>
      <c r="I101" s="21" t="str">
        <f t="shared" si="21"/>
        <v/>
      </c>
    </row>
    <row r="102" spans="8:9">
      <c r="H102" s="21" t="str">
        <f t="shared" si="20"/>
        <v/>
      </c>
      <c r="I102" s="21" t="str">
        <f t="shared" si="21"/>
        <v/>
      </c>
    </row>
    <row r="103" spans="8:9">
      <c r="H103" s="21" t="str">
        <f t="shared" si="20"/>
        <v/>
      </c>
      <c r="I103" s="21" t="str">
        <f t="shared" si="21"/>
        <v/>
      </c>
    </row>
    <row r="104" spans="8:9">
      <c r="H104" s="21" t="str">
        <f t="shared" si="20"/>
        <v/>
      </c>
      <c r="I104" s="21" t="str">
        <f t="shared" si="21"/>
        <v/>
      </c>
    </row>
    <row r="105" spans="8:9">
      <c r="H105" s="21" t="str">
        <f t="shared" si="20"/>
        <v/>
      </c>
      <c r="I105" s="21" t="str">
        <f t="shared" si="21"/>
        <v/>
      </c>
    </row>
    <row r="106" spans="8:9">
      <c r="H106" s="21" t="str">
        <f t="shared" si="20"/>
        <v/>
      </c>
      <c r="I106" s="21" t="str">
        <f t="shared" si="21"/>
        <v/>
      </c>
    </row>
    <row r="107" spans="8:9">
      <c r="H107" s="21" t="str">
        <f t="shared" si="20"/>
        <v/>
      </c>
      <c r="I107" s="21" t="str">
        <f t="shared" si="21"/>
        <v/>
      </c>
    </row>
    <row r="108" spans="8:9">
      <c r="H108" s="21" t="str">
        <f t="shared" si="20"/>
        <v/>
      </c>
      <c r="I108" s="21" t="str">
        <f t="shared" si="21"/>
        <v/>
      </c>
    </row>
    <row r="109" spans="8:9">
      <c r="H109" s="21" t="str">
        <f t="shared" si="20"/>
        <v/>
      </c>
      <c r="I109" s="21" t="str">
        <f t="shared" si="21"/>
        <v/>
      </c>
    </row>
    <row r="110" spans="8:9">
      <c r="H110" s="21" t="str">
        <f t="shared" si="20"/>
        <v/>
      </c>
      <c r="I110" s="21" t="str">
        <f t="shared" si="21"/>
        <v/>
      </c>
    </row>
    <row r="111" spans="8:9">
      <c r="H111" s="21" t="str">
        <f t="shared" si="20"/>
        <v/>
      </c>
      <c r="I111" s="21" t="str">
        <f t="shared" si="21"/>
        <v/>
      </c>
    </row>
    <row r="112" spans="8:9">
      <c r="H112" s="21" t="str">
        <f t="shared" si="20"/>
        <v/>
      </c>
      <c r="I112" s="21" t="str">
        <f t="shared" si="21"/>
        <v/>
      </c>
    </row>
    <row r="113" spans="8:9">
      <c r="H113" s="21" t="str">
        <f t="shared" si="20"/>
        <v/>
      </c>
      <c r="I113" s="21" t="str">
        <f t="shared" si="21"/>
        <v/>
      </c>
    </row>
    <row r="114" spans="8:9">
      <c r="H114" s="21" t="str">
        <f t="shared" si="20"/>
        <v/>
      </c>
      <c r="I114" s="21" t="str">
        <f t="shared" si="21"/>
        <v/>
      </c>
    </row>
    <row r="115" spans="8:9">
      <c r="H115" s="21" t="str">
        <f t="shared" si="20"/>
        <v/>
      </c>
      <c r="I115" s="21" t="str">
        <f t="shared" si="21"/>
        <v/>
      </c>
    </row>
    <row r="116" spans="8:9">
      <c r="H116" s="21" t="str">
        <f t="shared" si="20"/>
        <v/>
      </c>
      <c r="I116" s="21" t="str">
        <f t="shared" si="21"/>
        <v/>
      </c>
    </row>
    <row r="117" spans="8:9">
      <c r="H117" s="21" t="str">
        <f t="shared" si="20"/>
        <v/>
      </c>
      <c r="I117" s="21" t="str">
        <f t="shared" si="21"/>
        <v/>
      </c>
    </row>
    <row r="118" spans="8:9">
      <c r="H118" s="21" t="str">
        <f t="shared" si="20"/>
        <v/>
      </c>
      <c r="I118" s="21" t="str">
        <f t="shared" si="21"/>
        <v/>
      </c>
    </row>
    <row r="119" spans="8:9">
      <c r="H119" s="21" t="str">
        <f t="shared" si="20"/>
        <v/>
      </c>
      <c r="I119" s="21" t="str">
        <f t="shared" si="21"/>
        <v/>
      </c>
    </row>
    <row r="120" spans="8:9">
      <c r="H120" s="21" t="str">
        <f t="shared" si="20"/>
        <v/>
      </c>
      <c r="I120" s="21" t="str">
        <f t="shared" si="21"/>
        <v/>
      </c>
    </row>
    <row r="121" spans="8:9">
      <c r="H121" s="21" t="str">
        <f t="shared" si="20"/>
        <v/>
      </c>
      <c r="I121" s="21" t="str">
        <f t="shared" si="21"/>
        <v/>
      </c>
    </row>
    <row r="122" spans="8:9">
      <c r="H122" s="21" t="str">
        <f t="shared" si="20"/>
        <v/>
      </c>
      <c r="I122" s="21" t="str">
        <f t="shared" si="21"/>
        <v/>
      </c>
    </row>
    <row r="123" spans="8:9">
      <c r="H123" s="21" t="str">
        <f t="shared" si="20"/>
        <v/>
      </c>
      <c r="I123" s="21" t="str">
        <f t="shared" si="21"/>
        <v/>
      </c>
    </row>
    <row r="124" spans="8:9">
      <c r="H124" s="21" t="str">
        <f t="shared" si="20"/>
        <v/>
      </c>
      <c r="I124" s="21" t="str">
        <f t="shared" si="21"/>
        <v/>
      </c>
    </row>
    <row r="125" spans="8:9">
      <c r="H125" s="21" t="str">
        <f t="shared" ref="H125:H188" si="26">IF(OR(D125="",E125=""),"",D125-E125)</f>
        <v/>
      </c>
      <c r="I125" s="21" t="str">
        <f t="shared" ref="I125:I188" si="27">IF(OR(H125="",E125=0),"",ABS(H125)/E125*100)</f>
        <v/>
      </c>
    </row>
    <row r="126" spans="8:9">
      <c r="H126" s="21" t="str">
        <f t="shared" si="26"/>
        <v/>
      </c>
      <c r="I126" s="21" t="str">
        <f t="shared" si="27"/>
        <v/>
      </c>
    </row>
    <row r="127" spans="8:9">
      <c r="H127" s="21" t="str">
        <f t="shared" si="26"/>
        <v/>
      </c>
      <c r="I127" s="21" t="str">
        <f t="shared" si="27"/>
        <v/>
      </c>
    </row>
    <row r="128" spans="8:9">
      <c r="H128" s="21" t="str">
        <f t="shared" si="26"/>
        <v/>
      </c>
      <c r="I128" s="21" t="str">
        <f t="shared" si="27"/>
        <v/>
      </c>
    </row>
    <row r="129" spans="8:9">
      <c r="H129" s="21" t="str">
        <f t="shared" si="26"/>
        <v/>
      </c>
      <c r="I129" s="21" t="str">
        <f t="shared" si="27"/>
        <v/>
      </c>
    </row>
    <row r="130" spans="8:9">
      <c r="H130" s="21" t="str">
        <f t="shared" si="26"/>
        <v/>
      </c>
      <c r="I130" s="21" t="str">
        <f t="shared" si="27"/>
        <v/>
      </c>
    </row>
    <row r="131" spans="8:9">
      <c r="H131" s="21" t="str">
        <f t="shared" si="26"/>
        <v/>
      </c>
      <c r="I131" s="21" t="str">
        <f t="shared" si="27"/>
        <v/>
      </c>
    </row>
    <row r="132" spans="8:9">
      <c r="H132" s="21" t="str">
        <f t="shared" si="26"/>
        <v/>
      </c>
      <c r="I132" s="21" t="str">
        <f t="shared" si="27"/>
        <v/>
      </c>
    </row>
    <row r="133" spans="8:9">
      <c r="H133" s="21" t="str">
        <f t="shared" si="26"/>
        <v/>
      </c>
      <c r="I133" s="21" t="str">
        <f t="shared" si="27"/>
        <v/>
      </c>
    </row>
    <row r="134" spans="8:9">
      <c r="H134" s="21" t="str">
        <f t="shared" si="26"/>
        <v/>
      </c>
      <c r="I134" s="21" t="str">
        <f t="shared" si="27"/>
        <v/>
      </c>
    </row>
    <row r="135" spans="8:9">
      <c r="H135" s="21" t="str">
        <f t="shared" si="26"/>
        <v/>
      </c>
      <c r="I135" s="21" t="str">
        <f t="shared" si="27"/>
        <v/>
      </c>
    </row>
    <row r="136" spans="8:9">
      <c r="H136" s="21" t="str">
        <f t="shared" si="26"/>
        <v/>
      </c>
      <c r="I136" s="21" t="str">
        <f t="shared" si="27"/>
        <v/>
      </c>
    </row>
    <row r="137" spans="8:9">
      <c r="H137" s="21" t="str">
        <f t="shared" si="26"/>
        <v/>
      </c>
      <c r="I137" s="21" t="str">
        <f t="shared" si="27"/>
        <v/>
      </c>
    </row>
    <row r="138" spans="8:9">
      <c r="H138" s="21" t="str">
        <f t="shared" si="26"/>
        <v/>
      </c>
      <c r="I138" s="21" t="str">
        <f t="shared" si="27"/>
        <v/>
      </c>
    </row>
    <row r="139" spans="8:9">
      <c r="H139" s="21" t="str">
        <f t="shared" si="26"/>
        <v/>
      </c>
      <c r="I139" s="21" t="str">
        <f t="shared" si="27"/>
        <v/>
      </c>
    </row>
    <row r="140" spans="8:9">
      <c r="H140" s="21" t="str">
        <f t="shared" si="26"/>
        <v/>
      </c>
      <c r="I140" s="21" t="str">
        <f t="shared" si="27"/>
        <v/>
      </c>
    </row>
    <row r="141" spans="8:9">
      <c r="H141" s="21" t="str">
        <f t="shared" si="26"/>
        <v/>
      </c>
      <c r="I141" s="21" t="str">
        <f t="shared" si="27"/>
        <v/>
      </c>
    </row>
    <row r="142" spans="8:9">
      <c r="H142" s="21" t="str">
        <f t="shared" si="26"/>
        <v/>
      </c>
      <c r="I142" s="21" t="str">
        <f t="shared" si="27"/>
        <v/>
      </c>
    </row>
    <row r="143" spans="8:9">
      <c r="H143" s="21" t="str">
        <f t="shared" si="26"/>
        <v/>
      </c>
      <c r="I143" s="21" t="str">
        <f t="shared" si="27"/>
        <v/>
      </c>
    </row>
    <row r="144" spans="8:9">
      <c r="H144" s="21" t="str">
        <f t="shared" si="26"/>
        <v/>
      </c>
      <c r="I144" s="21" t="str">
        <f t="shared" si="27"/>
        <v/>
      </c>
    </row>
    <row r="145" spans="8:9">
      <c r="H145" s="21" t="str">
        <f t="shared" si="26"/>
        <v/>
      </c>
      <c r="I145" s="21" t="str">
        <f t="shared" si="27"/>
        <v/>
      </c>
    </row>
    <row r="146" spans="8:9">
      <c r="H146" s="21" t="str">
        <f t="shared" si="26"/>
        <v/>
      </c>
      <c r="I146" s="21" t="str">
        <f t="shared" si="27"/>
        <v/>
      </c>
    </row>
    <row r="147" spans="8:9">
      <c r="H147" s="21" t="str">
        <f t="shared" si="26"/>
        <v/>
      </c>
      <c r="I147" s="21" t="str">
        <f t="shared" si="27"/>
        <v/>
      </c>
    </row>
    <row r="148" spans="8:9">
      <c r="H148" s="21" t="str">
        <f t="shared" si="26"/>
        <v/>
      </c>
      <c r="I148" s="21" t="str">
        <f t="shared" si="27"/>
        <v/>
      </c>
    </row>
    <row r="149" spans="8:9">
      <c r="H149" s="21" t="str">
        <f t="shared" si="26"/>
        <v/>
      </c>
      <c r="I149" s="21" t="str">
        <f t="shared" si="27"/>
        <v/>
      </c>
    </row>
    <row r="150" spans="8:9">
      <c r="H150" s="21" t="str">
        <f t="shared" si="26"/>
        <v/>
      </c>
      <c r="I150" s="21" t="str">
        <f t="shared" si="27"/>
        <v/>
      </c>
    </row>
    <row r="151" spans="8:9">
      <c r="H151" s="21" t="str">
        <f t="shared" si="26"/>
        <v/>
      </c>
      <c r="I151" s="21" t="str">
        <f t="shared" si="27"/>
        <v/>
      </c>
    </row>
    <row r="152" spans="8:9">
      <c r="H152" s="21" t="str">
        <f t="shared" si="26"/>
        <v/>
      </c>
      <c r="I152" s="21" t="str">
        <f t="shared" si="27"/>
        <v/>
      </c>
    </row>
    <row r="153" spans="8:9">
      <c r="H153" s="21" t="str">
        <f t="shared" si="26"/>
        <v/>
      </c>
      <c r="I153" s="21" t="str">
        <f t="shared" si="27"/>
        <v/>
      </c>
    </row>
    <row r="154" spans="8:9">
      <c r="H154" s="21" t="str">
        <f t="shared" si="26"/>
        <v/>
      </c>
      <c r="I154" s="21" t="str">
        <f t="shared" si="27"/>
        <v/>
      </c>
    </row>
    <row r="155" spans="8:9">
      <c r="H155" s="21" t="str">
        <f t="shared" si="26"/>
        <v/>
      </c>
      <c r="I155" s="21" t="str">
        <f t="shared" si="27"/>
        <v/>
      </c>
    </row>
    <row r="156" spans="8:9">
      <c r="H156" s="21" t="str">
        <f t="shared" si="26"/>
        <v/>
      </c>
      <c r="I156" s="21" t="str">
        <f t="shared" si="27"/>
        <v/>
      </c>
    </row>
    <row r="157" spans="8:9">
      <c r="H157" s="21" t="str">
        <f t="shared" si="26"/>
        <v/>
      </c>
      <c r="I157" s="21" t="str">
        <f t="shared" si="27"/>
        <v/>
      </c>
    </row>
    <row r="158" spans="8:9">
      <c r="H158" s="21" t="str">
        <f t="shared" si="26"/>
        <v/>
      </c>
      <c r="I158" s="21" t="str">
        <f t="shared" si="27"/>
        <v/>
      </c>
    </row>
    <row r="159" spans="8:9">
      <c r="H159" s="21" t="str">
        <f t="shared" si="26"/>
        <v/>
      </c>
      <c r="I159" s="21" t="str">
        <f t="shared" si="27"/>
        <v/>
      </c>
    </row>
    <row r="160" spans="8:9">
      <c r="H160" s="21" t="str">
        <f t="shared" si="26"/>
        <v/>
      </c>
      <c r="I160" s="21" t="str">
        <f t="shared" si="27"/>
        <v/>
      </c>
    </row>
    <row r="161" spans="8:9">
      <c r="H161" s="21" t="str">
        <f t="shared" si="26"/>
        <v/>
      </c>
      <c r="I161" s="21" t="str">
        <f t="shared" si="27"/>
        <v/>
      </c>
    </row>
    <row r="162" spans="8:9">
      <c r="H162" s="21" t="str">
        <f t="shared" si="26"/>
        <v/>
      </c>
      <c r="I162" s="21" t="str">
        <f t="shared" si="27"/>
        <v/>
      </c>
    </row>
    <row r="163" spans="8:9">
      <c r="H163" s="21" t="str">
        <f t="shared" si="26"/>
        <v/>
      </c>
      <c r="I163" s="21" t="str">
        <f t="shared" si="27"/>
        <v/>
      </c>
    </row>
    <row r="164" spans="8:9">
      <c r="H164" s="21" t="str">
        <f t="shared" si="26"/>
        <v/>
      </c>
      <c r="I164" s="21" t="str">
        <f t="shared" si="27"/>
        <v/>
      </c>
    </row>
    <row r="165" spans="8:9">
      <c r="H165" s="21" t="str">
        <f t="shared" si="26"/>
        <v/>
      </c>
      <c r="I165" s="21" t="str">
        <f t="shared" si="27"/>
        <v/>
      </c>
    </row>
    <row r="166" spans="8:9">
      <c r="H166" s="21" t="str">
        <f t="shared" si="26"/>
        <v/>
      </c>
      <c r="I166" s="21" t="str">
        <f t="shared" si="27"/>
        <v/>
      </c>
    </row>
    <row r="167" spans="8:9">
      <c r="H167" s="21" t="str">
        <f t="shared" si="26"/>
        <v/>
      </c>
      <c r="I167" s="21" t="str">
        <f t="shared" si="27"/>
        <v/>
      </c>
    </row>
    <row r="168" spans="8:9">
      <c r="H168" s="21" t="str">
        <f t="shared" si="26"/>
        <v/>
      </c>
      <c r="I168" s="21" t="str">
        <f t="shared" si="27"/>
        <v/>
      </c>
    </row>
    <row r="169" spans="8:9">
      <c r="H169" s="21" t="str">
        <f t="shared" si="26"/>
        <v/>
      </c>
      <c r="I169" s="21" t="str">
        <f t="shared" si="27"/>
        <v/>
      </c>
    </row>
    <row r="170" spans="8:9">
      <c r="H170" s="21" t="str">
        <f t="shared" si="26"/>
        <v/>
      </c>
      <c r="I170" s="21" t="str">
        <f t="shared" si="27"/>
        <v/>
      </c>
    </row>
    <row r="171" spans="8:9">
      <c r="H171" s="21" t="str">
        <f t="shared" si="26"/>
        <v/>
      </c>
      <c r="I171" s="21" t="str">
        <f t="shared" si="27"/>
        <v/>
      </c>
    </row>
    <row r="172" spans="8:9">
      <c r="H172" s="21" t="str">
        <f t="shared" si="26"/>
        <v/>
      </c>
      <c r="I172" s="21" t="str">
        <f t="shared" si="27"/>
        <v/>
      </c>
    </row>
    <row r="173" spans="8:9">
      <c r="H173" s="21" t="str">
        <f t="shared" si="26"/>
        <v/>
      </c>
      <c r="I173" s="21" t="str">
        <f t="shared" si="27"/>
        <v/>
      </c>
    </row>
    <row r="174" spans="8:9">
      <c r="H174" s="21" t="str">
        <f t="shared" si="26"/>
        <v/>
      </c>
      <c r="I174" s="21" t="str">
        <f t="shared" si="27"/>
        <v/>
      </c>
    </row>
    <row r="175" spans="8:9">
      <c r="H175" s="21" t="str">
        <f t="shared" si="26"/>
        <v/>
      </c>
      <c r="I175" s="21" t="str">
        <f t="shared" si="27"/>
        <v/>
      </c>
    </row>
    <row r="176" spans="8:9">
      <c r="H176" s="21" t="str">
        <f t="shared" si="26"/>
        <v/>
      </c>
      <c r="I176" s="21" t="str">
        <f t="shared" si="27"/>
        <v/>
      </c>
    </row>
    <row r="177" spans="8:9">
      <c r="H177" s="21" t="str">
        <f t="shared" si="26"/>
        <v/>
      </c>
      <c r="I177" s="21" t="str">
        <f t="shared" si="27"/>
        <v/>
      </c>
    </row>
    <row r="178" spans="8:9">
      <c r="H178" s="21" t="str">
        <f t="shared" si="26"/>
        <v/>
      </c>
      <c r="I178" s="21" t="str">
        <f t="shared" si="27"/>
        <v/>
      </c>
    </row>
    <row r="179" spans="8:9">
      <c r="H179" s="21" t="str">
        <f t="shared" si="26"/>
        <v/>
      </c>
      <c r="I179" s="21" t="str">
        <f t="shared" si="27"/>
        <v/>
      </c>
    </row>
    <row r="180" spans="8:9">
      <c r="H180" s="21" t="str">
        <f t="shared" si="26"/>
        <v/>
      </c>
      <c r="I180" s="21" t="str">
        <f t="shared" si="27"/>
        <v/>
      </c>
    </row>
    <row r="181" spans="8:9">
      <c r="H181" s="21" t="str">
        <f t="shared" si="26"/>
        <v/>
      </c>
      <c r="I181" s="21" t="str">
        <f t="shared" si="27"/>
        <v/>
      </c>
    </row>
    <row r="182" spans="8:9">
      <c r="H182" s="21" t="str">
        <f t="shared" si="26"/>
        <v/>
      </c>
      <c r="I182" s="21" t="str">
        <f t="shared" si="27"/>
        <v/>
      </c>
    </row>
    <row r="183" spans="8:9">
      <c r="H183" s="21" t="str">
        <f t="shared" si="26"/>
        <v/>
      </c>
      <c r="I183" s="21" t="str">
        <f t="shared" si="27"/>
        <v/>
      </c>
    </row>
    <row r="184" spans="8:9">
      <c r="H184" s="21" t="str">
        <f t="shared" si="26"/>
        <v/>
      </c>
      <c r="I184" s="21" t="str">
        <f t="shared" si="27"/>
        <v/>
      </c>
    </row>
    <row r="185" spans="8:9">
      <c r="H185" s="21" t="str">
        <f t="shared" si="26"/>
        <v/>
      </c>
      <c r="I185" s="21" t="str">
        <f t="shared" si="27"/>
        <v/>
      </c>
    </row>
    <row r="186" spans="8:9">
      <c r="H186" s="21" t="str">
        <f t="shared" si="26"/>
        <v/>
      </c>
      <c r="I186" s="21" t="str">
        <f t="shared" si="27"/>
        <v/>
      </c>
    </row>
    <row r="187" spans="8:9">
      <c r="H187" s="21" t="str">
        <f t="shared" si="26"/>
        <v/>
      </c>
      <c r="I187" s="21" t="str">
        <f t="shared" si="27"/>
        <v/>
      </c>
    </row>
    <row r="188" spans="8:9">
      <c r="H188" s="21" t="str">
        <f t="shared" si="26"/>
        <v/>
      </c>
      <c r="I188" s="21" t="str">
        <f t="shared" si="27"/>
        <v/>
      </c>
    </row>
    <row r="189" spans="8:9">
      <c r="H189" s="21" t="str">
        <f t="shared" ref="H189:H216" si="28">IF(OR(D189="",E189=""),"",D189-E189)</f>
        <v/>
      </c>
      <c r="I189" s="21" t="str">
        <f t="shared" ref="I189:I223" si="29">IF(OR(H189="",E189=0),"",ABS(H189)/E189*100)</f>
        <v/>
      </c>
    </row>
    <row r="190" spans="8:9">
      <c r="H190" s="21" t="str">
        <f t="shared" si="28"/>
        <v/>
      </c>
      <c r="I190" s="21" t="str">
        <f t="shared" si="29"/>
        <v/>
      </c>
    </row>
    <row r="191" spans="8:9">
      <c r="H191" s="21" t="str">
        <f t="shared" si="28"/>
        <v/>
      </c>
      <c r="I191" s="21" t="str">
        <f t="shared" si="29"/>
        <v/>
      </c>
    </row>
    <row r="192" spans="8:9">
      <c r="H192" s="21" t="str">
        <f t="shared" si="28"/>
        <v/>
      </c>
      <c r="I192" s="21" t="str">
        <f t="shared" si="29"/>
        <v/>
      </c>
    </row>
    <row r="193" spans="8:9">
      <c r="H193" s="21" t="str">
        <f t="shared" si="28"/>
        <v/>
      </c>
      <c r="I193" s="21" t="str">
        <f t="shared" si="29"/>
        <v/>
      </c>
    </row>
    <row r="194" spans="8:9">
      <c r="H194" s="21" t="str">
        <f t="shared" si="28"/>
        <v/>
      </c>
      <c r="I194" s="21" t="str">
        <f t="shared" si="29"/>
        <v/>
      </c>
    </row>
    <row r="195" spans="8:9">
      <c r="H195" s="21" t="str">
        <f t="shared" si="28"/>
        <v/>
      </c>
      <c r="I195" s="21" t="str">
        <f t="shared" si="29"/>
        <v/>
      </c>
    </row>
    <row r="196" spans="8:9">
      <c r="H196" s="21" t="str">
        <f t="shared" si="28"/>
        <v/>
      </c>
      <c r="I196" s="21" t="str">
        <f t="shared" si="29"/>
        <v/>
      </c>
    </row>
    <row r="197" spans="8:9">
      <c r="H197" s="21" t="str">
        <f t="shared" si="28"/>
        <v/>
      </c>
      <c r="I197" s="21" t="str">
        <f t="shared" si="29"/>
        <v/>
      </c>
    </row>
    <row r="198" spans="8:9">
      <c r="H198" s="21" t="str">
        <f t="shared" si="28"/>
        <v/>
      </c>
      <c r="I198" s="21" t="str">
        <f t="shared" si="29"/>
        <v/>
      </c>
    </row>
    <row r="199" spans="8:9">
      <c r="H199" s="21" t="str">
        <f t="shared" si="28"/>
        <v/>
      </c>
      <c r="I199" s="21" t="str">
        <f t="shared" si="29"/>
        <v/>
      </c>
    </row>
    <row r="200" spans="8:9">
      <c r="H200" s="21" t="str">
        <f t="shared" si="28"/>
        <v/>
      </c>
      <c r="I200" s="21" t="str">
        <f t="shared" si="29"/>
        <v/>
      </c>
    </row>
    <row r="201" spans="8:9">
      <c r="H201" s="21" t="str">
        <f t="shared" si="28"/>
        <v/>
      </c>
      <c r="I201" s="21" t="str">
        <f t="shared" si="29"/>
        <v/>
      </c>
    </row>
    <row r="202" spans="8:9">
      <c r="H202" s="21" t="str">
        <f t="shared" si="28"/>
        <v/>
      </c>
      <c r="I202" s="21" t="str">
        <f t="shared" si="29"/>
        <v/>
      </c>
    </row>
    <row r="203" spans="8:9">
      <c r="H203" s="21" t="str">
        <f t="shared" si="28"/>
        <v/>
      </c>
      <c r="I203" s="21" t="str">
        <f t="shared" si="29"/>
        <v/>
      </c>
    </row>
    <row r="204" spans="8:9">
      <c r="H204" s="21" t="str">
        <f t="shared" si="28"/>
        <v/>
      </c>
      <c r="I204" s="21" t="str">
        <f t="shared" si="29"/>
        <v/>
      </c>
    </row>
    <row r="205" spans="8:9">
      <c r="H205" s="21" t="str">
        <f t="shared" si="28"/>
        <v/>
      </c>
      <c r="I205" s="21" t="str">
        <f t="shared" si="29"/>
        <v/>
      </c>
    </row>
    <row r="206" spans="8:9">
      <c r="H206" s="21" t="str">
        <f t="shared" si="28"/>
        <v/>
      </c>
      <c r="I206" s="21" t="str">
        <f t="shared" si="29"/>
        <v/>
      </c>
    </row>
    <row r="207" spans="8:9">
      <c r="H207" s="21" t="str">
        <f t="shared" si="28"/>
        <v/>
      </c>
      <c r="I207" s="21" t="str">
        <f t="shared" si="29"/>
        <v/>
      </c>
    </row>
    <row r="208" spans="8:9">
      <c r="H208" s="21" t="str">
        <f t="shared" si="28"/>
        <v/>
      </c>
      <c r="I208" s="21" t="str">
        <f t="shared" si="29"/>
        <v/>
      </c>
    </row>
    <row r="209" spans="8:9">
      <c r="H209" s="21" t="str">
        <f t="shared" si="28"/>
        <v/>
      </c>
      <c r="I209" s="21" t="str">
        <f t="shared" si="29"/>
        <v/>
      </c>
    </row>
    <row r="210" spans="8:9">
      <c r="H210" s="21" t="str">
        <f t="shared" si="28"/>
        <v/>
      </c>
      <c r="I210" s="21" t="str">
        <f t="shared" si="29"/>
        <v/>
      </c>
    </row>
    <row r="211" spans="8:9">
      <c r="H211" s="21" t="str">
        <f t="shared" si="28"/>
        <v/>
      </c>
      <c r="I211" s="21" t="str">
        <f t="shared" si="29"/>
        <v/>
      </c>
    </row>
    <row r="212" spans="8:9">
      <c r="H212" s="21" t="str">
        <f t="shared" si="28"/>
        <v/>
      </c>
      <c r="I212" s="21" t="str">
        <f t="shared" si="29"/>
        <v/>
      </c>
    </row>
    <row r="213" spans="8:9">
      <c r="H213" s="21" t="str">
        <f t="shared" si="28"/>
        <v/>
      </c>
      <c r="I213" s="21" t="str">
        <f t="shared" si="29"/>
        <v/>
      </c>
    </row>
    <row r="214" spans="8:9">
      <c r="H214" s="21" t="str">
        <f t="shared" si="28"/>
        <v/>
      </c>
      <c r="I214" s="21" t="str">
        <f t="shared" si="29"/>
        <v/>
      </c>
    </row>
    <row r="215" spans="8:9">
      <c r="H215" s="21" t="str">
        <f t="shared" si="28"/>
        <v/>
      </c>
      <c r="I215" s="21" t="str">
        <f t="shared" si="29"/>
        <v/>
      </c>
    </row>
    <row r="216" spans="8:9">
      <c r="H216" s="21" t="str">
        <f t="shared" si="28"/>
        <v/>
      </c>
      <c r="I216" s="21" t="str">
        <f t="shared" si="29"/>
        <v/>
      </c>
    </row>
    <row r="217" spans="8:9">
      <c r="I217" s="21" t="str">
        <f t="shared" si="29"/>
        <v/>
      </c>
    </row>
    <row r="218" spans="8:9">
      <c r="I218" s="21" t="str">
        <f t="shared" si="29"/>
        <v/>
      </c>
    </row>
    <row r="219" spans="8:9">
      <c r="I219" s="21" t="str">
        <f t="shared" si="29"/>
        <v/>
      </c>
    </row>
    <row r="220" spans="8:9">
      <c r="I220" s="21" t="str">
        <f t="shared" si="29"/>
        <v/>
      </c>
    </row>
    <row r="221" spans="8:9">
      <c r="I221" s="21" t="str">
        <f t="shared" si="29"/>
        <v/>
      </c>
    </row>
    <row r="222" spans="8:9">
      <c r="I222" s="21" t="str">
        <f t="shared" si="29"/>
        <v/>
      </c>
    </row>
    <row r="223" spans="8:9">
      <c r="I223" s="21" t="str">
        <f t="shared" si="29"/>
        <v/>
      </c>
    </row>
  </sheetData>
  <conditionalFormatting sqref="F1 F3 F5:F65503">
    <cfRule type="cellIs" dxfId="2" priority="34" stopIfTrue="1" operator="equal">
      <formula>"Delayed"</formula>
    </cfRule>
    <cfRule type="cellIs" dxfId="1" priority="35" stopIfTrue="1" operator="equal">
      <formula>"Done"</formula>
    </cfRule>
    <cfRule type="cellIs" dxfId="0" priority="36" stopIfTrue="1" operator="equal">
      <formula>"Ongoing"</formula>
    </cfRule>
  </conditionalFormatting>
  <dataValidations count="2">
    <dataValidation type="list" allowBlank="1" showInputMessage="1" showErrorMessage="1" sqref="F1 F3 F5:F65503" xr:uid="{00000000-0002-0000-0100-000000000000}">
      <formula1>"Planned, Ongoing, Delayed, Done"</formula1>
    </dataValidation>
    <dataValidation type="list" allowBlank="1" showInputMessage="1" showErrorMessage="1" sqref="B5:B24 B26:B65503" xr:uid="{00000000-0002-0000-0100-000001000000}">
      <formula1>"Requirements, Design, Development, Testing, Preparation, Coordination, Documentation, Interfaces, Delivery"</formula1>
    </dataValidation>
  </dataValidations>
  <hyperlinks>
    <hyperlink ref="A6" location="Instructions!A1" display="    See Instructions sheet for usage" xr:uid="{00000000-0004-0000-0100-000000000000}"/>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Status</vt:lpstr>
    </vt:vector>
  </TitlesOfParts>
  <Company>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swami</dc:creator>
  <cp:lastModifiedBy>Ansh Chablani</cp:lastModifiedBy>
  <dcterms:created xsi:type="dcterms:W3CDTF">2003-08-12T18:15:00Z</dcterms:created>
  <dcterms:modified xsi:type="dcterms:W3CDTF">2024-04-20T21:40:30Z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680B080A9CC24B00B711F9351C6EBF06_12</vt:lpwstr>
  </property>
  <property fmtid="{D5CDD505-2E9C-101B-9397-08002B2CF9AE}" pid="3" name="KSOProductBuildVer">
    <vt:lpwstr>1033-12.2.0.13431</vt:lpwstr>
  </property>
</Properties>
</file>