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siddharthsudheer/Desktop/zacks_scraper/Regular Companies/"/>
    </mc:Choice>
  </mc:AlternateContent>
  <bookViews>
    <workbookView xWindow="0" yWindow="440" windowWidth="33600" windowHeight="20460" activeTab="6"/>
  </bookViews>
  <sheets>
    <sheet name="MSFT" sheetId="1" r:id="rId1"/>
    <sheet name="AAPL" sheetId="2" r:id="rId2"/>
    <sheet name="NFLX" sheetId="3" r:id="rId3"/>
    <sheet name="TSLA" sheetId="4" r:id="rId4"/>
    <sheet name="BAC" sheetId="5" r:id="rId5"/>
    <sheet name="GE" sheetId="6" r:id="rId6"/>
    <sheet name="Combined" sheetId="7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7" l="1"/>
  <c r="L28" i="7"/>
  <c r="L54" i="7"/>
  <c r="L53" i="7"/>
  <c r="L15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M53" i="7"/>
  <c r="K53" i="7"/>
  <c r="J53" i="7"/>
  <c r="I53" i="7"/>
  <c r="N52" i="7"/>
  <c r="M52" i="7"/>
  <c r="K52" i="7"/>
  <c r="J52" i="7"/>
  <c r="I52" i="7"/>
  <c r="I4" i="7"/>
  <c r="J4" i="7"/>
  <c r="K4" i="7"/>
  <c r="L4" i="7"/>
  <c r="M4" i="7"/>
  <c r="N4" i="7"/>
  <c r="I5" i="7"/>
  <c r="J5" i="7"/>
  <c r="K5" i="7"/>
  <c r="L5" i="7"/>
  <c r="M5" i="7"/>
  <c r="N5" i="7"/>
  <c r="I6" i="7"/>
  <c r="J6" i="7"/>
  <c r="K6" i="7"/>
  <c r="L6" i="7"/>
  <c r="M6" i="7"/>
  <c r="N6" i="7"/>
  <c r="I7" i="7"/>
  <c r="J7" i="7"/>
  <c r="K7" i="7"/>
  <c r="L7" i="7"/>
  <c r="M7" i="7"/>
  <c r="N7" i="7"/>
  <c r="I8" i="7"/>
  <c r="J8" i="7"/>
  <c r="K8" i="7"/>
  <c r="L8" i="7"/>
  <c r="M8" i="7"/>
  <c r="N8" i="7"/>
  <c r="I9" i="7"/>
  <c r="J9" i="7"/>
  <c r="K9" i="7"/>
  <c r="L9" i="7"/>
  <c r="M9" i="7"/>
  <c r="N9" i="7"/>
  <c r="I10" i="7"/>
  <c r="J10" i="7"/>
  <c r="K10" i="7"/>
  <c r="L10" i="7"/>
  <c r="M10" i="7"/>
  <c r="N10" i="7"/>
  <c r="I11" i="7"/>
  <c r="J11" i="7"/>
  <c r="K11" i="7"/>
  <c r="L11" i="7"/>
  <c r="M11" i="7"/>
  <c r="N11" i="7"/>
  <c r="I12" i="7"/>
  <c r="J12" i="7"/>
  <c r="K12" i="7"/>
  <c r="L12" i="7"/>
  <c r="M12" i="7"/>
  <c r="N12" i="7"/>
  <c r="I13" i="7"/>
  <c r="J13" i="7"/>
  <c r="K13" i="7"/>
  <c r="L13" i="7"/>
  <c r="M13" i="7"/>
  <c r="N13" i="7"/>
  <c r="I14" i="7"/>
  <c r="J14" i="7"/>
  <c r="K14" i="7"/>
  <c r="L14" i="7"/>
  <c r="M14" i="7"/>
  <c r="N14" i="7"/>
  <c r="I15" i="7"/>
  <c r="J15" i="7"/>
  <c r="K15" i="7"/>
  <c r="M15" i="7"/>
  <c r="N15" i="7"/>
  <c r="I16" i="7"/>
  <c r="J16" i="7"/>
  <c r="K16" i="7"/>
  <c r="L16" i="7"/>
  <c r="M16" i="7"/>
  <c r="N16" i="7"/>
  <c r="I17" i="7"/>
  <c r="J17" i="7"/>
  <c r="K17" i="7"/>
  <c r="L17" i="7"/>
  <c r="M17" i="7"/>
  <c r="N17" i="7"/>
  <c r="I18" i="7"/>
  <c r="J18" i="7"/>
  <c r="K18" i="7"/>
  <c r="L18" i="7"/>
  <c r="M18" i="7"/>
  <c r="N18" i="7"/>
  <c r="I19" i="7"/>
  <c r="J19" i="7"/>
  <c r="K19" i="7"/>
  <c r="L19" i="7"/>
  <c r="M19" i="7"/>
  <c r="N19" i="7"/>
  <c r="I20" i="7"/>
  <c r="J20" i="7"/>
  <c r="K20" i="7"/>
  <c r="L20" i="7"/>
  <c r="M20" i="7"/>
  <c r="N20" i="7"/>
  <c r="I21" i="7"/>
  <c r="J21" i="7"/>
  <c r="K21" i="7"/>
  <c r="L21" i="7"/>
  <c r="M21" i="7"/>
  <c r="N21" i="7"/>
  <c r="I22" i="7"/>
  <c r="J22" i="7"/>
  <c r="K22" i="7"/>
  <c r="L22" i="7"/>
  <c r="M22" i="7"/>
  <c r="N22" i="7"/>
  <c r="I23" i="7"/>
  <c r="J23" i="7"/>
  <c r="K23" i="7"/>
  <c r="L23" i="7"/>
  <c r="M23" i="7"/>
  <c r="N23" i="7"/>
  <c r="I24" i="7"/>
  <c r="J24" i="7"/>
  <c r="K24" i="7"/>
  <c r="L24" i="7"/>
  <c r="M24" i="7"/>
  <c r="N24" i="7"/>
  <c r="I25" i="7"/>
  <c r="J25" i="7"/>
  <c r="K25" i="7"/>
  <c r="L25" i="7"/>
  <c r="M25" i="7"/>
  <c r="N25" i="7"/>
  <c r="I26" i="7"/>
  <c r="J26" i="7"/>
  <c r="K26" i="7"/>
  <c r="L26" i="7"/>
  <c r="M26" i="7"/>
  <c r="N26" i="7"/>
  <c r="I27" i="7"/>
  <c r="J27" i="7"/>
  <c r="K27" i="7"/>
  <c r="M27" i="7"/>
  <c r="N27" i="7"/>
  <c r="I28" i="7"/>
  <c r="J28" i="7"/>
  <c r="K28" i="7"/>
  <c r="M28" i="7"/>
  <c r="N28" i="7"/>
  <c r="I29" i="7"/>
  <c r="J29" i="7"/>
  <c r="K29" i="7"/>
  <c r="M29" i="7"/>
  <c r="N29" i="7"/>
  <c r="I30" i="7"/>
  <c r="J30" i="7"/>
  <c r="K30" i="7"/>
  <c r="M30" i="7"/>
  <c r="N30" i="7"/>
  <c r="I31" i="7"/>
  <c r="J31" i="7"/>
  <c r="K31" i="7"/>
  <c r="M31" i="7"/>
  <c r="N31" i="7"/>
  <c r="I32" i="7"/>
  <c r="J32" i="7"/>
  <c r="K32" i="7"/>
  <c r="M32" i="7"/>
  <c r="N32" i="7"/>
  <c r="I33" i="7"/>
  <c r="J33" i="7"/>
  <c r="K33" i="7"/>
  <c r="M33" i="7"/>
  <c r="N33" i="7"/>
  <c r="I34" i="7"/>
  <c r="J34" i="7"/>
  <c r="K34" i="7"/>
  <c r="M34" i="7"/>
  <c r="N34" i="7"/>
  <c r="I35" i="7"/>
  <c r="J35" i="7"/>
  <c r="K35" i="7"/>
  <c r="M35" i="7"/>
  <c r="N35" i="7"/>
  <c r="I36" i="7"/>
  <c r="J36" i="7"/>
  <c r="K36" i="7"/>
  <c r="M36" i="7"/>
  <c r="N36" i="7"/>
  <c r="I37" i="7"/>
  <c r="J37" i="7"/>
  <c r="K37" i="7"/>
  <c r="M37" i="7"/>
  <c r="N37" i="7"/>
  <c r="I38" i="7"/>
  <c r="J38" i="7"/>
  <c r="K38" i="7"/>
  <c r="M38" i="7"/>
  <c r="N38" i="7"/>
  <c r="I39" i="7"/>
  <c r="J39" i="7"/>
  <c r="K39" i="7"/>
  <c r="M39" i="7"/>
  <c r="N39" i="7"/>
  <c r="I40" i="7"/>
  <c r="J40" i="7"/>
  <c r="K40" i="7"/>
  <c r="M40" i="7"/>
  <c r="N40" i="7"/>
  <c r="I41" i="7"/>
  <c r="J41" i="7"/>
  <c r="K41" i="7"/>
  <c r="M41" i="7"/>
  <c r="N41" i="7"/>
  <c r="I42" i="7"/>
  <c r="J42" i="7"/>
  <c r="K42" i="7"/>
  <c r="M42" i="7"/>
  <c r="N42" i="7"/>
  <c r="I43" i="7"/>
  <c r="J43" i="7"/>
  <c r="K43" i="7"/>
  <c r="M43" i="7"/>
  <c r="N43" i="7"/>
  <c r="I44" i="7"/>
  <c r="J44" i="7"/>
  <c r="K44" i="7"/>
  <c r="M44" i="7"/>
  <c r="N44" i="7"/>
  <c r="I45" i="7"/>
  <c r="J45" i="7"/>
  <c r="K45" i="7"/>
  <c r="M45" i="7"/>
  <c r="N45" i="7"/>
  <c r="I46" i="7"/>
  <c r="J46" i="7"/>
  <c r="K46" i="7"/>
  <c r="M46" i="7"/>
  <c r="N46" i="7"/>
  <c r="I47" i="7"/>
  <c r="J47" i="7"/>
  <c r="K47" i="7"/>
  <c r="M47" i="7"/>
  <c r="N47" i="7"/>
  <c r="I48" i="7"/>
  <c r="J48" i="7"/>
  <c r="K48" i="7"/>
  <c r="M48" i="7"/>
  <c r="N48" i="7"/>
  <c r="I49" i="7"/>
  <c r="J49" i="7"/>
  <c r="K49" i="7"/>
  <c r="M49" i="7"/>
  <c r="N49" i="7"/>
  <c r="I50" i="7"/>
  <c r="J50" i="7"/>
  <c r="K50" i="7"/>
  <c r="M50" i="7"/>
  <c r="N50" i="7"/>
  <c r="I51" i="7"/>
  <c r="J51" i="7"/>
  <c r="K51" i="7"/>
  <c r="M51" i="7"/>
  <c r="N51" i="7"/>
  <c r="B4" i="7"/>
  <c r="C4" i="7"/>
  <c r="D4" i="7"/>
  <c r="E4" i="7"/>
  <c r="F4" i="7"/>
  <c r="G4" i="7"/>
  <c r="B5" i="7"/>
  <c r="C5" i="7"/>
  <c r="D5" i="7"/>
  <c r="E5" i="7"/>
  <c r="F5" i="7"/>
  <c r="G5" i="7"/>
  <c r="B6" i="7"/>
  <c r="C6" i="7"/>
  <c r="D6" i="7"/>
  <c r="E6" i="7"/>
  <c r="F6" i="7"/>
  <c r="G6" i="7"/>
  <c r="B7" i="7"/>
  <c r="C7" i="7"/>
  <c r="D7" i="7"/>
  <c r="E7" i="7"/>
  <c r="F7" i="7"/>
  <c r="G7" i="7"/>
  <c r="B8" i="7"/>
  <c r="C8" i="7"/>
  <c r="D8" i="7"/>
  <c r="E8" i="7"/>
  <c r="F8" i="7"/>
  <c r="G8" i="7"/>
  <c r="B9" i="7"/>
  <c r="C9" i="7"/>
  <c r="D9" i="7"/>
  <c r="E9" i="7"/>
  <c r="F9" i="7"/>
  <c r="G9" i="7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3" i="7"/>
  <c r="C13" i="7"/>
  <c r="D13" i="7"/>
  <c r="E13" i="7"/>
  <c r="F13" i="7"/>
  <c r="G13" i="7"/>
  <c r="B14" i="7"/>
  <c r="C14" i="7"/>
  <c r="D14" i="7"/>
  <c r="E14" i="7"/>
  <c r="F14" i="7"/>
  <c r="G14" i="7"/>
  <c r="B15" i="7"/>
  <c r="C15" i="7"/>
  <c r="D15" i="7"/>
  <c r="E15" i="7"/>
  <c r="F15" i="7"/>
  <c r="G15" i="7"/>
  <c r="B16" i="7"/>
  <c r="C16" i="7"/>
  <c r="D16" i="7"/>
  <c r="E16" i="7"/>
  <c r="F16" i="7"/>
  <c r="G16" i="7"/>
  <c r="B17" i="7"/>
  <c r="C17" i="7"/>
  <c r="D17" i="7"/>
  <c r="E17" i="7"/>
  <c r="F17" i="7"/>
  <c r="G17" i="7"/>
  <c r="B18" i="7"/>
  <c r="C18" i="7"/>
  <c r="D18" i="7"/>
  <c r="E18" i="7"/>
  <c r="F18" i="7"/>
  <c r="G18" i="7"/>
  <c r="B19" i="7"/>
  <c r="C19" i="7"/>
  <c r="D19" i="7"/>
  <c r="E19" i="7"/>
  <c r="F19" i="7"/>
  <c r="G19" i="7"/>
  <c r="B20" i="7"/>
  <c r="C20" i="7"/>
  <c r="D20" i="7"/>
  <c r="E20" i="7"/>
  <c r="F20" i="7"/>
  <c r="G20" i="7"/>
  <c r="B21" i="7"/>
  <c r="C21" i="7"/>
  <c r="D21" i="7"/>
  <c r="E21" i="7"/>
  <c r="F21" i="7"/>
  <c r="G21" i="7"/>
  <c r="B22" i="7"/>
  <c r="C22" i="7"/>
  <c r="D22" i="7"/>
  <c r="E22" i="7"/>
  <c r="F22" i="7"/>
  <c r="G22" i="7"/>
  <c r="B23" i="7"/>
  <c r="C23" i="7"/>
  <c r="D23" i="7"/>
  <c r="E23" i="7"/>
  <c r="F23" i="7"/>
  <c r="G23" i="7"/>
  <c r="B24" i="7"/>
  <c r="C24" i="7"/>
  <c r="D24" i="7"/>
  <c r="E24" i="7"/>
  <c r="F24" i="7"/>
  <c r="G24" i="7"/>
  <c r="B25" i="7"/>
  <c r="C25" i="7"/>
  <c r="D25" i="7"/>
  <c r="E25" i="7"/>
  <c r="F25" i="7"/>
  <c r="G25" i="7"/>
  <c r="B26" i="7"/>
  <c r="C26" i="7"/>
  <c r="D26" i="7"/>
  <c r="E26" i="7"/>
  <c r="F26" i="7"/>
  <c r="G26" i="7"/>
  <c r="B27" i="7"/>
  <c r="C27" i="7"/>
  <c r="D27" i="7"/>
  <c r="E27" i="7"/>
  <c r="F27" i="7"/>
  <c r="G27" i="7"/>
  <c r="B28" i="7"/>
  <c r="C28" i="7"/>
  <c r="D28" i="7"/>
  <c r="E28" i="7"/>
  <c r="F28" i="7"/>
  <c r="G28" i="7"/>
  <c r="B29" i="7"/>
  <c r="C29" i="7"/>
  <c r="D29" i="7"/>
  <c r="E29" i="7"/>
  <c r="F29" i="7"/>
  <c r="G29" i="7"/>
  <c r="B30" i="7"/>
  <c r="C30" i="7"/>
  <c r="D30" i="7"/>
  <c r="E30" i="7"/>
  <c r="F30" i="7"/>
  <c r="G30" i="7"/>
  <c r="B31" i="7"/>
  <c r="C31" i="7"/>
  <c r="D31" i="7"/>
  <c r="E31" i="7"/>
  <c r="F31" i="7"/>
  <c r="G31" i="7"/>
  <c r="B32" i="7"/>
  <c r="C32" i="7"/>
  <c r="D32" i="7"/>
  <c r="E32" i="7"/>
  <c r="F32" i="7"/>
  <c r="G32" i="7"/>
  <c r="B33" i="7"/>
  <c r="C33" i="7"/>
  <c r="D33" i="7"/>
  <c r="E33" i="7"/>
  <c r="F33" i="7"/>
  <c r="G33" i="7"/>
  <c r="B34" i="7"/>
  <c r="C34" i="7"/>
  <c r="D34" i="7"/>
  <c r="E34" i="7"/>
  <c r="F34" i="7"/>
  <c r="G34" i="7"/>
  <c r="B35" i="7"/>
  <c r="C35" i="7"/>
  <c r="D35" i="7"/>
  <c r="E35" i="7"/>
  <c r="F35" i="7"/>
  <c r="G35" i="7"/>
  <c r="B36" i="7"/>
  <c r="C36" i="7"/>
  <c r="D36" i="7"/>
  <c r="E36" i="7"/>
  <c r="F36" i="7"/>
  <c r="G36" i="7"/>
  <c r="B37" i="7"/>
  <c r="C37" i="7"/>
  <c r="D37" i="7"/>
  <c r="E37" i="7"/>
  <c r="F37" i="7"/>
  <c r="G37" i="7"/>
  <c r="B38" i="7"/>
  <c r="C38" i="7"/>
  <c r="D38" i="7"/>
  <c r="E38" i="7"/>
  <c r="F38" i="7"/>
  <c r="G38" i="7"/>
  <c r="B39" i="7"/>
  <c r="C39" i="7"/>
  <c r="D39" i="7"/>
  <c r="E39" i="7"/>
  <c r="F39" i="7"/>
  <c r="G39" i="7"/>
  <c r="B40" i="7"/>
  <c r="C40" i="7"/>
  <c r="D40" i="7"/>
  <c r="E40" i="7"/>
  <c r="F40" i="7"/>
  <c r="G40" i="7"/>
  <c r="B41" i="7"/>
  <c r="C41" i="7"/>
  <c r="D41" i="7"/>
  <c r="E41" i="7"/>
  <c r="F41" i="7"/>
  <c r="G41" i="7"/>
  <c r="B42" i="7"/>
  <c r="C42" i="7"/>
  <c r="D42" i="7"/>
  <c r="E42" i="7"/>
  <c r="F42" i="7"/>
  <c r="G42" i="7"/>
  <c r="B43" i="7"/>
  <c r="C43" i="7"/>
  <c r="D43" i="7"/>
  <c r="E43" i="7"/>
  <c r="F43" i="7"/>
  <c r="G43" i="7"/>
  <c r="B44" i="7"/>
  <c r="C44" i="7"/>
  <c r="D44" i="7"/>
  <c r="E44" i="7"/>
  <c r="F44" i="7"/>
  <c r="G44" i="7"/>
  <c r="B45" i="7"/>
  <c r="C45" i="7"/>
  <c r="D45" i="7"/>
  <c r="E45" i="7"/>
  <c r="F45" i="7"/>
  <c r="G45" i="7"/>
  <c r="B46" i="7"/>
  <c r="C46" i="7"/>
  <c r="D46" i="7"/>
  <c r="E46" i="7"/>
  <c r="F46" i="7"/>
  <c r="G46" i="7"/>
  <c r="B47" i="7"/>
  <c r="C47" i="7"/>
  <c r="D47" i="7"/>
  <c r="E47" i="7"/>
  <c r="F47" i="7"/>
  <c r="G47" i="7"/>
  <c r="B48" i="7"/>
  <c r="C48" i="7"/>
  <c r="D48" i="7"/>
  <c r="E48" i="7"/>
  <c r="F48" i="7"/>
  <c r="G48" i="7"/>
  <c r="B49" i="7"/>
  <c r="C49" i="7"/>
  <c r="D49" i="7"/>
  <c r="E49" i="7"/>
  <c r="F49" i="7"/>
  <c r="G49" i="7"/>
  <c r="B50" i="7"/>
  <c r="C50" i="7"/>
  <c r="D50" i="7"/>
  <c r="E50" i="7"/>
  <c r="F50" i="7"/>
  <c r="G50" i="7"/>
  <c r="B51" i="7"/>
  <c r="C51" i="7"/>
  <c r="D51" i="7"/>
  <c r="E51" i="7"/>
  <c r="F51" i="7"/>
  <c r="G51" i="7"/>
  <c r="B52" i="7"/>
  <c r="C52" i="7"/>
  <c r="D52" i="7"/>
  <c r="E52" i="7"/>
  <c r="F52" i="7"/>
  <c r="G52" i="7"/>
  <c r="G3" i="7"/>
  <c r="F3" i="7"/>
  <c r="E3" i="7"/>
  <c r="D3" i="7"/>
  <c r="C3" i="7"/>
  <c r="B3" i="7"/>
  <c r="I3" i="7"/>
  <c r="J3" i="7"/>
  <c r="K3" i="7"/>
  <c r="L3" i="7"/>
  <c r="M3" i="7"/>
  <c r="N3" i="7"/>
  <c r="N53" i="7"/>
  <c r="O53" i="7"/>
</calcChain>
</file>

<file path=xl/sharedStrings.xml><?xml version="1.0" encoding="utf-8"?>
<sst xmlns="http://schemas.openxmlformats.org/spreadsheetml/2006/main" count="344" uniqueCount="247">
  <si>
    <t>Date</t>
  </si>
  <si>
    <t>Value</t>
  </si>
  <si>
    <t>5.06%</t>
  </si>
  <si>
    <t>11.76%</t>
  </si>
  <si>
    <t>18.97%</t>
  </si>
  <si>
    <t>-1.59%</t>
  </si>
  <si>
    <t>13.04%</t>
  </si>
  <si>
    <t>15.52%</t>
  </si>
  <si>
    <t>10.71%</t>
  </si>
  <si>
    <t>21.57%</t>
  </si>
  <si>
    <t>10.00%</t>
  </si>
  <si>
    <t>10.20%</t>
  </si>
  <si>
    <t>-3.33%</t>
  </si>
  <si>
    <t>9.68%</t>
  </si>
  <si>
    <t>14.71%</t>
  </si>
  <si>
    <t>14.81%</t>
  </si>
  <si>
    <t>-20.27%</t>
  </si>
  <si>
    <t>7.46%</t>
  </si>
  <si>
    <t>8.00%</t>
  </si>
  <si>
    <t>-7.02%</t>
  </si>
  <si>
    <t>15.87%</t>
  </si>
  <si>
    <t>5.26%</t>
  </si>
  <si>
    <t>2.63%</t>
  </si>
  <si>
    <t>0.00%</t>
  </si>
  <si>
    <t>13.24%</t>
  </si>
  <si>
    <t>12.73%</t>
  </si>
  <si>
    <t>8.51%</t>
  </si>
  <si>
    <t>7.14%</t>
  </si>
  <si>
    <t>25.42%</t>
  </si>
  <si>
    <t>25.00%</t>
  </si>
  <si>
    <t>-4.08%</t>
  </si>
  <si>
    <t>2.13%</t>
  </si>
  <si>
    <t>-2.13%</t>
  </si>
  <si>
    <t>6.82%</t>
  </si>
  <si>
    <t>8.70%</t>
  </si>
  <si>
    <t>15.38%</t>
  </si>
  <si>
    <t>6.52%</t>
  </si>
  <si>
    <t>12.90%</t>
  </si>
  <si>
    <t>3.33%</t>
  </si>
  <si>
    <t>-3.03%</t>
  </si>
  <si>
    <t>3.23%</t>
  </si>
  <si>
    <t>-9.68%</t>
  </si>
  <si>
    <t>6.06%</t>
  </si>
  <si>
    <t>6.67%</t>
  </si>
  <si>
    <t>Microsoft Corporation (MSFT): EPS Surprise</t>
  </si>
  <si>
    <t>https://www.zacks.com/stock/chart/MSFT/price-eps-surprise</t>
  </si>
  <si>
    <t>Feb 16, 2017</t>
  </si>
  <si>
    <t>4.35%</t>
  </si>
  <si>
    <t>0.60%</t>
  </si>
  <si>
    <t>2.16%</t>
  </si>
  <si>
    <t>-3.55%</t>
  </si>
  <si>
    <t>1.23%</t>
  </si>
  <si>
    <t>4.26%</t>
  </si>
  <si>
    <t>2.78%</t>
  </si>
  <si>
    <t>6.39%</t>
  </si>
  <si>
    <t>17.69%</t>
  </si>
  <si>
    <t>9.23%</t>
  </si>
  <si>
    <t>4.92%</t>
  </si>
  <si>
    <t>13.81%</t>
  </si>
  <si>
    <t>3.28%</t>
  </si>
  <si>
    <t>4.82%</t>
  </si>
  <si>
    <t>2.33%</t>
  </si>
  <si>
    <t>-0.88%</t>
  </si>
  <si>
    <t>2.75%</t>
  </si>
  <si>
    <t>-2.03%</t>
  </si>
  <si>
    <t>-9.95%</t>
  </si>
  <si>
    <t>22.63%</t>
  </si>
  <si>
    <t>37.74%</t>
  </si>
  <si>
    <t>-3.56%</t>
  </si>
  <si>
    <t>34.08%</t>
  </si>
  <si>
    <t>19.63%</t>
  </si>
  <si>
    <t>19.52%</t>
  </si>
  <si>
    <t>14.57%</t>
  </si>
  <si>
    <t>13.96%</t>
  </si>
  <si>
    <t>37.04%</t>
  </si>
  <si>
    <t>76.44%</t>
  </si>
  <si>
    <t>27.27%</t>
  </si>
  <si>
    <t>17.39%</t>
  </si>
  <si>
    <t>22.02%</t>
  </si>
  <si>
    <t>27.14%</t>
  </si>
  <si>
    <t>13.51%</t>
  </si>
  <si>
    <t>12.26%</t>
  </si>
  <si>
    <t>9.43%</t>
  </si>
  <si>
    <t>9.32%</t>
  </si>
  <si>
    <t>20.24%</t>
  </si>
  <si>
    <t>29.58%</t>
  </si>
  <si>
    <t>38.10%</t>
  </si>
  <si>
    <t>46.15%</t>
  </si>
  <si>
    <t>24.00%</t>
  </si>
  <si>
    <t>22.73%</t>
  </si>
  <si>
    <t>19.30%</t>
  </si>
  <si>
    <t>2.70%</t>
  </si>
  <si>
    <t>22.58%</t>
  </si>
  <si>
    <t>45.83%</t>
  </si>
  <si>
    <t>48.94%</t>
  </si>
  <si>
    <t>50.00%</t>
  </si>
  <si>
    <t>Apple Inc. (AAPL): EPS Surprise</t>
  </si>
  <si>
    <t>https://www.zacks.com/stock/chart/AAPL/price-eps-surprise</t>
  </si>
  <si>
    <t>140.82%</t>
  </si>
  <si>
    <t>140.71%</t>
  </si>
  <si>
    <t>123.80%</t>
  </si>
  <si>
    <t>117.00%</t>
  </si>
  <si>
    <t>124.87%</t>
  </si>
  <si>
    <t>98.55%</t>
  </si>
  <si>
    <t>97.45%</t>
  </si>
  <si>
    <t>91.25%</t>
  </si>
  <si>
    <t>91.48%</t>
  </si>
  <si>
    <t>102.57%</t>
  </si>
  <si>
    <t>90.03%</t>
  </si>
  <si>
    <t>102.23%</t>
  </si>
  <si>
    <t>93.41%</t>
  </si>
  <si>
    <t>91.84%</t>
  </si>
  <si>
    <t>114.38%</t>
  </si>
  <si>
    <t>123.33%</t>
  </si>
  <si>
    <t>108.38%</t>
  </si>
  <si>
    <t>103.26%</t>
  </si>
  <si>
    <t>115.03%</t>
  </si>
  <si>
    <t>114.31%</t>
  </si>
  <si>
    <t>93.85%</t>
  </si>
  <si>
    <t>89.15%</t>
  </si>
  <si>
    <t>79.50%</t>
  </si>
  <si>
    <t>59.53%</t>
  </si>
  <si>
    <t>67.84%</t>
  </si>
  <si>
    <t>63.11%</t>
  </si>
  <si>
    <t>48.80%</t>
  </si>
  <si>
    <t>49.51%</t>
  </si>
  <si>
    <t>56.11%</t>
  </si>
  <si>
    <t>64.45%</t>
  </si>
  <si>
    <t>68.23%</t>
  </si>
  <si>
    <t>60.39%</t>
  </si>
  <si>
    <t>62.94%</t>
  </si>
  <si>
    <t>59.69%</t>
  </si>
  <si>
    <t>46.01%</t>
  </si>
  <si>
    <t>50.29%</t>
  </si>
  <si>
    <t>63.66%</t>
  </si>
  <si>
    <t>58.48%</t>
  </si>
  <si>
    <t>52.60%</t>
  </si>
  <si>
    <t>52.26%</t>
  </si>
  <si>
    <t>46.07%</t>
  </si>
  <si>
    <t>44.17%</t>
  </si>
  <si>
    <t>40.56%</t>
  </si>
  <si>
    <t>34.93%</t>
  </si>
  <si>
    <t>30.16%</t>
  </si>
  <si>
    <t>32.32%</t>
  </si>
  <si>
    <t>30.87%</t>
  </si>
  <si>
    <t>27.04%</t>
  </si>
  <si>
    <t>26.87%</t>
  </si>
  <si>
    <t>23.61%</t>
  </si>
  <si>
    <t>Netflix Inc. (NFLX): EPS Surprise</t>
  </si>
  <si>
    <t>https://www.zacks.com/stock/chart/NFLX/price-eps-surprise</t>
  </si>
  <si>
    <t>112.28%</t>
  </si>
  <si>
    <t>-32.76%</t>
  </si>
  <si>
    <t>-58.97%</t>
  </si>
  <si>
    <t>-279.41%</t>
  </si>
  <si>
    <t>-42.25%</t>
  </si>
  <si>
    <t>41.01%</t>
  </si>
  <si>
    <t>13.58%</t>
  </si>
  <si>
    <t>-420.00%</t>
  </si>
  <si>
    <t>-93.33%</t>
  </si>
  <si>
    <t>33.33%</t>
  </si>
  <si>
    <t>-60.00%</t>
  </si>
  <si>
    <t>250.00%</t>
  </si>
  <si>
    <t>N/A</t>
  </si>
  <si>
    <t>27.78%</t>
  </si>
  <si>
    <t>100.00%</t>
  </si>
  <si>
    <t>-21.88%</t>
  </si>
  <si>
    <t>-6.12%</t>
  </si>
  <si>
    <t>2.91%</t>
  </si>
  <si>
    <t>-10.26%</t>
  </si>
  <si>
    <t>-13.04%</t>
  </si>
  <si>
    <t>4.55%</t>
  </si>
  <si>
    <t>-9.09%</t>
  </si>
  <si>
    <t>3.85%</t>
  </si>
  <si>
    <t>-7.84%</t>
  </si>
  <si>
    <t>4.65%</t>
  </si>
  <si>
    <t>Tesla Motors Inc. (TSLA): EPS Surprise</t>
  </si>
  <si>
    <t>https://www.zacks.com/stock/chart/TSLA/price-eps-surprise</t>
  </si>
  <si>
    <t>20.59%</t>
  </si>
  <si>
    <t>5.88%</t>
  </si>
  <si>
    <t>-4.55%</t>
  </si>
  <si>
    <t>3.70%</t>
  </si>
  <si>
    <t>8.82%</t>
  </si>
  <si>
    <t>-6.90%</t>
  </si>
  <si>
    <t>88.89%</t>
  </si>
  <si>
    <t>6.90%</t>
  </si>
  <si>
    <t>-200.00%</t>
  </si>
  <si>
    <t>11.54%</t>
  </si>
  <si>
    <t>55.56%</t>
  </si>
  <si>
    <t>28.00%</t>
  </si>
  <si>
    <t>-100.00%</t>
  </si>
  <si>
    <t>26.67%</t>
  </si>
  <si>
    <t>138.46%</t>
  </si>
  <si>
    <t>-34.78%</t>
  </si>
  <si>
    <t>40.00%</t>
  </si>
  <si>
    <t>1.10%</t>
  </si>
  <si>
    <t>-37.04%</t>
  </si>
  <si>
    <t>-78.95%</t>
  </si>
  <si>
    <t>68.75%</t>
  </si>
  <si>
    <t>211.11%</t>
  </si>
  <si>
    <t>-11.11%</t>
  </si>
  <si>
    <t>-160.00%</t>
  </si>
  <si>
    <t>37.50%</t>
  </si>
  <si>
    <t>940.00%</t>
  </si>
  <si>
    <t>-833.33%</t>
  </si>
  <si>
    <t>-81.54%</t>
  </si>
  <si>
    <t>26.32%</t>
  </si>
  <si>
    <t>-43.48%</t>
  </si>
  <si>
    <t>-76.19%</t>
  </si>
  <si>
    <t>-24.07%</t>
  </si>
  <si>
    <t>1.74%</t>
  </si>
  <si>
    <t>0.85%</t>
  </si>
  <si>
    <t>5.17%</t>
  </si>
  <si>
    <t>10.91%</t>
  </si>
  <si>
    <t>-8.74%</t>
  </si>
  <si>
    <t>1.96%</t>
  </si>
  <si>
    <t>6.93%</t>
  </si>
  <si>
    <t>19.59%</t>
  </si>
  <si>
    <t>Bank Of America Corporation (BAC): EPS Surprise</t>
  </si>
  <si>
    <t>https://www.zacks.com/stock/chart/BAC/price-eps-surprise</t>
  </si>
  <si>
    <t>10.87%</t>
  </si>
  <si>
    <t>4.00%</t>
  </si>
  <si>
    <t>23.08%</t>
  </si>
  <si>
    <t>1.82%</t>
  </si>
  <si>
    <t>3.13%</t>
  </si>
  <si>
    <t>2.86%</t>
  </si>
  <si>
    <t>11.43%</t>
  </si>
  <si>
    <t>3.03%</t>
  </si>
  <si>
    <t>12.50%</t>
  </si>
  <si>
    <t>7.41%</t>
  </si>
  <si>
    <t>11.11%</t>
  </si>
  <si>
    <t>31.25%</t>
  </si>
  <si>
    <t>19.23%</t>
  </si>
  <si>
    <t>35.00%</t>
  </si>
  <si>
    <t>29.17%</t>
  </si>
  <si>
    <t>-13.73%</t>
  </si>
  <si>
    <t>-5.66%</t>
  </si>
  <si>
    <t>1.92%</t>
  </si>
  <si>
    <t>2.00%</t>
  </si>
  <si>
    <t>General Electric Company (GE): EPS Surprise</t>
  </si>
  <si>
    <t>https://www.zacks.com/stock/chart/GE/price-eps-surprise</t>
  </si>
  <si>
    <t>ORIGINAL VALUES</t>
  </si>
  <si>
    <t>MSFT</t>
  </si>
  <si>
    <t>AAPL</t>
  </si>
  <si>
    <t>NFLX</t>
  </si>
  <si>
    <t>TSLA</t>
  </si>
  <si>
    <t>BAC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</si>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</sst>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MSFT/price-eps-surpri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AAPL/price-eps-surpri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NFLX/price-eps-surpri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TSLA/price-eps-surpri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BAC/price-eps-surpri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chart/GE/price-eps-surp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" workbookViewId="0"/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42761</v>
      </c>
      <c r="B2" t="s">
        <v>2</v>
      </c>
    </row>
    <row r="3" spans="1:2" x14ac:dyDescent="0.2">
      <c r="A3" s="2">
        <v>42663</v>
      </c>
      <c r="B3" t="s">
        <v>3</v>
      </c>
    </row>
    <row r="4" spans="1:2" x14ac:dyDescent="0.2">
      <c r="A4" s="2">
        <v>42570</v>
      </c>
      <c r="B4" t="s">
        <v>4</v>
      </c>
    </row>
    <row r="5" spans="1:2" x14ac:dyDescent="0.2">
      <c r="A5" s="2">
        <v>42481</v>
      </c>
      <c r="B5" t="s">
        <v>5</v>
      </c>
    </row>
    <row r="6" spans="1:2" x14ac:dyDescent="0.2">
      <c r="A6" s="2">
        <v>42397</v>
      </c>
      <c r="B6" t="s">
        <v>6</v>
      </c>
    </row>
    <row r="7" spans="1:2" x14ac:dyDescent="0.2">
      <c r="A7" s="2">
        <v>42299</v>
      </c>
      <c r="B7" t="s">
        <v>7</v>
      </c>
    </row>
    <row r="8" spans="1:2" x14ac:dyDescent="0.2">
      <c r="A8" s="2">
        <v>42206</v>
      </c>
      <c r="B8" t="s">
        <v>8</v>
      </c>
    </row>
    <row r="9" spans="1:2" x14ac:dyDescent="0.2">
      <c r="A9" s="2">
        <v>42117</v>
      </c>
      <c r="B9" t="s">
        <v>9</v>
      </c>
    </row>
    <row r="10" spans="1:2" x14ac:dyDescent="0.2">
      <c r="A10" s="2">
        <v>42030</v>
      </c>
      <c r="B10" t="s">
        <v>10</v>
      </c>
    </row>
    <row r="11" spans="1:2" x14ac:dyDescent="0.2">
      <c r="A11" s="2">
        <v>41935</v>
      </c>
      <c r="B11" t="s">
        <v>11</v>
      </c>
    </row>
    <row r="12" spans="1:2" x14ac:dyDescent="0.2">
      <c r="A12" s="2">
        <v>41842</v>
      </c>
      <c r="B12" t="s">
        <v>12</v>
      </c>
    </row>
    <row r="13" spans="1:2" x14ac:dyDescent="0.2">
      <c r="A13" s="2">
        <v>41753</v>
      </c>
      <c r="B13" t="s">
        <v>13</v>
      </c>
    </row>
    <row r="14" spans="1:2" x14ac:dyDescent="0.2">
      <c r="A14" s="2">
        <v>41662</v>
      </c>
      <c r="B14" t="s">
        <v>14</v>
      </c>
    </row>
    <row r="15" spans="1:2" x14ac:dyDescent="0.2">
      <c r="A15" s="2">
        <v>41571</v>
      </c>
      <c r="B15" t="s">
        <v>15</v>
      </c>
    </row>
    <row r="16" spans="1:2" x14ac:dyDescent="0.2">
      <c r="A16" s="2">
        <v>41473</v>
      </c>
      <c r="B16" t="s">
        <v>16</v>
      </c>
    </row>
    <row r="17" spans="1:2" x14ac:dyDescent="0.2">
      <c r="A17" s="2">
        <v>41382</v>
      </c>
      <c r="B17" t="s">
        <v>17</v>
      </c>
    </row>
    <row r="18" spans="1:2" x14ac:dyDescent="0.2">
      <c r="A18" s="2">
        <v>41298</v>
      </c>
      <c r="B18" t="s">
        <v>18</v>
      </c>
    </row>
    <row r="19" spans="1:2" x14ac:dyDescent="0.2">
      <c r="A19" s="2">
        <v>41200</v>
      </c>
      <c r="B19" t="s">
        <v>19</v>
      </c>
    </row>
    <row r="20" spans="1:2" x14ac:dyDescent="0.2">
      <c r="A20" s="2">
        <v>41109</v>
      </c>
      <c r="B20" t="s">
        <v>20</v>
      </c>
    </row>
    <row r="21" spans="1:2" x14ac:dyDescent="0.2">
      <c r="A21" s="2">
        <v>41018</v>
      </c>
      <c r="B21" t="s">
        <v>21</v>
      </c>
    </row>
    <row r="22" spans="1:2" x14ac:dyDescent="0.2">
      <c r="A22" s="2">
        <v>40927</v>
      </c>
      <c r="B22" t="s">
        <v>22</v>
      </c>
    </row>
    <row r="23" spans="1:2" x14ac:dyDescent="0.2">
      <c r="A23" s="2">
        <v>40836</v>
      </c>
      <c r="B23" t="s">
        <v>23</v>
      </c>
    </row>
    <row r="24" spans="1:2" x14ac:dyDescent="0.2">
      <c r="A24" s="2">
        <v>40745</v>
      </c>
      <c r="B24" t="s">
        <v>4</v>
      </c>
    </row>
    <row r="25" spans="1:2" x14ac:dyDescent="0.2">
      <c r="A25" s="2">
        <v>40661</v>
      </c>
      <c r="B25" t="s">
        <v>23</v>
      </c>
    </row>
    <row r="26" spans="1:2" x14ac:dyDescent="0.2">
      <c r="A26" s="2">
        <v>40570</v>
      </c>
      <c r="B26" t="s">
        <v>24</v>
      </c>
    </row>
    <row r="27" spans="1:2" x14ac:dyDescent="0.2">
      <c r="A27" s="2">
        <v>40479</v>
      </c>
      <c r="B27" t="s">
        <v>25</v>
      </c>
    </row>
    <row r="28" spans="1:2" x14ac:dyDescent="0.2">
      <c r="A28" s="2">
        <v>40381</v>
      </c>
      <c r="B28" t="s">
        <v>26</v>
      </c>
    </row>
    <row r="29" spans="1:2" x14ac:dyDescent="0.2">
      <c r="A29" s="2">
        <v>40290</v>
      </c>
      <c r="B29" t="s">
        <v>27</v>
      </c>
    </row>
    <row r="30" spans="1:2" x14ac:dyDescent="0.2">
      <c r="A30" s="2">
        <v>40206</v>
      </c>
      <c r="B30" t="s">
        <v>28</v>
      </c>
    </row>
    <row r="31" spans="1:2" x14ac:dyDescent="0.2">
      <c r="A31" s="2">
        <v>40109</v>
      </c>
      <c r="B31" t="s">
        <v>29</v>
      </c>
    </row>
    <row r="32" spans="1:2" x14ac:dyDescent="0.2">
      <c r="A32" s="2">
        <v>40017</v>
      </c>
      <c r="B32" t="s">
        <v>23</v>
      </c>
    </row>
    <row r="33" spans="1:2" x14ac:dyDescent="0.2">
      <c r="A33" s="2">
        <v>39926</v>
      </c>
      <c r="B33" t="s">
        <v>23</v>
      </c>
    </row>
    <row r="34" spans="1:2" x14ac:dyDescent="0.2">
      <c r="A34" s="2">
        <v>39835</v>
      </c>
      <c r="B34" t="s">
        <v>30</v>
      </c>
    </row>
    <row r="35" spans="1:2" x14ac:dyDescent="0.2">
      <c r="A35" s="2">
        <v>39744</v>
      </c>
      <c r="B35" t="s">
        <v>31</v>
      </c>
    </row>
    <row r="36" spans="1:2" x14ac:dyDescent="0.2">
      <c r="A36" s="2">
        <v>39646</v>
      </c>
      <c r="B36" t="s">
        <v>32</v>
      </c>
    </row>
    <row r="37" spans="1:2" x14ac:dyDescent="0.2">
      <c r="A37" s="2">
        <v>39562</v>
      </c>
      <c r="B37" t="s">
        <v>33</v>
      </c>
    </row>
    <row r="38" spans="1:2" x14ac:dyDescent="0.2">
      <c r="A38" s="2">
        <v>39471</v>
      </c>
      <c r="B38" t="s">
        <v>34</v>
      </c>
    </row>
    <row r="39" spans="1:2" x14ac:dyDescent="0.2">
      <c r="A39" s="2">
        <v>39380</v>
      </c>
      <c r="B39" t="s">
        <v>35</v>
      </c>
    </row>
    <row r="40" spans="1:2" x14ac:dyDescent="0.2">
      <c r="A40" s="2">
        <v>39282</v>
      </c>
      <c r="B40" t="s">
        <v>14</v>
      </c>
    </row>
    <row r="41" spans="1:2" x14ac:dyDescent="0.2">
      <c r="A41" s="2">
        <v>39198</v>
      </c>
      <c r="B41" t="s">
        <v>36</v>
      </c>
    </row>
    <row r="42" spans="1:2" x14ac:dyDescent="0.2">
      <c r="A42" s="2">
        <v>39107</v>
      </c>
      <c r="B42" t="s">
        <v>6</v>
      </c>
    </row>
    <row r="43" spans="1:2" x14ac:dyDescent="0.2">
      <c r="A43" s="2">
        <v>39016</v>
      </c>
      <c r="B43" t="s">
        <v>37</v>
      </c>
    </row>
    <row r="44" spans="1:2" x14ac:dyDescent="0.2">
      <c r="A44" s="2">
        <v>38918</v>
      </c>
      <c r="B44" t="s">
        <v>38</v>
      </c>
    </row>
    <row r="45" spans="1:2" x14ac:dyDescent="0.2">
      <c r="A45" s="2">
        <v>38834</v>
      </c>
      <c r="B45" t="s">
        <v>39</v>
      </c>
    </row>
    <row r="46" spans="1:2" x14ac:dyDescent="0.2">
      <c r="A46" s="2">
        <v>38743</v>
      </c>
      <c r="B46" t="s">
        <v>23</v>
      </c>
    </row>
    <row r="47" spans="1:2" x14ac:dyDescent="0.2">
      <c r="A47" s="2">
        <v>38652</v>
      </c>
      <c r="B47" t="s">
        <v>38</v>
      </c>
    </row>
    <row r="48" spans="1:2" x14ac:dyDescent="0.2">
      <c r="A48" s="2">
        <v>38554</v>
      </c>
      <c r="B48" t="s">
        <v>40</v>
      </c>
    </row>
    <row r="49" spans="1:2" x14ac:dyDescent="0.2">
      <c r="A49" s="2">
        <v>38470</v>
      </c>
      <c r="B49" t="s">
        <v>41</v>
      </c>
    </row>
    <row r="50" spans="1:2" x14ac:dyDescent="0.2">
      <c r="A50" s="2">
        <v>38379</v>
      </c>
      <c r="B50" t="s">
        <v>42</v>
      </c>
    </row>
    <row r="51" spans="1:2" x14ac:dyDescent="0.2">
      <c r="A51" s="2">
        <v>38281</v>
      </c>
      <c r="B51" t="s">
        <v>43</v>
      </c>
    </row>
    <row r="54" spans="1:2" x14ac:dyDescent="0.2">
      <c r="A54" s="1" t="s">
        <v>44</v>
      </c>
    </row>
    <row r="55" spans="1:2" x14ac:dyDescent="0.2">
      <c r="A55" s="3" t="s">
        <v>45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42766</v>
      </c>
      <c r="B2" t="s">
        <v>47</v>
      </c>
    </row>
    <row r="3" spans="1:2" x14ac:dyDescent="0.2">
      <c r="A3" s="2">
        <v>42668</v>
      </c>
      <c r="B3" t="s">
        <v>48</v>
      </c>
    </row>
    <row r="4" spans="1:2" x14ac:dyDescent="0.2">
      <c r="A4" s="2">
        <v>42577</v>
      </c>
      <c r="B4" t="s">
        <v>49</v>
      </c>
    </row>
    <row r="5" spans="1:2" x14ac:dyDescent="0.2">
      <c r="A5" s="2">
        <v>42486</v>
      </c>
      <c r="B5" t="s">
        <v>50</v>
      </c>
    </row>
    <row r="6" spans="1:2" x14ac:dyDescent="0.2">
      <c r="A6" s="2">
        <v>42395</v>
      </c>
      <c r="B6" t="s">
        <v>51</v>
      </c>
    </row>
    <row r="7" spans="1:2" x14ac:dyDescent="0.2">
      <c r="A7" s="2">
        <v>42304</v>
      </c>
      <c r="B7" t="s">
        <v>52</v>
      </c>
    </row>
    <row r="8" spans="1:2" x14ac:dyDescent="0.2">
      <c r="A8" s="2">
        <v>42206</v>
      </c>
      <c r="B8" t="s">
        <v>53</v>
      </c>
    </row>
    <row r="9" spans="1:2" x14ac:dyDescent="0.2">
      <c r="A9" s="2">
        <v>42121</v>
      </c>
      <c r="B9" t="s">
        <v>54</v>
      </c>
    </row>
    <row r="10" spans="1:2" x14ac:dyDescent="0.2">
      <c r="A10" s="2">
        <v>42031</v>
      </c>
      <c r="B10" t="s">
        <v>55</v>
      </c>
    </row>
    <row r="11" spans="1:2" x14ac:dyDescent="0.2">
      <c r="A11" s="2">
        <v>41932</v>
      </c>
      <c r="B11" t="s">
        <v>56</v>
      </c>
    </row>
    <row r="12" spans="1:2" x14ac:dyDescent="0.2">
      <c r="A12" s="2">
        <v>41842</v>
      </c>
      <c r="B12" t="s">
        <v>57</v>
      </c>
    </row>
    <row r="13" spans="1:2" x14ac:dyDescent="0.2">
      <c r="A13" s="2">
        <v>41752</v>
      </c>
      <c r="B13" t="s">
        <v>58</v>
      </c>
    </row>
    <row r="14" spans="1:2" x14ac:dyDescent="0.2">
      <c r="A14" s="2">
        <v>41666</v>
      </c>
      <c r="B14" t="s">
        <v>59</v>
      </c>
    </row>
    <row r="15" spans="1:2" x14ac:dyDescent="0.2">
      <c r="A15" s="2">
        <v>41575</v>
      </c>
      <c r="B15" t="s">
        <v>60</v>
      </c>
    </row>
    <row r="16" spans="1:2" x14ac:dyDescent="0.2">
      <c r="A16" s="2">
        <v>41478</v>
      </c>
      <c r="B16" t="s">
        <v>61</v>
      </c>
    </row>
    <row r="17" spans="1:2" x14ac:dyDescent="0.2">
      <c r="A17" s="2">
        <v>41387</v>
      </c>
      <c r="B17" t="s">
        <v>62</v>
      </c>
    </row>
    <row r="18" spans="1:2" x14ac:dyDescent="0.2">
      <c r="A18" s="2">
        <v>41297</v>
      </c>
      <c r="B18" t="s">
        <v>63</v>
      </c>
    </row>
    <row r="19" spans="1:2" x14ac:dyDescent="0.2">
      <c r="A19" s="2">
        <v>41207</v>
      </c>
      <c r="B19" t="s">
        <v>64</v>
      </c>
    </row>
    <row r="20" spans="1:2" x14ac:dyDescent="0.2">
      <c r="A20" s="2">
        <v>41114</v>
      </c>
      <c r="B20" t="s">
        <v>65</v>
      </c>
    </row>
    <row r="21" spans="1:2" x14ac:dyDescent="0.2">
      <c r="A21" s="2">
        <v>41023</v>
      </c>
      <c r="B21" t="s">
        <v>66</v>
      </c>
    </row>
    <row r="22" spans="1:2" x14ac:dyDescent="0.2">
      <c r="A22" s="2">
        <v>40932</v>
      </c>
      <c r="B22" t="s">
        <v>67</v>
      </c>
    </row>
    <row r="23" spans="1:2" x14ac:dyDescent="0.2">
      <c r="A23" s="2">
        <v>40834</v>
      </c>
      <c r="B23" t="s">
        <v>68</v>
      </c>
    </row>
    <row r="24" spans="1:2" x14ac:dyDescent="0.2">
      <c r="A24" s="2">
        <v>40743</v>
      </c>
      <c r="B24" t="s">
        <v>69</v>
      </c>
    </row>
    <row r="25" spans="1:2" x14ac:dyDescent="0.2">
      <c r="A25" s="2">
        <v>40653</v>
      </c>
      <c r="B25" t="s">
        <v>70</v>
      </c>
    </row>
    <row r="26" spans="1:2" x14ac:dyDescent="0.2">
      <c r="A26" s="2">
        <v>40561</v>
      </c>
      <c r="B26" t="s">
        <v>71</v>
      </c>
    </row>
    <row r="27" spans="1:2" x14ac:dyDescent="0.2">
      <c r="A27" s="2">
        <v>40469</v>
      </c>
      <c r="B27" t="s">
        <v>72</v>
      </c>
    </row>
    <row r="28" spans="1:2" x14ac:dyDescent="0.2">
      <c r="A28" s="2">
        <v>40379</v>
      </c>
      <c r="B28" t="s">
        <v>73</v>
      </c>
    </row>
    <row r="29" spans="1:2" x14ac:dyDescent="0.2">
      <c r="A29" s="2">
        <v>40288</v>
      </c>
      <c r="B29" t="s">
        <v>74</v>
      </c>
    </row>
    <row r="30" spans="1:2" x14ac:dyDescent="0.2">
      <c r="A30" s="2">
        <v>40203</v>
      </c>
      <c r="B30" t="s">
        <v>75</v>
      </c>
    </row>
    <row r="31" spans="1:2" x14ac:dyDescent="0.2">
      <c r="A31" s="2">
        <v>40105</v>
      </c>
      <c r="B31" t="s">
        <v>76</v>
      </c>
    </row>
    <row r="32" spans="1:2" x14ac:dyDescent="0.2">
      <c r="A32" s="2">
        <v>40015</v>
      </c>
      <c r="B32" t="s">
        <v>77</v>
      </c>
    </row>
    <row r="33" spans="1:2" x14ac:dyDescent="0.2">
      <c r="A33" s="2">
        <v>39925</v>
      </c>
      <c r="B33" t="s">
        <v>78</v>
      </c>
    </row>
    <row r="34" spans="1:2" x14ac:dyDescent="0.2">
      <c r="A34" s="2">
        <v>39834</v>
      </c>
      <c r="B34" t="s">
        <v>79</v>
      </c>
    </row>
    <row r="35" spans="1:2" x14ac:dyDescent="0.2">
      <c r="A35" s="2">
        <v>39742</v>
      </c>
      <c r="B35" t="s">
        <v>80</v>
      </c>
    </row>
    <row r="36" spans="1:2" x14ac:dyDescent="0.2">
      <c r="A36" s="2">
        <v>39650</v>
      </c>
      <c r="B36" t="s">
        <v>81</v>
      </c>
    </row>
    <row r="37" spans="1:2" x14ac:dyDescent="0.2">
      <c r="A37" s="2">
        <v>39561</v>
      </c>
      <c r="B37" t="s">
        <v>82</v>
      </c>
    </row>
    <row r="38" spans="1:2" x14ac:dyDescent="0.2">
      <c r="A38" s="2">
        <v>39469</v>
      </c>
      <c r="B38" t="s">
        <v>83</v>
      </c>
    </row>
    <row r="39" spans="1:2" x14ac:dyDescent="0.2">
      <c r="A39" s="2">
        <v>39377</v>
      </c>
      <c r="B39" t="s">
        <v>84</v>
      </c>
    </row>
    <row r="40" spans="1:2" x14ac:dyDescent="0.2">
      <c r="A40" s="2">
        <v>39288</v>
      </c>
      <c r="B40" t="s">
        <v>85</v>
      </c>
    </row>
    <row r="41" spans="1:2" x14ac:dyDescent="0.2">
      <c r="A41" s="2">
        <v>39197</v>
      </c>
      <c r="B41" t="s">
        <v>86</v>
      </c>
    </row>
    <row r="42" spans="1:2" x14ac:dyDescent="0.2">
      <c r="A42" s="2">
        <v>39099</v>
      </c>
      <c r="B42" t="s">
        <v>87</v>
      </c>
    </row>
    <row r="43" spans="1:2" x14ac:dyDescent="0.2">
      <c r="A43" s="2">
        <v>39008</v>
      </c>
      <c r="B43" t="s">
        <v>88</v>
      </c>
    </row>
    <row r="44" spans="1:2" x14ac:dyDescent="0.2">
      <c r="A44" s="2">
        <v>38917</v>
      </c>
      <c r="B44" t="s">
        <v>89</v>
      </c>
    </row>
    <row r="45" spans="1:2" x14ac:dyDescent="0.2">
      <c r="A45" s="2">
        <v>38826</v>
      </c>
      <c r="B45" t="s">
        <v>33</v>
      </c>
    </row>
    <row r="46" spans="1:2" x14ac:dyDescent="0.2">
      <c r="A46" s="2">
        <v>38735</v>
      </c>
      <c r="B46" t="s">
        <v>90</v>
      </c>
    </row>
    <row r="47" spans="1:2" x14ac:dyDescent="0.2">
      <c r="A47" s="2">
        <v>38636</v>
      </c>
      <c r="B47" t="s">
        <v>91</v>
      </c>
    </row>
    <row r="48" spans="1:2" x14ac:dyDescent="0.2">
      <c r="A48" s="2">
        <v>38546</v>
      </c>
      <c r="B48" t="s">
        <v>92</v>
      </c>
    </row>
    <row r="49" spans="1:2" x14ac:dyDescent="0.2">
      <c r="A49" s="2">
        <v>38455</v>
      </c>
      <c r="B49" t="s">
        <v>93</v>
      </c>
    </row>
    <row r="50" spans="1:2" x14ac:dyDescent="0.2">
      <c r="A50" s="2">
        <v>38364</v>
      </c>
      <c r="B50" t="s">
        <v>94</v>
      </c>
    </row>
    <row r="51" spans="1:2" x14ac:dyDescent="0.2">
      <c r="A51" s="2">
        <v>38273</v>
      </c>
      <c r="B51" t="s">
        <v>95</v>
      </c>
    </row>
    <row r="54" spans="1:2" x14ac:dyDescent="0.2">
      <c r="A54" s="1" t="s">
        <v>96</v>
      </c>
    </row>
    <row r="55" spans="1:2" x14ac:dyDescent="0.2">
      <c r="A55" s="3" t="s">
        <v>97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42780</v>
      </c>
      <c r="B2" t="s">
        <v>98</v>
      </c>
    </row>
    <row r="3" spans="1:2" x14ac:dyDescent="0.2">
      <c r="A3" s="2">
        <v>42766</v>
      </c>
      <c r="B3" t="s">
        <v>99</v>
      </c>
    </row>
    <row r="4" spans="1:2" x14ac:dyDescent="0.2">
      <c r="A4" s="2">
        <v>42735</v>
      </c>
      <c r="B4" t="s">
        <v>100</v>
      </c>
    </row>
    <row r="5" spans="1:2" x14ac:dyDescent="0.2">
      <c r="A5" s="2">
        <v>42704</v>
      </c>
      <c r="B5" t="s">
        <v>101</v>
      </c>
    </row>
    <row r="6" spans="1:2" x14ac:dyDescent="0.2">
      <c r="A6" s="2">
        <v>42674</v>
      </c>
      <c r="B6" t="s">
        <v>102</v>
      </c>
    </row>
    <row r="7" spans="1:2" x14ac:dyDescent="0.2">
      <c r="A7" s="2">
        <v>42643</v>
      </c>
      <c r="B7" t="s">
        <v>103</v>
      </c>
    </row>
    <row r="8" spans="1:2" x14ac:dyDescent="0.2">
      <c r="A8" s="2">
        <v>42613</v>
      </c>
      <c r="B8" t="s">
        <v>104</v>
      </c>
    </row>
    <row r="9" spans="1:2" x14ac:dyDescent="0.2">
      <c r="A9" s="2">
        <v>42582</v>
      </c>
      <c r="B9" t="s">
        <v>105</v>
      </c>
    </row>
    <row r="10" spans="1:2" x14ac:dyDescent="0.2">
      <c r="A10" s="2">
        <v>42551</v>
      </c>
      <c r="B10" t="s">
        <v>106</v>
      </c>
    </row>
    <row r="11" spans="1:2" x14ac:dyDescent="0.2">
      <c r="A11" s="2">
        <v>42521</v>
      </c>
      <c r="B11" t="s">
        <v>107</v>
      </c>
    </row>
    <row r="12" spans="1:2" x14ac:dyDescent="0.2">
      <c r="A12" s="2">
        <v>42490</v>
      </c>
      <c r="B12" t="s">
        <v>108</v>
      </c>
    </row>
    <row r="13" spans="1:2" x14ac:dyDescent="0.2">
      <c r="A13" s="2">
        <v>42460</v>
      </c>
      <c r="B13" t="s">
        <v>109</v>
      </c>
    </row>
    <row r="14" spans="1:2" x14ac:dyDescent="0.2">
      <c r="A14" s="2">
        <v>42429</v>
      </c>
      <c r="B14" t="s">
        <v>110</v>
      </c>
    </row>
    <row r="15" spans="1:2" x14ac:dyDescent="0.2">
      <c r="A15" s="2">
        <v>42400</v>
      </c>
      <c r="B15" t="s">
        <v>111</v>
      </c>
    </row>
    <row r="16" spans="1:2" x14ac:dyDescent="0.2">
      <c r="A16" s="2">
        <v>42369</v>
      </c>
      <c r="B16" t="s">
        <v>112</v>
      </c>
    </row>
    <row r="17" spans="1:2" x14ac:dyDescent="0.2">
      <c r="A17" s="2">
        <v>42338</v>
      </c>
      <c r="B17" t="s">
        <v>113</v>
      </c>
    </row>
    <row r="18" spans="1:2" x14ac:dyDescent="0.2">
      <c r="A18" s="2">
        <v>42308</v>
      </c>
      <c r="B18" t="s">
        <v>114</v>
      </c>
    </row>
    <row r="19" spans="1:2" x14ac:dyDescent="0.2">
      <c r="A19" s="2">
        <v>42277</v>
      </c>
      <c r="B19" t="s">
        <v>115</v>
      </c>
    </row>
    <row r="20" spans="1:2" x14ac:dyDescent="0.2">
      <c r="A20" s="2">
        <v>42247</v>
      </c>
      <c r="B20" t="s">
        <v>116</v>
      </c>
    </row>
    <row r="21" spans="1:2" x14ac:dyDescent="0.2">
      <c r="A21" s="2">
        <v>42216</v>
      </c>
      <c r="B21" t="s">
        <v>117</v>
      </c>
    </row>
    <row r="22" spans="1:2" x14ac:dyDescent="0.2">
      <c r="A22" s="2">
        <v>42185</v>
      </c>
      <c r="B22" t="s">
        <v>118</v>
      </c>
    </row>
    <row r="23" spans="1:2" x14ac:dyDescent="0.2">
      <c r="A23" s="2">
        <v>42155</v>
      </c>
      <c r="B23" t="s">
        <v>119</v>
      </c>
    </row>
    <row r="24" spans="1:2" x14ac:dyDescent="0.2">
      <c r="A24" s="2">
        <v>42124</v>
      </c>
      <c r="B24" t="s">
        <v>120</v>
      </c>
    </row>
    <row r="25" spans="1:2" x14ac:dyDescent="0.2">
      <c r="A25" s="2">
        <v>42094</v>
      </c>
      <c r="B25" t="s">
        <v>121</v>
      </c>
    </row>
    <row r="26" spans="1:2" x14ac:dyDescent="0.2">
      <c r="A26" s="2">
        <v>42063</v>
      </c>
      <c r="B26" t="s">
        <v>122</v>
      </c>
    </row>
    <row r="27" spans="1:2" x14ac:dyDescent="0.2">
      <c r="A27" s="2">
        <v>42035</v>
      </c>
      <c r="B27" t="s">
        <v>123</v>
      </c>
    </row>
    <row r="28" spans="1:2" x14ac:dyDescent="0.2">
      <c r="A28" s="2">
        <v>42004</v>
      </c>
      <c r="B28" t="s">
        <v>124</v>
      </c>
    </row>
    <row r="29" spans="1:2" x14ac:dyDescent="0.2">
      <c r="A29" s="2">
        <v>41973</v>
      </c>
      <c r="B29" t="s">
        <v>125</v>
      </c>
    </row>
    <row r="30" spans="1:2" x14ac:dyDescent="0.2">
      <c r="A30" s="2">
        <v>41943</v>
      </c>
      <c r="B30" t="s">
        <v>126</v>
      </c>
    </row>
    <row r="31" spans="1:2" x14ac:dyDescent="0.2">
      <c r="A31" s="2">
        <v>41912</v>
      </c>
      <c r="B31" t="s">
        <v>127</v>
      </c>
    </row>
    <row r="32" spans="1:2" x14ac:dyDescent="0.2">
      <c r="A32" s="2">
        <v>41882</v>
      </c>
      <c r="B32" t="s">
        <v>128</v>
      </c>
    </row>
    <row r="33" spans="1:2" x14ac:dyDescent="0.2">
      <c r="A33" s="2">
        <v>41851</v>
      </c>
      <c r="B33" t="s">
        <v>129</v>
      </c>
    </row>
    <row r="34" spans="1:2" x14ac:dyDescent="0.2">
      <c r="A34" s="2">
        <v>41820</v>
      </c>
      <c r="B34" t="s">
        <v>130</v>
      </c>
    </row>
    <row r="35" spans="1:2" x14ac:dyDescent="0.2">
      <c r="A35" s="2">
        <v>41790</v>
      </c>
      <c r="B35" t="s">
        <v>131</v>
      </c>
    </row>
    <row r="36" spans="1:2" x14ac:dyDescent="0.2">
      <c r="A36" s="2">
        <v>41759</v>
      </c>
      <c r="B36" t="s">
        <v>132</v>
      </c>
    </row>
    <row r="37" spans="1:2" x14ac:dyDescent="0.2">
      <c r="A37" s="2">
        <v>41729</v>
      </c>
      <c r="B37" t="s">
        <v>133</v>
      </c>
    </row>
    <row r="38" spans="1:2" x14ac:dyDescent="0.2">
      <c r="A38" s="2">
        <v>41698</v>
      </c>
      <c r="B38" t="s">
        <v>134</v>
      </c>
    </row>
    <row r="39" spans="1:2" x14ac:dyDescent="0.2">
      <c r="A39" s="2">
        <v>41670</v>
      </c>
      <c r="B39" t="s">
        <v>135</v>
      </c>
    </row>
    <row r="40" spans="1:2" x14ac:dyDescent="0.2">
      <c r="A40" s="2">
        <v>41639</v>
      </c>
      <c r="B40" t="s">
        <v>136</v>
      </c>
    </row>
    <row r="41" spans="1:2" x14ac:dyDescent="0.2">
      <c r="A41" s="2">
        <v>41608</v>
      </c>
      <c r="B41" t="s">
        <v>137</v>
      </c>
    </row>
    <row r="42" spans="1:2" x14ac:dyDescent="0.2">
      <c r="A42" s="2">
        <v>41578</v>
      </c>
      <c r="B42" t="s">
        <v>138</v>
      </c>
    </row>
    <row r="43" spans="1:2" x14ac:dyDescent="0.2">
      <c r="A43" s="2">
        <v>41547</v>
      </c>
      <c r="B43" t="s">
        <v>139</v>
      </c>
    </row>
    <row r="44" spans="1:2" x14ac:dyDescent="0.2">
      <c r="A44" s="2">
        <v>41517</v>
      </c>
      <c r="B44" t="s">
        <v>140</v>
      </c>
    </row>
    <row r="45" spans="1:2" x14ac:dyDescent="0.2">
      <c r="A45" s="2">
        <v>41486</v>
      </c>
      <c r="B45" t="s">
        <v>141</v>
      </c>
    </row>
    <row r="46" spans="1:2" x14ac:dyDescent="0.2">
      <c r="A46" s="2">
        <v>41455</v>
      </c>
      <c r="B46" t="s">
        <v>142</v>
      </c>
    </row>
    <row r="47" spans="1:2" x14ac:dyDescent="0.2">
      <c r="A47" s="2">
        <v>41425</v>
      </c>
      <c r="B47" t="s">
        <v>143</v>
      </c>
    </row>
    <row r="48" spans="1:2" x14ac:dyDescent="0.2">
      <c r="A48" s="2">
        <v>41394</v>
      </c>
      <c r="B48" t="s">
        <v>144</v>
      </c>
    </row>
    <row r="49" spans="1:2" x14ac:dyDescent="0.2">
      <c r="A49" s="2">
        <v>41364</v>
      </c>
      <c r="B49" t="s">
        <v>145</v>
      </c>
    </row>
    <row r="50" spans="1:2" x14ac:dyDescent="0.2">
      <c r="A50" s="2">
        <v>41333</v>
      </c>
      <c r="B50" t="s">
        <v>146</v>
      </c>
    </row>
    <row r="51" spans="1:2" x14ac:dyDescent="0.2">
      <c r="A51" s="2">
        <v>41305</v>
      </c>
      <c r="B51" t="s">
        <v>147</v>
      </c>
    </row>
    <row r="54" spans="1:2" x14ac:dyDescent="0.2">
      <c r="A54" s="1" t="s">
        <v>148</v>
      </c>
    </row>
    <row r="55" spans="1:2" x14ac:dyDescent="0.2">
      <c r="A55" s="3" t="s">
        <v>149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8" sqref="B18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42669</v>
      </c>
      <c r="B2" t="s">
        <v>150</v>
      </c>
    </row>
    <row r="3" spans="1:2" x14ac:dyDescent="0.2">
      <c r="A3" s="2">
        <v>42585</v>
      </c>
      <c r="B3" t="s">
        <v>151</v>
      </c>
    </row>
    <row r="4" spans="1:2" x14ac:dyDescent="0.2">
      <c r="A4" s="2">
        <v>42494</v>
      </c>
      <c r="B4" t="s">
        <v>152</v>
      </c>
    </row>
    <row r="5" spans="1:2" x14ac:dyDescent="0.2">
      <c r="A5" s="2">
        <v>42410</v>
      </c>
      <c r="B5" t="s">
        <v>153</v>
      </c>
    </row>
    <row r="6" spans="1:2" x14ac:dyDescent="0.2">
      <c r="A6" s="2">
        <v>42311</v>
      </c>
      <c r="B6" t="s">
        <v>154</v>
      </c>
    </row>
    <row r="7" spans="1:2" x14ac:dyDescent="0.2">
      <c r="A7" s="2">
        <v>42221</v>
      </c>
      <c r="B7" t="s">
        <v>155</v>
      </c>
    </row>
    <row r="8" spans="1:2" x14ac:dyDescent="0.2">
      <c r="A8" s="2">
        <v>42130</v>
      </c>
      <c r="B8" t="s">
        <v>156</v>
      </c>
    </row>
    <row r="9" spans="1:2" x14ac:dyDescent="0.2">
      <c r="A9" s="2">
        <v>42046</v>
      </c>
      <c r="B9" t="s">
        <v>157</v>
      </c>
    </row>
    <row r="10" spans="1:2" x14ac:dyDescent="0.2">
      <c r="A10" s="2">
        <v>41948</v>
      </c>
      <c r="B10" t="s">
        <v>158</v>
      </c>
    </row>
    <row r="11" spans="1:2" x14ac:dyDescent="0.2">
      <c r="A11" s="2">
        <v>41851</v>
      </c>
      <c r="B11" t="s">
        <v>159</v>
      </c>
    </row>
    <row r="12" spans="1:2" x14ac:dyDescent="0.2">
      <c r="A12" s="2">
        <v>41766</v>
      </c>
      <c r="B12" t="s">
        <v>160</v>
      </c>
    </row>
    <row r="13" spans="1:2" x14ac:dyDescent="0.2">
      <c r="A13" s="2">
        <v>41689</v>
      </c>
      <c r="B13" t="s">
        <v>161</v>
      </c>
    </row>
    <row r="14" spans="1:2" x14ac:dyDescent="0.2">
      <c r="A14" s="2">
        <v>41583</v>
      </c>
      <c r="B14" t="s">
        <v>162</v>
      </c>
    </row>
    <row r="15" spans="1:2" x14ac:dyDescent="0.2">
      <c r="A15" s="2">
        <v>41493</v>
      </c>
      <c r="B15" t="s">
        <v>163</v>
      </c>
    </row>
    <row r="16" spans="1:2" x14ac:dyDescent="0.2">
      <c r="A16" s="2">
        <v>41402</v>
      </c>
      <c r="B16" t="s">
        <v>164</v>
      </c>
    </row>
    <row r="17" spans="1:2" x14ac:dyDescent="0.2">
      <c r="A17" s="2">
        <v>41325</v>
      </c>
      <c r="B17" t="s">
        <v>165</v>
      </c>
    </row>
    <row r="18" spans="1:2" x14ac:dyDescent="0.2">
      <c r="A18" s="2">
        <v>41218</v>
      </c>
      <c r="B18" t="s">
        <v>166</v>
      </c>
    </row>
    <row r="19" spans="1:2" x14ac:dyDescent="0.2">
      <c r="A19" s="2">
        <v>41115</v>
      </c>
      <c r="B19" t="s">
        <v>167</v>
      </c>
    </row>
    <row r="20" spans="1:2" x14ac:dyDescent="0.2">
      <c r="A20" s="2">
        <v>41038</v>
      </c>
      <c r="B20" t="s">
        <v>168</v>
      </c>
    </row>
    <row r="21" spans="1:2" x14ac:dyDescent="0.2">
      <c r="A21" s="2">
        <v>40954</v>
      </c>
      <c r="B21" t="s">
        <v>169</v>
      </c>
    </row>
    <row r="22" spans="1:2" x14ac:dyDescent="0.2">
      <c r="A22" s="2">
        <v>40849</v>
      </c>
      <c r="B22" t="s">
        <v>170</v>
      </c>
    </row>
    <row r="23" spans="1:2" x14ac:dyDescent="0.2">
      <c r="A23" s="2">
        <v>40758</v>
      </c>
      <c r="B23" t="s">
        <v>171</v>
      </c>
    </row>
    <row r="24" spans="1:2" x14ac:dyDescent="0.2">
      <c r="A24" s="2">
        <v>40667</v>
      </c>
      <c r="B24" t="s">
        <v>172</v>
      </c>
    </row>
    <row r="25" spans="1:2" x14ac:dyDescent="0.2">
      <c r="A25" s="2">
        <v>40589</v>
      </c>
      <c r="B25" t="s">
        <v>173</v>
      </c>
    </row>
    <row r="26" spans="1:2" x14ac:dyDescent="0.2">
      <c r="A26" s="2">
        <v>40491</v>
      </c>
      <c r="B26" t="s">
        <v>174</v>
      </c>
    </row>
    <row r="27" spans="1:2" x14ac:dyDescent="0.2">
      <c r="A27" s="2">
        <v>40394</v>
      </c>
      <c r="B27" t="s">
        <v>162</v>
      </c>
    </row>
    <row r="28" spans="1:2" x14ac:dyDescent="0.2">
      <c r="A28" s="2">
        <v>40268</v>
      </c>
      <c r="B28" t="s">
        <v>162</v>
      </c>
    </row>
    <row r="29" spans="1:2" x14ac:dyDescent="0.2">
      <c r="A29" s="2">
        <v>40178</v>
      </c>
      <c r="B29" t="s">
        <v>162</v>
      </c>
    </row>
    <row r="30" spans="1:2" x14ac:dyDescent="0.2">
      <c r="A30" s="2">
        <v>40086</v>
      </c>
      <c r="B30" t="s">
        <v>162</v>
      </c>
    </row>
    <row r="31" spans="1:2" x14ac:dyDescent="0.2">
      <c r="A31" s="2">
        <v>39994</v>
      </c>
      <c r="B31" t="s">
        <v>162</v>
      </c>
    </row>
    <row r="32" spans="1:2" x14ac:dyDescent="0.2">
      <c r="A32" s="2">
        <v>39903</v>
      </c>
      <c r="B32" t="s">
        <v>162</v>
      </c>
    </row>
    <row r="33" spans="1:2" x14ac:dyDescent="0.2">
      <c r="A33" s="2">
        <v>39813</v>
      </c>
      <c r="B33" t="s">
        <v>162</v>
      </c>
    </row>
    <row r="34" spans="1:2" x14ac:dyDescent="0.2">
      <c r="A34" s="2">
        <v>39721</v>
      </c>
      <c r="B34" t="s">
        <v>162</v>
      </c>
    </row>
    <row r="35" spans="1:2" x14ac:dyDescent="0.2">
      <c r="A35" s="2">
        <v>39629</v>
      </c>
      <c r="B35" t="s">
        <v>162</v>
      </c>
    </row>
    <row r="36" spans="1:2" x14ac:dyDescent="0.2">
      <c r="A36" s="2">
        <v>39538</v>
      </c>
      <c r="B36" t="s">
        <v>162</v>
      </c>
    </row>
    <row r="37" spans="1:2" x14ac:dyDescent="0.2">
      <c r="A37" s="2">
        <v>39447</v>
      </c>
      <c r="B37" t="s">
        <v>162</v>
      </c>
    </row>
    <row r="38" spans="1:2" x14ac:dyDescent="0.2">
      <c r="A38" s="2">
        <v>39355</v>
      </c>
      <c r="B38" t="s">
        <v>162</v>
      </c>
    </row>
    <row r="39" spans="1:2" x14ac:dyDescent="0.2">
      <c r="A39" s="2">
        <v>39263</v>
      </c>
      <c r="B39" t="s">
        <v>162</v>
      </c>
    </row>
    <row r="40" spans="1:2" x14ac:dyDescent="0.2">
      <c r="A40" s="2">
        <v>39172</v>
      </c>
      <c r="B40" t="s">
        <v>162</v>
      </c>
    </row>
    <row r="41" spans="1:2" x14ac:dyDescent="0.2">
      <c r="A41" s="2">
        <v>39082</v>
      </c>
      <c r="B41" t="s">
        <v>162</v>
      </c>
    </row>
    <row r="42" spans="1:2" x14ac:dyDescent="0.2">
      <c r="A42" s="2">
        <v>38990</v>
      </c>
      <c r="B42" t="s">
        <v>162</v>
      </c>
    </row>
    <row r="43" spans="1:2" x14ac:dyDescent="0.2">
      <c r="A43" s="2">
        <v>38898</v>
      </c>
      <c r="B43" t="s">
        <v>162</v>
      </c>
    </row>
    <row r="44" spans="1:2" x14ac:dyDescent="0.2">
      <c r="A44" s="2">
        <v>38807</v>
      </c>
      <c r="B44" t="s">
        <v>162</v>
      </c>
    </row>
    <row r="45" spans="1:2" x14ac:dyDescent="0.2">
      <c r="A45" s="2">
        <v>38717</v>
      </c>
      <c r="B45" t="s">
        <v>162</v>
      </c>
    </row>
    <row r="46" spans="1:2" x14ac:dyDescent="0.2">
      <c r="A46" s="2">
        <v>38625</v>
      </c>
      <c r="B46" t="s">
        <v>162</v>
      </c>
    </row>
    <row r="47" spans="1:2" x14ac:dyDescent="0.2">
      <c r="A47" s="2">
        <v>38533</v>
      </c>
      <c r="B47" t="s">
        <v>162</v>
      </c>
    </row>
    <row r="48" spans="1:2" x14ac:dyDescent="0.2">
      <c r="A48" s="2">
        <v>38442</v>
      </c>
      <c r="B48" t="s">
        <v>162</v>
      </c>
    </row>
    <row r="49" spans="1:2" x14ac:dyDescent="0.2">
      <c r="A49" s="2">
        <v>38352</v>
      </c>
      <c r="B49" t="s">
        <v>162</v>
      </c>
    </row>
    <row r="50" spans="1:2" x14ac:dyDescent="0.2">
      <c r="A50" s="2">
        <v>38260</v>
      </c>
      <c r="B50" t="s">
        <v>162</v>
      </c>
    </row>
    <row r="51" spans="1:2" x14ac:dyDescent="0.2">
      <c r="A51" s="2">
        <v>38168</v>
      </c>
      <c r="B51" t="s">
        <v>162</v>
      </c>
    </row>
    <row r="54" spans="1:2" x14ac:dyDescent="0.2">
      <c r="A54" s="1" t="s">
        <v>175</v>
      </c>
    </row>
    <row r="55" spans="1:2" x14ac:dyDescent="0.2">
      <c r="A55" s="3" t="s">
        <v>176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42748</v>
      </c>
      <c r="B2" t="s">
        <v>21</v>
      </c>
    </row>
    <row r="3" spans="1:2" x14ac:dyDescent="0.2">
      <c r="A3" s="2">
        <v>42660</v>
      </c>
      <c r="B3" t="s">
        <v>177</v>
      </c>
    </row>
    <row r="4" spans="1:2" x14ac:dyDescent="0.2">
      <c r="A4" s="2">
        <v>42569</v>
      </c>
      <c r="B4" t="s">
        <v>178</v>
      </c>
    </row>
    <row r="5" spans="1:2" x14ac:dyDescent="0.2">
      <c r="A5" s="2">
        <v>42474</v>
      </c>
      <c r="B5" t="s">
        <v>179</v>
      </c>
    </row>
    <row r="6" spans="1:2" x14ac:dyDescent="0.2">
      <c r="A6" s="2">
        <v>42388</v>
      </c>
      <c r="B6" t="s">
        <v>180</v>
      </c>
    </row>
    <row r="7" spans="1:2" x14ac:dyDescent="0.2">
      <c r="A7" s="2">
        <v>42291</v>
      </c>
      <c r="B7" t="s">
        <v>181</v>
      </c>
    </row>
    <row r="8" spans="1:2" x14ac:dyDescent="0.2">
      <c r="A8" s="2">
        <v>42200</v>
      </c>
      <c r="B8" t="s">
        <v>29</v>
      </c>
    </row>
    <row r="9" spans="1:2" x14ac:dyDescent="0.2">
      <c r="A9" s="2">
        <v>42109</v>
      </c>
      <c r="B9" t="s">
        <v>182</v>
      </c>
    </row>
    <row r="10" spans="1:2" x14ac:dyDescent="0.2">
      <c r="A10" s="2">
        <v>42019</v>
      </c>
      <c r="B10" t="s">
        <v>40</v>
      </c>
    </row>
    <row r="11" spans="1:2" x14ac:dyDescent="0.2">
      <c r="A11" s="2">
        <v>41927</v>
      </c>
      <c r="B11" t="s">
        <v>183</v>
      </c>
    </row>
    <row r="12" spans="1:2" x14ac:dyDescent="0.2">
      <c r="A12" s="2">
        <v>41836</v>
      </c>
      <c r="B12" t="s">
        <v>184</v>
      </c>
    </row>
    <row r="13" spans="1:2" x14ac:dyDescent="0.2">
      <c r="A13" s="2">
        <v>41745</v>
      </c>
      <c r="B13" t="s">
        <v>185</v>
      </c>
    </row>
    <row r="14" spans="1:2" x14ac:dyDescent="0.2">
      <c r="A14" s="2">
        <v>41654</v>
      </c>
      <c r="B14" t="s">
        <v>186</v>
      </c>
    </row>
    <row r="15" spans="1:2" x14ac:dyDescent="0.2">
      <c r="A15" s="2">
        <v>41563</v>
      </c>
      <c r="B15" t="s">
        <v>187</v>
      </c>
    </row>
    <row r="16" spans="1:2" x14ac:dyDescent="0.2">
      <c r="A16" s="2">
        <v>41472</v>
      </c>
      <c r="B16" t="s">
        <v>188</v>
      </c>
    </row>
    <row r="17" spans="1:2" x14ac:dyDescent="0.2">
      <c r="A17" s="2">
        <v>41381</v>
      </c>
      <c r="B17" t="s">
        <v>169</v>
      </c>
    </row>
    <row r="18" spans="1:2" x14ac:dyDescent="0.2">
      <c r="A18" s="2">
        <v>41291</v>
      </c>
      <c r="B18" t="s">
        <v>95</v>
      </c>
    </row>
    <row r="19" spans="1:2" x14ac:dyDescent="0.2">
      <c r="A19" s="2">
        <v>41199</v>
      </c>
      <c r="B19" t="s">
        <v>189</v>
      </c>
    </row>
    <row r="20" spans="1:2" x14ac:dyDescent="0.2">
      <c r="A20" s="2">
        <v>41108</v>
      </c>
      <c r="B20" t="s">
        <v>190</v>
      </c>
    </row>
    <row r="21" spans="1:2" x14ac:dyDescent="0.2">
      <c r="A21" s="2">
        <v>41018</v>
      </c>
      <c r="B21" t="s">
        <v>191</v>
      </c>
    </row>
    <row r="22" spans="1:2" x14ac:dyDescent="0.2">
      <c r="A22" s="2">
        <v>40927</v>
      </c>
      <c r="B22" t="s">
        <v>192</v>
      </c>
    </row>
    <row r="23" spans="1:2" x14ac:dyDescent="0.2">
      <c r="A23" s="2">
        <v>40834</v>
      </c>
      <c r="B23" t="s">
        <v>193</v>
      </c>
    </row>
    <row r="24" spans="1:2" x14ac:dyDescent="0.2">
      <c r="A24" s="2">
        <v>40743</v>
      </c>
      <c r="B24" t="s">
        <v>194</v>
      </c>
    </row>
    <row r="25" spans="1:2" x14ac:dyDescent="0.2">
      <c r="A25" s="2">
        <v>40648</v>
      </c>
      <c r="B25" t="s">
        <v>195</v>
      </c>
    </row>
    <row r="26" spans="1:2" x14ac:dyDescent="0.2">
      <c r="A26" s="2">
        <v>40564</v>
      </c>
      <c r="B26" t="s">
        <v>196</v>
      </c>
    </row>
    <row r="27" spans="1:2" x14ac:dyDescent="0.2">
      <c r="A27" s="2">
        <v>40470</v>
      </c>
      <c r="B27" t="s">
        <v>197</v>
      </c>
    </row>
    <row r="28" spans="1:2" x14ac:dyDescent="0.2">
      <c r="A28" s="2">
        <v>40375</v>
      </c>
      <c r="B28" t="s">
        <v>77</v>
      </c>
    </row>
    <row r="29" spans="1:2" x14ac:dyDescent="0.2">
      <c r="A29" s="2">
        <v>40284</v>
      </c>
      <c r="B29" t="s">
        <v>198</v>
      </c>
    </row>
    <row r="30" spans="1:2" x14ac:dyDescent="0.2">
      <c r="A30" s="2">
        <v>40198</v>
      </c>
      <c r="B30" t="s">
        <v>199</v>
      </c>
    </row>
    <row r="31" spans="1:2" x14ac:dyDescent="0.2">
      <c r="A31" s="2">
        <v>40102</v>
      </c>
      <c r="B31" t="s">
        <v>200</v>
      </c>
    </row>
    <row r="32" spans="1:2" x14ac:dyDescent="0.2">
      <c r="A32" s="2">
        <v>40011</v>
      </c>
      <c r="B32" t="s">
        <v>201</v>
      </c>
    </row>
    <row r="33" spans="1:2" x14ac:dyDescent="0.2">
      <c r="A33" s="2">
        <v>39923</v>
      </c>
      <c r="B33" t="s">
        <v>202</v>
      </c>
    </row>
    <row r="34" spans="1:2" x14ac:dyDescent="0.2">
      <c r="A34" s="2">
        <v>39829</v>
      </c>
      <c r="B34" t="s">
        <v>203</v>
      </c>
    </row>
    <row r="35" spans="1:2" x14ac:dyDescent="0.2">
      <c r="A35" s="2">
        <v>39728</v>
      </c>
      <c r="B35" t="s">
        <v>204</v>
      </c>
    </row>
    <row r="36" spans="1:2" x14ac:dyDescent="0.2">
      <c r="A36" s="2">
        <v>39650</v>
      </c>
      <c r="B36" t="s">
        <v>205</v>
      </c>
    </row>
    <row r="37" spans="1:2" x14ac:dyDescent="0.2">
      <c r="A37" s="2">
        <v>39559</v>
      </c>
      <c r="B37" t="s">
        <v>206</v>
      </c>
    </row>
    <row r="38" spans="1:2" x14ac:dyDescent="0.2">
      <c r="A38" s="2">
        <v>39469</v>
      </c>
      <c r="B38" t="s">
        <v>207</v>
      </c>
    </row>
    <row r="39" spans="1:2" x14ac:dyDescent="0.2">
      <c r="A39" s="2">
        <v>39373</v>
      </c>
      <c r="B39" t="s">
        <v>208</v>
      </c>
    </row>
    <row r="40" spans="1:2" x14ac:dyDescent="0.2">
      <c r="A40" s="2">
        <v>39282</v>
      </c>
      <c r="B40" t="s">
        <v>43</v>
      </c>
    </row>
    <row r="41" spans="1:2" x14ac:dyDescent="0.2">
      <c r="A41" s="2">
        <v>39191</v>
      </c>
      <c r="B41" t="s">
        <v>209</v>
      </c>
    </row>
    <row r="42" spans="1:2" x14ac:dyDescent="0.2">
      <c r="A42" s="2">
        <v>39105</v>
      </c>
      <c r="B42" t="s">
        <v>210</v>
      </c>
    </row>
    <row r="43" spans="1:2" x14ac:dyDescent="0.2">
      <c r="A43" s="2">
        <v>39009</v>
      </c>
      <c r="B43" t="s">
        <v>211</v>
      </c>
    </row>
    <row r="44" spans="1:2" x14ac:dyDescent="0.2">
      <c r="A44" s="2">
        <v>38917</v>
      </c>
      <c r="B44" t="s">
        <v>212</v>
      </c>
    </row>
    <row r="45" spans="1:2" x14ac:dyDescent="0.2">
      <c r="A45" s="2">
        <v>38827</v>
      </c>
      <c r="B45" t="s">
        <v>18</v>
      </c>
    </row>
    <row r="46" spans="1:2" x14ac:dyDescent="0.2">
      <c r="A46" s="2">
        <v>38740</v>
      </c>
      <c r="B46" t="s">
        <v>213</v>
      </c>
    </row>
    <row r="47" spans="1:2" x14ac:dyDescent="0.2">
      <c r="A47" s="2">
        <v>38644</v>
      </c>
      <c r="B47" t="s">
        <v>214</v>
      </c>
    </row>
    <row r="48" spans="1:2" x14ac:dyDescent="0.2">
      <c r="A48" s="2">
        <v>38551</v>
      </c>
      <c r="B48" t="s">
        <v>215</v>
      </c>
    </row>
    <row r="49" spans="1:2" x14ac:dyDescent="0.2">
      <c r="A49" s="2">
        <v>38460</v>
      </c>
      <c r="B49" t="s">
        <v>216</v>
      </c>
    </row>
    <row r="50" spans="1:2" x14ac:dyDescent="0.2">
      <c r="A50" s="2">
        <v>38370</v>
      </c>
      <c r="B50" t="s">
        <v>52</v>
      </c>
    </row>
    <row r="51" spans="1:2" x14ac:dyDescent="0.2">
      <c r="A51" s="2">
        <v>38274</v>
      </c>
      <c r="B51" t="s">
        <v>23</v>
      </c>
    </row>
    <row r="54" spans="1:2" x14ac:dyDescent="0.2">
      <c r="A54" s="1" t="s">
        <v>217</v>
      </c>
    </row>
    <row r="55" spans="1:2" x14ac:dyDescent="0.2">
      <c r="A55" s="3" t="s">
        <v>218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42755</v>
      </c>
      <c r="B2" t="s">
        <v>23</v>
      </c>
    </row>
    <row r="3" spans="1:2" x14ac:dyDescent="0.2">
      <c r="A3" s="2">
        <v>42664</v>
      </c>
      <c r="B3" t="s">
        <v>40</v>
      </c>
    </row>
    <row r="4" spans="1:2" x14ac:dyDescent="0.2">
      <c r="A4" s="2">
        <v>42573</v>
      </c>
      <c r="B4" t="s">
        <v>219</v>
      </c>
    </row>
    <row r="5" spans="1:2" x14ac:dyDescent="0.2">
      <c r="A5" s="2">
        <v>42482</v>
      </c>
      <c r="B5" t="s">
        <v>23</v>
      </c>
    </row>
    <row r="6" spans="1:2" x14ac:dyDescent="0.2">
      <c r="A6" s="2">
        <v>42391</v>
      </c>
      <c r="B6" t="s">
        <v>220</v>
      </c>
    </row>
    <row r="7" spans="1:2" x14ac:dyDescent="0.2">
      <c r="A7" s="2">
        <v>42293</v>
      </c>
      <c r="B7" t="s">
        <v>221</v>
      </c>
    </row>
    <row r="8" spans="1:2" x14ac:dyDescent="0.2">
      <c r="A8" s="2">
        <v>42202</v>
      </c>
      <c r="B8" t="s">
        <v>23</v>
      </c>
    </row>
    <row r="9" spans="1:2" x14ac:dyDescent="0.2">
      <c r="A9" s="2">
        <v>42111</v>
      </c>
      <c r="B9" t="s">
        <v>38</v>
      </c>
    </row>
    <row r="10" spans="1:2" x14ac:dyDescent="0.2">
      <c r="A10" s="2">
        <v>42027</v>
      </c>
      <c r="B10" t="s">
        <v>222</v>
      </c>
    </row>
    <row r="11" spans="1:2" x14ac:dyDescent="0.2">
      <c r="A11" s="2">
        <v>41929</v>
      </c>
      <c r="B11" t="s">
        <v>91</v>
      </c>
    </row>
    <row r="12" spans="1:2" x14ac:dyDescent="0.2">
      <c r="A12" s="2">
        <v>41838</v>
      </c>
      <c r="B12" t="s">
        <v>23</v>
      </c>
    </row>
    <row r="13" spans="1:2" x14ac:dyDescent="0.2">
      <c r="A13" s="2">
        <v>41746</v>
      </c>
      <c r="B13" t="s">
        <v>223</v>
      </c>
    </row>
    <row r="14" spans="1:2" x14ac:dyDescent="0.2">
      <c r="A14" s="2">
        <v>41656</v>
      </c>
      <c r="B14" t="s">
        <v>23</v>
      </c>
    </row>
    <row r="15" spans="1:2" x14ac:dyDescent="0.2">
      <c r="A15" s="2">
        <v>41565</v>
      </c>
      <c r="B15" t="s">
        <v>224</v>
      </c>
    </row>
    <row r="16" spans="1:2" x14ac:dyDescent="0.2">
      <c r="A16" s="2">
        <v>41474</v>
      </c>
      <c r="B16" t="s">
        <v>23</v>
      </c>
    </row>
    <row r="17" spans="1:2" x14ac:dyDescent="0.2">
      <c r="A17" s="2">
        <v>41383</v>
      </c>
      <c r="B17" t="s">
        <v>225</v>
      </c>
    </row>
    <row r="18" spans="1:2" x14ac:dyDescent="0.2">
      <c r="A18" s="2">
        <v>41292</v>
      </c>
      <c r="B18" t="s">
        <v>61</v>
      </c>
    </row>
    <row r="19" spans="1:2" x14ac:dyDescent="0.2">
      <c r="A19" s="2">
        <v>41201</v>
      </c>
      <c r="B19" t="s">
        <v>23</v>
      </c>
    </row>
    <row r="20" spans="1:2" x14ac:dyDescent="0.2">
      <c r="A20" s="2">
        <v>41110</v>
      </c>
      <c r="B20" t="s">
        <v>91</v>
      </c>
    </row>
    <row r="21" spans="1:2" x14ac:dyDescent="0.2">
      <c r="A21" s="2">
        <v>41019</v>
      </c>
      <c r="B21" t="s">
        <v>226</v>
      </c>
    </row>
    <row r="22" spans="1:2" x14ac:dyDescent="0.2">
      <c r="A22" s="2">
        <v>40928</v>
      </c>
      <c r="B22" t="s">
        <v>22</v>
      </c>
    </row>
    <row r="23" spans="1:2" x14ac:dyDescent="0.2">
      <c r="A23" s="2">
        <v>40837</v>
      </c>
      <c r="B23" t="s">
        <v>23</v>
      </c>
    </row>
    <row r="24" spans="1:2" x14ac:dyDescent="0.2">
      <c r="A24" s="2">
        <v>40746</v>
      </c>
      <c r="B24" t="s">
        <v>223</v>
      </c>
    </row>
    <row r="25" spans="1:2" x14ac:dyDescent="0.2">
      <c r="A25" s="2">
        <v>40654</v>
      </c>
      <c r="B25" t="s">
        <v>8</v>
      </c>
    </row>
    <row r="26" spans="1:2" x14ac:dyDescent="0.2">
      <c r="A26" s="2">
        <v>40564</v>
      </c>
      <c r="B26" t="s">
        <v>227</v>
      </c>
    </row>
    <row r="27" spans="1:2" x14ac:dyDescent="0.2">
      <c r="A27" s="2">
        <v>40466</v>
      </c>
      <c r="B27" t="s">
        <v>228</v>
      </c>
    </row>
    <row r="28" spans="1:2" x14ac:dyDescent="0.2">
      <c r="A28" s="2">
        <v>40375</v>
      </c>
      <c r="B28" t="s">
        <v>229</v>
      </c>
    </row>
    <row r="29" spans="1:2" x14ac:dyDescent="0.2">
      <c r="A29" s="2">
        <v>40284</v>
      </c>
      <c r="B29" t="s">
        <v>230</v>
      </c>
    </row>
    <row r="30" spans="1:2" x14ac:dyDescent="0.2">
      <c r="A30" s="2">
        <v>40200</v>
      </c>
      <c r="B30" t="s">
        <v>231</v>
      </c>
    </row>
    <row r="31" spans="1:2" x14ac:dyDescent="0.2">
      <c r="A31" s="2">
        <v>40102</v>
      </c>
      <c r="B31" t="s">
        <v>232</v>
      </c>
    </row>
    <row r="32" spans="1:2" x14ac:dyDescent="0.2">
      <c r="A32" s="2">
        <v>40011</v>
      </c>
      <c r="B32" t="s">
        <v>233</v>
      </c>
    </row>
    <row r="33" spans="1:2" x14ac:dyDescent="0.2">
      <c r="A33" s="2">
        <v>39920</v>
      </c>
      <c r="B33" t="s">
        <v>6</v>
      </c>
    </row>
    <row r="34" spans="1:2" x14ac:dyDescent="0.2">
      <c r="A34" s="2">
        <v>39836</v>
      </c>
      <c r="B34" t="s">
        <v>23</v>
      </c>
    </row>
    <row r="35" spans="1:2" x14ac:dyDescent="0.2">
      <c r="A35" s="2">
        <v>39731</v>
      </c>
      <c r="B35" t="s">
        <v>23</v>
      </c>
    </row>
    <row r="36" spans="1:2" x14ac:dyDescent="0.2">
      <c r="A36" s="2">
        <v>39640</v>
      </c>
      <c r="B36" t="s">
        <v>23</v>
      </c>
    </row>
    <row r="37" spans="1:2" x14ac:dyDescent="0.2">
      <c r="A37" s="2">
        <v>39549</v>
      </c>
      <c r="B37" t="s">
        <v>234</v>
      </c>
    </row>
    <row r="38" spans="1:2" x14ac:dyDescent="0.2">
      <c r="A38" s="2">
        <v>39465</v>
      </c>
      <c r="B38" t="s">
        <v>23</v>
      </c>
    </row>
    <row r="39" spans="1:2" x14ac:dyDescent="0.2">
      <c r="A39" s="2">
        <v>39367</v>
      </c>
      <c r="B39" t="s">
        <v>235</v>
      </c>
    </row>
    <row r="40" spans="1:2" x14ac:dyDescent="0.2">
      <c r="A40" s="2">
        <v>39276</v>
      </c>
      <c r="B40" t="s">
        <v>236</v>
      </c>
    </row>
    <row r="41" spans="1:2" x14ac:dyDescent="0.2">
      <c r="A41" s="2">
        <v>39185</v>
      </c>
      <c r="B41" t="s">
        <v>23</v>
      </c>
    </row>
    <row r="42" spans="1:2" x14ac:dyDescent="0.2">
      <c r="A42" s="2">
        <v>39101</v>
      </c>
      <c r="B42" t="s">
        <v>23</v>
      </c>
    </row>
    <row r="43" spans="1:2" x14ac:dyDescent="0.2">
      <c r="A43" s="2">
        <v>39003</v>
      </c>
      <c r="B43" t="s">
        <v>23</v>
      </c>
    </row>
    <row r="44" spans="1:2" x14ac:dyDescent="0.2">
      <c r="A44" s="2">
        <v>38912</v>
      </c>
      <c r="B44" t="s">
        <v>23</v>
      </c>
    </row>
    <row r="45" spans="1:2" x14ac:dyDescent="0.2">
      <c r="A45" s="2">
        <v>38820</v>
      </c>
      <c r="B45" t="s">
        <v>23</v>
      </c>
    </row>
    <row r="46" spans="1:2" x14ac:dyDescent="0.2">
      <c r="A46" s="2">
        <v>38737</v>
      </c>
      <c r="B46" t="s">
        <v>23</v>
      </c>
    </row>
    <row r="47" spans="1:2" x14ac:dyDescent="0.2">
      <c r="A47" s="2">
        <v>38639</v>
      </c>
      <c r="B47" t="s">
        <v>23</v>
      </c>
    </row>
    <row r="48" spans="1:2" x14ac:dyDescent="0.2">
      <c r="A48" s="2">
        <v>38548</v>
      </c>
      <c r="B48" t="s">
        <v>23</v>
      </c>
    </row>
    <row r="49" spans="1:2" x14ac:dyDescent="0.2">
      <c r="A49" s="2">
        <v>38457</v>
      </c>
      <c r="B49" t="s">
        <v>91</v>
      </c>
    </row>
    <row r="50" spans="1:2" x14ac:dyDescent="0.2">
      <c r="A50" s="2">
        <v>38373</v>
      </c>
      <c r="B50" t="s">
        <v>237</v>
      </c>
    </row>
    <row r="51" spans="1:2" x14ac:dyDescent="0.2">
      <c r="A51" s="2">
        <v>38268</v>
      </c>
      <c r="B51" t="s">
        <v>23</v>
      </c>
    </row>
    <row r="54" spans="1:2" x14ac:dyDescent="0.2">
      <c r="A54" s="1" t="s">
        <v>238</v>
      </c>
    </row>
    <row r="55" spans="1:2" x14ac:dyDescent="0.2">
      <c r="A55" s="3" t="s">
        <v>239</v>
      </c>
    </row>
    <row r="56" spans="1:2" x14ac:dyDescent="0.2">
      <c r="A56" t="s">
        <v>46</v>
      </c>
    </row>
  </sheetData>
  <hyperlinks>
    <hyperlink ref="A5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L28" sqref="L28"/>
    </sheetView>
  </sheetViews>
  <sheetFormatPr baseColWidth="10" defaultRowHeight="15" x14ac:dyDescent="0.2"/>
  <sheetData>
    <row r="1" spans="1:14" x14ac:dyDescent="0.2">
      <c r="A1" s="4" t="s">
        <v>240</v>
      </c>
      <c r="B1" s="4"/>
      <c r="C1" s="4"/>
      <c r="D1" s="4"/>
      <c r="E1" s="4"/>
      <c r="F1" s="4"/>
      <c r="G1" s="4"/>
      <c r="I1" s="4"/>
      <c r="J1" s="4"/>
      <c r="K1" s="4"/>
      <c r="L1" s="4"/>
      <c r="M1" s="4"/>
      <c r="N1" s="4"/>
    </row>
    <row r="2" spans="1:14" x14ac:dyDescent="0.2">
      <c r="A2" s="1" t="s">
        <v>0</v>
      </c>
      <c r="B2" s="1" t="s">
        <v>241</v>
      </c>
      <c r="C2" s="1" t="s">
        <v>242</v>
      </c>
      <c r="D2" s="1" t="s">
        <v>243</v>
      </c>
      <c r="E2" s="1" t="s">
        <v>244</v>
      </c>
      <c r="F2" s="1" t="s">
        <v>245</v>
      </c>
      <c r="G2" s="1" t="s">
        <v>246</v>
      </c>
      <c r="I2" s="1" t="s">
        <v>241</v>
      </c>
      <c r="J2" s="1" t="s">
        <v>242</v>
      </c>
      <c r="K2" s="1" t="s">
        <v>243</v>
      </c>
      <c r="L2" s="1" t="s">
        <v>244</v>
      </c>
      <c r="M2" s="1" t="s">
        <v>245</v>
      </c>
      <c r="N2" s="1" t="s">
        <v>246</v>
      </c>
    </row>
    <row r="3" spans="1:14" x14ac:dyDescent="0.2">
      <c r="A3" s="2">
        <v>42767</v>
      </c>
      <c r="B3" t="str">
        <f>MSFT!B2</f>
        <v>5.06%</v>
      </c>
      <c r="C3" t="str">
        <f>AAPL!B2</f>
        <v>4.35%</v>
      </c>
      <c r="D3" t="str">
        <f>NFLX!B2</f>
        <v>140.82%</v>
      </c>
      <c r="E3" t="str">
        <f>TSLA!B2</f>
        <v>112.28%</v>
      </c>
      <c r="F3" t="str">
        <f>BAC!B2</f>
        <v>5.26%</v>
      </c>
      <c r="G3" t="str">
        <f>GE!B2</f>
        <v>0.00%</v>
      </c>
      <c r="I3">
        <f>ABS(B3)</f>
        <v>5.0599999999999999E-2</v>
      </c>
      <c r="J3">
        <f t="shared" ref="J3:N18" si="0">ABS(C3)</f>
        <v>4.3499999999999997E-2</v>
      </c>
      <c r="K3">
        <f t="shared" si="0"/>
        <v>1.4081999999999999</v>
      </c>
      <c r="L3">
        <f t="shared" si="0"/>
        <v>1.1228</v>
      </c>
      <c r="M3">
        <f t="shared" si="0"/>
        <v>5.2600000000000001E-2</v>
      </c>
      <c r="N3">
        <f t="shared" si="0"/>
        <v>0</v>
      </c>
    </row>
    <row r="4" spans="1:14" x14ac:dyDescent="0.2">
      <c r="A4" s="2">
        <v>42676</v>
      </c>
      <c r="B4" t="str">
        <f>MSFT!B3</f>
        <v>11.76%</v>
      </c>
      <c r="C4" t="str">
        <f>AAPL!B3</f>
        <v>0.60%</v>
      </c>
      <c r="D4" t="str">
        <f>NFLX!B3</f>
        <v>140.71%</v>
      </c>
      <c r="E4" t="str">
        <f>TSLA!B3</f>
        <v>-32.76%</v>
      </c>
      <c r="F4" t="str">
        <f>BAC!B3</f>
        <v>20.59%</v>
      </c>
      <c r="G4" t="str">
        <f>GE!B3</f>
        <v>3.23%</v>
      </c>
      <c r="I4">
        <f t="shared" ref="I4:I52" si="1">ABS(B4)</f>
        <v>0.1176</v>
      </c>
      <c r="J4">
        <f t="shared" ref="J4:J52" si="2">ABS(C4)</f>
        <v>6.0000000000000001E-3</v>
      </c>
      <c r="K4">
        <f t="shared" ref="K4:K52" si="3">ABS(D4)</f>
        <v>1.4071</v>
      </c>
      <c r="L4">
        <f t="shared" ref="L4:L52" si="4">ABS(E4)</f>
        <v>0.3276</v>
      </c>
      <c r="M4">
        <f t="shared" ref="M4:M52" si="5">ABS(F4)</f>
        <v>0.2059</v>
      </c>
      <c r="N4">
        <f t="shared" ref="N4:N52" si="6">ABS(G4)</f>
        <v>3.2300000000000002E-2</v>
      </c>
    </row>
    <row r="5" spans="1:14" x14ac:dyDescent="0.2">
      <c r="A5" s="2">
        <v>42578</v>
      </c>
      <c r="B5" t="str">
        <f>MSFT!B4</f>
        <v>18.97%</v>
      </c>
      <c r="C5" t="str">
        <f>AAPL!B4</f>
        <v>2.16%</v>
      </c>
      <c r="D5" t="str">
        <f>NFLX!B4</f>
        <v>123.80%</v>
      </c>
      <c r="E5" t="str">
        <f>TSLA!B4</f>
        <v>-58.97%</v>
      </c>
      <c r="F5" t="str">
        <f>BAC!B4</f>
        <v>5.88%</v>
      </c>
      <c r="G5" t="str">
        <f>GE!B4</f>
        <v>10.87%</v>
      </c>
      <c r="I5">
        <f t="shared" si="1"/>
        <v>0.18970000000000001</v>
      </c>
      <c r="J5">
        <f t="shared" si="2"/>
        <v>2.1600000000000001E-2</v>
      </c>
      <c r="K5">
        <f t="shared" si="3"/>
        <v>1.238</v>
      </c>
      <c r="L5">
        <f t="shared" si="4"/>
        <v>0.5897</v>
      </c>
      <c r="M5">
        <f t="shared" si="5"/>
        <v>5.8799999999999998E-2</v>
      </c>
      <c r="N5">
        <f t="shared" si="6"/>
        <v>0.1087</v>
      </c>
    </row>
    <row r="6" spans="1:14" x14ac:dyDescent="0.2">
      <c r="A6" s="2">
        <v>42487</v>
      </c>
      <c r="B6" t="str">
        <f>MSFT!B5</f>
        <v>-1.59%</v>
      </c>
      <c r="C6" t="str">
        <f>AAPL!B5</f>
        <v>-3.55%</v>
      </c>
      <c r="D6" t="str">
        <f>NFLX!B5</f>
        <v>117.00%</v>
      </c>
      <c r="E6" t="str">
        <f>TSLA!B5</f>
        <v>-279.41%</v>
      </c>
      <c r="F6" t="str">
        <f>BAC!B5</f>
        <v>-4.55%</v>
      </c>
      <c r="G6" t="str">
        <f>GE!B5</f>
        <v>0.00%</v>
      </c>
      <c r="I6">
        <f t="shared" si="1"/>
        <v>1.5900000000000001E-2</v>
      </c>
      <c r="J6">
        <f t="shared" si="2"/>
        <v>3.5499999999999997E-2</v>
      </c>
      <c r="K6">
        <f t="shared" si="3"/>
        <v>1.17</v>
      </c>
      <c r="L6">
        <f t="shared" si="4"/>
        <v>2.7940999999999998</v>
      </c>
      <c r="M6">
        <f t="shared" si="5"/>
        <v>4.5499999999999999E-2</v>
      </c>
      <c r="N6">
        <f t="shared" si="6"/>
        <v>0</v>
      </c>
    </row>
    <row r="7" spans="1:14" x14ac:dyDescent="0.2">
      <c r="A7" s="2">
        <v>42396</v>
      </c>
      <c r="B7" t="str">
        <f>MSFT!B6</f>
        <v>13.04%</v>
      </c>
      <c r="C7" t="str">
        <f>AAPL!B6</f>
        <v>1.23%</v>
      </c>
      <c r="D7" t="str">
        <f>NFLX!B6</f>
        <v>124.87%</v>
      </c>
      <c r="E7" t="str">
        <f>TSLA!B6</f>
        <v>-42.25%</v>
      </c>
      <c r="F7" t="str">
        <f>BAC!B6</f>
        <v>3.70%</v>
      </c>
      <c r="G7" t="str">
        <f>GE!B6</f>
        <v>4.00%</v>
      </c>
      <c r="I7">
        <f t="shared" si="1"/>
        <v>0.13039999999999999</v>
      </c>
      <c r="J7">
        <f t="shared" si="2"/>
        <v>1.23E-2</v>
      </c>
      <c r="K7">
        <f t="shared" si="3"/>
        <v>1.2486999999999999</v>
      </c>
      <c r="L7">
        <f t="shared" si="4"/>
        <v>0.42249999999999999</v>
      </c>
      <c r="M7">
        <f t="shared" si="5"/>
        <v>3.6999999999999998E-2</v>
      </c>
      <c r="N7">
        <f t="shared" si="6"/>
        <v>0.04</v>
      </c>
    </row>
    <row r="8" spans="1:14" x14ac:dyDescent="0.2">
      <c r="A8" s="2">
        <v>42312</v>
      </c>
      <c r="B8" t="str">
        <f>MSFT!B7</f>
        <v>15.52%</v>
      </c>
      <c r="C8" t="str">
        <f>AAPL!B7</f>
        <v>4.26%</v>
      </c>
      <c r="D8" t="str">
        <f>NFLX!B7</f>
        <v>98.55%</v>
      </c>
      <c r="E8" t="str">
        <f>TSLA!B7</f>
        <v>41.01%</v>
      </c>
      <c r="F8" t="str">
        <f>BAC!B7</f>
        <v>8.82%</v>
      </c>
      <c r="G8" t="str">
        <f>GE!B7</f>
        <v>23.08%</v>
      </c>
      <c r="I8">
        <f t="shared" si="1"/>
        <v>0.1552</v>
      </c>
      <c r="J8">
        <f t="shared" si="2"/>
        <v>4.2599999999999999E-2</v>
      </c>
      <c r="K8">
        <f t="shared" si="3"/>
        <v>0.98550000000000004</v>
      </c>
      <c r="L8">
        <f t="shared" si="4"/>
        <v>0.41010000000000002</v>
      </c>
      <c r="M8">
        <f t="shared" si="5"/>
        <v>8.8200000000000001E-2</v>
      </c>
      <c r="N8">
        <f t="shared" si="6"/>
        <v>0.23080000000000001</v>
      </c>
    </row>
    <row r="9" spans="1:14" x14ac:dyDescent="0.2">
      <c r="A9" s="2">
        <v>42214</v>
      </c>
      <c r="B9" t="str">
        <f>MSFT!B8</f>
        <v>10.71%</v>
      </c>
      <c r="C9" t="str">
        <f>AAPL!B8</f>
        <v>2.78%</v>
      </c>
      <c r="D9" t="str">
        <f>NFLX!B8</f>
        <v>97.45%</v>
      </c>
      <c r="E9" t="str">
        <f>TSLA!B8</f>
        <v>13.58%</v>
      </c>
      <c r="F9" t="str">
        <f>BAC!B8</f>
        <v>25.00%</v>
      </c>
      <c r="G9" t="str">
        <f>GE!B8</f>
        <v>0.00%</v>
      </c>
      <c r="I9">
        <f t="shared" si="1"/>
        <v>0.1071</v>
      </c>
      <c r="J9">
        <f t="shared" si="2"/>
        <v>2.7799999999999998E-2</v>
      </c>
      <c r="K9">
        <f t="shared" si="3"/>
        <v>0.97450000000000003</v>
      </c>
      <c r="L9">
        <f t="shared" si="4"/>
        <v>0.1358</v>
      </c>
      <c r="M9">
        <f t="shared" si="5"/>
        <v>0.25</v>
      </c>
      <c r="N9">
        <f t="shared" si="6"/>
        <v>0</v>
      </c>
    </row>
    <row r="10" spans="1:14" x14ac:dyDescent="0.2">
      <c r="A10" s="2">
        <v>42116</v>
      </c>
      <c r="B10" t="str">
        <f>MSFT!B9</f>
        <v>21.57%</v>
      </c>
      <c r="C10" t="str">
        <f>AAPL!B9</f>
        <v>6.39%</v>
      </c>
      <c r="D10" t="str">
        <f>NFLX!B9</f>
        <v>91.25%</v>
      </c>
      <c r="E10" t="str">
        <f>TSLA!B9</f>
        <v>-420.00%</v>
      </c>
      <c r="F10" t="str">
        <f>BAC!B9</f>
        <v>-6.90%</v>
      </c>
      <c r="G10" t="str">
        <f>GE!B9</f>
        <v>3.33%</v>
      </c>
      <c r="I10">
        <f t="shared" si="1"/>
        <v>0.2157</v>
      </c>
      <c r="J10">
        <f t="shared" si="2"/>
        <v>6.3899999999999998E-2</v>
      </c>
      <c r="K10">
        <f t="shared" si="3"/>
        <v>0.91249999999999998</v>
      </c>
      <c r="L10">
        <f t="shared" si="4"/>
        <v>4.2</v>
      </c>
      <c r="M10">
        <f t="shared" si="5"/>
        <v>6.9000000000000006E-2</v>
      </c>
      <c r="N10">
        <f t="shared" si="6"/>
        <v>3.3300000000000003E-2</v>
      </c>
    </row>
    <row r="11" spans="1:14" x14ac:dyDescent="0.2">
      <c r="A11" s="2">
        <v>42032</v>
      </c>
      <c r="B11" t="str">
        <f>MSFT!B10</f>
        <v>10.00%</v>
      </c>
      <c r="C11" t="str">
        <f>AAPL!B10</f>
        <v>17.69%</v>
      </c>
      <c r="D11" t="str">
        <f>NFLX!B10</f>
        <v>91.48%</v>
      </c>
      <c r="E11" t="str">
        <f>TSLA!B10</f>
        <v>-93.33%</v>
      </c>
      <c r="F11" t="str">
        <f>BAC!B10</f>
        <v>3.23%</v>
      </c>
      <c r="G11" t="str">
        <f>GE!B10</f>
        <v>1.82%</v>
      </c>
      <c r="I11">
        <f t="shared" si="1"/>
        <v>0.1</v>
      </c>
      <c r="J11">
        <f t="shared" si="2"/>
        <v>0.1769</v>
      </c>
      <c r="K11">
        <f t="shared" si="3"/>
        <v>0.91479999999999995</v>
      </c>
      <c r="L11">
        <f t="shared" si="4"/>
        <v>0.93330000000000002</v>
      </c>
      <c r="M11">
        <f t="shared" si="5"/>
        <v>3.2300000000000002E-2</v>
      </c>
      <c r="N11">
        <f t="shared" si="6"/>
        <v>1.8200000000000001E-2</v>
      </c>
    </row>
    <row r="12" spans="1:14" x14ac:dyDescent="0.2">
      <c r="A12" s="2">
        <v>41940</v>
      </c>
      <c r="B12" t="str">
        <f>MSFT!B11</f>
        <v>10.20%</v>
      </c>
      <c r="C12" t="str">
        <f>AAPL!B11</f>
        <v>9.23%</v>
      </c>
      <c r="D12" t="str">
        <f>NFLX!B11</f>
        <v>102.57%</v>
      </c>
      <c r="E12" t="str">
        <f>TSLA!B11</f>
        <v>33.33%</v>
      </c>
      <c r="F12" t="str">
        <f>BAC!B11</f>
        <v>88.89%</v>
      </c>
      <c r="G12" t="str">
        <f>GE!B11</f>
        <v>2.70%</v>
      </c>
      <c r="I12">
        <f t="shared" si="1"/>
        <v>0.10199999999999999</v>
      </c>
      <c r="J12">
        <f t="shared" si="2"/>
        <v>9.2299999999999993E-2</v>
      </c>
      <c r="K12">
        <f t="shared" si="3"/>
        <v>1.0257000000000001</v>
      </c>
      <c r="L12">
        <f t="shared" si="4"/>
        <v>0.33329999999999999</v>
      </c>
      <c r="M12">
        <f t="shared" si="5"/>
        <v>0.88890000000000002</v>
      </c>
      <c r="N12">
        <f t="shared" si="6"/>
        <v>2.7E-2</v>
      </c>
    </row>
    <row r="13" spans="1:14" x14ac:dyDescent="0.2">
      <c r="A13" s="2">
        <v>41843</v>
      </c>
      <c r="B13" t="str">
        <f>MSFT!B12</f>
        <v>-3.33%</v>
      </c>
      <c r="C13" t="str">
        <f>AAPL!B12</f>
        <v>4.92%</v>
      </c>
      <c r="D13" t="str">
        <f>NFLX!B12</f>
        <v>90.03%</v>
      </c>
      <c r="E13" t="str">
        <f>TSLA!B12</f>
        <v>-60.00%</v>
      </c>
      <c r="F13" t="str">
        <f>BAC!B12</f>
        <v>6.90%</v>
      </c>
      <c r="G13" t="str">
        <f>GE!B12</f>
        <v>0.00%</v>
      </c>
      <c r="I13">
        <f t="shared" si="1"/>
        <v>3.3300000000000003E-2</v>
      </c>
      <c r="J13">
        <f t="shared" si="2"/>
        <v>4.9200000000000001E-2</v>
      </c>
      <c r="K13">
        <f t="shared" si="3"/>
        <v>0.90029999999999999</v>
      </c>
      <c r="L13">
        <f t="shared" si="4"/>
        <v>0.6</v>
      </c>
      <c r="M13">
        <f t="shared" si="5"/>
        <v>6.9000000000000006E-2</v>
      </c>
      <c r="N13">
        <f t="shared" si="6"/>
        <v>0</v>
      </c>
    </row>
    <row r="14" spans="1:14" x14ac:dyDescent="0.2">
      <c r="A14" s="2">
        <v>41752</v>
      </c>
      <c r="B14" t="str">
        <f>MSFT!B13</f>
        <v>9.68%</v>
      </c>
      <c r="C14" t="str">
        <f>AAPL!B13</f>
        <v>13.81%</v>
      </c>
      <c r="D14" t="str">
        <f>NFLX!B13</f>
        <v>102.23%</v>
      </c>
      <c r="E14" t="str">
        <f>TSLA!B13</f>
        <v>250.00%</v>
      </c>
      <c r="F14" t="str">
        <f>BAC!B13</f>
        <v>-200.00%</v>
      </c>
      <c r="G14" t="str">
        <f>GE!B13</f>
        <v>3.13%</v>
      </c>
      <c r="I14">
        <f t="shared" si="1"/>
        <v>9.6799999999999997E-2</v>
      </c>
      <c r="J14">
        <f t="shared" si="2"/>
        <v>0.1381</v>
      </c>
      <c r="K14">
        <f t="shared" si="3"/>
        <v>1.0223</v>
      </c>
      <c r="L14">
        <f t="shared" si="4"/>
        <v>2.5</v>
      </c>
      <c r="M14">
        <f t="shared" si="5"/>
        <v>2</v>
      </c>
      <c r="N14">
        <f t="shared" si="6"/>
        <v>3.1300000000000001E-2</v>
      </c>
    </row>
    <row r="15" spans="1:14" x14ac:dyDescent="0.2">
      <c r="A15" s="2">
        <v>41668</v>
      </c>
      <c r="B15" t="str">
        <f>MSFT!B14</f>
        <v>14.71%</v>
      </c>
      <c r="C15" t="str">
        <f>AAPL!B14</f>
        <v>3.28%</v>
      </c>
      <c r="D15" t="str">
        <f>NFLX!B14</f>
        <v>93.41%</v>
      </c>
      <c r="E15" t="str">
        <f>TSLA!B14</f>
        <v>N/A</v>
      </c>
      <c r="F15" t="str">
        <f>BAC!B14</f>
        <v>11.54%</v>
      </c>
      <c r="G15" t="str">
        <f>GE!B14</f>
        <v>0.00%</v>
      </c>
      <c r="I15">
        <f t="shared" si="1"/>
        <v>0.14710000000000001</v>
      </c>
      <c r="J15">
        <f t="shared" si="2"/>
        <v>3.2800000000000003E-2</v>
      </c>
      <c r="K15">
        <f t="shared" si="3"/>
        <v>0.93410000000000004</v>
      </c>
      <c r="L15" t="e">
        <f t="shared" si="4"/>
        <v>#VALUE!</v>
      </c>
      <c r="M15">
        <f t="shared" si="5"/>
        <v>0.1154</v>
      </c>
      <c r="N15">
        <f t="shared" si="6"/>
        <v>0</v>
      </c>
    </row>
    <row r="16" spans="1:14" x14ac:dyDescent="0.2">
      <c r="A16" s="2">
        <v>41577</v>
      </c>
      <c r="B16" t="str">
        <f>MSFT!B15</f>
        <v>14.81%</v>
      </c>
      <c r="C16" t="str">
        <f>AAPL!B15</f>
        <v>4.82%</v>
      </c>
      <c r="D16" t="str">
        <f>NFLX!B15</f>
        <v>91.84%</v>
      </c>
      <c r="E16" t="str">
        <f>TSLA!B15</f>
        <v>27.78%</v>
      </c>
      <c r="F16" t="str">
        <f>BAC!B15</f>
        <v>55.56%</v>
      </c>
      <c r="G16" t="str">
        <f>GE!B15</f>
        <v>2.86%</v>
      </c>
      <c r="I16">
        <f t="shared" si="1"/>
        <v>0.14810000000000001</v>
      </c>
      <c r="J16">
        <f t="shared" si="2"/>
        <v>4.82E-2</v>
      </c>
      <c r="K16">
        <f t="shared" si="3"/>
        <v>0.91839999999999999</v>
      </c>
      <c r="L16">
        <f t="shared" si="4"/>
        <v>0.27779999999999999</v>
      </c>
      <c r="M16">
        <f t="shared" si="5"/>
        <v>0.55559999999999998</v>
      </c>
      <c r="N16">
        <f t="shared" si="6"/>
        <v>2.86E-2</v>
      </c>
    </row>
    <row r="17" spans="1:14" x14ac:dyDescent="0.2">
      <c r="A17" s="2">
        <v>41479</v>
      </c>
      <c r="B17" t="str">
        <f>MSFT!B16</f>
        <v>-20.27%</v>
      </c>
      <c r="C17" t="str">
        <f>AAPL!B16</f>
        <v>2.33%</v>
      </c>
      <c r="D17" t="str">
        <f>NFLX!B16</f>
        <v>114.38%</v>
      </c>
      <c r="E17" t="str">
        <f>TSLA!B16</f>
        <v>100.00%</v>
      </c>
      <c r="F17" t="str">
        <f>BAC!B16</f>
        <v>28.00%</v>
      </c>
      <c r="G17" t="str">
        <f>GE!B16</f>
        <v>0.00%</v>
      </c>
      <c r="I17">
        <f t="shared" si="1"/>
        <v>0.20269999999999999</v>
      </c>
      <c r="J17">
        <f t="shared" si="2"/>
        <v>2.3300000000000001E-2</v>
      </c>
      <c r="K17">
        <f t="shared" si="3"/>
        <v>1.1437999999999999</v>
      </c>
      <c r="L17">
        <f t="shared" si="4"/>
        <v>1</v>
      </c>
      <c r="M17">
        <f t="shared" si="5"/>
        <v>0.28000000000000003</v>
      </c>
      <c r="N17">
        <f t="shared" si="6"/>
        <v>0</v>
      </c>
    </row>
    <row r="18" spans="1:14" x14ac:dyDescent="0.2">
      <c r="A18" s="2">
        <v>41395</v>
      </c>
      <c r="B18" t="str">
        <f>MSFT!B17</f>
        <v>7.46%</v>
      </c>
      <c r="C18" t="str">
        <f>AAPL!B17</f>
        <v>-0.88%</v>
      </c>
      <c r="D18" t="str">
        <f>NFLX!B17</f>
        <v>123.33%</v>
      </c>
      <c r="E18" t="str">
        <f>TSLA!B17</f>
        <v>-21.88%</v>
      </c>
      <c r="F18" t="str">
        <f>BAC!B17</f>
        <v>-13.04%</v>
      </c>
      <c r="G18" t="str">
        <f>GE!B17</f>
        <v>11.43%</v>
      </c>
      <c r="I18">
        <f t="shared" si="1"/>
        <v>7.46E-2</v>
      </c>
      <c r="J18">
        <f t="shared" si="2"/>
        <v>8.8000000000000005E-3</v>
      </c>
      <c r="K18">
        <f t="shared" si="3"/>
        <v>1.2333000000000001</v>
      </c>
      <c r="L18">
        <f t="shared" si="4"/>
        <v>0.21879999999999999</v>
      </c>
      <c r="M18">
        <f t="shared" si="5"/>
        <v>0.13039999999999999</v>
      </c>
      <c r="N18">
        <f t="shared" si="6"/>
        <v>0.1143</v>
      </c>
    </row>
    <row r="19" spans="1:14" x14ac:dyDescent="0.2">
      <c r="A19" s="2">
        <v>41304</v>
      </c>
      <c r="B19" t="str">
        <f>MSFT!B18</f>
        <v>8.00%</v>
      </c>
      <c r="C19" t="str">
        <f>AAPL!B18</f>
        <v>2.75%</v>
      </c>
      <c r="D19" t="str">
        <f>NFLX!B18</f>
        <v>108.38%</v>
      </c>
      <c r="E19" t="str">
        <f>TSLA!B18</f>
        <v>-6.12%</v>
      </c>
      <c r="F19" t="str">
        <f>BAC!B18</f>
        <v>50.00%</v>
      </c>
      <c r="G19" t="str">
        <f>GE!B18</f>
        <v>2.33%</v>
      </c>
      <c r="I19">
        <f t="shared" si="1"/>
        <v>0.08</v>
      </c>
      <c r="J19">
        <f t="shared" si="2"/>
        <v>2.75E-2</v>
      </c>
      <c r="K19">
        <f t="shared" si="3"/>
        <v>1.0838000000000001</v>
      </c>
      <c r="L19">
        <f t="shared" si="4"/>
        <v>6.1199999999999997E-2</v>
      </c>
      <c r="M19">
        <f t="shared" si="5"/>
        <v>0.5</v>
      </c>
      <c r="N19">
        <f t="shared" si="6"/>
        <v>2.3300000000000001E-2</v>
      </c>
    </row>
    <row r="20" spans="1:14" x14ac:dyDescent="0.2">
      <c r="A20" s="2">
        <v>41205</v>
      </c>
      <c r="B20" t="str">
        <f>MSFT!B19</f>
        <v>-7.02%</v>
      </c>
      <c r="C20" t="str">
        <f>AAPL!B19</f>
        <v>-2.03%</v>
      </c>
      <c r="D20" t="str">
        <f>NFLX!B19</f>
        <v>103.26%</v>
      </c>
      <c r="E20" t="str">
        <f>TSLA!B19</f>
        <v>2.91%</v>
      </c>
      <c r="F20" t="str">
        <f>BAC!B19</f>
        <v>-100.00%</v>
      </c>
      <c r="G20" t="str">
        <f>GE!B19</f>
        <v>0.00%</v>
      </c>
      <c r="I20">
        <f t="shared" si="1"/>
        <v>7.0199999999999999E-2</v>
      </c>
      <c r="J20">
        <f t="shared" si="2"/>
        <v>2.0299999999999999E-2</v>
      </c>
      <c r="K20">
        <f t="shared" si="3"/>
        <v>1.0326</v>
      </c>
      <c r="L20">
        <f t="shared" si="4"/>
        <v>2.9100000000000001E-2</v>
      </c>
      <c r="M20">
        <f t="shared" si="5"/>
        <v>1</v>
      </c>
      <c r="N20">
        <f t="shared" si="6"/>
        <v>0</v>
      </c>
    </row>
    <row r="21" spans="1:14" x14ac:dyDescent="0.2">
      <c r="A21" s="2">
        <v>41116</v>
      </c>
      <c r="B21" t="str">
        <f>MSFT!B20</f>
        <v>15.87%</v>
      </c>
      <c r="C21" t="str">
        <f>AAPL!B20</f>
        <v>-9.95%</v>
      </c>
      <c r="D21" t="str">
        <f>NFLX!B20</f>
        <v>115.03%</v>
      </c>
      <c r="E21" t="str">
        <f>TSLA!B20</f>
        <v>-10.26%</v>
      </c>
      <c r="F21" t="str">
        <f>BAC!B20</f>
        <v>26.67%</v>
      </c>
      <c r="G21" t="str">
        <f>GE!B20</f>
        <v>2.70%</v>
      </c>
      <c r="I21">
        <f t="shared" si="1"/>
        <v>0.15870000000000001</v>
      </c>
      <c r="J21">
        <f t="shared" si="2"/>
        <v>9.9500000000000005E-2</v>
      </c>
      <c r="K21">
        <f t="shared" si="3"/>
        <v>1.1503000000000001</v>
      </c>
      <c r="L21">
        <f t="shared" si="4"/>
        <v>0.1026</v>
      </c>
      <c r="M21">
        <f t="shared" si="5"/>
        <v>0.26669999999999999</v>
      </c>
      <c r="N21">
        <f t="shared" si="6"/>
        <v>2.7E-2</v>
      </c>
    </row>
    <row r="22" spans="1:14" x14ac:dyDescent="0.2">
      <c r="A22" s="2">
        <v>40999</v>
      </c>
      <c r="B22" t="str">
        <f>MSFT!B21</f>
        <v>5.26%</v>
      </c>
      <c r="C22" t="str">
        <f>AAPL!B21</f>
        <v>22.63%</v>
      </c>
      <c r="D22" t="str">
        <f>NFLX!B21</f>
        <v>114.31%</v>
      </c>
      <c r="E22" t="str">
        <f>TSLA!B21</f>
        <v>-13.04%</v>
      </c>
      <c r="F22" t="str">
        <f>BAC!B21</f>
        <v>138.46%</v>
      </c>
      <c r="G22" t="str">
        <f>GE!B21</f>
        <v>3.03%</v>
      </c>
      <c r="I22">
        <f t="shared" si="1"/>
        <v>5.2600000000000001E-2</v>
      </c>
      <c r="J22">
        <f t="shared" si="2"/>
        <v>0.2263</v>
      </c>
      <c r="K22">
        <f t="shared" si="3"/>
        <v>1.1431</v>
      </c>
      <c r="L22">
        <f t="shared" si="4"/>
        <v>0.13039999999999999</v>
      </c>
      <c r="M22">
        <f t="shared" si="5"/>
        <v>1.3846000000000001</v>
      </c>
      <c r="N22">
        <f t="shared" si="6"/>
        <v>3.0300000000000001E-2</v>
      </c>
    </row>
    <row r="23" spans="1:14" x14ac:dyDescent="0.2">
      <c r="A23" s="2">
        <v>40908</v>
      </c>
      <c r="B23" t="str">
        <f>MSFT!B22</f>
        <v>2.63%</v>
      </c>
      <c r="C23" t="str">
        <f>AAPL!B22</f>
        <v>37.74%</v>
      </c>
      <c r="D23" t="str">
        <f>NFLX!B22</f>
        <v>93.85%</v>
      </c>
      <c r="E23" t="str">
        <f>TSLA!B22</f>
        <v>4.55%</v>
      </c>
      <c r="F23" t="str">
        <f>BAC!B22</f>
        <v>-34.78%</v>
      </c>
      <c r="G23" t="str">
        <f>GE!B22</f>
        <v>2.63%</v>
      </c>
      <c r="I23">
        <f t="shared" si="1"/>
        <v>2.63E-2</v>
      </c>
      <c r="J23">
        <f t="shared" si="2"/>
        <v>0.37740000000000001</v>
      </c>
      <c r="K23">
        <f t="shared" si="3"/>
        <v>0.9385</v>
      </c>
      <c r="L23">
        <f t="shared" si="4"/>
        <v>4.5499999999999999E-2</v>
      </c>
      <c r="M23">
        <f t="shared" si="5"/>
        <v>0.3478</v>
      </c>
      <c r="N23">
        <f t="shared" si="6"/>
        <v>2.63E-2</v>
      </c>
    </row>
    <row r="24" spans="1:14" x14ac:dyDescent="0.2">
      <c r="A24" s="2">
        <v>40816</v>
      </c>
      <c r="B24" t="str">
        <f>MSFT!B23</f>
        <v>0.00%</v>
      </c>
      <c r="C24" t="str">
        <f>AAPL!B23</f>
        <v>-3.56%</v>
      </c>
      <c r="D24" t="str">
        <f>NFLX!B23</f>
        <v>89.15%</v>
      </c>
      <c r="E24" t="str">
        <f>TSLA!B23</f>
        <v>-9.09%</v>
      </c>
      <c r="F24" t="str">
        <f>BAC!B23</f>
        <v>40.00%</v>
      </c>
      <c r="G24" t="str">
        <f>GE!B23</f>
        <v>0.00%</v>
      </c>
      <c r="I24">
        <f t="shared" si="1"/>
        <v>0</v>
      </c>
      <c r="J24">
        <f t="shared" si="2"/>
        <v>3.56E-2</v>
      </c>
      <c r="K24">
        <f t="shared" si="3"/>
        <v>0.89149999999999996</v>
      </c>
      <c r="L24">
        <f t="shared" si="4"/>
        <v>9.0899999999999995E-2</v>
      </c>
      <c r="M24">
        <f t="shared" si="5"/>
        <v>0.4</v>
      </c>
      <c r="N24">
        <f t="shared" si="6"/>
        <v>0</v>
      </c>
    </row>
    <row r="25" spans="1:14" x14ac:dyDescent="0.2">
      <c r="A25" s="2">
        <v>40724</v>
      </c>
      <c r="B25" t="str">
        <f>MSFT!B24</f>
        <v>18.97%</v>
      </c>
      <c r="C25" t="str">
        <f>AAPL!B24</f>
        <v>34.08%</v>
      </c>
      <c r="D25" t="str">
        <f>NFLX!B24</f>
        <v>79.50%</v>
      </c>
      <c r="E25" t="str">
        <f>TSLA!B24</f>
        <v>3.85%</v>
      </c>
      <c r="F25" t="str">
        <f>BAC!B24</f>
        <v>1.10%</v>
      </c>
      <c r="G25" t="str">
        <f>GE!B24</f>
        <v>3.13%</v>
      </c>
      <c r="I25">
        <f t="shared" si="1"/>
        <v>0.18970000000000001</v>
      </c>
      <c r="J25">
        <f t="shared" si="2"/>
        <v>0.34079999999999999</v>
      </c>
      <c r="K25">
        <f t="shared" si="3"/>
        <v>0.79500000000000004</v>
      </c>
      <c r="L25">
        <f t="shared" si="4"/>
        <v>3.85E-2</v>
      </c>
      <c r="M25">
        <f t="shared" si="5"/>
        <v>1.0999999999999999E-2</v>
      </c>
      <c r="N25">
        <f t="shared" si="6"/>
        <v>3.1300000000000001E-2</v>
      </c>
    </row>
    <row r="26" spans="1:14" x14ac:dyDescent="0.2">
      <c r="A26" s="2">
        <v>40633</v>
      </c>
      <c r="B26" t="str">
        <f>MSFT!B25</f>
        <v>0.00%</v>
      </c>
      <c r="C26" t="str">
        <f>AAPL!B25</f>
        <v>19.63%</v>
      </c>
      <c r="D26" t="str">
        <f>NFLX!B25</f>
        <v>59.53%</v>
      </c>
      <c r="E26" t="str">
        <f>TSLA!B25</f>
        <v>-7.84%</v>
      </c>
      <c r="F26" t="str">
        <f>BAC!B25</f>
        <v>-37.04%</v>
      </c>
      <c r="G26" t="str">
        <f>GE!B25</f>
        <v>10.71%</v>
      </c>
      <c r="I26">
        <f t="shared" si="1"/>
        <v>0</v>
      </c>
      <c r="J26">
        <f t="shared" si="2"/>
        <v>0.1963</v>
      </c>
      <c r="K26">
        <f t="shared" si="3"/>
        <v>0.59530000000000005</v>
      </c>
      <c r="L26">
        <f t="shared" si="4"/>
        <v>7.8399999999999997E-2</v>
      </c>
      <c r="M26">
        <f t="shared" si="5"/>
        <v>0.37040000000000001</v>
      </c>
      <c r="N26">
        <f t="shared" si="6"/>
        <v>0.1071</v>
      </c>
    </row>
    <row r="27" spans="1:14" x14ac:dyDescent="0.2">
      <c r="A27" s="2">
        <v>40543</v>
      </c>
      <c r="B27" t="str">
        <f>MSFT!B26</f>
        <v>13.24%</v>
      </c>
      <c r="C27" t="str">
        <f>AAPL!B26</f>
        <v>19.52%</v>
      </c>
      <c r="D27" t="str">
        <f>NFLX!B26</f>
        <v>67.84%</v>
      </c>
      <c r="E27" t="str">
        <f>TSLA!B26</f>
        <v>4.65%</v>
      </c>
      <c r="F27" t="str">
        <f>BAC!B26</f>
        <v>-78.95%</v>
      </c>
      <c r="G27" t="str">
        <f>GE!B26</f>
        <v>12.50%</v>
      </c>
      <c r="I27">
        <f t="shared" si="1"/>
        <v>0.13239999999999999</v>
      </c>
      <c r="J27">
        <f t="shared" si="2"/>
        <v>0.19520000000000001</v>
      </c>
      <c r="K27">
        <f t="shared" si="3"/>
        <v>0.6784</v>
      </c>
      <c r="L27">
        <f t="shared" si="4"/>
        <v>4.65E-2</v>
      </c>
      <c r="M27">
        <f t="shared" si="5"/>
        <v>0.78949999999999998</v>
      </c>
      <c r="N27">
        <f t="shared" si="6"/>
        <v>0.125</v>
      </c>
    </row>
    <row r="28" spans="1:14" x14ac:dyDescent="0.2">
      <c r="A28" s="2">
        <v>40451</v>
      </c>
      <c r="B28" t="str">
        <f>MSFT!B27</f>
        <v>12.73%</v>
      </c>
      <c r="C28" t="str">
        <f>AAPL!B27</f>
        <v>14.57%</v>
      </c>
      <c r="D28" t="str">
        <f>NFLX!B27</f>
        <v>63.11%</v>
      </c>
      <c r="E28" t="str">
        <f>TSLA!B27</f>
        <v>N/A</v>
      </c>
      <c r="F28" t="str">
        <f>BAC!B27</f>
        <v>68.75%</v>
      </c>
      <c r="G28" t="str">
        <f>GE!B27</f>
        <v>7.41%</v>
      </c>
      <c r="I28">
        <f t="shared" si="1"/>
        <v>0.1273</v>
      </c>
      <c r="J28">
        <f t="shared" si="2"/>
        <v>0.1457</v>
      </c>
      <c r="K28">
        <f t="shared" si="3"/>
        <v>0.63109999999999999</v>
      </c>
      <c r="L28" t="e">
        <f t="shared" si="4"/>
        <v>#VALUE!</v>
      </c>
      <c r="M28">
        <f t="shared" si="5"/>
        <v>0.6875</v>
      </c>
      <c r="N28">
        <f t="shared" si="6"/>
        <v>7.4099999999999999E-2</v>
      </c>
    </row>
    <row r="29" spans="1:14" x14ac:dyDescent="0.2">
      <c r="A29" s="2">
        <v>40359</v>
      </c>
      <c r="B29" t="str">
        <f>MSFT!B28</f>
        <v>8.51%</v>
      </c>
      <c r="C29" t="str">
        <f>AAPL!B28</f>
        <v>13.96%</v>
      </c>
      <c r="D29" t="str">
        <f>NFLX!B28</f>
        <v>48.80%</v>
      </c>
      <c r="E29" t="str">
        <f>TSLA!B28</f>
        <v>N/A</v>
      </c>
      <c r="F29" t="str">
        <f>BAC!B28</f>
        <v>17.39%</v>
      </c>
      <c r="G29" t="str">
        <f>GE!B28</f>
        <v>11.11%</v>
      </c>
      <c r="I29">
        <f t="shared" si="1"/>
        <v>8.5099999999999995E-2</v>
      </c>
      <c r="J29">
        <f t="shared" si="2"/>
        <v>0.1396</v>
      </c>
      <c r="K29">
        <f t="shared" si="3"/>
        <v>0.48799999999999999</v>
      </c>
      <c r="L29" t="e">
        <f t="shared" si="4"/>
        <v>#VALUE!</v>
      </c>
      <c r="M29">
        <f t="shared" si="5"/>
        <v>0.1739</v>
      </c>
      <c r="N29">
        <f t="shared" si="6"/>
        <v>0.1111</v>
      </c>
    </row>
    <row r="30" spans="1:14" x14ac:dyDescent="0.2">
      <c r="A30" s="2">
        <v>40268</v>
      </c>
      <c r="B30" t="str">
        <f>MSFT!B29</f>
        <v>7.14%</v>
      </c>
      <c r="C30" t="str">
        <f>AAPL!B29</f>
        <v>37.04%</v>
      </c>
      <c r="D30" t="str">
        <f>NFLX!B29</f>
        <v>49.51%</v>
      </c>
      <c r="E30" t="str">
        <f>TSLA!B29</f>
        <v>N/A</v>
      </c>
      <c r="F30" t="str">
        <f>BAC!B29</f>
        <v>211.11%</v>
      </c>
      <c r="G30" t="str">
        <f>GE!B29</f>
        <v>31.25%</v>
      </c>
      <c r="I30">
        <f t="shared" si="1"/>
        <v>7.1400000000000005E-2</v>
      </c>
      <c r="J30">
        <f t="shared" si="2"/>
        <v>0.37040000000000001</v>
      </c>
      <c r="K30">
        <f t="shared" si="3"/>
        <v>0.49509999999999998</v>
      </c>
      <c r="L30" t="e">
        <f t="shared" si="4"/>
        <v>#VALUE!</v>
      </c>
      <c r="M30">
        <f t="shared" si="5"/>
        <v>2.1111</v>
      </c>
      <c r="N30">
        <f t="shared" si="6"/>
        <v>0.3125</v>
      </c>
    </row>
    <row r="31" spans="1:14" x14ac:dyDescent="0.2">
      <c r="A31" s="2">
        <v>40178</v>
      </c>
      <c r="B31" t="str">
        <f>MSFT!B30</f>
        <v>25.42%</v>
      </c>
      <c r="C31" t="str">
        <f>AAPL!B30</f>
        <v>76.44%</v>
      </c>
      <c r="D31" t="str">
        <f>NFLX!B30</f>
        <v>56.11%</v>
      </c>
      <c r="E31" t="str">
        <f>TSLA!B30</f>
        <v>N/A</v>
      </c>
      <c r="F31" t="str">
        <f>BAC!B30</f>
        <v>-11.11%</v>
      </c>
      <c r="G31" t="str">
        <f>GE!B30</f>
        <v>19.23%</v>
      </c>
      <c r="I31">
        <f t="shared" si="1"/>
        <v>0.25419999999999998</v>
      </c>
      <c r="J31">
        <f t="shared" si="2"/>
        <v>0.76439999999999997</v>
      </c>
      <c r="K31">
        <f t="shared" si="3"/>
        <v>0.56110000000000004</v>
      </c>
      <c r="L31" t="e">
        <f t="shared" si="4"/>
        <v>#VALUE!</v>
      </c>
      <c r="M31">
        <f t="shared" si="5"/>
        <v>0.1111</v>
      </c>
      <c r="N31">
        <f t="shared" si="6"/>
        <v>0.1923</v>
      </c>
    </row>
    <row r="32" spans="1:14" x14ac:dyDescent="0.2">
      <c r="A32" s="2">
        <v>40086</v>
      </c>
      <c r="B32" t="str">
        <f>MSFT!B31</f>
        <v>25.00%</v>
      </c>
      <c r="C32" t="str">
        <f>AAPL!B31</f>
        <v>27.27%</v>
      </c>
      <c r="D32" t="str">
        <f>NFLX!B31</f>
        <v>64.45%</v>
      </c>
      <c r="E32" t="str">
        <f>TSLA!B31</f>
        <v>N/A</v>
      </c>
      <c r="F32" t="str">
        <f>BAC!B31</f>
        <v>-160.00%</v>
      </c>
      <c r="G32" t="str">
        <f>GE!B31</f>
        <v>35.00%</v>
      </c>
      <c r="I32">
        <f t="shared" si="1"/>
        <v>0.25</v>
      </c>
      <c r="J32">
        <f t="shared" si="2"/>
        <v>0.2727</v>
      </c>
      <c r="K32">
        <f t="shared" si="3"/>
        <v>0.64449999999999996</v>
      </c>
      <c r="L32" t="e">
        <f t="shared" si="4"/>
        <v>#VALUE!</v>
      </c>
      <c r="M32">
        <f t="shared" si="5"/>
        <v>1.6</v>
      </c>
      <c r="N32">
        <f t="shared" si="6"/>
        <v>0.35</v>
      </c>
    </row>
    <row r="33" spans="1:14" x14ac:dyDescent="0.2">
      <c r="A33" s="2">
        <v>39994</v>
      </c>
      <c r="B33" t="str">
        <f>MSFT!B32</f>
        <v>0.00%</v>
      </c>
      <c r="C33" t="str">
        <f>AAPL!B32</f>
        <v>17.39%</v>
      </c>
      <c r="D33" t="str">
        <f>NFLX!B32</f>
        <v>68.23%</v>
      </c>
      <c r="E33" t="str">
        <f>TSLA!B32</f>
        <v>N/A</v>
      </c>
      <c r="F33" t="str">
        <f>BAC!B32</f>
        <v>37.50%</v>
      </c>
      <c r="G33" t="str">
        <f>GE!B32</f>
        <v>29.17%</v>
      </c>
      <c r="I33">
        <f t="shared" si="1"/>
        <v>0</v>
      </c>
      <c r="J33">
        <f t="shared" si="2"/>
        <v>0.1739</v>
      </c>
      <c r="K33">
        <f t="shared" si="3"/>
        <v>0.68230000000000002</v>
      </c>
      <c r="L33" t="e">
        <f t="shared" si="4"/>
        <v>#VALUE!</v>
      </c>
      <c r="M33">
        <f t="shared" si="5"/>
        <v>0.375</v>
      </c>
      <c r="N33">
        <f t="shared" si="6"/>
        <v>0.29170000000000001</v>
      </c>
    </row>
    <row r="34" spans="1:14" x14ac:dyDescent="0.2">
      <c r="A34" s="2">
        <v>39903</v>
      </c>
      <c r="B34" t="str">
        <f>MSFT!B33</f>
        <v>0.00%</v>
      </c>
      <c r="C34" t="str">
        <f>AAPL!B33</f>
        <v>22.02%</v>
      </c>
      <c r="D34" t="str">
        <f>NFLX!B33</f>
        <v>60.39%</v>
      </c>
      <c r="E34" t="str">
        <f>TSLA!B33</f>
        <v>N/A</v>
      </c>
      <c r="F34" t="str">
        <f>BAC!B33</f>
        <v>940.00%</v>
      </c>
      <c r="G34" t="str">
        <f>GE!B33</f>
        <v>13.04%</v>
      </c>
      <c r="I34">
        <f t="shared" si="1"/>
        <v>0</v>
      </c>
      <c r="J34">
        <f t="shared" si="2"/>
        <v>0.22020000000000001</v>
      </c>
      <c r="K34">
        <f t="shared" si="3"/>
        <v>0.60389999999999999</v>
      </c>
      <c r="L34" t="e">
        <f t="shared" si="4"/>
        <v>#VALUE!</v>
      </c>
      <c r="M34">
        <f t="shared" si="5"/>
        <v>9.4</v>
      </c>
      <c r="N34">
        <f t="shared" si="6"/>
        <v>0.13039999999999999</v>
      </c>
    </row>
    <row r="35" spans="1:14" x14ac:dyDescent="0.2">
      <c r="A35" s="2">
        <v>39813</v>
      </c>
      <c r="B35" t="str">
        <f>MSFT!B34</f>
        <v>-4.08%</v>
      </c>
      <c r="C35" t="str">
        <f>AAPL!B34</f>
        <v>27.14%</v>
      </c>
      <c r="D35" t="str">
        <f>NFLX!B34</f>
        <v>62.94%</v>
      </c>
      <c r="E35" t="str">
        <f>TSLA!B34</f>
        <v>N/A</v>
      </c>
      <c r="F35" t="str">
        <f>BAC!B34</f>
        <v>-833.33%</v>
      </c>
      <c r="G35" t="str">
        <f>GE!B34</f>
        <v>0.00%</v>
      </c>
      <c r="I35">
        <f t="shared" si="1"/>
        <v>4.0800000000000003E-2</v>
      </c>
      <c r="J35">
        <f t="shared" si="2"/>
        <v>0.27139999999999997</v>
      </c>
      <c r="K35">
        <f t="shared" si="3"/>
        <v>0.62939999999999996</v>
      </c>
      <c r="L35" t="e">
        <f t="shared" si="4"/>
        <v>#VALUE!</v>
      </c>
      <c r="M35">
        <f t="shared" si="5"/>
        <v>8.3332999999999995</v>
      </c>
      <c r="N35">
        <f t="shared" si="6"/>
        <v>0</v>
      </c>
    </row>
    <row r="36" spans="1:14" x14ac:dyDescent="0.2">
      <c r="A36" s="2">
        <v>39721</v>
      </c>
      <c r="B36" t="str">
        <f>MSFT!B35</f>
        <v>2.13%</v>
      </c>
      <c r="C36" t="str">
        <f>AAPL!B35</f>
        <v>13.51%</v>
      </c>
      <c r="D36" t="str">
        <f>NFLX!B35</f>
        <v>59.69%</v>
      </c>
      <c r="E36" t="str">
        <f>TSLA!B35</f>
        <v>N/A</v>
      </c>
      <c r="F36" t="str">
        <f>BAC!B35</f>
        <v>-81.54%</v>
      </c>
      <c r="G36" t="str">
        <f>GE!B35</f>
        <v>0.00%</v>
      </c>
      <c r="I36">
        <f t="shared" si="1"/>
        <v>2.1299999999999999E-2</v>
      </c>
      <c r="J36">
        <f t="shared" si="2"/>
        <v>0.1351</v>
      </c>
      <c r="K36">
        <f t="shared" si="3"/>
        <v>0.59689999999999999</v>
      </c>
      <c r="L36" t="e">
        <f t="shared" si="4"/>
        <v>#VALUE!</v>
      </c>
      <c r="M36">
        <f t="shared" si="5"/>
        <v>0.81540000000000001</v>
      </c>
      <c r="N36">
        <f t="shared" si="6"/>
        <v>0</v>
      </c>
    </row>
    <row r="37" spans="1:14" x14ac:dyDescent="0.2">
      <c r="A37" s="2">
        <v>39629</v>
      </c>
      <c r="B37" t="str">
        <f>MSFT!B36</f>
        <v>-2.13%</v>
      </c>
      <c r="C37" t="str">
        <f>AAPL!B36</f>
        <v>12.26%</v>
      </c>
      <c r="D37" t="str">
        <f>NFLX!B36</f>
        <v>46.01%</v>
      </c>
      <c r="E37" t="str">
        <f>TSLA!B36</f>
        <v>N/A</v>
      </c>
      <c r="F37" t="str">
        <f>BAC!B36</f>
        <v>26.32%</v>
      </c>
      <c r="G37" t="str">
        <f>GE!B36</f>
        <v>0.00%</v>
      </c>
      <c r="I37">
        <f t="shared" si="1"/>
        <v>2.1299999999999999E-2</v>
      </c>
      <c r="J37">
        <f t="shared" si="2"/>
        <v>0.1226</v>
      </c>
      <c r="K37">
        <f t="shared" si="3"/>
        <v>0.46010000000000001</v>
      </c>
      <c r="L37" t="e">
        <f t="shared" si="4"/>
        <v>#VALUE!</v>
      </c>
      <c r="M37">
        <f t="shared" si="5"/>
        <v>0.26319999999999999</v>
      </c>
      <c r="N37">
        <f t="shared" si="6"/>
        <v>0</v>
      </c>
    </row>
    <row r="38" spans="1:14" x14ac:dyDescent="0.2">
      <c r="A38" s="2">
        <v>39538</v>
      </c>
      <c r="B38" t="str">
        <f>MSFT!B37</f>
        <v>6.82%</v>
      </c>
      <c r="C38" t="str">
        <f>AAPL!B37</f>
        <v>9.43%</v>
      </c>
      <c r="D38" t="str">
        <f>NFLX!B37</f>
        <v>50.29%</v>
      </c>
      <c r="E38" t="str">
        <f>TSLA!B37</f>
        <v>N/A</v>
      </c>
      <c r="F38" t="str">
        <f>BAC!B37</f>
        <v>-43.48%</v>
      </c>
      <c r="G38" t="str">
        <f>GE!B37</f>
        <v>-13.73%</v>
      </c>
      <c r="I38">
        <f t="shared" si="1"/>
        <v>6.8199999999999997E-2</v>
      </c>
      <c r="J38">
        <f t="shared" si="2"/>
        <v>9.4299999999999995E-2</v>
      </c>
      <c r="K38">
        <f t="shared" si="3"/>
        <v>0.50290000000000001</v>
      </c>
      <c r="L38" t="e">
        <f t="shared" si="4"/>
        <v>#VALUE!</v>
      </c>
      <c r="M38">
        <f t="shared" si="5"/>
        <v>0.43480000000000002</v>
      </c>
      <c r="N38">
        <f t="shared" si="6"/>
        <v>0.13730000000000001</v>
      </c>
    </row>
    <row r="39" spans="1:14" x14ac:dyDescent="0.2">
      <c r="A39" s="2">
        <v>39447</v>
      </c>
      <c r="B39" t="str">
        <f>MSFT!B38</f>
        <v>8.70%</v>
      </c>
      <c r="C39" t="str">
        <f>AAPL!B38</f>
        <v>9.32%</v>
      </c>
      <c r="D39" t="str">
        <f>NFLX!B38</f>
        <v>63.66%</v>
      </c>
      <c r="E39" t="str">
        <f>TSLA!B38</f>
        <v>N/A</v>
      </c>
      <c r="F39" t="str">
        <f>BAC!B38</f>
        <v>-76.19%</v>
      </c>
      <c r="G39" t="str">
        <f>GE!B38</f>
        <v>0.00%</v>
      </c>
      <c r="I39">
        <f t="shared" si="1"/>
        <v>8.6999999999999994E-2</v>
      </c>
      <c r="J39">
        <f t="shared" si="2"/>
        <v>9.3200000000000005E-2</v>
      </c>
      <c r="K39">
        <f t="shared" si="3"/>
        <v>0.63660000000000005</v>
      </c>
      <c r="L39" t="e">
        <f t="shared" si="4"/>
        <v>#VALUE!</v>
      </c>
      <c r="M39">
        <f t="shared" si="5"/>
        <v>0.76190000000000002</v>
      </c>
      <c r="N39">
        <f t="shared" si="6"/>
        <v>0</v>
      </c>
    </row>
    <row r="40" spans="1:14" x14ac:dyDescent="0.2">
      <c r="A40" s="2">
        <v>39355</v>
      </c>
      <c r="B40" t="str">
        <f>MSFT!B39</f>
        <v>15.38%</v>
      </c>
      <c r="C40" t="str">
        <f>AAPL!B39</f>
        <v>20.24%</v>
      </c>
      <c r="D40" t="str">
        <f>NFLX!B39</f>
        <v>58.48%</v>
      </c>
      <c r="E40" t="str">
        <f>TSLA!B39</f>
        <v>N/A</v>
      </c>
      <c r="F40" t="str">
        <f>BAC!B39</f>
        <v>-24.07%</v>
      </c>
      <c r="G40" t="str">
        <f>GE!B39</f>
        <v>-5.66%</v>
      </c>
      <c r="I40">
        <f t="shared" si="1"/>
        <v>0.15379999999999999</v>
      </c>
      <c r="J40">
        <f t="shared" si="2"/>
        <v>0.2024</v>
      </c>
      <c r="K40">
        <f t="shared" si="3"/>
        <v>0.58479999999999999</v>
      </c>
      <c r="L40" t="e">
        <f t="shared" si="4"/>
        <v>#VALUE!</v>
      </c>
      <c r="M40">
        <f t="shared" si="5"/>
        <v>0.2407</v>
      </c>
      <c r="N40">
        <f t="shared" si="6"/>
        <v>5.6599999999999998E-2</v>
      </c>
    </row>
    <row r="41" spans="1:14" x14ac:dyDescent="0.2">
      <c r="A41" s="2">
        <v>39263</v>
      </c>
      <c r="B41" t="str">
        <f>MSFT!B40</f>
        <v>14.71%</v>
      </c>
      <c r="C41" t="str">
        <f>AAPL!B40</f>
        <v>29.58%</v>
      </c>
      <c r="D41" t="str">
        <f>NFLX!B40</f>
        <v>52.60%</v>
      </c>
      <c r="E41" t="str">
        <f>TSLA!B40</f>
        <v>N/A</v>
      </c>
      <c r="F41" t="str">
        <f>BAC!B40</f>
        <v>6.67%</v>
      </c>
      <c r="G41" t="str">
        <f>GE!B40</f>
        <v>1.92%</v>
      </c>
      <c r="I41">
        <f t="shared" si="1"/>
        <v>0.14710000000000001</v>
      </c>
      <c r="J41">
        <f t="shared" si="2"/>
        <v>0.29580000000000001</v>
      </c>
      <c r="K41">
        <f t="shared" si="3"/>
        <v>0.52600000000000002</v>
      </c>
      <c r="L41" t="e">
        <f t="shared" si="4"/>
        <v>#VALUE!</v>
      </c>
      <c r="M41">
        <f t="shared" si="5"/>
        <v>6.6699999999999995E-2</v>
      </c>
      <c r="N41">
        <f t="shared" si="6"/>
        <v>1.9199999999999998E-2</v>
      </c>
    </row>
    <row r="42" spans="1:14" x14ac:dyDescent="0.2">
      <c r="A42" s="2">
        <v>39172</v>
      </c>
      <c r="B42" t="str">
        <f>MSFT!B41</f>
        <v>6.52%</v>
      </c>
      <c r="C42" t="str">
        <f>AAPL!B41</f>
        <v>38.10%</v>
      </c>
      <c r="D42" t="str">
        <f>NFLX!B41</f>
        <v>52.26%</v>
      </c>
      <c r="E42" t="str">
        <f>TSLA!B41</f>
        <v>N/A</v>
      </c>
      <c r="F42" t="str">
        <f>BAC!B41</f>
        <v>1.74%</v>
      </c>
      <c r="G42" t="str">
        <f>GE!B41</f>
        <v>0.00%</v>
      </c>
      <c r="I42">
        <f t="shared" si="1"/>
        <v>6.5199999999999994E-2</v>
      </c>
      <c r="J42">
        <f t="shared" si="2"/>
        <v>0.38100000000000001</v>
      </c>
      <c r="K42">
        <f t="shared" si="3"/>
        <v>0.52259999999999995</v>
      </c>
      <c r="L42" t="e">
        <f t="shared" si="4"/>
        <v>#VALUE!</v>
      </c>
      <c r="M42">
        <f t="shared" si="5"/>
        <v>1.7399999999999999E-2</v>
      </c>
      <c r="N42">
        <f t="shared" si="6"/>
        <v>0</v>
      </c>
    </row>
    <row r="43" spans="1:14" x14ac:dyDescent="0.2">
      <c r="A43" s="2">
        <v>39082</v>
      </c>
      <c r="B43" t="str">
        <f>MSFT!B42</f>
        <v>13.04%</v>
      </c>
      <c r="C43" t="str">
        <f>AAPL!B42</f>
        <v>46.15%</v>
      </c>
      <c r="D43" t="str">
        <f>NFLX!B42</f>
        <v>46.07%</v>
      </c>
      <c r="E43" t="str">
        <f>TSLA!B42</f>
        <v>N/A</v>
      </c>
      <c r="F43" t="str">
        <f>BAC!B42</f>
        <v>0.85%</v>
      </c>
      <c r="G43" t="str">
        <f>GE!B42</f>
        <v>0.00%</v>
      </c>
      <c r="I43">
        <f t="shared" si="1"/>
        <v>0.13039999999999999</v>
      </c>
      <c r="J43">
        <f t="shared" si="2"/>
        <v>0.46150000000000002</v>
      </c>
      <c r="K43">
        <f t="shared" si="3"/>
        <v>0.4607</v>
      </c>
      <c r="L43" t="e">
        <f t="shared" si="4"/>
        <v>#VALUE!</v>
      </c>
      <c r="M43">
        <f t="shared" si="5"/>
        <v>8.5000000000000006E-3</v>
      </c>
      <c r="N43">
        <f t="shared" si="6"/>
        <v>0</v>
      </c>
    </row>
    <row r="44" spans="1:14" x14ac:dyDescent="0.2">
      <c r="A44" s="2">
        <v>38990</v>
      </c>
      <c r="B44" t="str">
        <f>MSFT!B43</f>
        <v>12.90%</v>
      </c>
      <c r="C44" t="str">
        <f>AAPL!B43</f>
        <v>24.00%</v>
      </c>
      <c r="D44" t="str">
        <f>NFLX!B43</f>
        <v>44.17%</v>
      </c>
      <c r="E44" t="str">
        <f>TSLA!B43</f>
        <v>N/A</v>
      </c>
      <c r="F44" t="str">
        <f>BAC!B43</f>
        <v>5.17%</v>
      </c>
      <c r="G44" t="str">
        <f>GE!B43</f>
        <v>0.00%</v>
      </c>
      <c r="I44">
        <f t="shared" si="1"/>
        <v>0.129</v>
      </c>
      <c r="J44">
        <f t="shared" si="2"/>
        <v>0.24</v>
      </c>
      <c r="K44">
        <f t="shared" si="3"/>
        <v>0.44169999999999998</v>
      </c>
      <c r="L44" t="e">
        <f t="shared" si="4"/>
        <v>#VALUE!</v>
      </c>
      <c r="M44">
        <f t="shared" si="5"/>
        <v>5.1700000000000003E-2</v>
      </c>
      <c r="N44">
        <f t="shared" si="6"/>
        <v>0</v>
      </c>
    </row>
    <row r="45" spans="1:14" x14ac:dyDescent="0.2">
      <c r="A45" s="2">
        <v>38898</v>
      </c>
      <c r="B45" t="str">
        <f>MSFT!B44</f>
        <v>3.33%</v>
      </c>
      <c r="C45" t="str">
        <f>AAPL!B44</f>
        <v>22.73%</v>
      </c>
      <c r="D45" t="str">
        <f>NFLX!B44</f>
        <v>40.56%</v>
      </c>
      <c r="E45" t="str">
        <f>TSLA!B44</f>
        <v>N/A</v>
      </c>
      <c r="F45" t="str">
        <f>BAC!B44</f>
        <v>10.91%</v>
      </c>
      <c r="G45" t="str">
        <f>GE!B44</f>
        <v>0.00%</v>
      </c>
      <c r="I45">
        <f t="shared" si="1"/>
        <v>3.3300000000000003E-2</v>
      </c>
      <c r="J45">
        <f t="shared" si="2"/>
        <v>0.2273</v>
      </c>
      <c r="K45">
        <f t="shared" si="3"/>
        <v>0.40560000000000002</v>
      </c>
      <c r="L45" t="e">
        <f t="shared" si="4"/>
        <v>#VALUE!</v>
      </c>
      <c r="M45">
        <f t="shared" si="5"/>
        <v>0.1091</v>
      </c>
      <c r="N45">
        <f t="shared" si="6"/>
        <v>0</v>
      </c>
    </row>
    <row r="46" spans="1:14" x14ac:dyDescent="0.2">
      <c r="A46" s="2">
        <v>38807</v>
      </c>
      <c r="B46" t="str">
        <f>MSFT!B45</f>
        <v>-3.03%</v>
      </c>
      <c r="C46" t="str">
        <f>AAPL!B45</f>
        <v>6.82%</v>
      </c>
      <c r="D46" t="str">
        <f>NFLX!B45</f>
        <v>34.93%</v>
      </c>
      <c r="E46" t="str">
        <f>TSLA!B45</f>
        <v>N/A</v>
      </c>
      <c r="F46" t="str">
        <f>BAC!B45</f>
        <v>8.00%</v>
      </c>
      <c r="G46" t="str">
        <f>GE!B45</f>
        <v>0.00%</v>
      </c>
      <c r="I46">
        <f t="shared" si="1"/>
        <v>3.0300000000000001E-2</v>
      </c>
      <c r="J46">
        <f t="shared" si="2"/>
        <v>6.8199999999999997E-2</v>
      </c>
      <c r="K46">
        <f t="shared" si="3"/>
        <v>0.3493</v>
      </c>
      <c r="L46" t="e">
        <f t="shared" si="4"/>
        <v>#VALUE!</v>
      </c>
      <c r="M46">
        <f t="shared" si="5"/>
        <v>0.08</v>
      </c>
      <c r="N46">
        <f t="shared" si="6"/>
        <v>0</v>
      </c>
    </row>
    <row r="47" spans="1:14" x14ac:dyDescent="0.2">
      <c r="A47" s="2">
        <v>38717</v>
      </c>
      <c r="B47" t="str">
        <f>MSFT!B46</f>
        <v>0.00%</v>
      </c>
      <c r="C47" t="str">
        <f>AAPL!B46</f>
        <v>19.30%</v>
      </c>
      <c r="D47" t="str">
        <f>NFLX!B46</f>
        <v>30.16%</v>
      </c>
      <c r="E47" t="str">
        <f>TSLA!B46</f>
        <v>N/A</v>
      </c>
      <c r="F47" t="str">
        <f>BAC!B46</f>
        <v>-8.74%</v>
      </c>
      <c r="G47" t="str">
        <f>GE!B46</f>
        <v>0.00%</v>
      </c>
      <c r="I47">
        <f t="shared" si="1"/>
        <v>0</v>
      </c>
      <c r="J47">
        <f t="shared" si="2"/>
        <v>0.193</v>
      </c>
      <c r="K47">
        <f t="shared" si="3"/>
        <v>0.30159999999999998</v>
      </c>
      <c r="L47" t="e">
        <f t="shared" si="4"/>
        <v>#VALUE!</v>
      </c>
      <c r="M47">
        <f t="shared" si="5"/>
        <v>8.7400000000000005E-2</v>
      </c>
      <c r="N47">
        <f t="shared" si="6"/>
        <v>0</v>
      </c>
    </row>
    <row r="48" spans="1:14" x14ac:dyDescent="0.2">
      <c r="A48" s="2">
        <v>38625</v>
      </c>
      <c r="B48" t="str">
        <f>MSFT!B47</f>
        <v>3.33%</v>
      </c>
      <c r="C48" t="str">
        <f>AAPL!B47</f>
        <v>2.70%</v>
      </c>
      <c r="D48" t="str">
        <f>NFLX!B47</f>
        <v>32.32%</v>
      </c>
      <c r="E48" t="str">
        <f>TSLA!B47</f>
        <v>N/A</v>
      </c>
      <c r="F48" t="str">
        <f>BAC!B47</f>
        <v>1.96%</v>
      </c>
      <c r="G48" t="str">
        <f>GE!B47</f>
        <v>0.00%</v>
      </c>
      <c r="I48">
        <f t="shared" si="1"/>
        <v>3.3300000000000003E-2</v>
      </c>
      <c r="J48">
        <f t="shared" si="2"/>
        <v>2.7E-2</v>
      </c>
      <c r="K48">
        <f t="shared" si="3"/>
        <v>0.32319999999999999</v>
      </c>
      <c r="L48" t="e">
        <f t="shared" si="4"/>
        <v>#VALUE!</v>
      </c>
      <c r="M48">
        <f t="shared" si="5"/>
        <v>1.9599999999999999E-2</v>
      </c>
      <c r="N48">
        <f t="shared" si="6"/>
        <v>0</v>
      </c>
    </row>
    <row r="49" spans="1:15" x14ac:dyDescent="0.2">
      <c r="A49" s="2">
        <v>38533</v>
      </c>
      <c r="B49" t="str">
        <f>MSFT!B48</f>
        <v>3.23%</v>
      </c>
      <c r="C49" t="str">
        <f>AAPL!B48</f>
        <v>22.58%</v>
      </c>
      <c r="D49" t="str">
        <f>NFLX!B48</f>
        <v>30.87%</v>
      </c>
      <c r="E49" t="str">
        <f>TSLA!B48</f>
        <v>N/A</v>
      </c>
      <c r="F49" t="str">
        <f>BAC!B48</f>
        <v>6.93%</v>
      </c>
      <c r="G49" t="str">
        <f>GE!B48</f>
        <v>0.00%</v>
      </c>
      <c r="I49">
        <f t="shared" si="1"/>
        <v>3.2300000000000002E-2</v>
      </c>
      <c r="J49">
        <f t="shared" si="2"/>
        <v>0.2258</v>
      </c>
      <c r="K49">
        <f t="shared" si="3"/>
        <v>0.30869999999999997</v>
      </c>
      <c r="L49" t="e">
        <f t="shared" si="4"/>
        <v>#VALUE!</v>
      </c>
      <c r="M49">
        <f t="shared" si="5"/>
        <v>6.93E-2</v>
      </c>
      <c r="N49">
        <f t="shared" si="6"/>
        <v>0</v>
      </c>
    </row>
    <row r="50" spans="1:15" x14ac:dyDescent="0.2">
      <c r="A50" s="2">
        <v>38442</v>
      </c>
      <c r="B50" t="str">
        <f>MSFT!B49</f>
        <v>-9.68%</v>
      </c>
      <c r="C50" t="str">
        <f>AAPL!B49</f>
        <v>45.83%</v>
      </c>
      <c r="D50" t="str">
        <f>NFLX!B49</f>
        <v>27.04%</v>
      </c>
      <c r="E50" t="str">
        <f>TSLA!B49</f>
        <v>N/A</v>
      </c>
      <c r="F50" t="str">
        <f>BAC!B49</f>
        <v>19.59%</v>
      </c>
      <c r="G50" t="str">
        <f>GE!B49</f>
        <v>2.70%</v>
      </c>
      <c r="I50">
        <f t="shared" si="1"/>
        <v>9.6799999999999997E-2</v>
      </c>
      <c r="J50">
        <f t="shared" si="2"/>
        <v>0.45829999999999999</v>
      </c>
      <c r="K50">
        <f t="shared" si="3"/>
        <v>0.27039999999999997</v>
      </c>
      <c r="L50" t="e">
        <f t="shared" si="4"/>
        <v>#VALUE!</v>
      </c>
      <c r="M50">
        <f t="shared" si="5"/>
        <v>0.19589999999999999</v>
      </c>
      <c r="N50">
        <f t="shared" si="6"/>
        <v>2.7E-2</v>
      </c>
    </row>
    <row r="51" spans="1:15" x14ac:dyDescent="0.2">
      <c r="A51" s="2">
        <v>38352</v>
      </c>
      <c r="B51" t="str">
        <f>MSFT!B50</f>
        <v>6.06%</v>
      </c>
      <c r="C51" t="str">
        <f>AAPL!B50</f>
        <v>48.94%</v>
      </c>
      <c r="D51" t="str">
        <f>NFLX!B50</f>
        <v>26.87%</v>
      </c>
      <c r="E51" t="str">
        <f>TSLA!B50</f>
        <v>N/A</v>
      </c>
      <c r="F51" t="str">
        <f>BAC!B50</f>
        <v>4.26%</v>
      </c>
      <c r="G51" t="str">
        <f>GE!B50</f>
        <v>2.00%</v>
      </c>
      <c r="I51">
        <f t="shared" si="1"/>
        <v>6.0600000000000001E-2</v>
      </c>
      <c r="J51">
        <f t="shared" si="2"/>
        <v>0.4894</v>
      </c>
      <c r="K51">
        <f t="shared" si="3"/>
        <v>0.26869999999999999</v>
      </c>
      <c r="L51" t="e">
        <f t="shared" si="4"/>
        <v>#VALUE!</v>
      </c>
      <c r="M51">
        <f t="shared" si="5"/>
        <v>4.2599999999999999E-2</v>
      </c>
      <c r="N51">
        <f t="shared" si="6"/>
        <v>0.02</v>
      </c>
    </row>
    <row r="52" spans="1:15" x14ac:dyDescent="0.2">
      <c r="A52" s="2">
        <v>38260</v>
      </c>
      <c r="B52" t="str">
        <f>MSFT!B51</f>
        <v>6.67%</v>
      </c>
      <c r="C52" t="str">
        <f>AAPL!B51</f>
        <v>50.00%</v>
      </c>
      <c r="D52" t="str">
        <f>NFLX!B51</f>
        <v>23.61%</v>
      </c>
      <c r="E52" t="str">
        <f>TSLA!B51</f>
        <v>N/A</v>
      </c>
      <c r="F52" t="str">
        <f>BAC!B51</f>
        <v>0.00%</v>
      </c>
      <c r="G52" t="str">
        <f>GE!B51</f>
        <v>0.00%</v>
      </c>
      <c r="I52">
        <f t="shared" si="1"/>
        <v>6.6699999999999995E-2</v>
      </c>
      <c r="J52">
        <f t="shared" si="2"/>
        <v>0.5</v>
      </c>
      <c r="K52">
        <f t="shared" si="3"/>
        <v>0.2361</v>
      </c>
      <c r="L52" t="e">
        <f t="shared" si="4"/>
        <v>#VALUE!</v>
      </c>
      <c r="M52">
        <f t="shared" si="5"/>
        <v>0</v>
      </c>
      <c r="N52">
        <f t="shared" si="6"/>
        <v>0</v>
      </c>
    </row>
    <row r="53" spans="1:15" x14ac:dyDescent="0.2">
      <c r="I53">
        <f>SUM(I3:I52)/49</f>
        <v>9.3920408163265329E-2</v>
      </c>
      <c r="J53">
        <f>SUM(J3:J52)/49</f>
        <v>0.18193673469387758</v>
      </c>
      <c r="K53">
        <f>SUM(K3:K52)/49</f>
        <v>0.76891836734693919</v>
      </c>
      <c r="L53" t="e">
        <f>SUM(L3:L52)/23</f>
        <v>#VALUE!</v>
      </c>
      <c r="M53">
        <f>SUM(M3:M52)/49</f>
        <v>0.73478979591836702</v>
      </c>
      <c r="N53">
        <f>SUM(N3:N52)/49</f>
        <v>5.6265306122448983E-2</v>
      </c>
      <c r="O53" s="5" t="e">
        <f>SUM(I53:N53)/6</f>
        <v>#VALUE!</v>
      </c>
    </row>
    <row r="54" spans="1:15" x14ac:dyDescent="0.2">
      <c r="L54">
        <f>COUNTIF(L3:L52, if)</f>
        <v>0</v>
      </c>
    </row>
  </sheetData>
  <mergeCells count="2"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MSFT</vt:lpstr>
      <vt:lpstr>AAPL</vt:lpstr>
      <vt:lpstr>NFLX</vt:lpstr>
      <vt:lpstr>TSLA</vt:lpstr>
      <vt:lpstr>BAC</vt:lpstr>
      <vt:lpstr>GE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2017-02-16T09:06:24Z</dcterms:created>
  <dcterms:modified xsi:type="dcterms:W3CDTF">2017-02-16T10:13:48Z</dcterms:modified>
</cp:coreProperties>
</file>