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.vij\OneDrive - Happiest Minds Technologies Limited\Desktop\"/>
    </mc:Choice>
  </mc:AlternateContent>
  <xr:revisionPtr revIDLastSave="0" documentId="13_ncr:1_{C9ABABC3-961D-4002-9B9D-948E094FABF4}" xr6:coauthVersionLast="46" xr6:coauthVersionMax="46" xr10:uidLastSave="{00000000-0000-0000-0000-000000000000}"/>
  <bookViews>
    <workbookView xWindow="-120" yWindow="-120" windowWidth="20730" windowHeight="11160" firstSheet="2" activeTab="3" xr2:uid="{A6F6F004-C9D3-4140-904F-44920B654ECB}"/>
  </bookViews>
  <sheets>
    <sheet name="Sheet1 (2)" sheetId="2" state="hidden" r:id="rId1"/>
    <sheet name="Sheet1" sheetId="1" state="hidden" r:id="rId2"/>
    <sheet name="ErrorGraphs" sheetId="5" r:id="rId3"/>
    <sheet name="BackPropagation" sheetId="4" r:id="rId4"/>
    <sheet name="Q-Group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5" l="1"/>
  <c r="M38" i="5" s="1"/>
  <c r="R38" i="5" s="1"/>
  <c r="S38" i="5" s="1"/>
  <c r="J38" i="5"/>
  <c r="K38" i="5" s="1"/>
  <c r="K32" i="4"/>
  <c r="L32" i="4" s="1"/>
  <c r="I32" i="4"/>
  <c r="J32" i="4" s="1"/>
  <c r="E52" i="3"/>
  <c r="F52" i="3"/>
  <c r="G52" i="3"/>
  <c r="K52" i="3" s="1"/>
  <c r="L52" i="3" s="1"/>
  <c r="H52" i="3"/>
  <c r="I52" i="3"/>
  <c r="J52" i="3"/>
  <c r="M52" i="3"/>
  <c r="N52" i="3"/>
  <c r="O52" i="3"/>
  <c r="P52" i="3"/>
  <c r="P51" i="3"/>
  <c r="O51" i="3"/>
  <c r="N51" i="3"/>
  <c r="M51" i="3"/>
  <c r="H51" i="3"/>
  <c r="G51" i="3"/>
  <c r="F51" i="3"/>
  <c r="I51" i="3" s="1"/>
  <c r="J51" i="3" s="1"/>
  <c r="E51" i="3"/>
  <c r="AE50" i="3"/>
  <c r="AD50" i="3"/>
  <c r="AC50" i="3"/>
  <c r="AB50" i="3"/>
  <c r="AA50" i="3"/>
  <c r="Z50" i="3"/>
  <c r="Y50" i="3"/>
  <c r="X50" i="3"/>
  <c r="K50" i="3"/>
  <c r="L50" i="3" s="1"/>
  <c r="I50" i="3"/>
  <c r="J50" i="3" s="1"/>
  <c r="AD38" i="5" l="1"/>
  <c r="O39" i="5" s="1"/>
  <c r="V38" i="5"/>
  <c r="AC38" i="5"/>
  <c r="N39" i="5" s="1"/>
  <c r="T38" i="5"/>
  <c r="U38" i="5" s="1"/>
  <c r="S32" i="4"/>
  <c r="T32" i="4" s="1"/>
  <c r="Q32" i="4"/>
  <c r="R32" i="4" s="1"/>
  <c r="Q52" i="3"/>
  <c r="R52" i="3" s="1"/>
  <c r="S52" i="3"/>
  <c r="T52" i="3" s="1"/>
  <c r="K51" i="3"/>
  <c r="L51" i="3" s="1"/>
  <c r="Q51" i="3" s="1"/>
  <c r="R51" i="3" s="1"/>
  <c r="S50" i="3"/>
  <c r="T50" i="3" s="1"/>
  <c r="V50" i="3" s="1"/>
  <c r="Q50" i="3"/>
  <c r="R50" i="3" s="1"/>
  <c r="U50" i="3" s="1"/>
  <c r="AE38" i="5" l="1"/>
  <c r="P39" i="5" s="1"/>
  <c r="W38" i="5"/>
  <c r="X38" i="5" s="1"/>
  <c r="AF38" i="5"/>
  <c r="Q39" i="5" s="1"/>
  <c r="AB38" i="5"/>
  <c r="I39" i="5" s="1"/>
  <c r="AA38" i="5"/>
  <c r="H39" i="5" s="1"/>
  <c r="Y38" i="5"/>
  <c r="F39" i="5" s="1"/>
  <c r="Z38" i="5"/>
  <c r="G39" i="5" s="1"/>
  <c r="V32" i="4"/>
  <c r="AE32" i="4"/>
  <c r="P33" i="4" s="1"/>
  <c r="AD32" i="4"/>
  <c r="O33" i="4" s="1"/>
  <c r="AB32" i="4"/>
  <c r="M33" i="4" s="1"/>
  <c r="Z32" i="4"/>
  <c r="G33" i="4" s="1"/>
  <c r="AC32" i="4"/>
  <c r="N33" i="4" s="1"/>
  <c r="Y32" i="4"/>
  <c r="F33" i="4" s="1"/>
  <c r="X32" i="4"/>
  <c r="E33" i="4" s="1"/>
  <c r="U32" i="4"/>
  <c r="W32" i="4" s="1"/>
  <c r="AA32" i="4"/>
  <c r="H33" i="4" s="1"/>
  <c r="U52" i="3"/>
  <c r="W52" i="3" s="1"/>
  <c r="AC52" i="3"/>
  <c r="N53" i="3" s="1"/>
  <c r="X52" i="3"/>
  <c r="E53" i="3" s="1"/>
  <c r="Y52" i="3"/>
  <c r="F53" i="3" s="1"/>
  <c r="AA52" i="3"/>
  <c r="H53" i="3" s="1"/>
  <c r="AB52" i="3"/>
  <c r="M53" i="3" s="1"/>
  <c r="Z52" i="3"/>
  <c r="G53" i="3" s="1"/>
  <c r="V52" i="3"/>
  <c r="AD52" i="3"/>
  <c r="O53" i="3" s="1"/>
  <c r="AE52" i="3"/>
  <c r="P53" i="3" s="1"/>
  <c r="AB51" i="3"/>
  <c r="S51" i="3"/>
  <c r="T51" i="3" s="1"/>
  <c r="Z51" i="3" s="1"/>
  <c r="AC51" i="3"/>
  <c r="U51" i="3"/>
  <c r="W50" i="3"/>
  <c r="J39" i="5" l="1"/>
  <c r="K39" i="5" s="1"/>
  <c r="L39" i="5"/>
  <c r="M39" i="5" s="1"/>
  <c r="I33" i="4"/>
  <c r="J33" i="4" s="1"/>
  <c r="K33" i="4"/>
  <c r="L33" i="4" s="1"/>
  <c r="K53" i="3"/>
  <c r="L53" i="3" s="1"/>
  <c r="I53" i="3"/>
  <c r="J53" i="3" s="1"/>
  <c r="W51" i="3"/>
  <c r="AE51" i="3"/>
  <c r="AD51" i="3"/>
  <c r="V51" i="3"/>
  <c r="X51" i="3"/>
  <c r="Y51" i="3"/>
  <c r="AA51" i="3"/>
  <c r="R39" i="5" l="1"/>
  <c r="S39" i="5" s="1"/>
  <c r="T39" i="5"/>
  <c r="U39" i="5" s="1"/>
  <c r="Q33" i="4"/>
  <c r="R33" i="4" s="1"/>
  <c r="S33" i="4"/>
  <c r="T33" i="4" s="1"/>
  <c r="S53" i="3"/>
  <c r="T53" i="3" s="1"/>
  <c r="Q53" i="3"/>
  <c r="R53" i="3" s="1"/>
  <c r="AB39" i="5" l="1"/>
  <c r="I40" i="5" s="1"/>
  <c r="AA39" i="5"/>
  <c r="H40" i="5" s="1"/>
  <c r="Z39" i="5"/>
  <c r="G40" i="5" s="1"/>
  <c r="Y39" i="5"/>
  <c r="F40" i="5" s="1"/>
  <c r="V39" i="5"/>
  <c r="AD39" i="5"/>
  <c r="O40" i="5" s="1"/>
  <c r="AC39" i="5"/>
  <c r="N40" i="5" s="1"/>
  <c r="AF39" i="5"/>
  <c r="Q40" i="5" s="1"/>
  <c r="AE39" i="5"/>
  <c r="P40" i="5" s="1"/>
  <c r="W39" i="5"/>
  <c r="Y33" i="4"/>
  <c r="F34" i="4" s="1"/>
  <c r="X33" i="4"/>
  <c r="E34" i="4" s="1"/>
  <c r="AA33" i="4"/>
  <c r="H34" i="4" s="1"/>
  <c r="AC33" i="4"/>
  <c r="N34" i="4" s="1"/>
  <c r="U33" i="4"/>
  <c r="AB33" i="4"/>
  <c r="M34" i="4" s="1"/>
  <c r="Z33" i="4"/>
  <c r="G34" i="4" s="1"/>
  <c r="AE33" i="4"/>
  <c r="P34" i="4" s="1"/>
  <c r="AD33" i="4"/>
  <c r="O34" i="4" s="1"/>
  <c r="V33" i="4"/>
  <c r="V53" i="3"/>
  <c r="AD53" i="3"/>
  <c r="O54" i="3" s="1"/>
  <c r="AE53" i="3"/>
  <c r="P54" i="3" s="1"/>
  <c r="Z53" i="3"/>
  <c r="G54" i="3" s="1"/>
  <c r="AA53" i="3"/>
  <c r="H54" i="3" s="1"/>
  <c r="AB53" i="3"/>
  <c r="M54" i="3" s="1"/>
  <c r="U53" i="3"/>
  <c r="W53" i="3" s="1"/>
  <c r="AC53" i="3"/>
  <c r="N54" i="3" s="1"/>
  <c r="X53" i="3"/>
  <c r="E54" i="3" s="1"/>
  <c r="Y53" i="3"/>
  <c r="F54" i="3" s="1"/>
  <c r="L40" i="5" l="1"/>
  <c r="M40" i="5" s="1"/>
  <c r="X39" i="5"/>
  <c r="J40" i="5"/>
  <c r="K40" i="5" s="1"/>
  <c r="K34" i="4"/>
  <c r="L34" i="4" s="1"/>
  <c r="I34" i="4"/>
  <c r="J34" i="4" s="1"/>
  <c r="W33" i="4"/>
  <c r="I54" i="3"/>
  <c r="J54" i="3" s="1"/>
  <c r="K54" i="3"/>
  <c r="L54" i="3" s="1"/>
  <c r="T40" i="5" l="1"/>
  <c r="U40" i="5" s="1"/>
  <c r="R40" i="5"/>
  <c r="S40" i="5" s="1"/>
  <c r="S34" i="4"/>
  <c r="T34" i="4" s="1"/>
  <c r="Q34" i="4"/>
  <c r="R34" i="4" s="1"/>
  <c r="Q54" i="3"/>
  <c r="R54" i="3" s="1"/>
  <c r="S54" i="3"/>
  <c r="T54" i="3" s="1"/>
  <c r="Y40" i="5" l="1"/>
  <c r="F41" i="5" s="1"/>
  <c r="Z40" i="5"/>
  <c r="G41" i="5" s="1"/>
  <c r="V40" i="5"/>
  <c r="AD40" i="5"/>
  <c r="O41" i="5" s="1"/>
  <c r="AC40" i="5"/>
  <c r="N41" i="5" s="1"/>
  <c r="AB40" i="5"/>
  <c r="I41" i="5" s="1"/>
  <c r="AA40" i="5"/>
  <c r="H41" i="5" s="1"/>
  <c r="AF40" i="5"/>
  <c r="Q41" i="5" s="1"/>
  <c r="AE40" i="5"/>
  <c r="P41" i="5" s="1"/>
  <c r="W40" i="5"/>
  <c r="AC34" i="4"/>
  <c r="N35" i="4" s="1"/>
  <c r="U34" i="4"/>
  <c r="AB34" i="4"/>
  <c r="M35" i="4" s="1"/>
  <c r="X34" i="4"/>
  <c r="E35" i="4" s="1"/>
  <c r="AA34" i="4"/>
  <c r="H35" i="4" s="1"/>
  <c r="Z34" i="4"/>
  <c r="G35" i="4" s="1"/>
  <c r="Y34" i="4"/>
  <c r="F35" i="4" s="1"/>
  <c r="AD34" i="4"/>
  <c r="O35" i="4" s="1"/>
  <c r="V34" i="4"/>
  <c r="AE34" i="4"/>
  <c r="P35" i="4" s="1"/>
  <c r="AE54" i="3"/>
  <c r="P55" i="3" s="1"/>
  <c r="V54" i="3"/>
  <c r="AD54" i="3"/>
  <c r="O55" i="3" s="1"/>
  <c r="X54" i="3"/>
  <c r="E55" i="3" s="1"/>
  <c r="Y54" i="3"/>
  <c r="F55" i="3" s="1"/>
  <c r="Z54" i="3"/>
  <c r="G55" i="3" s="1"/>
  <c r="AA54" i="3"/>
  <c r="H55" i="3" s="1"/>
  <c r="U54" i="3"/>
  <c r="W54" i="3" s="1"/>
  <c r="AC54" i="3"/>
  <c r="N55" i="3" s="1"/>
  <c r="AB54" i="3"/>
  <c r="M55" i="3" s="1"/>
  <c r="L41" i="5" l="1"/>
  <c r="M41" i="5" s="1"/>
  <c r="X40" i="5"/>
  <c r="J41" i="5"/>
  <c r="K41" i="5" s="1"/>
  <c r="K35" i="4"/>
  <c r="L35" i="4" s="1"/>
  <c r="I35" i="4"/>
  <c r="J35" i="4" s="1"/>
  <c r="W34" i="4"/>
  <c r="K55" i="3"/>
  <c r="L55" i="3" s="1"/>
  <c r="I55" i="3"/>
  <c r="J55" i="3" s="1"/>
  <c r="T41" i="5" l="1"/>
  <c r="U41" i="5" s="1"/>
  <c r="R41" i="5"/>
  <c r="S41" i="5" s="1"/>
  <c r="S35" i="4"/>
  <c r="T35" i="4" s="1"/>
  <c r="Q35" i="4"/>
  <c r="R35" i="4" s="1"/>
  <c r="S55" i="3"/>
  <c r="T55" i="3" s="1"/>
  <c r="Q55" i="3"/>
  <c r="R55" i="3" s="1"/>
  <c r="AD41" i="5" l="1"/>
  <c r="O42" i="5" s="1"/>
  <c r="V41" i="5"/>
  <c r="AC41" i="5"/>
  <c r="N42" i="5" s="1"/>
  <c r="AB41" i="5"/>
  <c r="I42" i="5" s="1"/>
  <c r="Y41" i="5"/>
  <c r="F42" i="5" s="1"/>
  <c r="AA41" i="5"/>
  <c r="H42" i="5" s="1"/>
  <c r="Z41" i="5"/>
  <c r="G42" i="5" s="1"/>
  <c r="W41" i="5"/>
  <c r="AF41" i="5"/>
  <c r="Q42" i="5" s="1"/>
  <c r="AE41" i="5"/>
  <c r="P42" i="5" s="1"/>
  <c r="AA35" i="4"/>
  <c r="H36" i="4" s="1"/>
  <c r="Z35" i="4"/>
  <c r="G36" i="4" s="1"/>
  <c r="Y35" i="4"/>
  <c r="F36" i="4" s="1"/>
  <c r="X35" i="4"/>
  <c r="E36" i="4" s="1"/>
  <c r="AC35" i="4"/>
  <c r="N36" i="4" s="1"/>
  <c r="AB35" i="4"/>
  <c r="M36" i="4" s="1"/>
  <c r="U35" i="4"/>
  <c r="AE35" i="4"/>
  <c r="P36" i="4" s="1"/>
  <c r="AD35" i="4"/>
  <c r="O36" i="4" s="1"/>
  <c r="V35" i="4"/>
  <c r="AB55" i="3"/>
  <c r="M56" i="3" s="1"/>
  <c r="U55" i="3"/>
  <c r="AC55" i="3"/>
  <c r="N56" i="3" s="1"/>
  <c r="X55" i="3"/>
  <c r="E56" i="3" s="1"/>
  <c r="Z55" i="3"/>
  <c r="G56" i="3" s="1"/>
  <c r="AA55" i="3"/>
  <c r="H56" i="3" s="1"/>
  <c r="Y55" i="3"/>
  <c r="F56" i="3" s="1"/>
  <c r="V55" i="3"/>
  <c r="AD55" i="3"/>
  <c r="O56" i="3" s="1"/>
  <c r="AE55" i="3"/>
  <c r="P56" i="3" s="1"/>
  <c r="L42" i="5" l="1"/>
  <c r="M42" i="5" s="1"/>
  <c r="J42" i="5"/>
  <c r="K42" i="5" s="1"/>
  <c r="X41" i="5"/>
  <c r="W35" i="4"/>
  <c r="I36" i="4"/>
  <c r="J36" i="4" s="1"/>
  <c r="K36" i="4"/>
  <c r="L36" i="4" s="1"/>
  <c r="K56" i="3"/>
  <c r="L56" i="3" s="1"/>
  <c r="I56" i="3"/>
  <c r="J56" i="3" s="1"/>
  <c r="W55" i="3"/>
  <c r="R42" i="5" l="1"/>
  <c r="S42" i="5" s="1"/>
  <c r="T42" i="5"/>
  <c r="U42" i="5" s="1"/>
  <c r="S36" i="4"/>
  <c r="T36" i="4" s="1"/>
  <c r="Q36" i="4"/>
  <c r="R36" i="4" s="1"/>
  <c r="Q56" i="3"/>
  <c r="R56" i="3" s="1"/>
  <c r="S56" i="3"/>
  <c r="T56" i="3" s="1"/>
  <c r="AF42" i="5" l="1"/>
  <c r="Q43" i="5" s="1"/>
  <c r="AE42" i="5"/>
  <c r="P43" i="5" s="1"/>
  <c r="W42" i="5"/>
  <c r="AD42" i="5"/>
  <c r="O43" i="5" s="1"/>
  <c r="V42" i="5"/>
  <c r="AA42" i="5"/>
  <c r="H43" i="5" s="1"/>
  <c r="Z42" i="5"/>
  <c r="G43" i="5" s="1"/>
  <c r="Y42" i="5"/>
  <c r="F43" i="5" s="1"/>
  <c r="AB42" i="5"/>
  <c r="I43" i="5" s="1"/>
  <c r="AC42" i="5"/>
  <c r="N43" i="5" s="1"/>
  <c r="X36" i="4"/>
  <c r="E37" i="4" s="1"/>
  <c r="AC36" i="4"/>
  <c r="N37" i="4" s="1"/>
  <c r="U36" i="4"/>
  <c r="AB36" i="4"/>
  <c r="M37" i="4" s="1"/>
  <c r="AA36" i="4"/>
  <c r="H37" i="4" s="1"/>
  <c r="Z36" i="4"/>
  <c r="G37" i="4" s="1"/>
  <c r="Y36" i="4"/>
  <c r="F37" i="4" s="1"/>
  <c r="AD36" i="4"/>
  <c r="O37" i="4" s="1"/>
  <c r="V36" i="4"/>
  <c r="AE36" i="4"/>
  <c r="P37" i="4" s="1"/>
  <c r="AE56" i="3"/>
  <c r="P57" i="3" s="1"/>
  <c r="V56" i="3"/>
  <c r="AD56" i="3"/>
  <c r="O57" i="3" s="1"/>
  <c r="Y56" i="3"/>
  <c r="F57" i="3" s="1"/>
  <c r="Z56" i="3"/>
  <c r="G57" i="3" s="1"/>
  <c r="AA56" i="3"/>
  <c r="H57" i="3" s="1"/>
  <c r="AB56" i="3"/>
  <c r="M57" i="3" s="1"/>
  <c r="U56" i="3"/>
  <c r="W56" i="3" s="1"/>
  <c r="AC56" i="3"/>
  <c r="N57" i="3" s="1"/>
  <c r="X56" i="3"/>
  <c r="E57" i="3" s="1"/>
  <c r="X42" i="5" l="1"/>
  <c r="J43" i="5"/>
  <c r="K43" i="5" s="1"/>
  <c r="L43" i="5"/>
  <c r="M43" i="5" s="1"/>
  <c r="W36" i="4"/>
  <c r="K37" i="4"/>
  <c r="L37" i="4" s="1"/>
  <c r="I37" i="4"/>
  <c r="J37" i="4" s="1"/>
  <c r="K57" i="3"/>
  <c r="L57" i="3" s="1"/>
  <c r="I57" i="3"/>
  <c r="J57" i="3" s="1"/>
  <c r="T43" i="5" l="1"/>
  <c r="U43" i="5" s="1"/>
  <c r="R43" i="5"/>
  <c r="S43" i="5" s="1"/>
  <c r="S37" i="4"/>
  <c r="T37" i="4" s="1"/>
  <c r="Q37" i="4"/>
  <c r="R37" i="4" s="1"/>
  <c r="Q57" i="3"/>
  <c r="R57" i="3" s="1"/>
  <c r="S57" i="3"/>
  <c r="T57" i="3" s="1"/>
  <c r="V43" i="5" l="1"/>
  <c r="AA43" i="5"/>
  <c r="H44" i="5" s="1"/>
  <c r="AD43" i="5"/>
  <c r="O44" i="5" s="1"/>
  <c r="AB43" i="5"/>
  <c r="I44" i="5" s="1"/>
  <c r="Z43" i="5"/>
  <c r="G44" i="5" s="1"/>
  <c r="AC43" i="5"/>
  <c r="N44" i="5" s="1"/>
  <c r="Y43" i="5"/>
  <c r="F44" i="5" s="1"/>
  <c r="AF43" i="5"/>
  <c r="Q44" i="5" s="1"/>
  <c r="AE43" i="5"/>
  <c r="P44" i="5" s="1"/>
  <c r="W43" i="5"/>
  <c r="AE37" i="4"/>
  <c r="P38" i="4" s="1"/>
  <c r="AD37" i="4"/>
  <c r="O38" i="4" s="1"/>
  <c r="V37" i="4"/>
  <c r="AC37" i="4"/>
  <c r="N38" i="4" s="1"/>
  <c r="U37" i="4"/>
  <c r="AA37" i="4"/>
  <c r="H38" i="4" s="1"/>
  <c r="Z37" i="4"/>
  <c r="G38" i="4" s="1"/>
  <c r="Y37" i="4"/>
  <c r="F38" i="4" s="1"/>
  <c r="X37" i="4"/>
  <c r="E38" i="4" s="1"/>
  <c r="AB37" i="4"/>
  <c r="M38" i="4" s="1"/>
  <c r="V57" i="3"/>
  <c r="AD57" i="3"/>
  <c r="O58" i="3" s="1"/>
  <c r="AE57" i="3"/>
  <c r="P58" i="3" s="1"/>
  <c r="X57" i="3"/>
  <c r="E58" i="3" s="1"/>
  <c r="Y57" i="3"/>
  <c r="F58" i="3" s="1"/>
  <c r="Z57" i="3"/>
  <c r="G58" i="3" s="1"/>
  <c r="AB57" i="3"/>
  <c r="M58" i="3" s="1"/>
  <c r="U57" i="3"/>
  <c r="W57" i="3" s="1"/>
  <c r="AC57" i="3"/>
  <c r="N58" i="3" s="1"/>
  <c r="AA57" i="3"/>
  <c r="H58" i="3" s="1"/>
  <c r="W37" i="4" l="1"/>
  <c r="J44" i="5"/>
  <c r="K44" i="5" s="1"/>
  <c r="L44" i="5"/>
  <c r="M44" i="5" s="1"/>
  <c r="X43" i="5"/>
  <c r="K38" i="4"/>
  <c r="L38" i="4" s="1"/>
  <c r="I38" i="4"/>
  <c r="J38" i="4" s="1"/>
  <c r="K58" i="3"/>
  <c r="L58" i="3" s="1"/>
  <c r="I58" i="3"/>
  <c r="J58" i="3" s="1"/>
  <c r="T44" i="5" l="1"/>
  <c r="U44" i="5" s="1"/>
  <c r="R44" i="5"/>
  <c r="S44" i="5" s="1"/>
  <c r="S38" i="4"/>
  <c r="T38" i="4" s="1"/>
  <c r="Q38" i="4"/>
  <c r="R38" i="4" s="1"/>
  <c r="S58" i="3"/>
  <c r="T58" i="3" s="1"/>
  <c r="Q58" i="3"/>
  <c r="R58" i="3" s="1"/>
  <c r="AC44" i="5" l="1"/>
  <c r="N45" i="5" s="1"/>
  <c r="AB44" i="5"/>
  <c r="I45" i="5" s="1"/>
  <c r="AA44" i="5"/>
  <c r="H45" i="5" s="1"/>
  <c r="V44" i="5"/>
  <c r="AD44" i="5"/>
  <c r="O45" i="5" s="1"/>
  <c r="Z44" i="5"/>
  <c r="G45" i="5" s="1"/>
  <c r="Y44" i="5"/>
  <c r="F45" i="5" s="1"/>
  <c r="AF44" i="5"/>
  <c r="Q45" i="5" s="1"/>
  <c r="AE44" i="5"/>
  <c r="P45" i="5" s="1"/>
  <c r="W44" i="5"/>
  <c r="Z38" i="4"/>
  <c r="G39" i="4" s="1"/>
  <c r="X38" i="4"/>
  <c r="E39" i="4" s="1"/>
  <c r="AC38" i="4"/>
  <c r="N39" i="4" s="1"/>
  <c r="U38" i="4"/>
  <c r="AA38" i="4"/>
  <c r="H39" i="4" s="1"/>
  <c r="Y38" i="4"/>
  <c r="F39" i="4" s="1"/>
  <c r="AB38" i="4"/>
  <c r="M39" i="4" s="1"/>
  <c r="AE38" i="4"/>
  <c r="P39" i="4" s="1"/>
  <c r="AD38" i="4"/>
  <c r="O39" i="4" s="1"/>
  <c r="V38" i="4"/>
  <c r="AA58" i="3"/>
  <c r="H59" i="3" s="1"/>
  <c r="AB58" i="3"/>
  <c r="M59" i="3" s="1"/>
  <c r="U58" i="3"/>
  <c r="AC58" i="3"/>
  <c r="N59" i="3" s="1"/>
  <c r="Y58" i="3"/>
  <c r="F59" i="3" s="1"/>
  <c r="Z58" i="3"/>
  <c r="G59" i="3" s="1"/>
  <c r="X58" i="3"/>
  <c r="E59" i="3" s="1"/>
  <c r="V58" i="3"/>
  <c r="AD58" i="3"/>
  <c r="O59" i="3" s="1"/>
  <c r="AE58" i="3"/>
  <c r="P59" i="3" s="1"/>
  <c r="X44" i="5" l="1"/>
  <c r="L45" i="5"/>
  <c r="M45" i="5" s="1"/>
  <c r="J45" i="5"/>
  <c r="K45" i="5" s="1"/>
  <c r="W38" i="4"/>
  <c r="I39" i="4"/>
  <c r="J39" i="4" s="1"/>
  <c r="K39" i="4"/>
  <c r="L39" i="4" s="1"/>
  <c r="K59" i="3"/>
  <c r="L59" i="3" s="1"/>
  <c r="W58" i="3"/>
  <c r="I59" i="3"/>
  <c r="J59" i="3" s="1"/>
  <c r="R45" i="5" l="1"/>
  <c r="S45" i="5" s="1"/>
  <c r="T45" i="5"/>
  <c r="U45" i="5" s="1"/>
  <c r="S39" i="4"/>
  <c r="T39" i="4" s="1"/>
  <c r="Q39" i="4"/>
  <c r="R39" i="4" s="1"/>
  <c r="Q59" i="3"/>
  <c r="R59" i="3" s="1"/>
  <c r="S59" i="3"/>
  <c r="T59" i="3" s="1"/>
  <c r="AF45" i="5" l="1"/>
  <c r="Q46" i="5" s="1"/>
  <c r="W45" i="5"/>
  <c r="AE45" i="5"/>
  <c r="P46" i="5" s="1"/>
  <c r="AC45" i="5"/>
  <c r="N46" i="5" s="1"/>
  <c r="Z45" i="5"/>
  <c r="G46" i="5" s="1"/>
  <c r="Y45" i="5"/>
  <c r="F46" i="5" s="1"/>
  <c r="AA45" i="5"/>
  <c r="H46" i="5" s="1"/>
  <c r="V45" i="5"/>
  <c r="AD45" i="5"/>
  <c r="O46" i="5" s="1"/>
  <c r="AB45" i="5"/>
  <c r="I46" i="5" s="1"/>
  <c r="AC39" i="4"/>
  <c r="N40" i="4" s="1"/>
  <c r="U39" i="4"/>
  <c r="AB39" i="4"/>
  <c r="M40" i="4" s="1"/>
  <c r="AA39" i="4"/>
  <c r="H40" i="4" s="1"/>
  <c r="Z39" i="4"/>
  <c r="G40" i="4" s="1"/>
  <c r="Y39" i="4"/>
  <c r="F40" i="4" s="1"/>
  <c r="X39" i="4"/>
  <c r="E40" i="4" s="1"/>
  <c r="AE39" i="4"/>
  <c r="P40" i="4" s="1"/>
  <c r="V39" i="4"/>
  <c r="AD39" i="4"/>
  <c r="O40" i="4" s="1"/>
  <c r="V59" i="3"/>
  <c r="AD59" i="3"/>
  <c r="O60" i="3" s="1"/>
  <c r="AE59" i="3"/>
  <c r="P60" i="3" s="1"/>
  <c r="X59" i="3"/>
  <c r="E60" i="3" s="1"/>
  <c r="Y59" i="3"/>
  <c r="F60" i="3" s="1"/>
  <c r="Z59" i="3"/>
  <c r="G60" i="3" s="1"/>
  <c r="AA59" i="3"/>
  <c r="H60" i="3" s="1"/>
  <c r="AB59" i="3"/>
  <c r="M60" i="3" s="1"/>
  <c r="U59" i="3"/>
  <c r="W59" i="3" s="1"/>
  <c r="AC59" i="3"/>
  <c r="N60" i="3" s="1"/>
  <c r="X45" i="5" l="1"/>
  <c r="L46" i="5"/>
  <c r="M46" i="5" s="1"/>
  <c r="J46" i="5"/>
  <c r="K46" i="5" s="1"/>
  <c r="W39" i="4"/>
  <c r="I40" i="4"/>
  <c r="J40" i="4" s="1"/>
  <c r="K40" i="4"/>
  <c r="L40" i="4" s="1"/>
  <c r="K60" i="3"/>
  <c r="L60" i="3" s="1"/>
  <c r="I60" i="3"/>
  <c r="J60" i="3" s="1"/>
  <c r="R46" i="5" l="1"/>
  <c r="S46" i="5" s="1"/>
  <c r="T46" i="5"/>
  <c r="U46" i="5" s="1"/>
  <c r="Q40" i="4"/>
  <c r="R40" i="4" s="1"/>
  <c r="S40" i="4"/>
  <c r="T40" i="4" s="1"/>
  <c r="Q60" i="3"/>
  <c r="R60" i="3" s="1"/>
  <c r="S60" i="3"/>
  <c r="T60" i="3" s="1"/>
  <c r="AE46" i="5" l="1"/>
  <c r="P47" i="5" s="1"/>
  <c r="W46" i="5"/>
  <c r="AF46" i="5"/>
  <c r="Q47" i="5" s="1"/>
  <c r="Z46" i="5"/>
  <c r="G47" i="5" s="1"/>
  <c r="Y46" i="5"/>
  <c r="F47" i="5" s="1"/>
  <c r="AB46" i="5"/>
  <c r="I47" i="5" s="1"/>
  <c r="AA46" i="5"/>
  <c r="H47" i="5" s="1"/>
  <c r="AD46" i="5"/>
  <c r="O47" i="5" s="1"/>
  <c r="AC46" i="5"/>
  <c r="N47" i="5" s="1"/>
  <c r="V46" i="5"/>
  <c r="AE40" i="4"/>
  <c r="P41" i="4" s="1"/>
  <c r="AD40" i="4"/>
  <c r="O41" i="4" s="1"/>
  <c r="V40" i="4"/>
  <c r="AB40" i="4"/>
  <c r="M41" i="4" s="1"/>
  <c r="Z40" i="4"/>
  <c r="G41" i="4" s="1"/>
  <c r="Y40" i="4"/>
  <c r="F41" i="4" s="1"/>
  <c r="X40" i="4"/>
  <c r="E41" i="4" s="1"/>
  <c r="AC40" i="4"/>
  <c r="N41" i="4" s="1"/>
  <c r="AA40" i="4"/>
  <c r="H41" i="4" s="1"/>
  <c r="U40" i="4"/>
  <c r="V60" i="3"/>
  <c r="AD60" i="3"/>
  <c r="O61" i="3" s="1"/>
  <c r="AE60" i="3"/>
  <c r="P61" i="3" s="1"/>
  <c r="U60" i="3"/>
  <c r="W60" i="3" s="1"/>
  <c r="AC60" i="3"/>
  <c r="N61" i="3" s="1"/>
  <c r="X60" i="3"/>
  <c r="E61" i="3" s="1"/>
  <c r="Y60" i="3"/>
  <c r="F61" i="3" s="1"/>
  <c r="AA60" i="3"/>
  <c r="H61" i="3" s="1"/>
  <c r="AB60" i="3"/>
  <c r="M61" i="3" s="1"/>
  <c r="Z60" i="3"/>
  <c r="G61" i="3" s="1"/>
  <c r="X46" i="5" l="1"/>
  <c r="L47" i="5"/>
  <c r="M47" i="5" s="1"/>
  <c r="J47" i="5"/>
  <c r="K47" i="5" s="1"/>
  <c r="W40" i="4"/>
  <c r="K41" i="4"/>
  <c r="L41" i="4" s="1"/>
  <c r="I41" i="4"/>
  <c r="J41" i="4" s="1"/>
  <c r="I61" i="3"/>
  <c r="J61" i="3" s="1"/>
  <c r="K61" i="3"/>
  <c r="L61" i="3" s="1"/>
  <c r="T47" i="5" l="1"/>
  <c r="U47" i="5" s="1"/>
  <c r="R47" i="5"/>
  <c r="S47" i="5" s="1"/>
  <c r="Q41" i="4"/>
  <c r="R41" i="4" s="1"/>
  <c r="S41" i="4"/>
  <c r="T41" i="4" s="1"/>
  <c r="S61" i="3"/>
  <c r="T61" i="3" s="1"/>
  <c r="Q61" i="3"/>
  <c r="R61" i="3" s="1"/>
  <c r="AD47" i="5" l="1"/>
  <c r="O48" i="5" s="1"/>
  <c r="V47" i="5"/>
  <c r="Z47" i="5"/>
  <c r="G48" i="5" s="1"/>
  <c r="AC47" i="5"/>
  <c r="N48" i="5" s="1"/>
  <c r="Y47" i="5"/>
  <c r="F48" i="5" s="1"/>
  <c r="AB47" i="5"/>
  <c r="I48" i="5" s="1"/>
  <c r="AA47" i="5"/>
  <c r="H48" i="5" s="1"/>
  <c r="AE47" i="5"/>
  <c r="P48" i="5" s="1"/>
  <c r="W47" i="5"/>
  <c r="AF47" i="5"/>
  <c r="Q48" i="5" s="1"/>
  <c r="AE41" i="4"/>
  <c r="P42" i="4" s="1"/>
  <c r="AD41" i="4"/>
  <c r="O42" i="4" s="1"/>
  <c r="V41" i="4"/>
  <c r="Y41" i="4"/>
  <c r="F42" i="4" s="1"/>
  <c r="AC41" i="4"/>
  <c r="N42" i="4" s="1"/>
  <c r="U41" i="4"/>
  <c r="W41" i="4" s="1"/>
  <c r="AB41" i="4"/>
  <c r="M42" i="4" s="1"/>
  <c r="AA41" i="4"/>
  <c r="H42" i="4" s="1"/>
  <c r="Z41" i="4"/>
  <c r="G42" i="4" s="1"/>
  <c r="X41" i="4"/>
  <c r="E42" i="4" s="1"/>
  <c r="Z61" i="3"/>
  <c r="G62" i="3" s="1"/>
  <c r="AA61" i="3"/>
  <c r="H62" i="3" s="1"/>
  <c r="AB61" i="3"/>
  <c r="M62" i="3" s="1"/>
  <c r="U61" i="3"/>
  <c r="AC61" i="3"/>
  <c r="N62" i="3" s="1"/>
  <c r="X61" i="3"/>
  <c r="E62" i="3" s="1"/>
  <c r="Y61" i="3"/>
  <c r="F62" i="3" s="1"/>
  <c r="V61" i="3"/>
  <c r="AD61" i="3"/>
  <c r="O62" i="3" s="1"/>
  <c r="AE61" i="3"/>
  <c r="P62" i="3" s="1"/>
  <c r="X47" i="5" l="1"/>
  <c r="L48" i="5"/>
  <c r="M48" i="5" s="1"/>
  <c r="J48" i="5"/>
  <c r="K48" i="5" s="1"/>
  <c r="I42" i="4"/>
  <c r="J42" i="4" s="1"/>
  <c r="K42" i="4"/>
  <c r="L42" i="4" s="1"/>
  <c r="I62" i="3"/>
  <c r="J62" i="3" s="1"/>
  <c r="W61" i="3"/>
  <c r="K62" i="3"/>
  <c r="L62" i="3" s="1"/>
  <c r="T48" i="5" l="1"/>
  <c r="U48" i="5" s="1"/>
  <c r="R48" i="5"/>
  <c r="S48" i="5" s="1"/>
  <c r="S42" i="4"/>
  <c r="T42" i="4" s="1"/>
  <c r="Q42" i="4"/>
  <c r="R42" i="4" s="1"/>
  <c r="Q62" i="3"/>
  <c r="R62" i="3" s="1"/>
  <c r="S62" i="3"/>
  <c r="T62" i="3" s="1"/>
  <c r="AB48" i="5" l="1"/>
  <c r="I49" i="5" s="1"/>
  <c r="AA48" i="5"/>
  <c r="H49" i="5" s="1"/>
  <c r="Z48" i="5"/>
  <c r="G49" i="5" s="1"/>
  <c r="Y48" i="5"/>
  <c r="F49" i="5" s="1"/>
  <c r="AC48" i="5"/>
  <c r="N49" i="5" s="1"/>
  <c r="V48" i="5"/>
  <c r="AD48" i="5"/>
  <c r="O49" i="5" s="1"/>
  <c r="AE48" i="5"/>
  <c r="P49" i="5" s="1"/>
  <c r="AF48" i="5"/>
  <c r="Q49" i="5" s="1"/>
  <c r="W48" i="5"/>
  <c r="AB42" i="4"/>
  <c r="M43" i="4" s="1"/>
  <c r="AA42" i="4"/>
  <c r="H43" i="4" s="1"/>
  <c r="Z42" i="4"/>
  <c r="G43" i="4" s="1"/>
  <c r="Y42" i="4"/>
  <c r="F43" i="4" s="1"/>
  <c r="X42" i="4"/>
  <c r="E43" i="4" s="1"/>
  <c r="U42" i="4"/>
  <c r="W42" i="4" s="1"/>
  <c r="AC42" i="4"/>
  <c r="N43" i="4" s="1"/>
  <c r="AD42" i="4"/>
  <c r="O43" i="4" s="1"/>
  <c r="V42" i="4"/>
  <c r="AE42" i="4"/>
  <c r="P43" i="4" s="1"/>
  <c r="AE62" i="3"/>
  <c r="P63" i="3" s="1"/>
  <c r="V62" i="3"/>
  <c r="AD62" i="3"/>
  <c r="O63" i="3" s="1"/>
  <c r="X62" i="3"/>
  <c r="E63" i="3" s="1"/>
  <c r="Y62" i="3"/>
  <c r="F63" i="3" s="1"/>
  <c r="Z62" i="3"/>
  <c r="G63" i="3" s="1"/>
  <c r="AA62" i="3"/>
  <c r="H63" i="3" s="1"/>
  <c r="U62" i="3"/>
  <c r="W62" i="3" s="1"/>
  <c r="AC62" i="3"/>
  <c r="N63" i="3" s="1"/>
  <c r="AB62" i="3"/>
  <c r="M63" i="3" s="1"/>
  <c r="X48" i="5" l="1"/>
  <c r="L49" i="5"/>
  <c r="M49" i="5" s="1"/>
  <c r="J49" i="5"/>
  <c r="K49" i="5" s="1"/>
  <c r="I43" i="4"/>
  <c r="J43" i="4" s="1"/>
  <c r="K43" i="4"/>
  <c r="L43" i="4" s="1"/>
  <c r="K63" i="3"/>
  <c r="L63" i="3" s="1"/>
  <c r="I63" i="3"/>
  <c r="J63" i="3" s="1"/>
  <c r="R49" i="5" l="1"/>
  <c r="S49" i="5" s="1"/>
  <c r="T49" i="5"/>
  <c r="U49" i="5" s="1"/>
  <c r="S43" i="4"/>
  <c r="T43" i="4" s="1"/>
  <c r="Q43" i="4"/>
  <c r="R43" i="4" s="1"/>
  <c r="S63" i="3"/>
  <c r="T63" i="3" s="1"/>
  <c r="Q63" i="3"/>
  <c r="R63" i="3" s="1"/>
  <c r="AF49" i="5" l="1"/>
  <c r="Q50" i="5" s="1"/>
  <c r="W49" i="5"/>
  <c r="AE49" i="5"/>
  <c r="P50" i="5" s="1"/>
  <c r="AA49" i="5"/>
  <c r="H50" i="5" s="1"/>
  <c r="Y49" i="5"/>
  <c r="F50" i="5" s="1"/>
  <c r="AC49" i="5"/>
  <c r="N50" i="5" s="1"/>
  <c r="V49" i="5"/>
  <c r="Z49" i="5"/>
  <c r="G50" i="5" s="1"/>
  <c r="AD49" i="5"/>
  <c r="O50" i="5" s="1"/>
  <c r="AB49" i="5"/>
  <c r="I50" i="5" s="1"/>
  <c r="AA43" i="4"/>
  <c r="H44" i="4" s="1"/>
  <c r="Y43" i="4"/>
  <c r="F44" i="4" s="1"/>
  <c r="X43" i="4"/>
  <c r="E44" i="4" s="1"/>
  <c r="U43" i="4"/>
  <c r="W43" i="4" s="1"/>
  <c r="AC43" i="4"/>
  <c r="N44" i="4" s="1"/>
  <c r="Z43" i="4"/>
  <c r="G44" i="4" s="1"/>
  <c r="AB43" i="4"/>
  <c r="M44" i="4" s="1"/>
  <c r="AE43" i="4"/>
  <c r="P44" i="4" s="1"/>
  <c r="AD43" i="4"/>
  <c r="O44" i="4" s="1"/>
  <c r="V43" i="4"/>
  <c r="AB63" i="3"/>
  <c r="M64" i="3" s="1"/>
  <c r="U63" i="3"/>
  <c r="AC63" i="3"/>
  <c r="N64" i="3" s="1"/>
  <c r="X63" i="3"/>
  <c r="E64" i="3" s="1"/>
  <c r="Z63" i="3"/>
  <c r="G64" i="3" s="1"/>
  <c r="AA63" i="3"/>
  <c r="H64" i="3" s="1"/>
  <c r="Y63" i="3"/>
  <c r="F64" i="3" s="1"/>
  <c r="V63" i="3"/>
  <c r="AD63" i="3"/>
  <c r="O64" i="3" s="1"/>
  <c r="AE63" i="3"/>
  <c r="P64" i="3" s="1"/>
  <c r="X49" i="5" l="1"/>
  <c r="L50" i="5"/>
  <c r="M50" i="5" s="1"/>
  <c r="J50" i="5"/>
  <c r="K50" i="5" s="1"/>
  <c r="K44" i="4"/>
  <c r="L44" i="4" s="1"/>
  <c r="I44" i="4"/>
  <c r="J44" i="4" s="1"/>
  <c r="K64" i="3"/>
  <c r="L64" i="3" s="1"/>
  <c r="I64" i="3"/>
  <c r="J64" i="3" s="1"/>
  <c r="W63" i="3"/>
  <c r="T50" i="5" l="1"/>
  <c r="U50" i="5" s="1"/>
  <c r="R50" i="5"/>
  <c r="S50" i="5" s="1"/>
  <c r="S44" i="4"/>
  <c r="T44" i="4" s="1"/>
  <c r="Q44" i="4"/>
  <c r="R44" i="4" s="1"/>
  <c r="Q64" i="3"/>
  <c r="R64" i="3" s="1"/>
  <c r="S64" i="3"/>
  <c r="T64" i="3" s="1"/>
  <c r="AD50" i="5" l="1"/>
  <c r="O51" i="5" s="1"/>
  <c r="V50" i="5"/>
  <c r="AC50" i="5"/>
  <c r="N51" i="5" s="1"/>
  <c r="AA50" i="5"/>
  <c r="H51" i="5" s="1"/>
  <c r="Y50" i="5"/>
  <c r="F51" i="5" s="1"/>
  <c r="AB50" i="5"/>
  <c r="I51" i="5" s="1"/>
  <c r="Z50" i="5"/>
  <c r="G51" i="5" s="1"/>
  <c r="AF50" i="5"/>
  <c r="Q51" i="5" s="1"/>
  <c r="W50" i="5"/>
  <c r="AE50" i="5"/>
  <c r="P51" i="5" s="1"/>
  <c r="X44" i="4"/>
  <c r="E45" i="4" s="1"/>
  <c r="AC44" i="4"/>
  <c r="N45" i="4" s="1"/>
  <c r="U44" i="4"/>
  <c r="AB44" i="4"/>
  <c r="M45" i="4" s="1"/>
  <c r="AA44" i="4"/>
  <c r="H45" i="4" s="1"/>
  <c r="Z44" i="4"/>
  <c r="G45" i="4" s="1"/>
  <c r="Y44" i="4"/>
  <c r="F45" i="4" s="1"/>
  <c r="AD44" i="4"/>
  <c r="O45" i="4" s="1"/>
  <c r="V44" i="4"/>
  <c r="AE44" i="4"/>
  <c r="P45" i="4" s="1"/>
  <c r="AE64" i="3"/>
  <c r="P65" i="3" s="1"/>
  <c r="V64" i="3"/>
  <c r="AD64" i="3"/>
  <c r="O65" i="3" s="1"/>
  <c r="Y64" i="3"/>
  <c r="F65" i="3" s="1"/>
  <c r="Z64" i="3"/>
  <c r="G65" i="3" s="1"/>
  <c r="AA64" i="3"/>
  <c r="H65" i="3" s="1"/>
  <c r="AB64" i="3"/>
  <c r="M65" i="3" s="1"/>
  <c r="U64" i="3"/>
  <c r="W64" i="3" s="1"/>
  <c r="AC64" i="3"/>
  <c r="N65" i="3" s="1"/>
  <c r="X64" i="3"/>
  <c r="E65" i="3" s="1"/>
  <c r="X50" i="5" l="1"/>
  <c r="J51" i="5"/>
  <c r="K51" i="5" s="1"/>
  <c r="L51" i="5"/>
  <c r="M51" i="5" s="1"/>
  <c r="W44" i="4"/>
  <c r="K45" i="4"/>
  <c r="L45" i="4" s="1"/>
  <c r="I45" i="4"/>
  <c r="J45" i="4" s="1"/>
  <c r="K65" i="3"/>
  <c r="L65" i="3" s="1"/>
  <c r="I65" i="3"/>
  <c r="J65" i="3" s="1"/>
  <c r="R51" i="5" l="1"/>
  <c r="S51" i="5" s="1"/>
  <c r="T51" i="5"/>
  <c r="U51" i="5" s="1"/>
  <c r="S45" i="4"/>
  <c r="T45" i="4" s="1"/>
  <c r="Q45" i="4"/>
  <c r="R45" i="4" s="1"/>
  <c r="Q65" i="3"/>
  <c r="R65" i="3" s="1"/>
  <c r="S65" i="3"/>
  <c r="T65" i="3" s="1"/>
  <c r="AF51" i="5" l="1"/>
  <c r="Q52" i="5" s="1"/>
  <c r="AE51" i="5"/>
  <c r="P52" i="5" s="1"/>
  <c r="W51" i="5"/>
  <c r="AC51" i="5"/>
  <c r="N52" i="5" s="1"/>
  <c r="AA51" i="5"/>
  <c r="H52" i="5" s="1"/>
  <c r="Z51" i="5"/>
  <c r="G52" i="5" s="1"/>
  <c r="Y51" i="5"/>
  <c r="F52" i="5" s="1"/>
  <c r="V51" i="5"/>
  <c r="AD51" i="5"/>
  <c r="O52" i="5" s="1"/>
  <c r="AB51" i="5"/>
  <c r="I52" i="5" s="1"/>
  <c r="AC45" i="4"/>
  <c r="N46" i="4" s="1"/>
  <c r="U45" i="4"/>
  <c r="AA45" i="4"/>
  <c r="H46" i="4" s="1"/>
  <c r="Z45" i="4"/>
  <c r="G46" i="4" s="1"/>
  <c r="Y45" i="4"/>
  <c r="F46" i="4" s="1"/>
  <c r="X45" i="4"/>
  <c r="E46" i="4" s="1"/>
  <c r="AB45" i="4"/>
  <c r="M46" i="4" s="1"/>
  <c r="AD45" i="4"/>
  <c r="O46" i="4" s="1"/>
  <c r="V45" i="4"/>
  <c r="AE45" i="4"/>
  <c r="P46" i="4" s="1"/>
  <c r="V65" i="3"/>
  <c r="AD65" i="3"/>
  <c r="O66" i="3" s="1"/>
  <c r="AE65" i="3"/>
  <c r="P66" i="3" s="1"/>
  <c r="X65" i="3"/>
  <c r="E66" i="3" s="1"/>
  <c r="Y65" i="3"/>
  <c r="F66" i="3" s="1"/>
  <c r="Z65" i="3"/>
  <c r="G66" i="3" s="1"/>
  <c r="AB65" i="3"/>
  <c r="M66" i="3" s="1"/>
  <c r="U65" i="3"/>
  <c r="W65" i="3" s="1"/>
  <c r="AC65" i="3"/>
  <c r="N66" i="3" s="1"/>
  <c r="AA65" i="3"/>
  <c r="H66" i="3" s="1"/>
  <c r="X51" i="5" l="1"/>
  <c r="L52" i="5"/>
  <c r="M52" i="5" s="1"/>
  <c r="J52" i="5"/>
  <c r="K52" i="5" s="1"/>
  <c r="W45" i="4"/>
  <c r="I46" i="4"/>
  <c r="J46" i="4" s="1"/>
  <c r="K46" i="4"/>
  <c r="L46" i="4" s="1"/>
  <c r="K66" i="3"/>
  <c r="L66" i="3" s="1"/>
  <c r="I66" i="3"/>
  <c r="J66" i="3" s="1"/>
  <c r="R52" i="5" l="1"/>
  <c r="S52" i="5" s="1"/>
  <c r="T52" i="5"/>
  <c r="U52" i="5" s="1"/>
  <c r="S46" i="4"/>
  <c r="T46" i="4" s="1"/>
  <c r="Q46" i="4"/>
  <c r="R46" i="4" s="1"/>
  <c r="S66" i="3"/>
  <c r="T66" i="3" s="1"/>
  <c r="Q66" i="3"/>
  <c r="R66" i="3" s="1"/>
  <c r="AF52" i="5" l="1"/>
  <c r="Q53" i="5" s="1"/>
  <c r="AE52" i="5"/>
  <c r="P53" i="5" s="1"/>
  <c r="W52" i="5"/>
  <c r="AC52" i="5"/>
  <c r="N53" i="5" s="1"/>
  <c r="Z52" i="5"/>
  <c r="G53" i="5" s="1"/>
  <c r="Y52" i="5"/>
  <c r="F53" i="5" s="1"/>
  <c r="AA52" i="5"/>
  <c r="H53" i="5" s="1"/>
  <c r="V52" i="5"/>
  <c r="X52" i="5" s="1"/>
  <c r="AB52" i="5"/>
  <c r="I53" i="5" s="1"/>
  <c r="AD52" i="5"/>
  <c r="O53" i="5" s="1"/>
  <c r="Z46" i="4"/>
  <c r="G47" i="4" s="1"/>
  <c r="X46" i="4"/>
  <c r="E47" i="4" s="1"/>
  <c r="AC46" i="4"/>
  <c r="N47" i="4" s="1"/>
  <c r="U46" i="4"/>
  <c r="W46" i="4" s="1"/>
  <c r="Y46" i="4"/>
  <c r="F47" i="4" s="1"/>
  <c r="AA46" i="4"/>
  <c r="H47" i="4" s="1"/>
  <c r="AB46" i="4"/>
  <c r="M47" i="4" s="1"/>
  <c r="AE46" i="4"/>
  <c r="P47" i="4" s="1"/>
  <c r="AD46" i="4"/>
  <c r="O47" i="4" s="1"/>
  <c r="V46" i="4"/>
  <c r="AA66" i="3"/>
  <c r="H67" i="3" s="1"/>
  <c r="AB66" i="3"/>
  <c r="M67" i="3" s="1"/>
  <c r="U66" i="3"/>
  <c r="AC66" i="3"/>
  <c r="N67" i="3" s="1"/>
  <c r="Y66" i="3"/>
  <c r="F67" i="3" s="1"/>
  <c r="Z66" i="3"/>
  <c r="G67" i="3" s="1"/>
  <c r="X66" i="3"/>
  <c r="E67" i="3" s="1"/>
  <c r="V66" i="3"/>
  <c r="AD66" i="3"/>
  <c r="O67" i="3" s="1"/>
  <c r="AE66" i="3"/>
  <c r="P67" i="3" s="1"/>
  <c r="J53" i="5" l="1"/>
  <c r="K53" i="5" s="1"/>
  <c r="L53" i="5"/>
  <c r="M53" i="5" s="1"/>
  <c r="I47" i="4"/>
  <c r="J47" i="4" s="1"/>
  <c r="K47" i="4"/>
  <c r="L47" i="4" s="1"/>
  <c r="K67" i="3"/>
  <c r="L67" i="3" s="1"/>
  <c r="I67" i="3"/>
  <c r="J67" i="3" s="1"/>
  <c r="W66" i="3"/>
  <c r="R53" i="5" l="1"/>
  <c r="S53" i="5" s="1"/>
  <c r="T53" i="5"/>
  <c r="U53" i="5" s="1"/>
  <c r="S47" i="4"/>
  <c r="T47" i="4" s="1"/>
  <c r="Q47" i="4"/>
  <c r="R47" i="4" s="1"/>
  <c r="Q67" i="3"/>
  <c r="R67" i="3" s="1"/>
  <c r="S67" i="3"/>
  <c r="T67" i="3" s="1"/>
  <c r="AE53" i="5" l="1"/>
  <c r="P54" i="5" s="1"/>
  <c r="W53" i="5"/>
  <c r="AF53" i="5"/>
  <c r="Q54" i="5" s="1"/>
  <c r="Z53" i="5"/>
  <c r="G54" i="5" s="1"/>
  <c r="AD53" i="5"/>
  <c r="O54" i="5" s="1"/>
  <c r="V53" i="5"/>
  <c r="AC53" i="5"/>
  <c r="N54" i="5" s="1"/>
  <c r="AB53" i="5"/>
  <c r="I54" i="5" s="1"/>
  <c r="AA53" i="5"/>
  <c r="H54" i="5" s="1"/>
  <c r="Y53" i="5"/>
  <c r="F54" i="5" s="1"/>
  <c r="AC47" i="4"/>
  <c r="N48" i="4" s="1"/>
  <c r="U47" i="4"/>
  <c r="AB47" i="4"/>
  <c r="M48" i="4" s="1"/>
  <c r="AA47" i="4"/>
  <c r="H48" i="4" s="1"/>
  <c r="Z47" i="4"/>
  <c r="G48" i="4" s="1"/>
  <c r="X47" i="4"/>
  <c r="E48" i="4" s="1"/>
  <c r="Y47" i="4"/>
  <c r="F48" i="4" s="1"/>
  <c r="AE47" i="4"/>
  <c r="P48" i="4" s="1"/>
  <c r="V47" i="4"/>
  <c r="AD47" i="4"/>
  <c r="O48" i="4" s="1"/>
  <c r="V67" i="3"/>
  <c r="AD67" i="3"/>
  <c r="O68" i="3" s="1"/>
  <c r="AE67" i="3"/>
  <c r="P68" i="3" s="1"/>
  <c r="X67" i="3"/>
  <c r="E68" i="3" s="1"/>
  <c r="Y67" i="3"/>
  <c r="F68" i="3" s="1"/>
  <c r="Z67" i="3"/>
  <c r="G68" i="3" s="1"/>
  <c r="AA67" i="3"/>
  <c r="H68" i="3" s="1"/>
  <c r="AB67" i="3"/>
  <c r="M68" i="3" s="1"/>
  <c r="AC67" i="3"/>
  <c r="N68" i="3" s="1"/>
  <c r="U67" i="3"/>
  <c r="W67" i="3" s="1"/>
  <c r="X53" i="5" l="1"/>
  <c r="J54" i="5"/>
  <c r="K54" i="5" s="1"/>
  <c r="L54" i="5"/>
  <c r="M54" i="5" s="1"/>
  <c r="I48" i="4"/>
  <c r="J48" i="4" s="1"/>
  <c r="W47" i="4"/>
  <c r="K48" i="4"/>
  <c r="L48" i="4" s="1"/>
  <c r="K68" i="3"/>
  <c r="L68" i="3" s="1"/>
  <c r="I68" i="3"/>
  <c r="J68" i="3" s="1"/>
  <c r="T54" i="5" l="1"/>
  <c r="U54" i="5" s="1"/>
  <c r="R54" i="5"/>
  <c r="S54" i="5" s="1"/>
  <c r="Q48" i="4"/>
  <c r="R48" i="4" s="1"/>
  <c r="S48" i="4"/>
  <c r="T48" i="4" s="1"/>
  <c r="Q68" i="3"/>
  <c r="R68" i="3" s="1"/>
  <c r="S68" i="3"/>
  <c r="T68" i="3" s="1"/>
  <c r="AB54" i="5" l="1"/>
  <c r="I55" i="5" s="1"/>
  <c r="AA54" i="5"/>
  <c r="H55" i="5" s="1"/>
  <c r="Z54" i="5"/>
  <c r="G55" i="5" s="1"/>
  <c r="Y54" i="5"/>
  <c r="F55" i="5" s="1"/>
  <c r="V54" i="5"/>
  <c r="AD54" i="5"/>
  <c r="O55" i="5" s="1"/>
  <c r="AC54" i="5"/>
  <c r="N55" i="5" s="1"/>
  <c r="AE54" i="5"/>
  <c r="P55" i="5" s="1"/>
  <c r="W54" i="5"/>
  <c r="AF54" i="5"/>
  <c r="Q55" i="5" s="1"/>
  <c r="AE48" i="4"/>
  <c r="P49" i="4" s="1"/>
  <c r="AD48" i="4"/>
  <c r="O49" i="4" s="1"/>
  <c r="V48" i="4"/>
  <c r="AB48" i="4"/>
  <c r="M49" i="4" s="1"/>
  <c r="Z48" i="4"/>
  <c r="G49" i="4" s="1"/>
  <c r="Y48" i="4"/>
  <c r="F49" i="4" s="1"/>
  <c r="X48" i="4"/>
  <c r="E49" i="4" s="1"/>
  <c r="AC48" i="4"/>
  <c r="N49" i="4" s="1"/>
  <c r="AA48" i="4"/>
  <c r="H49" i="4" s="1"/>
  <c r="U48" i="4"/>
  <c r="V68" i="3"/>
  <c r="AD68" i="3"/>
  <c r="O69" i="3" s="1"/>
  <c r="AE68" i="3"/>
  <c r="P69" i="3" s="1"/>
  <c r="U68" i="3"/>
  <c r="W68" i="3" s="1"/>
  <c r="AC68" i="3"/>
  <c r="N69" i="3" s="1"/>
  <c r="X68" i="3"/>
  <c r="E69" i="3" s="1"/>
  <c r="Y68" i="3"/>
  <c r="F69" i="3" s="1"/>
  <c r="AA68" i="3"/>
  <c r="H69" i="3" s="1"/>
  <c r="AB68" i="3"/>
  <c r="M69" i="3" s="1"/>
  <c r="Z68" i="3"/>
  <c r="G69" i="3" s="1"/>
  <c r="W48" i="4" l="1"/>
  <c r="X54" i="5"/>
  <c r="L55" i="5"/>
  <c r="M55" i="5" s="1"/>
  <c r="J55" i="5"/>
  <c r="K55" i="5" s="1"/>
  <c r="I49" i="4"/>
  <c r="J49" i="4" s="1"/>
  <c r="K49" i="4"/>
  <c r="L49" i="4" s="1"/>
  <c r="I69" i="3"/>
  <c r="J69" i="3" s="1"/>
  <c r="K69" i="3"/>
  <c r="L69" i="3" s="1"/>
  <c r="T55" i="5" l="1"/>
  <c r="U55" i="5" s="1"/>
  <c r="R55" i="5"/>
  <c r="S55" i="5" s="1"/>
  <c r="Q49" i="4"/>
  <c r="R49" i="4" s="1"/>
  <c r="S49" i="4"/>
  <c r="T49" i="4" s="1"/>
  <c r="S69" i="3"/>
  <c r="T69" i="3" s="1"/>
  <c r="Q69" i="3"/>
  <c r="R69" i="3" s="1"/>
  <c r="AB55" i="5" l="1"/>
  <c r="I56" i="5" s="1"/>
  <c r="Y55" i="5"/>
  <c r="F56" i="5" s="1"/>
  <c r="AD55" i="5"/>
  <c r="O56" i="5" s="1"/>
  <c r="V55" i="5"/>
  <c r="AC55" i="5"/>
  <c r="N56" i="5" s="1"/>
  <c r="AA55" i="5"/>
  <c r="H56" i="5" s="1"/>
  <c r="Z55" i="5"/>
  <c r="G56" i="5" s="1"/>
  <c r="AF55" i="5"/>
  <c r="Q56" i="5" s="1"/>
  <c r="AE55" i="5"/>
  <c r="P56" i="5" s="1"/>
  <c r="W55" i="5"/>
  <c r="AE49" i="4"/>
  <c r="P50" i="4" s="1"/>
  <c r="AD49" i="4"/>
  <c r="O50" i="4" s="1"/>
  <c r="V49" i="4"/>
  <c r="Y49" i="4"/>
  <c r="F50" i="4" s="1"/>
  <c r="AC49" i="4"/>
  <c r="N50" i="4" s="1"/>
  <c r="U49" i="4"/>
  <c r="W49" i="4" s="1"/>
  <c r="AB49" i="4"/>
  <c r="M50" i="4" s="1"/>
  <c r="AA49" i="4"/>
  <c r="H50" i="4" s="1"/>
  <c r="Z49" i="4"/>
  <c r="G50" i="4" s="1"/>
  <c r="X49" i="4"/>
  <c r="E50" i="4" s="1"/>
  <c r="Z69" i="3"/>
  <c r="G70" i="3" s="1"/>
  <c r="AA69" i="3"/>
  <c r="H70" i="3" s="1"/>
  <c r="AB69" i="3"/>
  <c r="M70" i="3" s="1"/>
  <c r="U69" i="3"/>
  <c r="AC69" i="3"/>
  <c r="N70" i="3" s="1"/>
  <c r="X69" i="3"/>
  <c r="E70" i="3" s="1"/>
  <c r="Y69" i="3"/>
  <c r="F70" i="3" s="1"/>
  <c r="V69" i="3"/>
  <c r="AD69" i="3"/>
  <c r="O70" i="3" s="1"/>
  <c r="AE69" i="3"/>
  <c r="P70" i="3" s="1"/>
  <c r="X55" i="5" l="1"/>
  <c r="L56" i="5"/>
  <c r="M56" i="5" s="1"/>
  <c r="J56" i="5"/>
  <c r="K56" i="5" s="1"/>
  <c r="I50" i="4"/>
  <c r="J50" i="4" s="1"/>
  <c r="K50" i="4"/>
  <c r="L50" i="4" s="1"/>
  <c r="I70" i="3"/>
  <c r="J70" i="3" s="1"/>
  <c r="W69" i="3"/>
  <c r="K70" i="3"/>
  <c r="L70" i="3" s="1"/>
  <c r="T56" i="5" l="1"/>
  <c r="U56" i="5" s="1"/>
  <c r="R56" i="5"/>
  <c r="S56" i="5" s="1"/>
  <c r="S50" i="4"/>
  <c r="T50" i="4" s="1"/>
  <c r="Q50" i="4"/>
  <c r="R50" i="4" s="1"/>
  <c r="Q70" i="3"/>
  <c r="R70" i="3" s="1"/>
  <c r="S70" i="3"/>
  <c r="T70" i="3" s="1"/>
  <c r="Y56" i="5" l="1"/>
  <c r="F57" i="5" s="1"/>
  <c r="AD56" i="5"/>
  <c r="O57" i="5" s="1"/>
  <c r="V56" i="5"/>
  <c r="AC56" i="5"/>
  <c r="N57" i="5" s="1"/>
  <c r="AB56" i="5"/>
  <c r="I57" i="5" s="1"/>
  <c r="AA56" i="5"/>
  <c r="H57" i="5" s="1"/>
  <c r="Z56" i="5"/>
  <c r="G57" i="5" s="1"/>
  <c r="AF56" i="5"/>
  <c r="Q57" i="5" s="1"/>
  <c r="W56" i="5"/>
  <c r="AE56" i="5"/>
  <c r="P57" i="5" s="1"/>
  <c r="AB50" i="4"/>
  <c r="M51" i="4" s="1"/>
  <c r="AA50" i="4"/>
  <c r="H51" i="4" s="1"/>
  <c r="Z50" i="4"/>
  <c r="G51" i="4" s="1"/>
  <c r="Y50" i="4"/>
  <c r="F51" i="4" s="1"/>
  <c r="U50" i="4"/>
  <c r="W50" i="4" s="1"/>
  <c r="AC50" i="4"/>
  <c r="N51" i="4" s="1"/>
  <c r="X50" i="4"/>
  <c r="E51" i="4" s="1"/>
  <c r="AD50" i="4"/>
  <c r="O51" i="4" s="1"/>
  <c r="V50" i="4"/>
  <c r="AE50" i="4"/>
  <c r="P51" i="4" s="1"/>
  <c r="AE70" i="3"/>
  <c r="P71" i="3" s="1"/>
  <c r="V70" i="3"/>
  <c r="AD70" i="3"/>
  <c r="O71" i="3" s="1"/>
  <c r="X70" i="3"/>
  <c r="E71" i="3" s="1"/>
  <c r="Y70" i="3"/>
  <c r="F71" i="3" s="1"/>
  <c r="Z70" i="3"/>
  <c r="G71" i="3" s="1"/>
  <c r="AA70" i="3"/>
  <c r="H71" i="3" s="1"/>
  <c r="U70" i="3"/>
  <c r="W70" i="3" s="1"/>
  <c r="AC70" i="3"/>
  <c r="N71" i="3" s="1"/>
  <c r="AB70" i="3"/>
  <c r="M71" i="3" s="1"/>
  <c r="X56" i="5" l="1"/>
  <c r="L57" i="5"/>
  <c r="M57" i="5" s="1"/>
  <c r="J57" i="5"/>
  <c r="K57" i="5" s="1"/>
  <c r="I51" i="4"/>
  <c r="J51" i="4" s="1"/>
  <c r="K51" i="4"/>
  <c r="L51" i="4" s="1"/>
  <c r="I71" i="3"/>
  <c r="J71" i="3" s="1"/>
  <c r="K71" i="3"/>
  <c r="L71" i="3" s="1"/>
  <c r="R57" i="5" l="1"/>
  <c r="S57" i="5" s="1"/>
  <c r="T57" i="5"/>
  <c r="U57" i="5" s="1"/>
  <c r="S51" i="4"/>
  <c r="T51" i="4" s="1"/>
  <c r="Q51" i="4"/>
  <c r="R51" i="4" s="1"/>
  <c r="S71" i="3"/>
  <c r="T71" i="3" s="1"/>
  <c r="Q71" i="3"/>
  <c r="R71" i="3" s="1"/>
  <c r="AF57" i="5" l="1"/>
  <c r="Q58" i="5" s="1"/>
  <c r="AE57" i="5"/>
  <c r="P58" i="5" s="1"/>
  <c r="W57" i="5"/>
  <c r="AD57" i="5"/>
  <c r="O58" i="5" s="1"/>
  <c r="V57" i="5"/>
  <c r="AA57" i="5"/>
  <c r="H58" i="5" s="1"/>
  <c r="Z57" i="5"/>
  <c r="G58" i="5" s="1"/>
  <c r="Y57" i="5"/>
  <c r="F58" i="5" s="1"/>
  <c r="AB57" i="5"/>
  <c r="I58" i="5" s="1"/>
  <c r="AC57" i="5"/>
  <c r="N58" i="5" s="1"/>
  <c r="AA51" i="4"/>
  <c r="H52" i="4" s="1"/>
  <c r="Y51" i="4"/>
  <c r="F52" i="4" s="1"/>
  <c r="X51" i="4"/>
  <c r="E52" i="4" s="1"/>
  <c r="AC51" i="4"/>
  <c r="N52" i="4" s="1"/>
  <c r="AB51" i="4"/>
  <c r="M52" i="4" s="1"/>
  <c r="U51" i="4"/>
  <c r="W51" i="4" s="1"/>
  <c r="Z51" i="4"/>
  <c r="G52" i="4" s="1"/>
  <c r="AE51" i="4"/>
  <c r="P52" i="4" s="1"/>
  <c r="AD51" i="4"/>
  <c r="O52" i="4" s="1"/>
  <c r="V51" i="4"/>
  <c r="AB71" i="3"/>
  <c r="M72" i="3" s="1"/>
  <c r="U71" i="3"/>
  <c r="AC71" i="3"/>
  <c r="N72" i="3" s="1"/>
  <c r="X71" i="3"/>
  <c r="E72" i="3" s="1"/>
  <c r="Z71" i="3"/>
  <c r="G72" i="3" s="1"/>
  <c r="AA71" i="3"/>
  <c r="H72" i="3" s="1"/>
  <c r="Y71" i="3"/>
  <c r="F72" i="3" s="1"/>
  <c r="V71" i="3"/>
  <c r="AD71" i="3"/>
  <c r="O72" i="3" s="1"/>
  <c r="AE71" i="3"/>
  <c r="P72" i="3" s="1"/>
  <c r="X57" i="5" l="1"/>
  <c r="L58" i="5"/>
  <c r="M58" i="5" s="1"/>
  <c r="J58" i="5"/>
  <c r="K58" i="5" s="1"/>
  <c r="K52" i="4"/>
  <c r="L52" i="4" s="1"/>
  <c r="I52" i="4"/>
  <c r="J52" i="4" s="1"/>
  <c r="K72" i="3"/>
  <c r="L72" i="3" s="1"/>
  <c r="I72" i="3"/>
  <c r="J72" i="3" s="1"/>
  <c r="W71" i="3"/>
  <c r="T58" i="5" l="1"/>
  <c r="U58" i="5" s="1"/>
  <c r="R58" i="5"/>
  <c r="S58" i="5" s="1"/>
  <c r="S52" i="4"/>
  <c r="T52" i="4" s="1"/>
  <c r="Q52" i="4"/>
  <c r="R52" i="4" s="1"/>
  <c r="Q72" i="3"/>
  <c r="R72" i="3" s="1"/>
  <c r="S72" i="3"/>
  <c r="T72" i="3" s="1"/>
  <c r="AA58" i="5" l="1"/>
  <c r="H59" i="5" s="1"/>
  <c r="AD58" i="5"/>
  <c r="O59" i="5" s="1"/>
  <c r="V58" i="5"/>
  <c r="AC58" i="5"/>
  <c r="N59" i="5" s="1"/>
  <c r="AB58" i="5"/>
  <c r="I59" i="5" s="1"/>
  <c r="Y58" i="5"/>
  <c r="F59" i="5" s="1"/>
  <c r="Z58" i="5"/>
  <c r="G59" i="5" s="1"/>
  <c r="AF58" i="5"/>
  <c r="Q59" i="5" s="1"/>
  <c r="AE58" i="5"/>
  <c r="P59" i="5" s="1"/>
  <c r="W58" i="5"/>
  <c r="X52" i="4"/>
  <c r="E53" i="4" s="1"/>
  <c r="AC52" i="4"/>
  <c r="N53" i="4" s="1"/>
  <c r="U52" i="4"/>
  <c r="W52" i="4" s="1"/>
  <c r="AB52" i="4"/>
  <c r="M53" i="4" s="1"/>
  <c r="AA52" i="4"/>
  <c r="H53" i="4" s="1"/>
  <c r="Z52" i="4"/>
  <c r="G53" i="4" s="1"/>
  <c r="Y52" i="4"/>
  <c r="F53" i="4" s="1"/>
  <c r="AD52" i="4"/>
  <c r="O53" i="4" s="1"/>
  <c r="V52" i="4"/>
  <c r="AE52" i="4"/>
  <c r="P53" i="4" s="1"/>
  <c r="AE72" i="3"/>
  <c r="P73" i="3" s="1"/>
  <c r="V72" i="3"/>
  <c r="AD72" i="3"/>
  <c r="O73" i="3" s="1"/>
  <c r="Y72" i="3"/>
  <c r="F73" i="3" s="1"/>
  <c r="Z72" i="3"/>
  <c r="G73" i="3" s="1"/>
  <c r="AA72" i="3"/>
  <c r="H73" i="3" s="1"/>
  <c r="AB72" i="3"/>
  <c r="M73" i="3" s="1"/>
  <c r="X72" i="3"/>
  <c r="E73" i="3" s="1"/>
  <c r="AC72" i="3"/>
  <c r="N73" i="3" s="1"/>
  <c r="U72" i="3"/>
  <c r="W72" i="3" s="1"/>
  <c r="X58" i="5" l="1"/>
  <c r="J59" i="5"/>
  <c r="K59" i="5" s="1"/>
  <c r="L59" i="5"/>
  <c r="M59" i="5" s="1"/>
  <c r="K53" i="4"/>
  <c r="L53" i="4" s="1"/>
  <c r="I53" i="4"/>
  <c r="J53" i="4" s="1"/>
  <c r="I73" i="3"/>
  <c r="J73" i="3" s="1"/>
  <c r="K73" i="3"/>
  <c r="L73" i="3" s="1"/>
  <c r="T59" i="5" l="1"/>
  <c r="U59" i="5" s="1"/>
  <c r="R59" i="5"/>
  <c r="S59" i="5" s="1"/>
  <c r="S53" i="4"/>
  <c r="T53" i="4" s="1"/>
  <c r="Q53" i="4"/>
  <c r="R53" i="4" s="1"/>
  <c r="Q73" i="3"/>
  <c r="R73" i="3" s="1"/>
  <c r="S73" i="3"/>
  <c r="T73" i="3" s="1"/>
  <c r="AC59" i="5" l="1"/>
  <c r="N60" i="5" s="1"/>
  <c r="AB59" i="5"/>
  <c r="I60" i="5" s="1"/>
  <c r="AA59" i="5"/>
  <c r="H60" i="5" s="1"/>
  <c r="Z59" i="5"/>
  <c r="G60" i="5" s="1"/>
  <c r="AD59" i="5"/>
  <c r="O60" i="5" s="1"/>
  <c r="Y59" i="5"/>
  <c r="F60" i="5" s="1"/>
  <c r="V59" i="5"/>
  <c r="AF59" i="5"/>
  <c r="Q60" i="5" s="1"/>
  <c r="W59" i="5"/>
  <c r="AE59" i="5"/>
  <c r="P60" i="5" s="1"/>
  <c r="AC53" i="4"/>
  <c r="N54" i="4" s="1"/>
  <c r="U53" i="4"/>
  <c r="AA53" i="4"/>
  <c r="H54" i="4" s="1"/>
  <c r="Z53" i="4"/>
  <c r="G54" i="4" s="1"/>
  <c r="Y53" i="4"/>
  <c r="F54" i="4" s="1"/>
  <c r="X53" i="4"/>
  <c r="E54" i="4" s="1"/>
  <c r="AB53" i="4"/>
  <c r="M54" i="4" s="1"/>
  <c r="V53" i="4"/>
  <c r="AE53" i="4"/>
  <c r="P54" i="4" s="1"/>
  <c r="AD53" i="4"/>
  <c r="O54" i="4" s="1"/>
  <c r="V73" i="3"/>
  <c r="AD73" i="3"/>
  <c r="O74" i="3" s="1"/>
  <c r="AE73" i="3"/>
  <c r="P74" i="3" s="1"/>
  <c r="X73" i="3"/>
  <c r="E74" i="3" s="1"/>
  <c r="Y73" i="3"/>
  <c r="F74" i="3" s="1"/>
  <c r="U73" i="3"/>
  <c r="W73" i="3" s="1"/>
  <c r="AA73" i="3"/>
  <c r="H74" i="3" s="1"/>
  <c r="AB73" i="3"/>
  <c r="M74" i="3" s="1"/>
  <c r="AC73" i="3"/>
  <c r="N74" i="3" s="1"/>
  <c r="Z73" i="3"/>
  <c r="G74" i="3" s="1"/>
  <c r="X59" i="5" l="1"/>
  <c r="J60" i="5"/>
  <c r="K60" i="5" s="1"/>
  <c r="L60" i="5"/>
  <c r="M60" i="5" s="1"/>
  <c r="W53" i="4"/>
  <c r="I54" i="4"/>
  <c r="J54" i="4" s="1"/>
  <c r="K54" i="4"/>
  <c r="L54" i="4" s="1"/>
  <c r="I74" i="3"/>
  <c r="J74" i="3" s="1"/>
  <c r="K74" i="3"/>
  <c r="L74" i="3" s="1"/>
  <c r="R60" i="5" l="1"/>
  <c r="S60" i="5" s="1"/>
  <c r="T60" i="5"/>
  <c r="U60" i="5" s="1"/>
  <c r="S54" i="4"/>
  <c r="T54" i="4" s="1"/>
  <c r="Q54" i="4"/>
  <c r="R54" i="4" s="1"/>
  <c r="S74" i="3"/>
  <c r="T74" i="3" s="1"/>
  <c r="Q74" i="3"/>
  <c r="R74" i="3" s="1"/>
  <c r="AF60" i="5" l="1"/>
  <c r="Q61" i="5" s="1"/>
  <c r="AE60" i="5"/>
  <c r="P61" i="5" s="1"/>
  <c r="W60" i="5"/>
  <c r="AC60" i="5"/>
  <c r="N61" i="5" s="1"/>
  <c r="Z60" i="5"/>
  <c r="G61" i="5" s="1"/>
  <c r="Y60" i="5"/>
  <c r="F61" i="5" s="1"/>
  <c r="AD60" i="5"/>
  <c r="O61" i="5" s="1"/>
  <c r="AA60" i="5"/>
  <c r="H61" i="5" s="1"/>
  <c r="V60" i="5"/>
  <c r="AB60" i="5"/>
  <c r="I61" i="5" s="1"/>
  <c r="Z54" i="4"/>
  <c r="G55" i="4" s="1"/>
  <c r="X54" i="4"/>
  <c r="E55" i="4" s="1"/>
  <c r="AC54" i="4"/>
  <c r="N55" i="4" s="1"/>
  <c r="U54" i="4"/>
  <c r="W54" i="4" s="1"/>
  <c r="Y54" i="4"/>
  <c r="F55" i="4" s="1"/>
  <c r="AA54" i="4"/>
  <c r="H55" i="4" s="1"/>
  <c r="AB54" i="4"/>
  <c r="M55" i="4" s="1"/>
  <c r="AE54" i="4"/>
  <c r="P55" i="4" s="1"/>
  <c r="AD54" i="4"/>
  <c r="O55" i="4" s="1"/>
  <c r="V54" i="4"/>
  <c r="AD74" i="3"/>
  <c r="O75" i="3" s="1"/>
  <c r="AE74" i="3"/>
  <c r="P75" i="3" s="1"/>
  <c r="V74" i="3"/>
  <c r="AA74" i="3"/>
  <c r="H75" i="3" s="1"/>
  <c r="AB74" i="3"/>
  <c r="M75" i="3" s="1"/>
  <c r="Z74" i="3"/>
  <c r="G75" i="3" s="1"/>
  <c r="AC74" i="3"/>
  <c r="N75" i="3" s="1"/>
  <c r="U74" i="3"/>
  <c r="W74" i="3" s="1"/>
  <c r="X74" i="3"/>
  <c r="E75" i="3" s="1"/>
  <c r="Y74" i="3"/>
  <c r="F75" i="3" s="1"/>
  <c r="L61" i="5" l="1"/>
  <c r="M61" i="5" s="1"/>
  <c r="J61" i="5"/>
  <c r="K61" i="5" s="1"/>
  <c r="X60" i="5"/>
  <c r="I55" i="4"/>
  <c r="J55" i="4" s="1"/>
  <c r="K55" i="4"/>
  <c r="L55" i="4" s="1"/>
  <c r="K75" i="3"/>
  <c r="L75" i="3" s="1"/>
  <c r="I75" i="3"/>
  <c r="J75" i="3" s="1"/>
  <c r="R61" i="5" l="1"/>
  <c r="S61" i="5" s="1"/>
  <c r="T61" i="5"/>
  <c r="U61" i="5" s="1"/>
  <c r="S55" i="4"/>
  <c r="T55" i="4" s="1"/>
  <c r="Q55" i="4"/>
  <c r="R55" i="4" s="1"/>
  <c r="Q75" i="3"/>
  <c r="R75" i="3" s="1"/>
  <c r="S75" i="3"/>
  <c r="T75" i="3" s="1"/>
  <c r="AE61" i="5" l="1"/>
  <c r="P62" i="5" s="1"/>
  <c r="W61" i="5"/>
  <c r="AF61" i="5"/>
  <c r="Q62" i="5" s="1"/>
  <c r="Z61" i="5"/>
  <c r="G62" i="5" s="1"/>
  <c r="AD61" i="5"/>
  <c r="O62" i="5" s="1"/>
  <c r="V61" i="5"/>
  <c r="AC61" i="5"/>
  <c r="N62" i="5" s="1"/>
  <c r="AB61" i="5"/>
  <c r="I62" i="5" s="1"/>
  <c r="AA61" i="5"/>
  <c r="H62" i="5" s="1"/>
  <c r="Y61" i="5"/>
  <c r="F62" i="5" s="1"/>
  <c r="AE55" i="4"/>
  <c r="P56" i="4" s="1"/>
  <c r="AD55" i="4"/>
  <c r="O56" i="4" s="1"/>
  <c r="V55" i="4"/>
  <c r="AC55" i="4"/>
  <c r="N56" i="4" s="1"/>
  <c r="U55" i="4"/>
  <c r="W55" i="4" s="1"/>
  <c r="AB55" i="4"/>
  <c r="M56" i="4" s="1"/>
  <c r="AA55" i="4"/>
  <c r="H56" i="4" s="1"/>
  <c r="Z55" i="4"/>
  <c r="G56" i="4" s="1"/>
  <c r="Y55" i="4"/>
  <c r="F56" i="4" s="1"/>
  <c r="X55" i="4"/>
  <c r="E56" i="4" s="1"/>
  <c r="AE75" i="3"/>
  <c r="P76" i="3" s="1"/>
  <c r="V75" i="3"/>
  <c r="AD75" i="3"/>
  <c r="O76" i="3" s="1"/>
  <c r="X75" i="3"/>
  <c r="E76" i="3" s="1"/>
  <c r="Y75" i="3"/>
  <c r="F76" i="3" s="1"/>
  <c r="U75" i="3"/>
  <c r="W75" i="3" s="1"/>
  <c r="Z75" i="3"/>
  <c r="G76" i="3" s="1"/>
  <c r="AA75" i="3"/>
  <c r="H76" i="3" s="1"/>
  <c r="AC75" i="3"/>
  <c r="N76" i="3" s="1"/>
  <c r="AB75" i="3"/>
  <c r="M76" i="3" s="1"/>
  <c r="X61" i="5" l="1"/>
  <c r="J62" i="5"/>
  <c r="K62" i="5" s="1"/>
  <c r="L62" i="5"/>
  <c r="M62" i="5" s="1"/>
  <c r="K56" i="4"/>
  <c r="L56" i="4" s="1"/>
  <c r="I56" i="4"/>
  <c r="J56" i="4" s="1"/>
  <c r="K76" i="3"/>
  <c r="L76" i="3" s="1"/>
  <c r="I76" i="3"/>
  <c r="J76" i="3" s="1"/>
  <c r="T62" i="5" l="1"/>
  <c r="U62" i="5" s="1"/>
  <c r="R62" i="5"/>
  <c r="S62" i="5" s="1"/>
  <c r="Q56" i="4"/>
  <c r="R56" i="4" s="1"/>
  <c r="S56" i="4"/>
  <c r="T56" i="4" s="1"/>
  <c r="Q76" i="3"/>
  <c r="R76" i="3" s="1"/>
  <c r="S76" i="3"/>
  <c r="T76" i="3" s="1"/>
  <c r="AB62" i="5" l="1"/>
  <c r="I63" i="5" s="1"/>
  <c r="AA62" i="5"/>
  <c r="H63" i="5" s="1"/>
  <c r="Z62" i="5"/>
  <c r="G63" i="5" s="1"/>
  <c r="Y62" i="5"/>
  <c r="F63" i="5" s="1"/>
  <c r="V62" i="5"/>
  <c r="AD62" i="5"/>
  <c r="O63" i="5" s="1"/>
  <c r="AC62" i="5"/>
  <c r="N63" i="5" s="1"/>
  <c r="AE62" i="5"/>
  <c r="P63" i="5" s="1"/>
  <c r="W62" i="5"/>
  <c r="AF62" i="5"/>
  <c r="Q63" i="5" s="1"/>
  <c r="AE56" i="4"/>
  <c r="P57" i="4" s="1"/>
  <c r="AD56" i="4"/>
  <c r="O57" i="4" s="1"/>
  <c r="V56" i="4"/>
  <c r="AB56" i="4"/>
  <c r="M57" i="4" s="1"/>
  <c r="Z56" i="4"/>
  <c r="G57" i="4" s="1"/>
  <c r="Y56" i="4"/>
  <c r="F57" i="4" s="1"/>
  <c r="X56" i="4"/>
  <c r="E57" i="4" s="1"/>
  <c r="AC56" i="4"/>
  <c r="N57" i="4" s="1"/>
  <c r="AA56" i="4"/>
  <c r="H57" i="4" s="1"/>
  <c r="U56" i="4"/>
  <c r="V76" i="3"/>
  <c r="AD76" i="3"/>
  <c r="O77" i="3" s="1"/>
  <c r="AE76" i="3"/>
  <c r="P77" i="3" s="1"/>
  <c r="U76" i="3"/>
  <c r="W76" i="3" s="1"/>
  <c r="AC76" i="3"/>
  <c r="N77" i="3" s="1"/>
  <c r="Z76" i="3"/>
  <c r="G77" i="3" s="1"/>
  <c r="AA76" i="3"/>
  <c r="H77" i="3" s="1"/>
  <c r="AB76" i="3"/>
  <c r="M77" i="3" s="1"/>
  <c r="X76" i="3"/>
  <c r="E77" i="3" s="1"/>
  <c r="Y76" i="3"/>
  <c r="F77" i="3" s="1"/>
  <c r="X62" i="5" l="1"/>
  <c r="J63" i="5"/>
  <c r="K63" i="5" s="1"/>
  <c r="L63" i="5"/>
  <c r="M63" i="5" s="1"/>
  <c r="W56" i="4"/>
  <c r="I57" i="4"/>
  <c r="J57" i="4" s="1"/>
  <c r="K57" i="4"/>
  <c r="L57" i="4" s="1"/>
  <c r="K77" i="3"/>
  <c r="L77" i="3" s="1"/>
  <c r="I77" i="3"/>
  <c r="J77" i="3" s="1"/>
  <c r="T63" i="5" l="1"/>
  <c r="U63" i="5" s="1"/>
  <c r="R63" i="5"/>
  <c r="S63" i="5" s="1"/>
  <c r="Q57" i="4"/>
  <c r="R57" i="4" s="1"/>
  <c r="S57" i="4"/>
  <c r="T57" i="4" s="1"/>
  <c r="S77" i="3"/>
  <c r="T77" i="3" s="1"/>
  <c r="Q77" i="3"/>
  <c r="R77" i="3" s="1"/>
  <c r="AD63" i="5" l="1"/>
  <c r="O64" i="5" s="1"/>
  <c r="AB63" i="5"/>
  <c r="I64" i="5" s="1"/>
  <c r="AC63" i="5"/>
  <c r="N64" i="5" s="1"/>
  <c r="Y63" i="5"/>
  <c r="F64" i="5" s="1"/>
  <c r="V63" i="5"/>
  <c r="AA63" i="5"/>
  <c r="H64" i="5" s="1"/>
  <c r="Z63" i="5"/>
  <c r="G64" i="5" s="1"/>
  <c r="AF63" i="5"/>
  <c r="Q64" i="5" s="1"/>
  <c r="AE63" i="5"/>
  <c r="P64" i="5" s="1"/>
  <c r="W63" i="5"/>
  <c r="AE57" i="4"/>
  <c r="P58" i="4" s="1"/>
  <c r="V57" i="4"/>
  <c r="AD57" i="4"/>
  <c r="O58" i="4" s="1"/>
  <c r="AB57" i="4"/>
  <c r="M58" i="4" s="1"/>
  <c r="AA57" i="4"/>
  <c r="H58" i="4" s="1"/>
  <c r="Y57" i="4"/>
  <c r="F58" i="4" s="1"/>
  <c r="U57" i="4"/>
  <c r="Z57" i="4"/>
  <c r="G58" i="4" s="1"/>
  <c r="X57" i="4"/>
  <c r="E58" i="4" s="1"/>
  <c r="AC57" i="4"/>
  <c r="N58" i="4" s="1"/>
  <c r="U77" i="3"/>
  <c r="AC77" i="3"/>
  <c r="N78" i="3" s="1"/>
  <c r="X77" i="3"/>
  <c r="E78" i="3" s="1"/>
  <c r="Y77" i="3"/>
  <c r="F78" i="3" s="1"/>
  <c r="AA77" i="3"/>
  <c r="H78" i="3" s="1"/>
  <c r="AB77" i="3"/>
  <c r="M78" i="3" s="1"/>
  <c r="Z77" i="3"/>
  <c r="G78" i="3" s="1"/>
  <c r="V77" i="3"/>
  <c r="AD77" i="3"/>
  <c r="O78" i="3" s="1"/>
  <c r="AE77" i="3"/>
  <c r="P78" i="3" s="1"/>
  <c r="W57" i="4" l="1"/>
  <c r="X63" i="5"/>
  <c r="J64" i="5"/>
  <c r="K64" i="5" s="1"/>
  <c r="L64" i="5"/>
  <c r="M64" i="5" s="1"/>
  <c r="K58" i="4"/>
  <c r="L58" i="4" s="1"/>
  <c r="I58" i="4"/>
  <c r="J58" i="4" s="1"/>
  <c r="K78" i="3"/>
  <c r="L78" i="3" s="1"/>
  <c r="I78" i="3"/>
  <c r="J78" i="3" s="1"/>
  <c r="W77" i="3"/>
  <c r="T64" i="5" l="1"/>
  <c r="U64" i="5" s="1"/>
  <c r="R64" i="5"/>
  <c r="S64" i="5" s="1"/>
  <c r="S58" i="4"/>
  <c r="T58" i="4" s="1"/>
  <c r="Q58" i="4"/>
  <c r="R58" i="4" s="1"/>
  <c r="S78" i="3"/>
  <c r="T78" i="3" s="1"/>
  <c r="Q78" i="3"/>
  <c r="R78" i="3" s="1"/>
  <c r="AC64" i="5" l="1"/>
  <c r="N65" i="5" s="1"/>
  <c r="AB64" i="5"/>
  <c r="I65" i="5" s="1"/>
  <c r="AA64" i="5"/>
  <c r="H65" i="5" s="1"/>
  <c r="Y64" i="5"/>
  <c r="F65" i="5" s="1"/>
  <c r="AD64" i="5"/>
  <c r="O65" i="5" s="1"/>
  <c r="Z64" i="5"/>
  <c r="G65" i="5" s="1"/>
  <c r="V64" i="5"/>
  <c r="AE64" i="5"/>
  <c r="P65" i="5" s="1"/>
  <c r="W64" i="5"/>
  <c r="AF64" i="5"/>
  <c r="Q65" i="5" s="1"/>
  <c r="AC58" i="4"/>
  <c r="N59" i="4" s="1"/>
  <c r="U58" i="4"/>
  <c r="W58" i="4" s="1"/>
  <c r="AB58" i="4"/>
  <c r="M59" i="4" s="1"/>
  <c r="AA58" i="4"/>
  <c r="H59" i="4" s="1"/>
  <c r="Z58" i="4"/>
  <c r="G59" i="4" s="1"/>
  <c r="Y58" i="4"/>
  <c r="F59" i="4" s="1"/>
  <c r="X58" i="4"/>
  <c r="E59" i="4" s="1"/>
  <c r="AD58" i="4"/>
  <c r="O59" i="4" s="1"/>
  <c r="V58" i="4"/>
  <c r="AE58" i="4"/>
  <c r="P59" i="4" s="1"/>
  <c r="Z78" i="3"/>
  <c r="G79" i="3" s="1"/>
  <c r="AA78" i="3"/>
  <c r="H79" i="3" s="1"/>
  <c r="AB78" i="3"/>
  <c r="M79" i="3" s="1"/>
  <c r="U78" i="3"/>
  <c r="AC78" i="3"/>
  <c r="N79" i="3" s="1"/>
  <c r="X78" i="3"/>
  <c r="E79" i="3" s="1"/>
  <c r="Y78" i="3"/>
  <c r="F79" i="3" s="1"/>
  <c r="V78" i="3"/>
  <c r="AD78" i="3"/>
  <c r="O79" i="3" s="1"/>
  <c r="AE78" i="3"/>
  <c r="P79" i="3" s="1"/>
  <c r="X64" i="5" l="1"/>
  <c r="J65" i="5"/>
  <c r="K65" i="5" s="1"/>
  <c r="L65" i="5"/>
  <c r="M65" i="5" s="1"/>
  <c r="I59" i="4"/>
  <c r="J59" i="4" s="1"/>
  <c r="K59" i="4"/>
  <c r="L59" i="4" s="1"/>
  <c r="I79" i="3"/>
  <c r="J79" i="3" s="1"/>
  <c r="W78" i="3"/>
  <c r="K79" i="3"/>
  <c r="L79" i="3" s="1"/>
  <c r="T65" i="5" l="1"/>
  <c r="U65" i="5" s="1"/>
  <c r="R65" i="5"/>
  <c r="S65" i="5" s="1"/>
  <c r="S59" i="4"/>
  <c r="T59" i="4" s="1"/>
  <c r="Q59" i="4"/>
  <c r="R59" i="4" s="1"/>
  <c r="Q79" i="3"/>
  <c r="R79" i="3" s="1"/>
  <c r="S79" i="3"/>
  <c r="T79" i="3" s="1"/>
  <c r="AB65" i="5" l="1"/>
  <c r="I66" i="5" s="1"/>
  <c r="Z65" i="5"/>
  <c r="G66" i="5" s="1"/>
  <c r="Y65" i="5"/>
  <c r="F66" i="5" s="1"/>
  <c r="AD65" i="5"/>
  <c r="O66" i="5" s="1"/>
  <c r="V65" i="5"/>
  <c r="AC65" i="5"/>
  <c r="N66" i="5" s="1"/>
  <c r="AA65" i="5"/>
  <c r="H66" i="5" s="1"/>
  <c r="AF65" i="5"/>
  <c r="Q66" i="5" s="1"/>
  <c r="AE65" i="5"/>
  <c r="P66" i="5" s="1"/>
  <c r="W65" i="5"/>
  <c r="AA59" i="4"/>
  <c r="H60" i="4" s="1"/>
  <c r="Z59" i="4"/>
  <c r="G60" i="4" s="1"/>
  <c r="Y59" i="4"/>
  <c r="F60" i="4" s="1"/>
  <c r="X59" i="4"/>
  <c r="E60" i="4" s="1"/>
  <c r="AC59" i="4"/>
  <c r="N60" i="4" s="1"/>
  <c r="U59" i="4"/>
  <c r="W59" i="4" s="1"/>
  <c r="AB59" i="4"/>
  <c r="M60" i="4" s="1"/>
  <c r="AE59" i="4"/>
  <c r="P60" i="4" s="1"/>
  <c r="AD59" i="4"/>
  <c r="O60" i="4" s="1"/>
  <c r="V59" i="4"/>
  <c r="AE79" i="3"/>
  <c r="P80" i="3" s="1"/>
  <c r="V79" i="3"/>
  <c r="AD79" i="3"/>
  <c r="O80" i="3" s="1"/>
  <c r="X79" i="3"/>
  <c r="E80" i="3" s="1"/>
  <c r="Y79" i="3"/>
  <c r="F80" i="3" s="1"/>
  <c r="Z79" i="3"/>
  <c r="G80" i="3" s="1"/>
  <c r="AA79" i="3"/>
  <c r="H80" i="3" s="1"/>
  <c r="U79" i="3"/>
  <c r="W79" i="3" s="1"/>
  <c r="AC79" i="3"/>
  <c r="N80" i="3" s="1"/>
  <c r="AB79" i="3"/>
  <c r="M80" i="3" s="1"/>
  <c r="X65" i="5" l="1"/>
  <c r="L66" i="5"/>
  <c r="M66" i="5" s="1"/>
  <c r="J66" i="5"/>
  <c r="K66" i="5" s="1"/>
  <c r="I60" i="4"/>
  <c r="J60" i="4" s="1"/>
  <c r="K60" i="4"/>
  <c r="L60" i="4" s="1"/>
  <c r="K80" i="3"/>
  <c r="L80" i="3" s="1"/>
  <c r="I80" i="3"/>
  <c r="J80" i="3" s="1"/>
  <c r="T66" i="5" l="1"/>
  <c r="U66" i="5" s="1"/>
  <c r="R66" i="5"/>
  <c r="S66" i="5" s="1"/>
  <c r="S60" i="4"/>
  <c r="T60" i="4" s="1"/>
  <c r="Q60" i="4"/>
  <c r="R60" i="4" s="1"/>
  <c r="S80" i="3"/>
  <c r="T80" i="3" s="1"/>
  <c r="Q80" i="3"/>
  <c r="R80" i="3" s="1"/>
  <c r="Y66" i="5" l="1"/>
  <c r="F67" i="5" s="1"/>
  <c r="AD66" i="5"/>
  <c r="O67" i="5" s="1"/>
  <c r="V66" i="5"/>
  <c r="AC66" i="5"/>
  <c r="N67" i="5" s="1"/>
  <c r="AA66" i="5"/>
  <c r="H67" i="5" s="1"/>
  <c r="Z66" i="5"/>
  <c r="G67" i="5" s="1"/>
  <c r="AB66" i="5"/>
  <c r="I67" i="5" s="1"/>
  <c r="AE66" i="5"/>
  <c r="P67" i="5" s="1"/>
  <c r="W66" i="5"/>
  <c r="AF66" i="5"/>
  <c r="Q67" i="5" s="1"/>
  <c r="AE60" i="4"/>
  <c r="P61" i="4" s="1"/>
  <c r="AD60" i="4"/>
  <c r="O61" i="4" s="1"/>
  <c r="V60" i="4"/>
  <c r="X60" i="4"/>
  <c r="E61" i="4" s="1"/>
  <c r="AC60" i="4"/>
  <c r="N61" i="4" s="1"/>
  <c r="U60" i="4"/>
  <c r="W60" i="4" s="1"/>
  <c r="AB60" i="4"/>
  <c r="M61" i="4" s="1"/>
  <c r="AA60" i="4"/>
  <c r="H61" i="4" s="1"/>
  <c r="Z60" i="4"/>
  <c r="G61" i="4" s="1"/>
  <c r="Y60" i="4"/>
  <c r="F61" i="4" s="1"/>
  <c r="AB80" i="3"/>
  <c r="M81" i="3" s="1"/>
  <c r="U80" i="3"/>
  <c r="AC80" i="3"/>
  <c r="N81" i="3" s="1"/>
  <c r="X80" i="3"/>
  <c r="E81" i="3" s="1"/>
  <c r="Z80" i="3"/>
  <c r="G81" i="3" s="1"/>
  <c r="AA80" i="3"/>
  <c r="H81" i="3" s="1"/>
  <c r="Y80" i="3"/>
  <c r="F81" i="3" s="1"/>
  <c r="V80" i="3"/>
  <c r="AD80" i="3"/>
  <c r="O81" i="3" s="1"/>
  <c r="AE80" i="3"/>
  <c r="P81" i="3" s="1"/>
  <c r="L67" i="5" l="1"/>
  <c r="M67" i="5" s="1"/>
  <c r="X66" i="5"/>
  <c r="J67" i="5"/>
  <c r="K67" i="5" s="1"/>
  <c r="I61" i="4"/>
  <c r="J61" i="4" s="1"/>
  <c r="K61" i="4"/>
  <c r="L61" i="4" s="1"/>
  <c r="K81" i="3"/>
  <c r="L81" i="3" s="1"/>
  <c r="I81" i="3"/>
  <c r="J81" i="3" s="1"/>
  <c r="W80" i="3"/>
  <c r="T67" i="5" l="1"/>
  <c r="U67" i="5" s="1"/>
  <c r="R67" i="5"/>
  <c r="S67" i="5" s="1"/>
  <c r="S61" i="4"/>
  <c r="T61" i="4" s="1"/>
  <c r="Q61" i="4"/>
  <c r="R61" i="4" s="1"/>
  <c r="Q81" i="3"/>
  <c r="R81" i="3" s="1"/>
  <c r="S81" i="3"/>
  <c r="T81" i="3" s="1"/>
  <c r="AD67" i="5" l="1"/>
  <c r="O68" i="5" s="1"/>
  <c r="V67" i="5"/>
  <c r="AB67" i="5"/>
  <c r="I68" i="5" s="1"/>
  <c r="AA67" i="5"/>
  <c r="H68" i="5" s="1"/>
  <c r="Z67" i="5"/>
  <c r="G68" i="5" s="1"/>
  <c r="AC67" i="5"/>
  <c r="N68" i="5" s="1"/>
  <c r="Y67" i="5"/>
  <c r="F68" i="5" s="1"/>
  <c r="AF67" i="5"/>
  <c r="Q68" i="5" s="1"/>
  <c r="W67" i="5"/>
  <c r="AE67" i="5"/>
  <c r="P68" i="5" s="1"/>
  <c r="AC61" i="4"/>
  <c r="N62" i="4" s="1"/>
  <c r="U61" i="4"/>
  <c r="AB61" i="4"/>
  <c r="M62" i="4" s="1"/>
  <c r="AA61" i="4"/>
  <c r="H62" i="4" s="1"/>
  <c r="Z61" i="4"/>
  <c r="G62" i="4" s="1"/>
  <c r="Y61" i="4"/>
  <c r="F62" i="4" s="1"/>
  <c r="X61" i="4"/>
  <c r="E62" i="4" s="1"/>
  <c r="AE61" i="4"/>
  <c r="P62" i="4" s="1"/>
  <c r="AD61" i="4"/>
  <c r="O62" i="4" s="1"/>
  <c r="V61" i="4"/>
  <c r="AE81" i="3"/>
  <c r="P82" i="3" s="1"/>
  <c r="V81" i="3"/>
  <c r="AD81" i="3"/>
  <c r="O82" i="3" s="1"/>
  <c r="Y81" i="3"/>
  <c r="F82" i="3" s="1"/>
  <c r="Z81" i="3"/>
  <c r="G82" i="3" s="1"/>
  <c r="AA81" i="3"/>
  <c r="H82" i="3" s="1"/>
  <c r="AB81" i="3"/>
  <c r="M82" i="3" s="1"/>
  <c r="U81" i="3"/>
  <c r="W81" i="3" s="1"/>
  <c r="AC81" i="3"/>
  <c r="N82" i="3" s="1"/>
  <c r="X81" i="3"/>
  <c r="E82" i="3" s="1"/>
  <c r="L68" i="5" l="1"/>
  <c r="M68" i="5" s="1"/>
  <c r="J68" i="5"/>
  <c r="K68" i="5" s="1"/>
  <c r="X67" i="5"/>
  <c r="I62" i="4"/>
  <c r="J62" i="4" s="1"/>
  <c r="K62" i="4"/>
  <c r="L62" i="4" s="1"/>
  <c r="W61" i="4"/>
  <c r="I82" i="3"/>
  <c r="J82" i="3" s="1"/>
  <c r="K82" i="3"/>
  <c r="L82" i="3" s="1"/>
  <c r="T68" i="5" l="1"/>
  <c r="U68" i="5" s="1"/>
  <c r="R68" i="5"/>
  <c r="S68" i="5" s="1"/>
  <c r="Q62" i="4"/>
  <c r="R62" i="4" s="1"/>
  <c r="S62" i="4"/>
  <c r="T62" i="4" s="1"/>
  <c r="Q82" i="3"/>
  <c r="R82" i="3" s="1"/>
  <c r="S82" i="3"/>
  <c r="T82" i="3" s="1"/>
  <c r="AA68" i="5" l="1"/>
  <c r="H69" i="5" s="1"/>
  <c r="Y68" i="5"/>
  <c r="F69" i="5" s="1"/>
  <c r="AC68" i="5"/>
  <c r="N69" i="5" s="1"/>
  <c r="V68" i="5"/>
  <c r="AD68" i="5"/>
  <c r="O69" i="5" s="1"/>
  <c r="AB68" i="5"/>
  <c r="I69" i="5" s="1"/>
  <c r="Z68" i="5"/>
  <c r="G69" i="5" s="1"/>
  <c r="AF68" i="5"/>
  <c r="Q69" i="5" s="1"/>
  <c r="AE68" i="5"/>
  <c r="P69" i="5" s="1"/>
  <c r="W68" i="5"/>
  <c r="AE62" i="4"/>
  <c r="P63" i="4" s="1"/>
  <c r="AD62" i="4"/>
  <c r="O63" i="4" s="1"/>
  <c r="V62" i="4"/>
  <c r="Z62" i="4"/>
  <c r="G63" i="4" s="1"/>
  <c r="Y62" i="4"/>
  <c r="F63" i="4" s="1"/>
  <c r="X62" i="4"/>
  <c r="E63" i="4" s="1"/>
  <c r="AC62" i="4"/>
  <c r="N63" i="4" s="1"/>
  <c r="U62" i="4"/>
  <c r="AB62" i="4"/>
  <c r="M63" i="4" s="1"/>
  <c r="AA62" i="4"/>
  <c r="H63" i="4" s="1"/>
  <c r="V82" i="3"/>
  <c r="AD82" i="3"/>
  <c r="O83" i="3" s="1"/>
  <c r="AE82" i="3"/>
  <c r="P83" i="3" s="1"/>
  <c r="X82" i="3"/>
  <c r="E83" i="3" s="1"/>
  <c r="Y82" i="3"/>
  <c r="F83" i="3" s="1"/>
  <c r="Z82" i="3"/>
  <c r="G83" i="3" s="1"/>
  <c r="AB82" i="3"/>
  <c r="M83" i="3" s="1"/>
  <c r="U82" i="3"/>
  <c r="AC82" i="3"/>
  <c r="N83" i="3" s="1"/>
  <c r="AA82" i="3"/>
  <c r="H83" i="3" s="1"/>
  <c r="W62" i="4" l="1"/>
  <c r="X68" i="5"/>
  <c r="J69" i="5"/>
  <c r="K69" i="5" s="1"/>
  <c r="L69" i="5"/>
  <c r="M69" i="5" s="1"/>
  <c r="K63" i="4"/>
  <c r="L63" i="4" s="1"/>
  <c r="I63" i="4"/>
  <c r="J63" i="4" s="1"/>
  <c r="I83" i="3"/>
  <c r="J83" i="3" s="1"/>
  <c r="W82" i="3"/>
  <c r="K83" i="3"/>
  <c r="L83" i="3" s="1"/>
  <c r="T69" i="5" l="1"/>
  <c r="U69" i="5" s="1"/>
  <c r="R69" i="5"/>
  <c r="S69" i="5" s="1"/>
  <c r="S63" i="4"/>
  <c r="T63" i="4" s="1"/>
  <c r="Q63" i="4"/>
  <c r="R63" i="4" s="1"/>
  <c r="S83" i="3"/>
  <c r="T83" i="3" s="1"/>
  <c r="Q83" i="3"/>
  <c r="R83" i="3" s="1"/>
  <c r="AD69" i="5" l="1"/>
  <c r="O70" i="5" s="1"/>
  <c r="V69" i="5"/>
  <c r="AC69" i="5"/>
  <c r="N70" i="5" s="1"/>
  <c r="AB69" i="5"/>
  <c r="I70" i="5" s="1"/>
  <c r="Z69" i="5"/>
  <c r="G70" i="5" s="1"/>
  <c r="AA69" i="5"/>
  <c r="H70" i="5" s="1"/>
  <c r="Y69" i="5"/>
  <c r="F70" i="5" s="1"/>
  <c r="AF69" i="5"/>
  <c r="Q70" i="5" s="1"/>
  <c r="AE69" i="5"/>
  <c r="P70" i="5" s="1"/>
  <c r="W69" i="5"/>
  <c r="AC63" i="4"/>
  <c r="N64" i="4" s="1"/>
  <c r="U63" i="4"/>
  <c r="AB63" i="4"/>
  <c r="M64" i="4" s="1"/>
  <c r="AA63" i="4"/>
  <c r="H64" i="4" s="1"/>
  <c r="Z63" i="4"/>
  <c r="G64" i="4" s="1"/>
  <c r="Y63" i="4"/>
  <c r="F64" i="4" s="1"/>
  <c r="X63" i="4"/>
  <c r="E64" i="4" s="1"/>
  <c r="AE63" i="4"/>
  <c r="P64" i="4" s="1"/>
  <c r="AD63" i="4"/>
  <c r="O64" i="4" s="1"/>
  <c r="V63" i="4"/>
  <c r="AA83" i="3"/>
  <c r="H84" i="3" s="1"/>
  <c r="AB83" i="3"/>
  <c r="M84" i="3" s="1"/>
  <c r="U83" i="3"/>
  <c r="AC83" i="3"/>
  <c r="N84" i="3" s="1"/>
  <c r="Y83" i="3"/>
  <c r="F84" i="3" s="1"/>
  <c r="Z83" i="3"/>
  <c r="G84" i="3" s="1"/>
  <c r="X83" i="3"/>
  <c r="E84" i="3" s="1"/>
  <c r="V83" i="3"/>
  <c r="AD83" i="3"/>
  <c r="O84" i="3" s="1"/>
  <c r="AE83" i="3"/>
  <c r="P84" i="3" s="1"/>
  <c r="L70" i="5" l="1"/>
  <c r="M70" i="5" s="1"/>
  <c r="J70" i="5"/>
  <c r="K70" i="5" s="1"/>
  <c r="X69" i="5"/>
  <c r="K64" i="4"/>
  <c r="L64" i="4" s="1"/>
  <c r="I64" i="4"/>
  <c r="J64" i="4" s="1"/>
  <c r="W63" i="4"/>
  <c r="I84" i="3"/>
  <c r="J84" i="3" s="1"/>
  <c r="K84" i="3"/>
  <c r="L84" i="3" s="1"/>
  <c r="W83" i="3"/>
  <c r="R70" i="5" l="1"/>
  <c r="S70" i="5" s="1"/>
  <c r="T70" i="5"/>
  <c r="U70" i="5" s="1"/>
  <c r="S64" i="4"/>
  <c r="T64" i="4" s="1"/>
  <c r="Q64" i="4"/>
  <c r="R64" i="4" s="1"/>
  <c r="Q84" i="3"/>
  <c r="R84" i="3" s="1"/>
  <c r="S84" i="3"/>
  <c r="T84" i="3" s="1"/>
  <c r="AE70" i="5" l="1"/>
  <c r="P71" i="5" s="1"/>
  <c r="W70" i="5"/>
  <c r="AF70" i="5"/>
  <c r="Q71" i="5" s="1"/>
  <c r="AC70" i="5"/>
  <c r="N71" i="5" s="1"/>
  <c r="AA70" i="5"/>
  <c r="H71" i="5" s="1"/>
  <c r="Z70" i="5"/>
  <c r="G71" i="5" s="1"/>
  <c r="Y70" i="5"/>
  <c r="F71" i="5" s="1"/>
  <c r="V70" i="5"/>
  <c r="AD70" i="5"/>
  <c r="O71" i="5" s="1"/>
  <c r="AB70" i="5"/>
  <c r="I71" i="5" s="1"/>
  <c r="AB64" i="4"/>
  <c r="M65" i="4" s="1"/>
  <c r="AA64" i="4"/>
  <c r="H65" i="4" s="1"/>
  <c r="Z64" i="4"/>
  <c r="G65" i="4" s="1"/>
  <c r="Y64" i="4"/>
  <c r="F65" i="4" s="1"/>
  <c r="X64" i="4"/>
  <c r="E65" i="4" s="1"/>
  <c r="AC64" i="4"/>
  <c r="N65" i="4" s="1"/>
  <c r="U64" i="4"/>
  <c r="AE64" i="4"/>
  <c r="P65" i="4" s="1"/>
  <c r="AD64" i="4"/>
  <c r="O65" i="4" s="1"/>
  <c r="V64" i="4"/>
  <c r="V84" i="3"/>
  <c r="AD84" i="3"/>
  <c r="O85" i="3" s="1"/>
  <c r="AE84" i="3"/>
  <c r="P85" i="3" s="1"/>
  <c r="X84" i="3"/>
  <c r="E85" i="3" s="1"/>
  <c r="Y84" i="3"/>
  <c r="F85" i="3" s="1"/>
  <c r="Z84" i="3"/>
  <c r="G85" i="3" s="1"/>
  <c r="AA84" i="3"/>
  <c r="H85" i="3" s="1"/>
  <c r="AB84" i="3"/>
  <c r="M85" i="3" s="1"/>
  <c r="U84" i="3"/>
  <c r="W84" i="3" s="1"/>
  <c r="AC84" i="3"/>
  <c r="N85" i="3" s="1"/>
  <c r="W64" i="4" l="1"/>
  <c r="X70" i="5"/>
  <c r="J71" i="5"/>
  <c r="K71" i="5" s="1"/>
  <c r="L71" i="5"/>
  <c r="M71" i="5" s="1"/>
  <c r="I65" i="4"/>
  <c r="J65" i="4" s="1"/>
  <c r="K65" i="4"/>
  <c r="L65" i="4" s="1"/>
  <c r="K85" i="3"/>
  <c r="L85" i="3" s="1"/>
  <c r="I85" i="3"/>
  <c r="J85" i="3" s="1"/>
  <c r="R71" i="5" l="1"/>
  <c r="S71" i="5" s="1"/>
  <c r="T71" i="5"/>
  <c r="U71" i="5" s="1"/>
  <c r="Q65" i="4"/>
  <c r="R65" i="4" s="1"/>
  <c r="S65" i="4"/>
  <c r="T65" i="4" s="1"/>
  <c r="Q85" i="3"/>
  <c r="R85" i="3" s="1"/>
  <c r="S85" i="3"/>
  <c r="T85" i="3" s="1"/>
  <c r="AF71" i="5" l="1"/>
  <c r="Q72" i="5" s="1"/>
  <c r="AE71" i="5"/>
  <c r="P72" i="5" s="1"/>
  <c r="W71" i="5"/>
  <c r="Z71" i="5"/>
  <c r="G72" i="5" s="1"/>
  <c r="AD71" i="5"/>
  <c r="O72" i="5" s="1"/>
  <c r="V71" i="5"/>
  <c r="AB71" i="5"/>
  <c r="I72" i="5" s="1"/>
  <c r="AA71" i="5"/>
  <c r="H72" i="5" s="1"/>
  <c r="Y71" i="5"/>
  <c r="F72" i="5" s="1"/>
  <c r="AC71" i="5"/>
  <c r="N72" i="5" s="1"/>
  <c r="AE65" i="4"/>
  <c r="P66" i="4" s="1"/>
  <c r="AD65" i="4"/>
  <c r="O66" i="4" s="1"/>
  <c r="V65" i="4"/>
  <c r="Y65" i="4"/>
  <c r="F66" i="4" s="1"/>
  <c r="X65" i="4"/>
  <c r="E66" i="4" s="1"/>
  <c r="AC65" i="4"/>
  <c r="N66" i="4" s="1"/>
  <c r="U65" i="4"/>
  <c r="AB65" i="4"/>
  <c r="M66" i="4" s="1"/>
  <c r="AA65" i="4"/>
  <c r="H66" i="4" s="1"/>
  <c r="Z65" i="4"/>
  <c r="G66" i="4" s="1"/>
  <c r="V85" i="3"/>
  <c r="AD85" i="3"/>
  <c r="O86" i="3" s="1"/>
  <c r="AE85" i="3"/>
  <c r="P86" i="3" s="1"/>
  <c r="U85" i="3"/>
  <c r="W85" i="3" s="1"/>
  <c r="AC85" i="3"/>
  <c r="N86" i="3" s="1"/>
  <c r="X85" i="3"/>
  <c r="E86" i="3" s="1"/>
  <c r="Y85" i="3"/>
  <c r="F86" i="3" s="1"/>
  <c r="AA85" i="3"/>
  <c r="H86" i="3" s="1"/>
  <c r="AB85" i="3"/>
  <c r="M86" i="3" s="1"/>
  <c r="Z85" i="3"/>
  <c r="G86" i="3" s="1"/>
  <c r="W65" i="4" l="1"/>
  <c r="X71" i="5"/>
  <c r="L72" i="5"/>
  <c r="M72" i="5" s="1"/>
  <c r="J72" i="5"/>
  <c r="K72" i="5" s="1"/>
  <c r="K66" i="4"/>
  <c r="L66" i="4" s="1"/>
  <c r="I66" i="4"/>
  <c r="J66" i="4" s="1"/>
  <c r="K86" i="3"/>
  <c r="L86" i="3" s="1"/>
  <c r="I86" i="3"/>
  <c r="J86" i="3" s="1"/>
  <c r="T72" i="5" l="1"/>
  <c r="U72" i="5" s="1"/>
  <c r="R72" i="5"/>
  <c r="S72" i="5" s="1"/>
  <c r="S66" i="4"/>
  <c r="T66" i="4" s="1"/>
  <c r="Q66" i="4"/>
  <c r="R66" i="4" s="1"/>
  <c r="S86" i="3"/>
  <c r="T86" i="3" s="1"/>
  <c r="Q86" i="3"/>
  <c r="R86" i="3" s="1"/>
  <c r="AC72" i="5" l="1"/>
  <c r="N73" i="5" s="1"/>
  <c r="AB72" i="5"/>
  <c r="I73" i="5" s="1"/>
  <c r="AA72" i="5"/>
  <c r="H73" i="5" s="1"/>
  <c r="Y72" i="5"/>
  <c r="F73" i="5" s="1"/>
  <c r="V72" i="5"/>
  <c r="AD72" i="5"/>
  <c r="O73" i="5" s="1"/>
  <c r="Z72" i="5"/>
  <c r="G73" i="5" s="1"/>
  <c r="AE72" i="5"/>
  <c r="P73" i="5" s="1"/>
  <c r="W72" i="5"/>
  <c r="AF72" i="5"/>
  <c r="Q73" i="5" s="1"/>
  <c r="AC66" i="4"/>
  <c r="N67" i="4" s="1"/>
  <c r="U66" i="4"/>
  <c r="W66" i="4" s="1"/>
  <c r="AB66" i="4"/>
  <c r="M67" i="4" s="1"/>
  <c r="AA66" i="4"/>
  <c r="H67" i="4" s="1"/>
  <c r="Z66" i="4"/>
  <c r="G67" i="4" s="1"/>
  <c r="Y66" i="4"/>
  <c r="F67" i="4" s="1"/>
  <c r="X66" i="4"/>
  <c r="E67" i="4" s="1"/>
  <c r="AD66" i="4"/>
  <c r="O67" i="4" s="1"/>
  <c r="V66" i="4"/>
  <c r="AE66" i="4"/>
  <c r="P67" i="4" s="1"/>
  <c r="V86" i="3"/>
  <c r="AD86" i="3"/>
  <c r="O87" i="3" s="1"/>
  <c r="AE86" i="3"/>
  <c r="P87" i="3" s="1"/>
  <c r="Z86" i="3"/>
  <c r="G87" i="3" s="1"/>
  <c r="AA86" i="3"/>
  <c r="H87" i="3" s="1"/>
  <c r="U86" i="3"/>
  <c r="W86" i="3" s="1"/>
  <c r="AC86" i="3"/>
  <c r="N87" i="3" s="1"/>
  <c r="X86" i="3"/>
  <c r="E87" i="3" s="1"/>
  <c r="Y86" i="3"/>
  <c r="F87" i="3" s="1"/>
  <c r="AB86" i="3"/>
  <c r="M87" i="3" s="1"/>
  <c r="X72" i="5" l="1"/>
  <c r="J73" i="5"/>
  <c r="K73" i="5" s="1"/>
  <c r="L73" i="5"/>
  <c r="M73" i="5" s="1"/>
  <c r="I67" i="4"/>
  <c r="J67" i="4" s="1"/>
  <c r="K67" i="4"/>
  <c r="L67" i="4" s="1"/>
  <c r="K87" i="3"/>
  <c r="L87" i="3" s="1"/>
  <c r="I87" i="3"/>
  <c r="J87" i="3" s="1"/>
  <c r="T73" i="5" l="1"/>
  <c r="U73" i="5" s="1"/>
  <c r="R73" i="5"/>
  <c r="S73" i="5" s="1"/>
  <c r="S67" i="4"/>
  <c r="T67" i="4" s="1"/>
  <c r="Q67" i="4"/>
  <c r="R67" i="4" s="1"/>
  <c r="S87" i="3"/>
  <c r="T87" i="3" s="1"/>
  <c r="Q87" i="3"/>
  <c r="R87" i="3" s="1"/>
  <c r="AB73" i="5" l="1"/>
  <c r="I74" i="5" s="1"/>
  <c r="Z73" i="5"/>
  <c r="G74" i="5" s="1"/>
  <c r="Y73" i="5"/>
  <c r="F74" i="5" s="1"/>
  <c r="AD73" i="5"/>
  <c r="O74" i="5" s="1"/>
  <c r="V73" i="5"/>
  <c r="AC73" i="5"/>
  <c r="N74" i="5" s="1"/>
  <c r="AA73" i="5"/>
  <c r="H74" i="5" s="1"/>
  <c r="AF73" i="5"/>
  <c r="Q74" i="5" s="1"/>
  <c r="W73" i="5"/>
  <c r="AE73" i="5"/>
  <c r="P74" i="5" s="1"/>
  <c r="AA67" i="4"/>
  <c r="H68" i="4" s="1"/>
  <c r="Z67" i="4"/>
  <c r="G68" i="4" s="1"/>
  <c r="Y67" i="4"/>
  <c r="F68" i="4" s="1"/>
  <c r="X67" i="4"/>
  <c r="E68" i="4" s="1"/>
  <c r="AC67" i="4"/>
  <c r="N68" i="4" s="1"/>
  <c r="U67" i="4"/>
  <c r="W67" i="4" s="1"/>
  <c r="AB67" i="4"/>
  <c r="M68" i="4" s="1"/>
  <c r="AE67" i="4"/>
  <c r="P68" i="4" s="1"/>
  <c r="AD67" i="4"/>
  <c r="O68" i="4" s="1"/>
  <c r="V67" i="4"/>
  <c r="X87" i="3"/>
  <c r="E88" i="3" s="1"/>
  <c r="Z87" i="3"/>
  <c r="G88" i="3" s="1"/>
  <c r="AA87" i="3"/>
  <c r="H88" i="3" s="1"/>
  <c r="U87" i="3"/>
  <c r="W87" i="3" s="1"/>
  <c r="AC87" i="3"/>
  <c r="N88" i="3" s="1"/>
  <c r="Y87" i="3"/>
  <c r="F88" i="3" s="1"/>
  <c r="AB87" i="3"/>
  <c r="M88" i="3" s="1"/>
  <c r="AE87" i="3"/>
  <c r="P88" i="3" s="1"/>
  <c r="V87" i="3"/>
  <c r="AD87" i="3"/>
  <c r="O88" i="3" s="1"/>
  <c r="X73" i="5" l="1"/>
  <c r="L74" i="5"/>
  <c r="M74" i="5" s="1"/>
  <c r="J74" i="5"/>
  <c r="K74" i="5" s="1"/>
  <c r="I68" i="4"/>
  <c r="J68" i="4" s="1"/>
  <c r="K68" i="4"/>
  <c r="L68" i="4" s="1"/>
  <c r="K88" i="3"/>
  <c r="L88" i="3" s="1"/>
  <c r="I88" i="3"/>
  <c r="J88" i="3" s="1"/>
  <c r="T74" i="5" l="1"/>
  <c r="U74" i="5" s="1"/>
  <c r="R74" i="5"/>
  <c r="S74" i="5" s="1"/>
  <c r="S68" i="4"/>
  <c r="T68" i="4" s="1"/>
  <c r="Q68" i="4"/>
  <c r="R68" i="4" s="1"/>
  <c r="S88" i="3"/>
  <c r="T88" i="3" s="1"/>
  <c r="Q88" i="3"/>
  <c r="R88" i="3" s="1"/>
  <c r="Y74" i="5" l="1"/>
  <c r="F75" i="5" s="1"/>
  <c r="AD74" i="5"/>
  <c r="O75" i="5" s="1"/>
  <c r="V74" i="5"/>
  <c r="AC74" i="5"/>
  <c r="N75" i="5" s="1"/>
  <c r="AA74" i="5"/>
  <c r="H75" i="5" s="1"/>
  <c r="AB74" i="5"/>
  <c r="I75" i="5" s="1"/>
  <c r="Z74" i="5"/>
  <c r="G75" i="5" s="1"/>
  <c r="AE74" i="5"/>
  <c r="P75" i="5" s="1"/>
  <c r="W74" i="5"/>
  <c r="AF74" i="5"/>
  <c r="Q75" i="5" s="1"/>
  <c r="X68" i="4"/>
  <c r="E69" i="4" s="1"/>
  <c r="AC68" i="4"/>
  <c r="N69" i="4" s="1"/>
  <c r="U68" i="4"/>
  <c r="W68" i="4" s="1"/>
  <c r="AB68" i="4"/>
  <c r="M69" i="4" s="1"/>
  <c r="AA68" i="4"/>
  <c r="H69" i="4" s="1"/>
  <c r="Z68" i="4"/>
  <c r="G69" i="4" s="1"/>
  <c r="Y68" i="4"/>
  <c r="F69" i="4" s="1"/>
  <c r="AE68" i="4"/>
  <c r="P69" i="4" s="1"/>
  <c r="AD68" i="4"/>
  <c r="O69" i="4" s="1"/>
  <c r="V68" i="4"/>
  <c r="AE88" i="3"/>
  <c r="P89" i="3" s="1"/>
  <c r="V88" i="3"/>
  <c r="AD88" i="3"/>
  <c r="O89" i="3" s="1"/>
  <c r="AB88" i="3"/>
  <c r="M89" i="3" s="1"/>
  <c r="U88" i="3"/>
  <c r="W88" i="3" s="1"/>
  <c r="AC88" i="3"/>
  <c r="N89" i="3" s="1"/>
  <c r="X88" i="3"/>
  <c r="E89" i="3" s="1"/>
  <c r="Z88" i="3"/>
  <c r="G89" i="3" s="1"/>
  <c r="AA88" i="3"/>
  <c r="H89" i="3" s="1"/>
  <c r="Y88" i="3"/>
  <c r="F89" i="3" s="1"/>
  <c r="X74" i="5" l="1"/>
  <c r="L75" i="5"/>
  <c r="M75" i="5" s="1"/>
  <c r="J75" i="5"/>
  <c r="K75" i="5" s="1"/>
  <c r="K69" i="4"/>
  <c r="L69" i="4" s="1"/>
  <c r="I69" i="4"/>
  <c r="J69" i="4" s="1"/>
  <c r="I89" i="3"/>
  <c r="J89" i="3" s="1"/>
  <c r="K89" i="3"/>
  <c r="L89" i="3" s="1"/>
  <c r="T75" i="5" l="1"/>
  <c r="U75" i="5" s="1"/>
  <c r="R75" i="5"/>
  <c r="S75" i="5" s="1"/>
  <c r="S69" i="4"/>
  <c r="T69" i="4" s="1"/>
  <c r="Q69" i="4"/>
  <c r="R69" i="4" s="1"/>
  <c r="Q89" i="3"/>
  <c r="R89" i="3" s="1"/>
  <c r="S89" i="3"/>
  <c r="T89" i="3" s="1"/>
  <c r="AD75" i="5" l="1"/>
  <c r="O76" i="5" s="1"/>
  <c r="V75" i="5"/>
  <c r="AB75" i="5"/>
  <c r="I76" i="5" s="1"/>
  <c r="AA75" i="5"/>
  <c r="H76" i="5" s="1"/>
  <c r="Z75" i="5"/>
  <c r="G76" i="5" s="1"/>
  <c r="Y75" i="5"/>
  <c r="F76" i="5" s="1"/>
  <c r="AC75" i="5"/>
  <c r="N76" i="5" s="1"/>
  <c r="AF75" i="5"/>
  <c r="Q76" i="5" s="1"/>
  <c r="AE75" i="5"/>
  <c r="P76" i="5" s="1"/>
  <c r="W75" i="5"/>
  <c r="AC69" i="4"/>
  <c r="N70" i="4" s="1"/>
  <c r="U69" i="4"/>
  <c r="AB69" i="4"/>
  <c r="M70" i="4" s="1"/>
  <c r="AA69" i="4"/>
  <c r="H70" i="4" s="1"/>
  <c r="Z69" i="4"/>
  <c r="G70" i="4" s="1"/>
  <c r="Y69" i="4"/>
  <c r="F70" i="4" s="1"/>
  <c r="X69" i="4"/>
  <c r="E70" i="4" s="1"/>
  <c r="AE69" i="4"/>
  <c r="P70" i="4" s="1"/>
  <c r="AD69" i="4"/>
  <c r="O70" i="4" s="1"/>
  <c r="V69" i="4"/>
  <c r="Y89" i="3"/>
  <c r="F90" i="3" s="1"/>
  <c r="Z89" i="3"/>
  <c r="G90" i="3" s="1"/>
  <c r="AB89" i="3"/>
  <c r="M90" i="3" s="1"/>
  <c r="U89" i="3"/>
  <c r="AC89" i="3"/>
  <c r="N90" i="3" s="1"/>
  <c r="X89" i="3"/>
  <c r="E90" i="3" s="1"/>
  <c r="AA89" i="3"/>
  <c r="H90" i="3" s="1"/>
  <c r="AE89" i="3"/>
  <c r="P90" i="3" s="1"/>
  <c r="V89" i="3"/>
  <c r="AD89" i="3"/>
  <c r="O90" i="3" s="1"/>
  <c r="X75" i="5" l="1"/>
  <c r="L76" i="5"/>
  <c r="M76" i="5" s="1"/>
  <c r="J76" i="5"/>
  <c r="K76" i="5" s="1"/>
  <c r="I70" i="4"/>
  <c r="J70" i="4" s="1"/>
  <c r="K70" i="4"/>
  <c r="L70" i="4" s="1"/>
  <c r="W69" i="4"/>
  <c r="I90" i="3"/>
  <c r="J90" i="3" s="1"/>
  <c r="W89" i="3"/>
  <c r="K90" i="3"/>
  <c r="L90" i="3" s="1"/>
  <c r="T76" i="5" l="1"/>
  <c r="U76" i="5" s="1"/>
  <c r="R76" i="5"/>
  <c r="S76" i="5" s="1"/>
  <c r="Q70" i="4"/>
  <c r="R70" i="4" s="1"/>
  <c r="S70" i="4"/>
  <c r="T70" i="4" s="1"/>
  <c r="Q90" i="3"/>
  <c r="R90" i="3" s="1"/>
  <c r="S90" i="3"/>
  <c r="T90" i="3" s="1"/>
  <c r="AA76" i="5" l="1"/>
  <c r="H77" i="5" s="1"/>
  <c r="Y76" i="5"/>
  <c r="F77" i="5" s="1"/>
  <c r="AC76" i="5"/>
  <c r="N77" i="5" s="1"/>
  <c r="AD76" i="5"/>
  <c r="O77" i="5" s="1"/>
  <c r="AB76" i="5"/>
  <c r="I77" i="5" s="1"/>
  <c r="Z76" i="5"/>
  <c r="G77" i="5" s="1"/>
  <c r="V76" i="5"/>
  <c r="AF76" i="5"/>
  <c r="Q77" i="5" s="1"/>
  <c r="AE76" i="5"/>
  <c r="P77" i="5" s="1"/>
  <c r="W76" i="5"/>
  <c r="AE70" i="4"/>
  <c r="P71" i="4" s="1"/>
  <c r="AD70" i="4"/>
  <c r="O71" i="4" s="1"/>
  <c r="V70" i="4"/>
  <c r="Z70" i="4"/>
  <c r="G71" i="4" s="1"/>
  <c r="Y70" i="4"/>
  <c r="F71" i="4" s="1"/>
  <c r="X70" i="4"/>
  <c r="E71" i="4" s="1"/>
  <c r="AC70" i="4"/>
  <c r="N71" i="4" s="1"/>
  <c r="U70" i="4"/>
  <c r="AB70" i="4"/>
  <c r="M71" i="4" s="1"/>
  <c r="AA70" i="4"/>
  <c r="H71" i="4" s="1"/>
  <c r="V90" i="3"/>
  <c r="AD90" i="3"/>
  <c r="O91" i="3" s="1"/>
  <c r="AE90" i="3"/>
  <c r="P91" i="3" s="1"/>
  <c r="Y90" i="3"/>
  <c r="F91" i="3" s="1"/>
  <c r="Z90" i="3"/>
  <c r="G91" i="3" s="1"/>
  <c r="AB90" i="3"/>
  <c r="M91" i="3" s="1"/>
  <c r="U90" i="3"/>
  <c r="AC90" i="3"/>
  <c r="N91" i="3" s="1"/>
  <c r="AA90" i="3"/>
  <c r="H91" i="3" s="1"/>
  <c r="X90" i="3"/>
  <c r="E91" i="3" s="1"/>
  <c r="W70" i="4" l="1"/>
  <c r="X76" i="5"/>
  <c r="J77" i="5"/>
  <c r="K77" i="5" s="1"/>
  <c r="L77" i="5"/>
  <c r="M77" i="5" s="1"/>
  <c r="I71" i="4"/>
  <c r="J71" i="4" s="1"/>
  <c r="K71" i="4"/>
  <c r="L71" i="4" s="1"/>
  <c r="W90" i="3"/>
  <c r="K91" i="3"/>
  <c r="L91" i="3" s="1"/>
  <c r="I91" i="3"/>
  <c r="J91" i="3" s="1"/>
  <c r="T77" i="5" l="1"/>
  <c r="U77" i="5" s="1"/>
  <c r="R77" i="5"/>
  <c r="S77" i="5" s="1"/>
  <c r="S71" i="4"/>
  <c r="T71" i="4" s="1"/>
  <c r="Q71" i="4"/>
  <c r="R71" i="4" s="1"/>
  <c r="S91" i="3"/>
  <c r="T91" i="3" s="1"/>
  <c r="Q91" i="3"/>
  <c r="R91" i="3" s="1"/>
  <c r="AD77" i="5" l="1"/>
  <c r="O78" i="5" s="1"/>
  <c r="V77" i="5"/>
  <c r="AC77" i="5"/>
  <c r="N78" i="5" s="1"/>
  <c r="AB77" i="5"/>
  <c r="I78" i="5" s="1"/>
  <c r="Z77" i="5"/>
  <c r="G78" i="5" s="1"/>
  <c r="AA77" i="5"/>
  <c r="H78" i="5" s="1"/>
  <c r="Y77" i="5"/>
  <c r="F78" i="5" s="1"/>
  <c r="AF77" i="5"/>
  <c r="Q78" i="5" s="1"/>
  <c r="W77" i="5"/>
  <c r="AE77" i="5"/>
  <c r="P78" i="5" s="1"/>
  <c r="AC71" i="4"/>
  <c r="N72" i="4" s="1"/>
  <c r="U71" i="4"/>
  <c r="AB71" i="4"/>
  <c r="M72" i="4" s="1"/>
  <c r="AA71" i="4"/>
  <c r="H72" i="4" s="1"/>
  <c r="Z71" i="4"/>
  <c r="G72" i="4" s="1"/>
  <c r="Y71" i="4"/>
  <c r="F72" i="4" s="1"/>
  <c r="X71" i="4"/>
  <c r="E72" i="4" s="1"/>
  <c r="AE71" i="4"/>
  <c r="P72" i="4" s="1"/>
  <c r="AD71" i="4"/>
  <c r="O72" i="4" s="1"/>
  <c r="V71" i="4"/>
  <c r="AA91" i="3"/>
  <c r="H92" i="3" s="1"/>
  <c r="AB91" i="3"/>
  <c r="M92" i="3" s="1"/>
  <c r="Y91" i="3"/>
  <c r="F92" i="3" s="1"/>
  <c r="Z91" i="3"/>
  <c r="G92" i="3" s="1"/>
  <c r="U91" i="3"/>
  <c r="X91" i="3"/>
  <c r="E92" i="3" s="1"/>
  <c r="AC91" i="3"/>
  <c r="N92" i="3" s="1"/>
  <c r="V91" i="3"/>
  <c r="AD91" i="3"/>
  <c r="O92" i="3" s="1"/>
  <c r="AE91" i="3"/>
  <c r="P92" i="3" s="1"/>
  <c r="J78" i="5" l="1"/>
  <c r="K78" i="5" s="1"/>
  <c r="L78" i="5"/>
  <c r="M78" i="5" s="1"/>
  <c r="X77" i="5"/>
  <c r="I72" i="4"/>
  <c r="J72" i="4" s="1"/>
  <c r="W71" i="4"/>
  <c r="K72" i="4"/>
  <c r="L72" i="4" s="1"/>
  <c r="I92" i="3"/>
  <c r="J92" i="3" s="1"/>
  <c r="K92" i="3"/>
  <c r="L92" i="3" s="1"/>
  <c r="W91" i="3"/>
  <c r="R78" i="5" l="1"/>
  <c r="S78" i="5" s="1"/>
  <c r="T78" i="5"/>
  <c r="U78" i="5" s="1"/>
  <c r="S72" i="4"/>
  <c r="T72" i="4" s="1"/>
  <c r="Q72" i="4"/>
  <c r="R72" i="4" s="1"/>
  <c r="Q92" i="3"/>
  <c r="R92" i="3" s="1"/>
  <c r="S92" i="3"/>
  <c r="T92" i="3" s="1"/>
  <c r="AE78" i="5" l="1"/>
  <c r="P79" i="5" s="1"/>
  <c r="W78" i="5"/>
  <c r="AF78" i="5"/>
  <c r="Q79" i="5" s="1"/>
  <c r="AC78" i="5"/>
  <c r="N79" i="5" s="1"/>
  <c r="AA78" i="5"/>
  <c r="H79" i="5" s="1"/>
  <c r="Z78" i="5"/>
  <c r="G79" i="5" s="1"/>
  <c r="Y78" i="5"/>
  <c r="F79" i="5" s="1"/>
  <c r="AD78" i="5"/>
  <c r="O79" i="5" s="1"/>
  <c r="V78" i="5"/>
  <c r="AB78" i="5"/>
  <c r="I79" i="5" s="1"/>
  <c r="AB72" i="4"/>
  <c r="M73" i="4" s="1"/>
  <c r="AA72" i="4"/>
  <c r="H73" i="4" s="1"/>
  <c r="Z72" i="4"/>
  <c r="G73" i="4" s="1"/>
  <c r="Y72" i="4"/>
  <c r="F73" i="4" s="1"/>
  <c r="X72" i="4"/>
  <c r="E73" i="4" s="1"/>
  <c r="U72" i="4"/>
  <c r="W72" i="4" s="1"/>
  <c r="AC72" i="4"/>
  <c r="N73" i="4" s="1"/>
  <c r="AE72" i="4"/>
  <c r="P73" i="4" s="1"/>
  <c r="AD72" i="4"/>
  <c r="O73" i="4" s="1"/>
  <c r="V72" i="4"/>
  <c r="V92" i="3"/>
  <c r="AD92" i="3"/>
  <c r="O93" i="3" s="1"/>
  <c r="AE92" i="3"/>
  <c r="P93" i="3" s="1"/>
  <c r="X92" i="3"/>
  <c r="E93" i="3" s="1"/>
  <c r="Y92" i="3"/>
  <c r="F93" i="3" s="1"/>
  <c r="AA92" i="3"/>
  <c r="H93" i="3" s="1"/>
  <c r="AB92" i="3"/>
  <c r="M93" i="3" s="1"/>
  <c r="Z92" i="3"/>
  <c r="G93" i="3" s="1"/>
  <c r="U92" i="3"/>
  <c r="W92" i="3" s="1"/>
  <c r="AC92" i="3"/>
  <c r="N93" i="3" s="1"/>
  <c r="L79" i="5" l="1"/>
  <c r="M79" i="5" s="1"/>
  <c r="J79" i="5"/>
  <c r="K79" i="5" s="1"/>
  <c r="X78" i="5"/>
  <c r="K73" i="4"/>
  <c r="L73" i="4" s="1"/>
  <c r="I73" i="4"/>
  <c r="J73" i="4" s="1"/>
  <c r="K93" i="3"/>
  <c r="L93" i="3" s="1"/>
  <c r="I93" i="3"/>
  <c r="J93" i="3" s="1"/>
  <c r="R79" i="5" l="1"/>
  <c r="S79" i="5" s="1"/>
  <c r="T79" i="5"/>
  <c r="U79" i="5" s="1"/>
  <c r="Q73" i="4"/>
  <c r="R73" i="4" s="1"/>
  <c r="S73" i="4"/>
  <c r="T73" i="4" s="1"/>
  <c r="Q93" i="3"/>
  <c r="R93" i="3" s="1"/>
  <c r="S93" i="3"/>
  <c r="T93" i="3" s="1"/>
  <c r="AF79" i="5" l="1"/>
  <c r="Q80" i="5" s="1"/>
  <c r="AE79" i="5"/>
  <c r="P80" i="5" s="1"/>
  <c r="W79" i="5"/>
  <c r="Z79" i="5"/>
  <c r="G80" i="5" s="1"/>
  <c r="AD79" i="5"/>
  <c r="O80" i="5" s="1"/>
  <c r="V79" i="5"/>
  <c r="AB79" i="5"/>
  <c r="I80" i="5" s="1"/>
  <c r="Y79" i="5"/>
  <c r="F80" i="5" s="1"/>
  <c r="AC79" i="5"/>
  <c r="N80" i="5" s="1"/>
  <c r="AA79" i="5"/>
  <c r="H80" i="5" s="1"/>
  <c r="AE73" i="4"/>
  <c r="P74" i="4" s="1"/>
  <c r="AD73" i="4"/>
  <c r="O74" i="4" s="1"/>
  <c r="V73" i="4"/>
  <c r="Y73" i="4"/>
  <c r="F74" i="4" s="1"/>
  <c r="X73" i="4"/>
  <c r="E74" i="4" s="1"/>
  <c r="AC73" i="4"/>
  <c r="N74" i="4" s="1"/>
  <c r="U73" i="4"/>
  <c r="AB73" i="4"/>
  <c r="M74" i="4" s="1"/>
  <c r="AA73" i="4"/>
  <c r="H74" i="4" s="1"/>
  <c r="Z73" i="4"/>
  <c r="G74" i="4" s="1"/>
  <c r="V93" i="3"/>
  <c r="AD93" i="3"/>
  <c r="O94" i="3" s="1"/>
  <c r="AE93" i="3"/>
  <c r="P94" i="3" s="1"/>
  <c r="U93" i="3"/>
  <c r="W93" i="3" s="1"/>
  <c r="AC93" i="3"/>
  <c r="N94" i="3" s="1"/>
  <c r="X93" i="3"/>
  <c r="E94" i="3" s="1"/>
  <c r="Y93" i="3"/>
  <c r="F94" i="3" s="1"/>
  <c r="AA93" i="3"/>
  <c r="H94" i="3" s="1"/>
  <c r="AB93" i="3"/>
  <c r="M94" i="3" s="1"/>
  <c r="Z93" i="3"/>
  <c r="G94" i="3" s="1"/>
  <c r="W73" i="4" l="1"/>
  <c r="X79" i="5"/>
  <c r="L80" i="5"/>
  <c r="M80" i="5" s="1"/>
  <c r="J80" i="5"/>
  <c r="K80" i="5" s="1"/>
  <c r="K74" i="4"/>
  <c r="L74" i="4" s="1"/>
  <c r="I74" i="4"/>
  <c r="J74" i="4" s="1"/>
  <c r="I94" i="3"/>
  <c r="J94" i="3" s="1"/>
  <c r="K94" i="3"/>
  <c r="L94" i="3" s="1"/>
  <c r="T80" i="5" l="1"/>
  <c r="U80" i="5" s="1"/>
  <c r="R80" i="5"/>
  <c r="S80" i="5" s="1"/>
  <c r="S74" i="4"/>
  <c r="T74" i="4" s="1"/>
  <c r="Q74" i="4"/>
  <c r="R74" i="4" s="1"/>
  <c r="S94" i="3"/>
  <c r="T94" i="3" s="1"/>
  <c r="Q94" i="3"/>
  <c r="R94" i="3" s="1"/>
  <c r="AC80" i="5" l="1"/>
  <c r="N81" i="5" s="1"/>
  <c r="AB80" i="5"/>
  <c r="I81" i="5" s="1"/>
  <c r="AA80" i="5"/>
  <c r="H81" i="5" s="1"/>
  <c r="Y80" i="5"/>
  <c r="F81" i="5" s="1"/>
  <c r="AD80" i="5"/>
  <c r="O81" i="5" s="1"/>
  <c r="Z80" i="5"/>
  <c r="G81" i="5" s="1"/>
  <c r="V80" i="5"/>
  <c r="AE80" i="5"/>
  <c r="P81" i="5" s="1"/>
  <c r="W80" i="5"/>
  <c r="AF80" i="5"/>
  <c r="Q81" i="5" s="1"/>
  <c r="AC74" i="4"/>
  <c r="N75" i="4" s="1"/>
  <c r="U74" i="4"/>
  <c r="W74" i="4" s="1"/>
  <c r="AB74" i="4"/>
  <c r="M75" i="4" s="1"/>
  <c r="AA74" i="4"/>
  <c r="H75" i="4" s="1"/>
  <c r="Z74" i="4"/>
  <c r="G75" i="4" s="1"/>
  <c r="Y74" i="4"/>
  <c r="F75" i="4" s="1"/>
  <c r="X74" i="4"/>
  <c r="E75" i="4" s="1"/>
  <c r="AD74" i="4"/>
  <c r="O75" i="4" s="1"/>
  <c r="V74" i="4"/>
  <c r="AE74" i="4"/>
  <c r="P75" i="4" s="1"/>
  <c r="Z94" i="3"/>
  <c r="G95" i="3" s="1"/>
  <c r="AA94" i="3"/>
  <c r="H95" i="3" s="1"/>
  <c r="U94" i="3"/>
  <c r="AC94" i="3"/>
  <c r="N95" i="3" s="1"/>
  <c r="X94" i="3"/>
  <c r="E95" i="3" s="1"/>
  <c r="Y94" i="3"/>
  <c r="F95" i="3" s="1"/>
  <c r="AB94" i="3"/>
  <c r="M95" i="3" s="1"/>
  <c r="V94" i="3"/>
  <c r="AD94" i="3"/>
  <c r="O95" i="3" s="1"/>
  <c r="AE94" i="3"/>
  <c r="P95" i="3" s="1"/>
  <c r="X80" i="5" l="1"/>
  <c r="J81" i="5"/>
  <c r="K81" i="5" s="1"/>
  <c r="L81" i="5"/>
  <c r="M81" i="5" s="1"/>
  <c r="K75" i="4"/>
  <c r="L75" i="4" s="1"/>
  <c r="I75" i="4"/>
  <c r="J75" i="4" s="1"/>
  <c r="I95" i="3"/>
  <c r="J95" i="3" s="1"/>
  <c r="W94" i="3"/>
  <c r="K95" i="3"/>
  <c r="L95" i="3" s="1"/>
  <c r="T81" i="5" l="1"/>
  <c r="U81" i="5" s="1"/>
  <c r="R81" i="5"/>
  <c r="S81" i="5" s="1"/>
  <c r="S75" i="4"/>
  <c r="T75" i="4" s="1"/>
  <c r="Q75" i="4"/>
  <c r="R75" i="4" s="1"/>
  <c r="S95" i="3"/>
  <c r="T95" i="3" s="1"/>
  <c r="Q95" i="3"/>
  <c r="R95" i="3" s="1"/>
  <c r="AB81" i="5" l="1"/>
  <c r="I82" i="5" s="1"/>
  <c r="Z81" i="5"/>
  <c r="G82" i="5" s="1"/>
  <c r="Y81" i="5"/>
  <c r="F82" i="5" s="1"/>
  <c r="AD81" i="5"/>
  <c r="O82" i="5" s="1"/>
  <c r="V81" i="5"/>
  <c r="AA81" i="5"/>
  <c r="H82" i="5" s="1"/>
  <c r="AC81" i="5"/>
  <c r="N82" i="5" s="1"/>
  <c r="AF81" i="5"/>
  <c r="Q82" i="5" s="1"/>
  <c r="W81" i="5"/>
  <c r="AE81" i="5"/>
  <c r="P82" i="5" s="1"/>
  <c r="AA75" i="4"/>
  <c r="H76" i="4" s="1"/>
  <c r="Z75" i="4"/>
  <c r="G76" i="4" s="1"/>
  <c r="Y75" i="4"/>
  <c r="F76" i="4" s="1"/>
  <c r="X75" i="4"/>
  <c r="E76" i="4" s="1"/>
  <c r="AC75" i="4"/>
  <c r="N76" i="4" s="1"/>
  <c r="U75" i="4"/>
  <c r="W75" i="4" s="1"/>
  <c r="AB75" i="4"/>
  <c r="M76" i="4" s="1"/>
  <c r="AE75" i="4"/>
  <c r="P76" i="4" s="1"/>
  <c r="AD75" i="4"/>
  <c r="O76" i="4" s="1"/>
  <c r="V75" i="4"/>
  <c r="X95" i="3"/>
  <c r="E96" i="3" s="1"/>
  <c r="Z95" i="3"/>
  <c r="G96" i="3" s="1"/>
  <c r="U95" i="3"/>
  <c r="W95" i="3" s="1"/>
  <c r="AC95" i="3"/>
  <c r="N96" i="3" s="1"/>
  <c r="Y95" i="3"/>
  <c r="F96" i="3" s="1"/>
  <c r="AA95" i="3"/>
  <c r="H96" i="3" s="1"/>
  <c r="AB95" i="3"/>
  <c r="M96" i="3" s="1"/>
  <c r="AE95" i="3"/>
  <c r="P96" i="3" s="1"/>
  <c r="V95" i="3"/>
  <c r="AD95" i="3"/>
  <c r="O96" i="3" s="1"/>
  <c r="X81" i="5" l="1"/>
  <c r="L82" i="5"/>
  <c r="M82" i="5" s="1"/>
  <c r="J82" i="5"/>
  <c r="K82" i="5" s="1"/>
  <c r="I76" i="4"/>
  <c r="J76" i="4" s="1"/>
  <c r="K76" i="4"/>
  <c r="L76" i="4" s="1"/>
  <c r="K96" i="3"/>
  <c r="L96" i="3" s="1"/>
  <c r="I96" i="3"/>
  <c r="J96" i="3" s="1"/>
  <c r="T82" i="5" l="1"/>
  <c r="U82" i="5" s="1"/>
  <c r="R82" i="5"/>
  <c r="S82" i="5" s="1"/>
  <c r="S76" i="4"/>
  <c r="T76" i="4" s="1"/>
  <c r="Q76" i="4"/>
  <c r="R76" i="4" s="1"/>
  <c r="S96" i="3"/>
  <c r="T96" i="3" s="1"/>
  <c r="Q96" i="3"/>
  <c r="R96" i="3" s="1"/>
  <c r="Y82" i="5" l="1"/>
  <c r="F83" i="5" s="1"/>
  <c r="AD82" i="5"/>
  <c r="O83" i="5" s="1"/>
  <c r="V82" i="5"/>
  <c r="AC82" i="5"/>
  <c r="N83" i="5" s="1"/>
  <c r="AB82" i="5"/>
  <c r="I83" i="5" s="1"/>
  <c r="AA82" i="5"/>
  <c r="H83" i="5" s="1"/>
  <c r="Z82" i="5"/>
  <c r="G83" i="5" s="1"/>
  <c r="AF82" i="5"/>
  <c r="Q83" i="5" s="1"/>
  <c r="AE82" i="5"/>
  <c r="P83" i="5" s="1"/>
  <c r="W82" i="5"/>
  <c r="X76" i="4"/>
  <c r="E77" i="4" s="1"/>
  <c r="AC76" i="4"/>
  <c r="N77" i="4" s="1"/>
  <c r="U76" i="4"/>
  <c r="AB76" i="4"/>
  <c r="M77" i="4" s="1"/>
  <c r="AA76" i="4"/>
  <c r="H77" i="4" s="1"/>
  <c r="Z76" i="4"/>
  <c r="G77" i="4" s="1"/>
  <c r="Y76" i="4"/>
  <c r="F77" i="4" s="1"/>
  <c r="AE76" i="4"/>
  <c r="P77" i="4" s="1"/>
  <c r="AD76" i="4"/>
  <c r="O77" i="4" s="1"/>
  <c r="V76" i="4"/>
  <c r="AB96" i="3"/>
  <c r="M97" i="3" s="1"/>
  <c r="U96" i="3"/>
  <c r="AC96" i="3"/>
  <c r="N97" i="3" s="1"/>
  <c r="Z96" i="3"/>
  <c r="G97" i="3" s="1"/>
  <c r="AA96" i="3"/>
  <c r="H97" i="3" s="1"/>
  <c r="X96" i="3"/>
  <c r="E97" i="3" s="1"/>
  <c r="Y96" i="3"/>
  <c r="F97" i="3" s="1"/>
  <c r="V96" i="3"/>
  <c r="AE96" i="3"/>
  <c r="P97" i="3" s="1"/>
  <c r="AD96" i="3"/>
  <c r="O97" i="3" s="1"/>
  <c r="L83" i="5" l="1"/>
  <c r="M83" i="5" s="1"/>
  <c r="X82" i="5"/>
  <c r="J83" i="5"/>
  <c r="K83" i="5" s="1"/>
  <c r="K77" i="4"/>
  <c r="L77" i="4" s="1"/>
  <c r="W76" i="4"/>
  <c r="I77" i="4"/>
  <c r="J77" i="4" s="1"/>
  <c r="K97" i="3"/>
  <c r="L97" i="3" s="1"/>
  <c r="W96" i="3"/>
  <c r="I97" i="3"/>
  <c r="J97" i="3" s="1"/>
  <c r="T83" i="5" l="1"/>
  <c r="U83" i="5" s="1"/>
  <c r="R83" i="5"/>
  <c r="S83" i="5" s="1"/>
  <c r="S77" i="4"/>
  <c r="T77" i="4" s="1"/>
  <c r="Q77" i="4"/>
  <c r="R77" i="4" s="1"/>
  <c r="S97" i="3"/>
  <c r="T97" i="3" s="1"/>
  <c r="Q97" i="3"/>
  <c r="R97" i="3" s="1"/>
  <c r="AD83" i="5" l="1"/>
  <c r="O84" i="5" s="1"/>
  <c r="V83" i="5"/>
  <c r="AC83" i="5"/>
  <c r="N84" i="5" s="1"/>
  <c r="AB83" i="5"/>
  <c r="I84" i="5" s="1"/>
  <c r="AA83" i="5"/>
  <c r="H84" i="5" s="1"/>
  <c r="Z83" i="5"/>
  <c r="G84" i="5" s="1"/>
  <c r="Y83" i="5"/>
  <c r="F84" i="5" s="1"/>
  <c r="AF83" i="5"/>
  <c r="Q84" i="5" s="1"/>
  <c r="AE83" i="5"/>
  <c r="P84" i="5" s="1"/>
  <c r="W83" i="5"/>
  <c r="AC77" i="4"/>
  <c r="N78" i="4" s="1"/>
  <c r="U77" i="4"/>
  <c r="AB77" i="4"/>
  <c r="M78" i="4" s="1"/>
  <c r="AA77" i="4"/>
  <c r="H78" i="4" s="1"/>
  <c r="Z77" i="4"/>
  <c r="G78" i="4" s="1"/>
  <c r="Y77" i="4"/>
  <c r="F78" i="4" s="1"/>
  <c r="X77" i="4"/>
  <c r="E78" i="4" s="1"/>
  <c r="AE77" i="4"/>
  <c r="P78" i="4" s="1"/>
  <c r="AD77" i="4"/>
  <c r="O78" i="4" s="1"/>
  <c r="V77" i="4"/>
  <c r="AA97" i="3"/>
  <c r="H98" i="3" s="1"/>
  <c r="U97" i="3"/>
  <c r="AB97" i="3"/>
  <c r="M98" i="3" s="1"/>
  <c r="AC97" i="3"/>
  <c r="N98" i="3" s="1"/>
  <c r="X97" i="3"/>
  <c r="E98" i="3" s="1"/>
  <c r="Y97" i="3"/>
  <c r="F98" i="3" s="1"/>
  <c r="Z97" i="3"/>
  <c r="G98" i="3" s="1"/>
  <c r="AE97" i="3"/>
  <c r="P98" i="3" s="1"/>
  <c r="V97" i="3"/>
  <c r="AD97" i="3"/>
  <c r="O98" i="3" s="1"/>
  <c r="J84" i="5" l="1"/>
  <c r="K84" i="5" s="1"/>
  <c r="X83" i="5"/>
  <c r="L84" i="5"/>
  <c r="M84" i="5" s="1"/>
  <c r="I78" i="4"/>
  <c r="J78" i="4" s="1"/>
  <c r="W77" i="4"/>
  <c r="K78" i="4"/>
  <c r="L78" i="4" s="1"/>
  <c r="K98" i="3"/>
  <c r="L98" i="3" s="1"/>
  <c r="W97" i="3"/>
  <c r="I98" i="3"/>
  <c r="J98" i="3" s="1"/>
  <c r="R84" i="5" l="1"/>
  <c r="S84" i="5" s="1"/>
  <c r="T84" i="5"/>
  <c r="U84" i="5" s="1"/>
  <c r="Q78" i="4"/>
  <c r="R78" i="4" s="1"/>
  <c r="S78" i="4"/>
  <c r="T78" i="4" s="1"/>
  <c r="Q98" i="3"/>
  <c r="R98" i="3" s="1"/>
  <c r="S98" i="3"/>
  <c r="T98" i="3" s="1"/>
  <c r="AF84" i="5" l="1"/>
  <c r="Q85" i="5" s="1"/>
  <c r="AE84" i="5"/>
  <c r="P85" i="5" s="1"/>
  <c r="W84" i="5"/>
  <c r="AA84" i="5"/>
  <c r="H85" i="5" s="1"/>
  <c r="Z84" i="5"/>
  <c r="G85" i="5" s="1"/>
  <c r="Y84" i="5"/>
  <c r="F85" i="5" s="1"/>
  <c r="AD84" i="5"/>
  <c r="O85" i="5" s="1"/>
  <c r="V84" i="5"/>
  <c r="X84" i="5" s="1"/>
  <c r="AC84" i="5"/>
  <c r="N85" i="5" s="1"/>
  <c r="AB84" i="5"/>
  <c r="I85" i="5" s="1"/>
  <c r="AE78" i="4"/>
  <c r="P79" i="4" s="1"/>
  <c r="AD78" i="4"/>
  <c r="O79" i="4" s="1"/>
  <c r="V78" i="4"/>
  <c r="Z78" i="4"/>
  <c r="G79" i="4" s="1"/>
  <c r="Y78" i="4"/>
  <c r="F79" i="4" s="1"/>
  <c r="X78" i="4"/>
  <c r="E79" i="4" s="1"/>
  <c r="AC78" i="4"/>
  <c r="N79" i="4" s="1"/>
  <c r="U78" i="4"/>
  <c r="AB78" i="4"/>
  <c r="M79" i="4" s="1"/>
  <c r="AA78" i="4"/>
  <c r="H79" i="4" s="1"/>
  <c r="V98" i="3"/>
  <c r="AD98" i="3"/>
  <c r="O99" i="3" s="1"/>
  <c r="AE98" i="3"/>
  <c r="P99" i="3" s="1"/>
  <c r="X98" i="3"/>
  <c r="E99" i="3" s="1"/>
  <c r="Y98" i="3"/>
  <c r="F99" i="3" s="1"/>
  <c r="AA98" i="3"/>
  <c r="H99" i="3" s="1"/>
  <c r="Z98" i="3"/>
  <c r="G99" i="3" s="1"/>
  <c r="AC98" i="3"/>
  <c r="N99" i="3" s="1"/>
  <c r="U98" i="3"/>
  <c r="W98" i="3" s="1"/>
  <c r="AB98" i="3"/>
  <c r="M99" i="3" s="1"/>
  <c r="W78" i="4" l="1"/>
  <c r="J85" i="5"/>
  <c r="K85" i="5" s="1"/>
  <c r="L85" i="5"/>
  <c r="M85" i="5" s="1"/>
  <c r="K79" i="4"/>
  <c r="L79" i="4" s="1"/>
  <c r="I79" i="4"/>
  <c r="J79" i="4" s="1"/>
  <c r="K99" i="3"/>
  <c r="L99" i="3" s="1"/>
  <c r="I99" i="3"/>
  <c r="J99" i="3" s="1"/>
  <c r="T85" i="5" l="1"/>
  <c r="U85" i="5" s="1"/>
  <c r="R85" i="5"/>
  <c r="S85" i="5" s="1"/>
  <c r="S79" i="4"/>
  <c r="T79" i="4" s="1"/>
  <c r="Q79" i="4"/>
  <c r="R79" i="4" s="1"/>
  <c r="Q99" i="3"/>
  <c r="R99" i="3" s="1"/>
  <c r="S99" i="3"/>
  <c r="T99" i="3" s="1"/>
  <c r="AD85" i="5" l="1"/>
  <c r="O86" i="5" s="1"/>
  <c r="V85" i="5"/>
  <c r="AC85" i="5"/>
  <c r="N86" i="5" s="1"/>
  <c r="AB85" i="5"/>
  <c r="I86" i="5" s="1"/>
  <c r="AA85" i="5"/>
  <c r="H86" i="5" s="1"/>
  <c r="Z85" i="5"/>
  <c r="G86" i="5" s="1"/>
  <c r="Y85" i="5"/>
  <c r="F86" i="5" s="1"/>
  <c r="AF85" i="5"/>
  <c r="Q86" i="5" s="1"/>
  <c r="AE85" i="5"/>
  <c r="P86" i="5" s="1"/>
  <c r="W85" i="5"/>
  <c r="AC79" i="4"/>
  <c r="N80" i="4" s="1"/>
  <c r="U79" i="4"/>
  <c r="AB79" i="4"/>
  <c r="M80" i="4" s="1"/>
  <c r="AA79" i="4"/>
  <c r="H80" i="4" s="1"/>
  <c r="Z79" i="4"/>
  <c r="G80" i="4" s="1"/>
  <c r="Y79" i="4"/>
  <c r="F80" i="4" s="1"/>
  <c r="X79" i="4"/>
  <c r="E80" i="4" s="1"/>
  <c r="AE79" i="4"/>
  <c r="P80" i="4" s="1"/>
  <c r="AD79" i="4"/>
  <c r="O80" i="4" s="1"/>
  <c r="V79" i="4"/>
  <c r="V99" i="3"/>
  <c r="AD99" i="3"/>
  <c r="O100" i="3" s="1"/>
  <c r="AE99" i="3"/>
  <c r="P100" i="3" s="1"/>
  <c r="U99" i="3"/>
  <c r="W99" i="3" s="1"/>
  <c r="AC99" i="3"/>
  <c r="N100" i="3" s="1"/>
  <c r="Y99" i="3"/>
  <c r="F100" i="3" s="1"/>
  <c r="X99" i="3"/>
  <c r="E100" i="3" s="1"/>
  <c r="I100" i="3" s="1"/>
  <c r="J100" i="3" s="1"/>
  <c r="Z99" i="3"/>
  <c r="G100" i="3" s="1"/>
  <c r="K100" i="3" s="1"/>
  <c r="L100" i="3" s="1"/>
  <c r="AA99" i="3"/>
  <c r="H100" i="3" s="1"/>
  <c r="AB99" i="3"/>
  <c r="M100" i="3" s="1"/>
  <c r="J86" i="5" l="1"/>
  <c r="K86" i="5" s="1"/>
  <c r="L86" i="5"/>
  <c r="M86" i="5" s="1"/>
  <c r="X85" i="5"/>
  <c r="I80" i="4"/>
  <c r="J80" i="4" s="1"/>
  <c r="W79" i="4"/>
  <c r="K80" i="4"/>
  <c r="L80" i="4" s="1"/>
  <c r="S100" i="3"/>
  <c r="T100" i="3" s="1"/>
  <c r="Q100" i="3"/>
  <c r="R100" i="3" s="1"/>
  <c r="T86" i="5" l="1"/>
  <c r="U86" i="5" s="1"/>
  <c r="R86" i="5"/>
  <c r="S86" i="5" s="1"/>
  <c r="S80" i="4"/>
  <c r="T80" i="4" s="1"/>
  <c r="Q80" i="4"/>
  <c r="R80" i="4" s="1"/>
  <c r="Z100" i="3"/>
  <c r="AB100" i="3"/>
  <c r="U100" i="3"/>
  <c r="W100" i="3" s="1"/>
  <c r="AA100" i="3"/>
  <c r="AC100" i="3"/>
  <c r="X100" i="3"/>
  <c r="Y100" i="3"/>
  <c r="AD100" i="3"/>
  <c r="V100" i="3"/>
  <c r="AE100" i="3"/>
  <c r="AC86" i="5" l="1"/>
  <c r="N87" i="5" s="1"/>
  <c r="AB86" i="5"/>
  <c r="I87" i="5" s="1"/>
  <c r="AA86" i="5"/>
  <c r="H87" i="5" s="1"/>
  <c r="Z86" i="5"/>
  <c r="G87" i="5" s="1"/>
  <c r="Y86" i="5"/>
  <c r="F87" i="5" s="1"/>
  <c r="V86" i="5"/>
  <c r="AD86" i="5"/>
  <c r="O87" i="5" s="1"/>
  <c r="AF86" i="5"/>
  <c r="Q87" i="5" s="1"/>
  <c r="AE86" i="5"/>
  <c r="P87" i="5" s="1"/>
  <c r="W86" i="5"/>
  <c r="AB80" i="4"/>
  <c r="M81" i="4" s="1"/>
  <c r="AA80" i="4"/>
  <c r="H81" i="4" s="1"/>
  <c r="Z80" i="4"/>
  <c r="G81" i="4" s="1"/>
  <c r="Y80" i="4"/>
  <c r="F81" i="4" s="1"/>
  <c r="X80" i="4"/>
  <c r="E81" i="4" s="1"/>
  <c r="AC80" i="4"/>
  <c r="N81" i="4" s="1"/>
  <c r="U80" i="4"/>
  <c r="AE80" i="4"/>
  <c r="P81" i="4" s="1"/>
  <c r="AD80" i="4"/>
  <c r="O81" i="4" s="1"/>
  <c r="V80" i="4"/>
  <c r="W80" i="4" l="1"/>
  <c r="X86" i="5"/>
  <c r="J87" i="5"/>
  <c r="K87" i="5" s="1"/>
  <c r="L87" i="5"/>
  <c r="M87" i="5" s="1"/>
  <c r="I81" i="4"/>
  <c r="J81" i="4" s="1"/>
  <c r="K81" i="4"/>
  <c r="L81" i="4" s="1"/>
  <c r="R87" i="5" l="1"/>
  <c r="S87" i="5" s="1"/>
  <c r="T87" i="5"/>
  <c r="U87" i="5" s="1"/>
  <c r="Q81" i="4"/>
  <c r="R81" i="4" s="1"/>
  <c r="S81" i="4"/>
  <c r="T81" i="4" s="1"/>
  <c r="AF87" i="5" l="1"/>
  <c r="Q88" i="5" s="1"/>
  <c r="AE87" i="5"/>
  <c r="P88" i="5" s="1"/>
  <c r="W87" i="5"/>
  <c r="Z87" i="5"/>
  <c r="G88" i="5" s="1"/>
  <c r="Y87" i="5"/>
  <c r="F88" i="5" s="1"/>
  <c r="AD87" i="5"/>
  <c r="O88" i="5" s="1"/>
  <c r="V87" i="5"/>
  <c r="X87" i="5" s="1"/>
  <c r="AC87" i="5"/>
  <c r="N88" i="5" s="1"/>
  <c r="AB87" i="5"/>
  <c r="I88" i="5" s="1"/>
  <c r="AA87" i="5"/>
  <c r="H88" i="5" s="1"/>
  <c r="AE81" i="4"/>
  <c r="P82" i="4" s="1"/>
  <c r="AD81" i="4"/>
  <c r="O82" i="4" s="1"/>
  <c r="V81" i="4"/>
  <c r="Y81" i="4"/>
  <c r="F82" i="4" s="1"/>
  <c r="X81" i="4"/>
  <c r="E82" i="4" s="1"/>
  <c r="I82" i="4" s="1"/>
  <c r="J82" i="4" s="1"/>
  <c r="AC81" i="4"/>
  <c r="N82" i="4" s="1"/>
  <c r="U81" i="4"/>
  <c r="AB81" i="4"/>
  <c r="M82" i="4" s="1"/>
  <c r="AA81" i="4"/>
  <c r="H82" i="4" s="1"/>
  <c r="Z81" i="4"/>
  <c r="G82" i="4" s="1"/>
  <c r="K82" i="4" s="1"/>
  <c r="L82" i="4" s="1"/>
  <c r="W81" i="4" l="1"/>
  <c r="L88" i="5"/>
  <c r="M88" i="5" s="1"/>
  <c r="J88" i="5"/>
  <c r="K88" i="5" s="1"/>
  <c r="S82" i="4"/>
  <c r="T82" i="4" s="1"/>
  <c r="Q82" i="4"/>
  <c r="R82" i="4" s="1"/>
  <c r="T88" i="5" l="1"/>
  <c r="U88" i="5" s="1"/>
  <c r="AE88" i="5" s="1"/>
  <c r="R88" i="5"/>
  <c r="S88" i="5" s="1"/>
  <c r="AD88" i="5" s="1"/>
  <c r="AC82" i="4"/>
  <c r="U82" i="4"/>
  <c r="AB82" i="4"/>
  <c r="AA82" i="4"/>
  <c r="Z82" i="4"/>
  <c r="Y82" i="4"/>
  <c r="X82" i="4"/>
  <c r="AD82" i="4"/>
  <c r="V82" i="4"/>
  <c r="AE82" i="4"/>
  <c r="AF88" i="5" l="1"/>
  <c r="W88" i="5"/>
  <c r="Y88" i="5"/>
  <c r="Z88" i="5"/>
  <c r="AA88" i="5"/>
  <c r="AB88" i="5"/>
  <c r="AC88" i="5"/>
  <c r="V88" i="5"/>
  <c r="X88" i="5" s="1"/>
  <c r="W82" i="4"/>
</calcChain>
</file>

<file path=xl/sharedStrings.xml><?xml version="1.0" encoding="utf-8"?>
<sst xmlns="http://schemas.openxmlformats.org/spreadsheetml/2006/main" count="209" uniqueCount="90">
  <si>
    <t>grad_y_pred = 2*(Y_PRED-Y)</t>
  </si>
  <si>
    <t>Loss</t>
  </si>
  <si>
    <t>grad_w2 = H_RELU * grad_y_pred</t>
  </si>
  <si>
    <t>grad_h_relu = W2*grad_y_pred</t>
  </si>
  <si>
    <t>grad_h = grad_h_relu.clone();  grad_h[h&lt;0]=0</t>
  </si>
  <si>
    <t>grad_w1=x*grad_h;    w1= lr*grad_w1;   w2 = lr*grad_w2</t>
  </si>
  <si>
    <t>w1</t>
  </si>
  <si>
    <t>w1=0.15</t>
  </si>
  <si>
    <t>w2=0.2</t>
  </si>
  <si>
    <t>w4=0.3</t>
  </si>
  <si>
    <t>w3=0.25</t>
  </si>
  <si>
    <t>w5=0.4</t>
  </si>
  <si>
    <t>w6=0.45</t>
  </si>
  <si>
    <t>w8=0.55</t>
  </si>
  <si>
    <t>w7=0.5</t>
  </si>
  <si>
    <t>i1</t>
  </si>
  <si>
    <t>i2</t>
  </si>
  <si>
    <t>w2</t>
  </si>
  <si>
    <t>w3</t>
  </si>
  <si>
    <t>w4</t>
  </si>
  <si>
    <t>t1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</si>
  <si>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</si>
  <si>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</si>
  <si>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</si>
  <si>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</si>
  <si>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</si>
  <si>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</si>
  <si>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</si>
  <si>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</si>
  <si>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</si>
  <si>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</si>
  <si>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</si>
  <si>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h1</t>
  </si>
  <si>
    <t>a_h1</t>
  </si>
  <si>
    <t>h2</t>
  </si>
  <si>
    <t>a_h2</t>
  </si>
  <si>
    <t>E_total = E1 + E2</t>
  </si>
  <si>
    <t>h1 = w1*i1 + w2*i2</t>
  </si>
  <si>
    <t>h2 = w3*i1 + w4*i2</t>
  </si>
  <si>
    <t>o1=w5*a_h1 + w6*a_h2</t>
  </si>
  <si>
    <t>o2=w7*a_h1 + w8*a_h2</t>
  </si>
  <si>
    <t>E1 = ½ * (t1 - a_o1)²</t>
  </si>
  <si>
    <t>E2 = ½ * (t1 - a_o2)²</t>
  </si>
  <si>
    <t>∂E1/∂a_01 = a_01 - t1</t>
  </si>
  <si>
    <t>∂E_Total/∂w1 = ∂(E1+E2)/∂w1 = ∂E1/∂w1 = ∂E1/∂a_01 * ∂a_01/∂o1 * ∂o1/∂w5 * ∂w5/∂a_h1 * ∂a_h1/∂h1 * ∂h1/∂w1</t>
  </si>
  <si>
    <t>∂E_Total/∂w5 = ∂(E1+E2)/∂w5</t>
  </si>
  <si>
    <t>∂E_Total/∂w5 = ∂E1/∂w5</t>
  </si>
  <si>
    <t>∂E_Total/∂w5 = ∂E1/∂a_01*∂a_01/∂o1*∂o1/∂w5</t>
  </si>
  <si>
    <t>∂E_Total/∂w5 =  (a_01 - t1) * a_01*(1-a_01) * a_h1</t>
  </si>
  <si>
    <t>∂E_Total/∂w6 =  (a_01 - t1) * a_01*(1-a_01) * a_h2</t>
  </si>
  <si>
    <t>∂E_Total/∂w7 =  (a_02 - t2) * a_02*(1-a_02) * a_h1</t>
  </si>
  <si>
    <t>∂E_Total/∂w8 =  (a_02 - t2) * a_02*(1-a_02) * a_h2</t>
  </si>
  <si>
    <r>
      <t xml:space="preserve">a_h1 = </t>
    </r>
    <r>
      <rPr>
        <sz val="11"/>
        <color theme="1"/>
        <rFont val="Calibri"/>
        <family val="2"/>
      </rPr>
      <t>σ(h1) = 1/(1+exp(-h1)</t>
    </r>
  </si>
  <si>
    <r>
      <t xml:space="preserve">a_h2 = </t>
    </r>
    <r>
      <rPr>
        <sz val="11"/>
        <color theme="1"/>
        <rFont val="Calibri"/>
        <family val="2"/>
      </rPr>
      <t>σ(h2) = 1/(1+exp(-h2)</t>
    </r>
  </si>
  <si>
    <r>
      <rPr>
        <sz val="11"/>
        <color theme="1"/>
        <rFont val="Calibri"/>
        <family val="2"/>
      </rPr>
      <t>∂o1/∂</t>
    </r>
    <r>
      <rPr>
        <sz val="11"/>
        <color theme="1"/>
        <rFont val="Calibri"/>
        <family val="2"/>
        <scheme val="minor"/>
      </rPr>
      <t>w5 = a_h1</t>
    </r>
  </si>
  <si>
    <r>
      <t xml:space="preserve">a_o1 = </t>
    </r>
    <r>
      <rPr>
        <sz val="11"/>
        <color theme="1"/>
        <rFont val="Calibri"/>
        <family val="2"/>
      </rPr>
      <t>σ(o1) = 1/(1+exp(-o1)</t>
    </r>
  </si>
  <si>
    <r>
      <t xml:space="preserve">a_o2 = </t>
    </r>
    <r>
      <rPr>
        <sz val="11"/>
        <color theme="1"/>
        <rFont val="Calibri"/>
        <family val="2"/>
      </rPr>
      <t>σ(o2) = 1/(1+exp(-o2)</t>
    </r>
  </si>
  <si>
    <t>Question - Why line 36 and not 35</t>
  </si>
  <si>
    <t xml:space="preserve">∂E_Total/∂w1 = ∂E_Total/∂a_h1 *  ∂a_h1/∂h1 * ∂h1/∂w1 </t>
  </si>
  <si>
    <t>∂E_Total/∂w2 = ∂E_Total/∂a_h1 *  ∂a_h1/∂h1 * ∂h1/∂w2</t>
  </si>
  <si>
    <t xml:space="preserve">∂E_Total/∂w3 = ∂E_Total/∂a_h2 *  ∂a_h2/∂h2 * ∂h2/∂w3 </t>
  </si>
  <si>
    <t xml:space="preserve">∂E_Total/∂w4 = ∂E_Total/∂a_h2 *  ∂a_h2/∂h2 * ∂h2/∂w4 </t>
  </si>
  <si>
    <t>∂E_Total/∂a_h1 =  ∂E1/∂a_h1 + ∂E2/∂a_h1</t>
  </si>
  <si>
    <t>∂E1/∂a_h1 =  (a_01 - t1) * a_01*(1-a_01) * w5</t>
  </si>
  <si>
    <t>∂E2/∂a_h1 =  (a_02 - t2) * a_02*(1-a_02) * w7</t>
  </si>
  <si>
    <t>∂E_Total/∂a_h1 =  (a_01 - t1) * a_01*(1-a_01)*w5 + (a_02 - t2)*a_02*(1-a_02)*w7</t>
  </si>
  <si>
    <t>∂E_Total/∂a_h2 =  ∂E1/∂a_h2 + ∂E2/∂a_h2</t>
  </si>
  <si>
    <t>∂E2/∂a_h2 =  (a_02 - t2) * a_02*(1-a_02) * w8</t>
  </si>
  <si>
    <t>∂E1/∂a_h2 =  (a_01 - t1) * a_01*(1-a_01) * w6</t>
  </si>
  <si>
    <t>∂E_Total/∂a_h2 =  (a_01 - t1) * a_01*(1-a_01)*w6 + (a_02 - t2)*a_02*(1-a_02)*w8</t>
  </si>
  <si>
    <r>
      <t>∂a_01/∂o1 = ∂</t>
    </r>
    <r>
      <rPr>
        <sz val="9.9"/>
        <color theme="1"/>
        <rFont val="Calibri"/>
        <family val="2"/>
      </rPr>
      <t>(</t>
    </r>
    <r>
      <rPr>
        <sz val="11"/>
        <color theme="1"/>
        <rFont val="Calibri"/>
        <family val="2"/>
      </rPr>
      <t>σ(o1))/∂</t>
    </r>
    <r>
      <rPr>
        <sz val="9.9"/>
        <color theme="1"/>
        <rFont val="Calibri"/>
        <family val="2"/>
      </rPr>
      <t>(o1)</t>
    </r>
    <r>
      <rPr>
        <sz val="11"/>
        <color theme="1"/>
        <rFont val="Calibri"/>
        <family val="2"/>
      </rPr>
      <t xml:space="preserve"> = a_01*(1-a_01)</t>
    </r>
  </si>
  <si>
    <t>∂E_Total/∂w1 = ( (a_01 - t1) * a_01*(1-a_01)*w5 + (a_02 - t2)*a_02*(1-a_02)*w7 ) * a_h1 * (1-a_h1) * i1</t>
  </si>
  <si>
    <t>∂E_Total/∂w2 =  ((a_01 - t1) * a_01*(1-a_01)*w5 + (a_02 - t2)*a_02*(1-a_02)*w7 ) * a_h1 * (1-a_h1) * i2</t>
  </si>
  <si>
    <t>∂E_Total/∂w3 =  ((a_01 - t1) * a_01*(1-a_01)*w6 + (a_02 - t2)*a_02*(1-a_02)*w8) * a_h2 * (1-a_h2) * i1</t>
  </si>
  <si>
    <t>∂E_Total/∂w4 = ( (a_01 - t1) * a_01*(1-a_01)*w6 + (a_02 - t2)*a_02*(1-a_02)*w8) * a_h2 * (1-a_h2) * i2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</si>
  <si>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</si>
  <si>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</si>
  <si>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</si>
  <si>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</si>
  <si>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</si>
  <si>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</si>
  <si>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</si>
  <si>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</si>
  <si>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t2</t>
  </si>
  <si>
    <t>η =</t>
  </si>
  <si>
    <r>
      <t xml:space="preserve">weight_new = weight_old - </t>
    </r>
    <r>
      <rPr>
        <b/>
        <sz val="11"/>
        <color theme="1"/>
        <rFont val="Calibri"/>
        <family val="2"/>
      </rPr>
      <t>η (∂E/∂weight_old)</t>
    </r>
  </si>
  <si>
    <t>X Axis - Iterations</t>
  </si>
  <si>
    <t>Y Axis - Error</t>
  </si>
  <si>
    <t>Error (MSE) Graph</t>
  </si>
  <si>
    <t>Z Axis - 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</si>
</sst>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i/>
      <u/>
      <sz val="11"/>
      <color theme="7" tint="-0.249977111117893"/>
      <name val="Calibri"/>
      <family val="2"/>
    </font>
    <font>
      <i/>
      <sz val="11"/>
      <color theme="7" tint="-0.249977111117893"/>
      <name val="Calibri"/>
      <family val="2"/>
    </font>
    <font>
      <sz val="11"/>
      <color theme="0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5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0" fontId="6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Font="1" applyBorder="1"/>
    <xf numFmtId="0" fontId="0" fillId="0" borderId="5" xfId="0" applyBorder="1"/>
    <xf numFmtId="0" fontId="2" fillId="0" borderId="5" xfId="0" applyFont="1" applyBorder="1"/>
    <xf numFmtId="0" fontId="7" fillId="0" borderId="0" xfId="0" applyFont="1" applyBorder="1"/>
    <xf numFmtId="0" fontId="9" fillId="0" borderId="5" xfId="0" applyFont="1" applyBorder="1"/>
    <xf numFmtId="0" fontId="9" fillId="0" borderId="0" xfId="0" applyFont="1" applyBorder="1"/>
    <xf numFmtId="0" fontId="10" fillId="0" borderId="0" xfId="0" applyFont="1" applyBorder="1"/>
    <xf numFmtId="0" fontId="10" fillId="0" borderId="5" xfId="0" applyFont="1" applyBorder="1"/>
    <xf numFmtId="0" fontId="2" fillId="0" borderId="0" xfId="0" applyFont="1" applyBorder="1"/>
    <xf numFmtId="0" fontId="4" fillId="0" borderId="0" xfId="0" applyFont="1" applyBorder="1"/>
    <xf numFmtId="0" fontId="0" fillId="0" borderId="6" xfId="0" applyBorder="1"/>
    <xf numFmtId="0" fontId="0" fillId="0" borderId="7" xfId="0" applyBorder="1"/>
    <xf numFmtId="0" fontId="4" fillId="0" borderId="7" xfId="0" applyFont="1" applyBorder="1"/>
    <xf numFmtId="0" fontId="0" fillId="0" borderId="8" xfId="0" applyBorder="1"/>
    <xf numFmtId="0" fontId="5" fillId="0" borderId="7" xfId="0" applyFont="1" applyBorder="1"/>
    <xf numFmtId="0" fontId="6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0" borderId="9" xfId="0" applyBorder="1"/>
    <xf numFmtId="164" fontId="0" fillId="0" borderId="9" xfId="0" applyNumberFormat="1" applyBorder="1"/>
    <xf numFmtId="164" fontId="0" fillId="3" borderId="9" xfId="0" applyNumberFormat="1" applyFill="1" applyBorder="1"/>
    <xf numFmtId="0" fontId="12" fillId="0" borderId="0" xfId="0" applyFont="1"/>
    <xf numFmtId="0" fontId="0" fillId="0" borderId="11" xfId="0" applyBorder="1"/>
    <xf numFmtId="0" fontId="5" fillId="0" borderId="12" xfId="0" applyFont="1" applyBorder="1"/>
    <xf numFmtId="0" fontId="0" fillId="0" borderId="13" xfId="0" applyBorder="1"/>
    <xf numFmtId="0" fontId="5" fillId="0" borderId="14" xfId="0" applyFont="1" applyBorder="1"/>
    <xf numFmtId="0" fontId="0" fillId="0" borderId="15" xfId="0" applyBorder="1"/>
    <xf numFmtId="0" fontId="5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ErrorGraphs!$X$38:$X$88</c:f>
              <c:numCache>
                <c:formatCode>0.000000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6-4464-9F23-9EC5ECA1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62816"/>
        <c:axId val="968760736"/>
      </c:lineChart>
      <c:catAx>
        <c:axId val="9687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60736"/>
        <c:crosses val="autoZero"/>
        <c:auto val="1"/>
        <c:lblAlgn val="ctr"/>
        <c:lblOffset val="100"/>
        <c:noMultiLvlLbl val="0"/>
      </c:catAx>
      <c:valAx>
        <c:axId val="9687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'Q-Group'!$W$50:$W$100</c:f>
              <c:numCache>
                <c:formatCode>0.000000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A-406F-B2A9-6D8CCCDC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58432"/>
        <c:axId val="962961344"/>
      </c:lineChart>
      <c:catAx>
        <c:axId val="9629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61344"/>
        <c:crosses val="autoZero"/>
        <c:auto val="1"/>
        <c:lblAlgn val="ctr"/>
        <c:lblOffset val="100"/>
        <c:noMultiLvlLbl val="0"/>
      </c:catAx>
      <c:valAx>
        <c:axId val="962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3</xdr:col>
      <xdr:colOff>238124</xdr:colOff>
      <xdr:row>12</xdr:row>
      <xdr:rowOff>47625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0012AF8-0223-4280-B8DC-88EAC688BB93}"/>
            </a:ext>
          </a:extLst>
        </xdr:cNvPr>
        <xdr:cNvSpPr/>
      </xdr:nvSpPr>
      <xdr:spPr>
        <a:xfrm>
          <a:off x="0" y="1343025"/>
          <a:ext cx="2066924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  <a:r>
            <a:rPr lang="en-US" sz="1100" baseline="0"/>
            <a:t> = Tensor (64, 1000)</a:t>
          </a:r>
          <a:endParaRPr lang="en-US" sz="1100"/>
        </a:p>
      </xdr:txBody>
    </xdr:sp>
    <xdr:clientData/>
  </xdr:twoCellAnchor>
  <xdr:twoCellAnchor>
    <xdr:from>
      <xdr:col>8</xdr:col>
      <xdr:colOff>57149</xdr:colOff>
      <xdr:row>7</xdr:row>
      <xdr:rowOff>0</xdr:rowOff>
    </xdr:from>
    <xdr:to>
      <xdr:col>10</xdr:col>
      <xdr:colOff>656166</xdr:colOff>
      <xdr:row>12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007A789-BFC4-4E82-AA39-D23248547ECF}"/>
            </a:ext>
          </a:extLst>
        </xdr:cNvPr>
        <xdr:cNvSpPr/>
      </xdr:nvSpPr>
      <xdr:spPr>
        <a:xfrm>
          <a:off x="4933949" y="1333500"/>
          <a:ext cx="1818217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H=X*W1</a:t>
          </a:r>
        </a:p>
      </xdr:txBody>
    </xdr:sp>
    <xdr:clientData/>
  </xdr:twoCellAnchor>
  <xdr:twoCellAnchor>
    <xdr:from>
      <xdr:col>17</xdr:col>
      <xdr:colOff>552450</xdr:colOff>
      <xdr:row>7</xdr:row>
      <xdr:rowOff>9525</xdr:rowOff>
    </xdr:from>
    <xdr:to>
      <xdr:col>20</xdr:col>
      <xdr:colOff>228600</xdr:colOff>
      <xdr:row>12</xdr:row>
      <xdr:rowOff>47625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BF3C5EF-B8E7-4D17-B56A-FDA594939B70}"/>
            </a:ext>
          </a:extLst>
        </xdr:cNvPr>
        <xdr:cNvSpPr/>
      </xdr:nvSpPr>
      <xdr:spPr>
        <a:xfrm>
          <a:off x="11449050" y="1343025"/>
          <a:ext cx="19431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Y=Tensor(64,</a:t>
          </a:r>
          <a:r>
            <a:rPr lang="en-US" sz="1100" baseline="0"/>
            <a:t> 10)</a:t>
          </a:r>
        </a:p>
        <a:p>
          <a:pPr algn="l"/>
          <a:r>
            <a:rPr lang="en-US" sz="1100" baseline="0"/>
            <a:t>Y_PRED = H_RELU*W2</a:t>
          </a:r>
          <a:endParaRPr lang="en-US" sz="1100"/>
        </a:p>
      </xdr:txBody>
    </xdr:sp>
    <xdr:clientData/>
  </xdr:twoCellAnchor>
  <xdr:twoCellAnchor>
    <xdr:from>
      <xdr:col>3</xdr:col>
      <xdr:colOff>238124</xdr:colOff>
      <xdr:row>9</xdr:row>
      <xdr:rowOff>114300</xdr:rowOff>
    </xdr:from>
    <xdr:to>
      <xdr:col>8</xdr:col>
      <xdr:colOff>57149</xdr:colOff>
      <xdr:row>9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5241356-E449-4A83-A002-9B8045D725ED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2066924" y="1828800"/>
          <a:ext cx="2867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428624</xdr:colOff>
      <xdr:row>6</xdr:row>
      <xdr:rowOff>0</xdr:rowOff>
    </xdr:from>
    <xdr:to>
      <xdr:col>7</xdr:col>
      <xdr:colOff>504825</xdr:colOff>
      <xdr:row>9</xdr:row>
      <xdr:rowOff>95250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E792D23-296B-4BE2-85F2-18B53DD452FF}"/>
            </a:ext>
          </a:extLst>
        </xdr:cNvPr>
        <xdr:cNvSpPr/>
      </xdr:nvSpPr>
      <xdr:spPr>
        <a:xfrm>
          <a:off x="2257424" y="1143000"/>
          <a:ext cx="2514601" cy="6667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W1</a:t>
          </a:r>
          <a:r>
            <a:rPr lang="en-US" sz="1100" baseline="0"/>
            <a:t> = Tensor(1000,  100)</a:t>
          </a:r>
          <a:endParaRPr lang="en-US" sz="1100"/>
        </a:p>
      </xdr:txBody>
    </xdr:sp>
    <xdr:clientData/>
  </xdr:twoCellAnchor>
  <xdr:twoCellAnchor>
    <xdr:from>
      <xdr:col>9</xdr:col>
      <xdr:colOff>514350</xdr:colOff>
      <xdr:row>7</xdr:row>
      <xdr:rowOff>9525</xdr:rowOff>
    </xdr:from>
    <xdr:to>
      <xdr:col>12</xdr:col>
      <xdr:colOff>190500</xdr:colOff>
      <xdr:row>12</xdr:row>
      <xdr:rowOff>47625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BC1AA00-9F35-4E51-99D8-4FF23D67D3A8}"/>
            </a:ext>
          </a:extLst>
        </xdr:cNvPr>
        <xdr:cNvSpPr/>
      </xdr:nvSpPr>
      <xdr:spPr>
        <a:xfrm>
          <a:off x="6000750" y="1343025"/>
          <a:ext cx="203835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H_RELU</a:t>
          </a:r>
          <a:r>
            <a:rPr lang="en-US" sz="1100" baseline="0"/>
            <a:t>= RELU*H</a:t>
          </a:r>
          <a:endParaRPr lang="en-US" sz="1100"/>
        </a:p>
      </xdr:txBody>
    </xdr:sp>
    <xdr:clientData/>
  </xdr:twoCellAnchor>
  <xdr:twoCellAnchor>
    <xdr:from>
      <xdr:col>12</xdr:col>
      <xdr:colOff>190500</xdr:colOff>
      <xdr:row>9</xdr:row>
      <xdr:rowOff>133350</xdr:rowOff>
    </xdr:from>
    <xdr:to>
      <xdr:col>17</xdr:col>
      <xdr:colOff>571500</xdr:colOff>
      <xdr:row>9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2AE9939-5A17-41AC-8F2F-6116C74AE46A}"/>
            </a:ext>
          </a:extLst>
        </xdr:cNvPr>
        <xdr:cNvCxnSpPr/>
      </xdr:nvCxnSpPr>
      <xdr:spPr>
        <a:xfrm flipV="1">
          <a:off x="8039100" y="1847850"/>
          <a:ext cx="34290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9524</xdr:colOff>
      <xdr:row>5</xdr:row>
      <xdr:rowOff>161925</xdr:rowOff>
    </xdr:from>
    <xdr:to>
      <xdr:col>17</xdr:col>
      <xdr:colOff>85725</xdr:colOff>
      <xdr:row>9</xdr:row>
      <xdr:rowOff>66675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890BBF-4825-46E2-B5F8-8690E88C5FB2}"/>
            </a:ext>
          </a:extLst>
        </xdr:cNvPr>
        <xdr:cNvSpPr/>
      </xdr:nvSpPr>
      <xdr:spPr>
        <a:xfrm>
          <a:off x="8467724" y="1114425"/>
          <a:ext cx="2514601" cy="6667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W2</a:t>
          </a:r>
          <a:r>
            <a:rPr lang="en-US" sz="1100" baseline="0"/>
            <a:t> = Tensor(100,  10)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3</xdr:col>
      <xdr:colOff>238124</xdr:colOff>
      <xdr:row>12</xdr:row>
      <xdr:rowOff>47625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A10EC55-97AA-4B22-BA5F-63955E36E000}"/>
            </a:ext>
          </a:extLst>
        </xdr:cNvPr>
        <xdr:cNvSpPr/>
      </xdr:nvSpPr>
      <xdr:spPr>
        <a:xfrm>
          <a:off x="0" y="1343025"/>
          <a:ext cx="2066924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  <a:r>
            <a:rPr lang="en-US" sz="1100" baseline="0"/>
            <a:t> = Tensor (64, 1000)</a:t>
          </a:r>
          <a:endParaRPr lang="en-US" sz="1100"/>
        </a:p>
      </xdr:txBody>
    </xdr:sp>
    <xdr:clientData/>
  </xdr:twoCellAnchor>
  <xdr:twoCellAnchor>
    <xdr:from>
      <xdr:col>8</xdr:col>
      <xdr:colOff>57149</xdr:colOff>
      <xdr:row>7</xdr:row>
      <xdr:rowOff>0</xdr:rowOff>
    </xdr:from>
    <xdr:to>
      <xdr:col>10</xdr:col>
      <xdr:colOff>656166</xdr:colOff>
      <xdr:row>12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BE31AE0-988E-4D0D-AA71-447E72089DE2}"/>
            </a:ext>
          </a:extLst>
        </xdr:cNvPr>
        <xdr:cNvSpPr/>
      </xdr:nvSpPr>
      <xdr:spPr>
        <a:xfrm>
          <a:off x="4967816" y="1333500"/>
          <a:ext cx="1826683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H=X*W1</a:t>
          </a:r>
        </a:p>
      </xdr:txBody>
    </xdr:sp>
    <xdr:clientData/>
  </xdr:twoCellAnchor>
  <xdr:twoCellAnchor>
    <xdr:from>
      <xdr:col>17</xdr:col>
      <xdr:colOff>552450</xdr:colOff>
      <xdr:row>7</xdr:row>
      <xdr:rowOff>9525</xdr:rowOff>
    </xdr:from>
    <xdr:to>
      <xdr:col>20</xdr:col>
      <xdr:colOff>228600</xdr:colOff>
      <xdr:row>12</xdr:row>
      <xdr:rowOff>47625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0BCAFC8-266E-4E72-A911-8FD0EAB5E60A}"/>
            </a:ext>
          </a:extLst>
        </xdr:cNvPr>
        <xdr:cNvSpPr/>
      </xdr:nvSpPr>
      <xdr:spPr>
        <a:xfrm>
          <a:off x="10915650" y="1343025"/>
          <a:ext cx="150495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Y=Tensor(64,</a:t>
          </a:r>
          <a:r>
            <a:rPr lang="en-US" sz="1100" baseline="0"/>
            <a:t> 10)</a:t>
          </a:r>
        </a:p>
        <a:p>
          <a:pPr algn="l"/>
          <a:r>
            <a:rPr lang="en-US" sz="1100" baseline="0"/>
            <a:t>Y_PRED = H_RELU*W2</a:t>
          </a:r>
          <a:endParaRPr lang="en-US" sz="1100"/>
        </a:p>
      </xdr:txBody>
    </xdr:sp>
    <xdr:clientData/>
  </xdr:twoCellAnchor>
  <xdr:twoCellAnchor>
    <xdr:from>
      <xdr:col>3</xdr:col>
      <xdr:colOff>238124</xdr:colOff>
      <xdr:row>9</xdr:row>
      <xdr:rowOff>114300</xdr:rowOff>
    </xdr:from>
    <xdr:to>
      <xdr:col>8</xdr:col>
      <xdr:colOff>57149</xdr:colOff>
      <xdr:row>9</xdr:row>
      <xdr:rowOff>123825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792A520-F6FF-408C-9E54-F76705E5ACEF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079624" y="1828800"/>
          <a:ext cx="2888192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428624</xdr:colOff>
      <xdr:row>6</xdr:row>
      <xdr:rowOff>0</xdr:rowOff>
    </xdr:from>
    <xdr:to>
      <xdr:col>7</xdr:col>
      <xdr:colOff>504825</xdr:colOff>
      <xdr:row>9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36F7997-DC4E-4414-842E-C7A919378915}"/>
            </a:ext>
          </a:extLst>
        </xdr:cNvPr>
        <xdr:cNvSpPr/>
      </xdr:nvSpPr>
      <xdr:spPr>
        <a:xfrm>
          <a:off x="2257424" y="1143000"/>
          <a:ext cx="2514601" cy="6667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W1</a:t>
          </a:r>
          <a:r>
            <a:rPr lang="en-US" sz="1100" baseline="0"/>
            <a:t> = Tensor(1000,  100)</a:t>
          </a:r>
          <a:endParaRPr lang="en-US" sz="1100"/>
        </a:p>
      </xdr:txBody>
    </xdr:sp>
    <xdr:clientData/>
  </xdr:twoCellAnchor>
  <xdr:twoCellAnchor>
    <xdr:from>
      <xdr:col>9</xdr:col>
      <xdr:colOff>514350</xdr:colOff>
      <xdr:row>7</xdr:row>
      <xdr:rowOff>9525</xdr:rowOff>
    </xdr:from>
    <xdr:to>
      <xdr:col>12</xdr:col>
      <xdr:colOff>190500</xdr:colOff>
      <xdr:row>12</xdr:row>
      <xdr:rowOff>47625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981BF54-5851-4245-9849-AB078FF59B36}"/>
            </a:ext>
          </a:extLst>
        </xdr:cNvPr>
        <xdr:cNvSpPr/>
      </xdr:nvSpPr>
      <xdr:spPr>
        <a:xfrm>
          <a:off x="6000750" y="1343025"/>
          <a:ext cx="150495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H_RELU</a:t>
          </a:r>
          <a:r>
            <a:rPr lang="en-US" sz="1100" baseline="0"/>
            <a:t>= RELU*H</a:t>
          </a:r>
          <a:endParaRPr lang="en-US" sz="1100"/>
        </a:p>
      </xdr:txBody>
    </xdr:sp>
    <xdr:clientData/>
  </xdr:twoCellAnchor>
  <xdr:twoCellAnchor>
    <xdr:from>
      <xdr:col>12</xdr:col>
      <xdr:colOff>190500</xdr:colOff>
      <xdr:row>9</xdr:row>
      <xdr:rowOff>133350</xdr:rowOff>
    </xdr:from>
    <xdr:to>
      <xdr:col>17</xdr:col>
      <xdr:colOff>571500</xdr:colOff>
      <xdr:row>9</xdr:row>
      <xdr:rowOff>142875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A15D804-9CC7-4F3F-BDF7-42315D9E2930}"/>
            </a:ext>
          </a:extLst>
        </xdr:cNvPr>
        <xdr:cNvCxnSpPr/>
      </xdr:nvCxnSpPr>
      <xdr:spPr>
        <a:xfrm flipV="1">
          <a:off x="7505700" y="1847850"/>
          <a:ext cx="34290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9524</xdr:colOff>
      <xdr:row>5</xdr:row>
      <xdr:rowOff>161925</xdr:rowOff>
    </xdr:from>
    <xdr:to>
      <xdr:col>17</xdr:col>
      <xdr:colOff>85725</xdr:colOff>
      <xdr:row>9</xdr:row>
      <xdr:rowOff>66675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FAEFDBC-071E-4E82-A907-1C02E0C45174}"/>
            </a:ext>
          </a:extLst>
        </xdr:cNvPr>
        <xdr:cNvSpPr/>
      </xdr:nvSpPr>
      <xdr:spPr>
        <a:xfrm>
          <a:off x="7934324" y="1114425"/>
          <a:ext cx="2514601" cy="6667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W2</a:t>
          </a:r>
          <a:r>
            <a:rPr lang="en-US" sz="1100" baseline="0"/>
            <a:t> = Tensor(100,  10)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DCEE541-ED33-4FEB-B946-A8F17FC6BB65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17860</xdr:colOff>
      <xdr:row>12</xdr:row>
      <xdr:rowOff>102791</xdr:rowOff>
    </xdr:from>
    <xdr:to>
      <xdr:col>28</xdr:col>
      <xdr:colOff>252016</xdr:colOff>
      <xdr:row>26</xdr:row>
      <xdr:rowOff>178991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7B60BC85-994E-4451-89CE-BD958CED0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27782</xdr:colOff>
      <xdr:row>7</xdr:row>
      <xdr:rowOff>11908</xdr:rowOff>
    </xdr:from>
    <xdr:to>
      <xdr:col>19</xdr:col>
      <xdr:colOff>133351</xdr:colOff>
      <xdr:row>19</xdr:row>
      <xdr:rowOff>11908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91FC212-FC7A-4012-9A82-5879CE51FE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6157" y="392908"/>
          <a:ext cx="3645694" cy="2286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11906</xdr:colOff>
      <xdr:row>7</xdr:row>
      <xdr:rowOff>11906</xdr:rowOff>
    </xdr:from>
    <xdr:to>
      <xdr:col>7</xdr:col>
      <xdr:colOff>526256</xdr:colOff>
      <xdr:row>19</xdr:row>
      <xdr:rowOff>11906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407A2C0-2970-4F99-98C4-7142DA7ED8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392906"/>
          <a:ext cx="3657600" cy="2286000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 editAs="oneCell">
    <xdr:from>
      <xdr:col>8</xdr:col>
      <xdr:colOff>154780</xdr:colOff>
      <xdr:row>7</xdr:row>
      <xdr:rowOff>11905</xdr:rowOff>
    </xdr:from>
    <xdr:to>
      <xdr:col>13</xdr:col>
      <xdr:colOff>395287</xdr:colOff>
      <xdr:row>19</xdr:row>
      <xdr:rowOff>11905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CF80739-4F26-4D60-91FA-F8BA1DE5E4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83905" y="392905"/>
          <a:ext cx="3653632" cy="2286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19843</xdr:colOff>
      <xdr:row>21</xdr:row>
      <xdr:rowOff>27780</xdr:rowOff>
    </xdr:from>
    <xdr:to>
      <xdr:col>7</xdr:col>
      <xdr:colOff>558005</xdr:colOff>
      <xdr:row>33</xdr:row>
      <xdr:rowOff>27780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F4B9924-7B30-4EA4-8327-C148AD11C3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3093" y="3075780"/>
          <a:ext cx="3665537" cy="2286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8</xdr:col>
      <xdr:colOff>186528</xdr:colOff>
      <xdr:row>21</xdr:row>
      <xdr:rowOff>35720</xdr:rowOff>
    </xdr:from>
    <xdr:to>
      <xdr:col>13</xdr:col>
      <xdr:colOff>411159</xdr:colOff>
      <xdr:row>33</xdr:row>
      <xdr:rowOff>35720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8899C82-1F5E-44F2-B5AA-02E85CF34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15653" y="3083720"/>
          <a:ext cx="3637756" cy="2286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35716</xdr:colOff>
      <xdr:row>21</xdr:row>
      <xdr:rowOff>23812</xdr:rowOff>
    </xdr:from>
    <xdr:to>
      <xdr:col>19</xdr:col>
      <xdr:colOff>133347</xdr:colOff>
      <xdr:row>33</xdr:row>
      <xdr:rowOff>23812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DBE7B34-0FCF-4796-B66D-9E398520DF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24091" y="3071812"/>
          <a:ext cx="3637756" cy="2286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95250</xdr:rowOff>
    </xdr:from>
    <xdr:to>
      <xdr:col>5</xdr:col>
      <xdr:colOff>581025</xdr:colOff>
      <xdr:row>5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58D3B93-B27C-4ECA-83E6-5A9209EDC8B7}"/>
            </a:ext>
          </a:extLst>
        </xdr:cNvPr>
        <xdr:cNvSpPr/>
      </xdr:nvSpPr>
      <xdr:spPr>
        <a:xfrm>
          <a:off x="3000375" y="3524250"/>
          <a:ext cx="657225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4</xdr:col>
      <xdr:colOff>552450</xdr:colOff>
      <xdr:row>9</xdr:row>
      <xdr:rowOff>133350</xdr:rowOff>
    </xdr:from>
    <xdr:to>
      <xdr:col>5</xdr:col>
      <xdr:colOff>571500</xdr:colOff>
      <xdr:row>13</xdr:row>
      <xdr:rowOff>95250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D476522-611D-46D4-ABEF-981B155AB8C6}"/>
            </a:ext>
          </a:extLst>
        </xdr:cNvPr>
        <xdr:cNvSpPr/>
      </xdr:nvSpPr>
      <xdr:spPr>
        <a:xfrm>
          <a:off x="2990850" y="5086350"/>
          <a:ext cx="657225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7</xdr:col>
      <xdr:colOff>561975</xdr:colOff>
      <xdr:row>10</xdr:row>
      <xdr:rowOff>9525</xdr:rowOff>
    </xdr:from>
    <xdr:to>
      <xdr:col>8</xdr:col>
      <xdr:colOff>581025</xdr:colOff>
      <xdr:row>13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ABF2E64-802E-4A7E-A386-725AAE8A4E3B}"/>
            </a:ext>
          </a:extLst>
        </xdr:cNvPr>
        <xdr:cNvSpPr/>
      </xdr:nvSpPr>
      <xdr:spPr>
        <a:xfrm>
          <a:off x="5010150" y="5153025"/>
          <a:ext cx="714375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h2</a:t>
          </a:r>
        </a:p>
      </xdr:txBody>
    </xdr:sp>
    <xdr:clientData/>
  </xdr:twoCellAnchor>
  <xdr:twoCellAnchor>
    <xdr:from>
      <xdr:col>8</xdr:col>
      <xdr:colOff>9525</xdr:colOff>
      <xdr:row>1</xdr:row>
      <xdr:rowOff>114300</xdr:rowOff>
    </xdr:from>
    <xdr:to>
      <xdr:col>9</xdr:col>
      <xdr:colOff>28575</xdr:colOff>
      <xdr:row>5</xdr:row>
      <xdr:rowOff>76200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8C6C7BD-C759-4A26-BCD7-E94086AE6A6B}"/>
            </a:ext>
          </a:extLst>
        </xdr:cNvPr>
        <xdr:cNvSpPr/>
      </xdr:nvSpPr>
      <xdr:spPr>
        <a:xfrm>
          <a:off x="5153025" y="3543300"/>
          <a:ext cx="7048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h1</a:t>
          </a:r>
        </a:p>
      </xdr:txBody>
    </xdr:sp>
    <xdr:clientData/>
  </xdr:twoCellAnchor>
  <xdr:twoCellAnchor>
    <xdr:from>
      <xdr:col>8</xdr:col>
      <xdr:colOff>600074</xdr:colOff>
      <xdr:row>1</xdr:row>
      <xdr:rowOff>114300</xdr:rowOff>
    </xdr:from>
    <xdr:to>
      <xdr:col>10</xdr:col>
      <xdr:colOff>238125</xdr:colOff>
      <xdr:row>5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1133060-6998-47C3-BE0E-7C26E3C2757B}"/>
            </a:ext>
          </a:extLst>
        </xdr:cNvPr>
        <xdr:cNvSpPr/>
      </xdr:nvSpPr>
      <xdr:spPr>
        <a:xfrm>
          <a:off x="5743574" y="3543300"/>
          <a:ext cx="1000126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a_h1</a:t>
          </a:r>
        </a:p>
      </xdr:txBody>
    </xdr:sp>
    <xdr:clientData/>
  </xdr:twoCellAnchor>
  <xdr:twoCellAnchor>
    <xdr:from>
      <xdr:col>8</xdr:col>
      <xdr:colOff>600074</xdr:colOff>
      <xdr:row>10</xdr:row>
      <xdr:rowOff>28575</xdr:rowOff>
    </xdr:from>
    <xdr:to>
      <xdr:col>10</xdr:col>
      <xdr:colOff>133349</xdr:colOff>
      <xdr:row>13</xdr:row>
      <xdr:rowOff>180975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2830A32-537A-4997-9C5B-B0857EDB3532}"/>
            </a:ext>
          </a:extLst>
        </xdr:cNvPr>
        <xdr:cNvSpPr/>
      </xdr:nvSpPr>
      <xdr:spPr>
        <a:xfrm>
          <a:off x="5743574" y="5172075"/>
          <a:ext cx="8953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a_h2</a:t>
          </a:r>
        </a:p>
      </xdr:txBody>
    </xdr:sp>
    <xdr:clientData/>
  </xdr:twoCellAnchor>
  <xdr:twoCellAnchor>
    <xdr:from>
      <xdr:col>12</xdr:col>
      <xdr:colOff>142875</xdr:colOff>
      <xdr:row>10</xdr:row>
      <xdr:rowOff>28575</xdr:rowOff>
    </xdr:from>
    <xdr:to>
      <xdr:col>13</xdr:col>
      <xdr:colOff>161925</xdr:colOff>
      <xdr:row>13</xdr:row>
      <xdr:rowOff>180975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C821AB2-D548-42E7-9ED3-EA6B28ECF8D7}"/>
            </a:ext>
          </a:extLst>
        </xdr:cNvPr>
        <xdr:cNvSpPr/>
      </xdr:nvSpPr>
      <xdr:spPr>
        <a:xfrm>
          <a:off x="8001000" y="5172075"/>
          <a:ext cx="7620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o2</a:t>
          </a:r>
        </a:p>
      </xdr:txBody>
    </xdr:sp>
    <xdr:clientData/>
  </xdr:twoCellAnchor>
  <xdr:twoCellAnchor>
    <xdr:from>
      <xdr:col>12</xdr:col>
      <xdr:colOff>200025</xdr:colOff>
      <xdr:row>1</xdr:row>
      <xdr:rowOff>133350</xdr:rowOff>
    </xdr:from>
    <xdr:to>
      <xdr:col>13</xdr:col>
      <xdr:colOff>219075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F65E00F-8DBB-4D11-B4DC-B29D672A2597}"/>
            </a:ext>
          </a:extLst>
        </xdr:cNvPr>
        <xdr:cNvSpPr/>
      </xdr:nvSpPr>
      <xdr:spPr>
        <a:xfrm>
          <a:off x="8058150" y="3562350"/>
          <a:ext cx="7620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13</xdr:col>
      <xdr:colOff>180974</xdr:colOff>
      <xdr:row>1</xdr:row>
      <xdr:rowOff>133350</xdr:rowOff>
    </xdr:from>
    <xdr:to>
      <xdr:col>14</xdr:col>
      <xdr:colOff>428625</xdr:colOff>
      <xdr:row>5</xdr:row>
      <xdr:rowOff>95250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41BBDCB-EB20-45B5-92B4-C2D7910DBB15}"/>
            </a:ext>
          </a:extLst>
        </xdr:cNvPr>
        <xdr:cNvSpPr/>
      </xdr:nvSpPr>
      <xdr:spPr>
        <a:xfrm>
          <a:off x="8782049" y="3562350"/>
          <a:ext cx="962026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a_o1</a:t>
          </a:r>
        </a:p>
      </xdr:txBody>
    </xdr:sp>
    <xdr:clientData/>
  </xdr:twoCellAnchor>
  <xdr:twoCellAnchor>
    <xdr:from>
      <xdr:col>13</xdr:col>
      <xdr:colOff>180974</xdr:colOff>
      <xdr:row>10</xdr:row>
      <xdr:rowOff>47625</xdr:rowOff>
    </xdr:from>
    <xdr:to>
      <xdr:col>14</xdr:col>
      <xdr:colOff>323849</xdr:colOff>
      <xdr:row>14</xdr:row>
      <xdr:rowOff>9525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10A608D-0C4F-42D1-A849-075E5A5141EC}"/>
            </a:ext>
          </a:extLst>
        </xdr:cNvPr>
        <xdr:cNvSpPr/>
      </xdr:nvSpPr>
      <xdr:spPr>
        <a:xfrm>
          <a:off x="8782049" y="5191125"/>
          <a:ext cx="8572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a_o2</a:t>
          </a:r>
        </a:p>
      </xdr:txBody>
    </xdr:sp>
    <xdr:clientData/>
  </xdr:twoCellAnchor>
  <xdr:twoCellAnchor>
    <xdr:from>
      <xdr:col>16</xdr:col>
      <xdr:colOff>76199</xdr:colOff>
      <xdr:row>5</xdr:row>
      <xdr:rowOff>171450</xdr:rowOff>
    </xdr:from>
    <xdr:to>
      <xdr:col>17</xdr:col>
      <xdr:colOff>361950</xdr:colOff>
      <xdr:row>9</xdr:row>
      <xdr:rowOff>133350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33829F9-5BEB-4102-A782-9AA31C984653}"/>
            </a:ext>
          </a:extLst>
        </xdr:cNvPr>
        <xdr:cNvSpPr/>
      </xdr:nvSpPr>
      <xdr:spPr>
        <a:xfrm>
          <a:off x="10763249" y="4362450"/>
          <a:ext cx="1000126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E_Total</a:t>
          </a:r>
        </a:p>
      </xdr:txBody>
    </xdr:sp>
    <xdr:clientData/>
  </xdr:twoCellAnchor>
  <xdr:twoCellAnchor>
    <xdr:from>
      <xdr:col>5</xdr:col>
      <xdr:colOff>581025</xdr:colOff>
      <xdr:row>3</xdr:row>
      <xdr:rowOff>76200</xdr:rowOff>
    </xdr:from>
    <xdr:to>
      <xdr:col>8</xdr:col>
      <xdr:colOff>9525</xdr:colOff>
      <xdr:row>3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B459F66-7828-4ACB-86F7-4CDD5A418BB3}"/>
            </a:ext>
          </a:extLst>
        </xdr:cNvPr>
        <xdr:cNvCxnSpPr>
          <a:stCxn id="2" idx="6"/>
          <a:endCxn id="5" idx="2"/>
        </xdr:cNvCxnSpPr>
      </xdr:nvCxnSpPr>
      <xdr:spPr>
        <a:xfrm>
          <a:off x="3657600" y="3886200"/>
          <a:ext cx="14954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11</xdr:row>
      <xdr:rowOff>171450</xdr:rowOff>
    </xdr:from>
    <xdr:to>
      <xdr:col>7</xdr:col>
      <xdr:colOff>523875</xdr:colOff>
      <xdr:row>12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D90ED25-328A-476A-ADF8-4BD527402FBB}"/>
            </a:ext>
          </a:extLst>
        </xdr:cNvPr>
        <xdr:cNvCxnSpPr/>
      </xdr:nvCxnSpPr>
      <xdr:spPr>
        <a:xfrm>
          <a:off x="3562350" y="5505450"/>
          <a:ext cx="14097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3</xdr:row>
      <xdr:rowOff>95250</xdr:rowOff>
    </xdr:from>
    <xdr:to>
      <xdr:col>8</xdr:col>
      <xdr:colOff>9525</xdr:colOff>
      <xdr:row>11</xdr:row>
      <xdr:rowOff>66675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9C2C93A-A161-4079-B594-F4908C7C7C27}"/>
            </a:ext>
          </a:extLst>
        </xdr:cNvPr>
        <xdr:cNvCxnSpPr>
          <a:endCxn id="5" idx="2"/>
        </xdr:cNvCxnSpPr>
      </xdr:nvCxnSpPr>
      <xdr:spPr>
        <a:xfrm flipV="1">
          <a:off x="3590925" y="3905250"/>
          <a:ext cx="1562100" cy="1495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</xdr:row>
      <xdr:rowOff>76200</xdr:rowOff>
    </xdr:from>
    <xdr:to>
      <xdr:col>7</xdr:col>
      <xdr:colOff>561975</xdr:colOff>
      <xdr:row>11</xdr:row>
      <xdr:rowOff>180975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B0688B1-DDE9-410F-BCA1-152A8F97464F}"/>
            </a:ext>
          </a:extLst>
        </xdr:cNvPr>
        <xdr:cNvCxnSpPr>
          <a:stCxn id="2" idx="6"/>
          <a:endCxn id="4" idx="2"/>
        </xdr:cNvCxnSpPr>
      </xdr:nvCxnSpPr>
      <xdr:spPr>
        <a:xfrm>
          <a:off x="3657600" y="3886200"/>
          <a:ext cx="1352550" cy="1628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</xdr:row>
      <xdr:rowOff>95250</xdr:rowOff>
    </xdr:from>
    <xdr:to>
      <xdr:col>12</xdr:col>
      <xdr:colOff>200025</xdr:colOff>
      <xdr:row>3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70C8926-9022-44FC-85D9-9582F3EB3782}"/>
            </a:ext>
          </a:extLst>
        </xdr:cNvPr>
        <xdr:cNvCxnSpPr>
          <a:stCxn id="6" idx="6"/>
          <a:endCxn id="9" idx="2"/>
        </xdr:cNvCxnSpPr>
      </xdr:nvCxnSpPr>
      <xdr:spPr>
        <a:xfrm>
          <a:off x="6743700" y="3905250"/>
          <a:ext cx="13144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</xdr:row>
      <xdr:rowOff>95250</xdr:rowOff>
    </xdr:from>
    <xdr:to>
      <xdr:col>12</xdr:col>
      <xdr:colOff>142875</xdr:colOff>
      <xdr:row>12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86B6CE6-C7EB-42F9-A0EA-58E0A3E73CAA}"/>
            </a:ext>
          </a:extLst>
        </xdr:cNvPr>
        <xdr:cNvCxnSpPr>
          <a:stCxn id="6" idx="6"/>
          <a:endCxn id="8" idx="2"/>
        </xdr:cNvCxnSpPr>
      </xdr:nvCxnSpPr>
      <xdr:spPr>
        <a:xfrm>
          <a:off x="6743700" y="3905250"/>
          <a:ext cx="1257300" cy="1628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133349</xdr:colOff>
      <xdr:row>4</xdr:row>
      <xdr:rowOff>0</xdr:rowOff>
    </xdr:from>
    <xdr:to>
      <xdr:col>12</xdr:col>
      <xdr:colOff>133350</xdr:colOff>
      <xdr:row>12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26F2468-182D-4C7C-B058-3D7A26E43298}"/>
            </a:ext>
          </a:extLst>
        </xdr:cNvPr>
        <xdr:cNvCxnSpPr>
          <a:stCxn id="7" idx="6"/>
        </xdr:cNvCxnSpPr>
      </xdr:nvCxnSpPr>
      <xdr:spPr>
        <a:xfrm flipV="1">
          <a:off x="6638924" y="4000500"/>
          <a:ext cx="1352551" cy="1533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12</xdr:row>
      <xdr:rowOff>9525</xdr:rowOff>
    </xdr:from>
    <xdr:to>
      <xdr:col>12</xdr:col>
      <xdr:colOff>142875</xdr:colOff>
      <xdr:row>12</xdr:row>
      <xdr:rowOff>9526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ABF08A-7486-43F7-8410-F910DA8675B3}"/>
            </a:ext>
          </a:extLst>
        </xdr:cNvPr>
        <xdr:cNvCxnSpPr>
          <a:endCxn id="8" idx="2"/>
        </xdr:cNvCxnSpPr>
      </xdr:nvCxnSpPr>
      <xdr:spPr>
        <a:xfrm flipV="1">
          <a:off x="6715125" y="5534025"/>
          <a:ext cx="12858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323849</xdr:colOff>
      <xdr:row>7</xdr:row>
      <xdr:rowOff>152400</xdr:rowOff>
    </xdr:from>
    <xdr:to>
      <xdr:col>16</xdr:col>
      <xdr:colOff>76199</xdr:colOff>
      <xdr:row>12</xdr:row>
      <xdr:rowOff>28575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8D1B423-200D-4347-A7A8-DB4ACDFBBC5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639299" y="4724400"/>
          <a:ext cx="112395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428625</xdr:colOff>
      <xdr:row>3</xdr:row>
      <xdr:rowOff>114300</xdr:rowOff>
    </xdr:from>
    <xdr:to>
      <xdr:col>16</xdr:col>
      <xdr:colOff>76199</xdr:colOff>
      <xdr:row>7</xdr:row>
      <xdr:rowOff>152400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C692880-60DE-4560-8645-2523604C1E03}"/>
            </a:ext>
          </a:extLst>
        </xdr:cNvPr>
        <xdr:cNvCxnSpPr>
          <a:stCxn id="10" idx="6"/>
          <a:endCxn id="12" idx="2"/>
        </xdr:cNvCxnSpPr>
      </xdr:nvCxnSpPr>
      <xdr:spPr>
        <a:xfrm>
          <a:off x="9744075" y="3924300"/>
          <a:ext cx="1019174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330200</xdr:colOff>
      <xdr:row>1</xdr:row>
      <xdr:rowOff>107950</xdr:rowOff>
    </xdr:from>
    <xdr:to>
      <xdr:col>9</xdr:col>
      <xdr:colOff>425450</xdr:colOff>
      <xdr:row>1</xdr:row>
      <xdr:rowOff>120650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044D699A-1932-4A0A-A395-A2A75CF8D127}"/>
            </a:ext>
          </a:extLst>
        </xdr:cNvPr>
        <xdr:cNvCxnSpPr>
          <a:stCxn id="5" idx="0"/>
          <a:endCxn id="6" idx="0"/>
        </xdr:cNvCxnSpPr>
      </xdr:nvCxnSpPr>
      <xdr:spPr>
        <a:xfrm rot="5400000" flipH="1" flipV="1">
          <a:off x="5857875" y="3152775"/>
          <a:ext cx="12700" cy="7810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330200</xdr:colOff>
      <xdr:row>5</xdr:row>
      <xdr:rowOff>69850</xdr:rowOff>
    </xdr:from>
    <xdr:to>
      <xdr:col>9</xdr:col>
      <xdr:colOff>425450</xdr:colOff>
      <xdr:row>5</xdr:row>
      <xdr:rowOff>82550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79FDE5C6-6448-4309-A8B9-32A32D7FE9F7}"/>
            </a:ext>
          </a:extLst>
        </xdr:cNvPr>
        <xdr:cNvCxnSpPr>
          <a:stCxn id="5" idx="4"/>
          <a:endCxn id="6" idx="4"/>
        </xdr:cNvCxnSpPr>
      </xdr:nvCxnSpPr>
      <xdr:spPr>
        <a:xfrm rot="16200000" flipH="1">
          <a:off x="5857875" y="3876675"/>
          <a:ext cx="12700" cy="7810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10</xdr:row>
      <xdr:rowOff>9525</xdr:rowOff>
    </xdr:from>
    <xdr:to>
      <xdr:col>9</xdr:col>
      <xdr:colOff>366712</xdr:colOff>
      <xdr:row>10</xdr:row>
      <xdr:rowOff>28575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78A4B5A5-6D29-40A8-8D27-7D4FBFD6CA8A}"/>
            </a:ext>
          </a:extLst>
        </xdr:cNvPr>
        <xdr:cNvCxnSpPr>
          <a:stCxn id="4" idx="0"/>
          <a:endCxn id="7" idx="0"/>
        </xdr:cNvCxnSpPr>
      </xdr:nvCxnSpPr>
      <xdr:spPr>
        <a:xfrm rot="16200000" flipH="1">
          <a:off x="5793581" y="4769644"/>
          <a:ext cx="19050" cy="785812"/>
        </a:xfrm>
        <a:prstGeom prst="curved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13</xdr:row>
      <xdr:rowOff>161925</xdr:rowOff>
    </xdr:from>
    <xdr:to>
      <xdr:col>9</xdr:col>
      <xdr:colOff>366712</xdr:colOff>
      <xdr:row>13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EB6E71F-257C-4924-80DB-A69590E7D6C0}"/>
            </a:ext>
          </a:extLst>
        </xdr:cNvPr>
        <xdr:cNvCxnSpPr>
          <a:stCxn id="4" idx="4"/>
          <a:endCxn id="7" idx="4"/>
        </xdr:cNvCxnSpPr>
      </xdr:nvCxnSpPr>
      <xdr:spPr>
        <a:xfrm rot="16200000" flipH="1">
          <a:off x="5793581" y="5493544"/>
          <a:ext cx="19050" cy="785812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511175</xdr:colOff>
      <xdr:row>1</xdr:row>
      <xdr:rowOff>127000</xdr:rowOff>
    </xdr:from>
    <xdr:to>
      <xdr:col>13</xdr:col>
      <xdr:colOff>606425</xdr:colOff>
      <xdr:row>1</xdr:row>
      <xdr:rowOff>139700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5C48AA57-9D6E-4372-96B2-A6C01F3A61C7}"/>
            </a:ext>
          </a:extLst>
        </xdr:cNvPr>
        <xdr:cNvCxnSpPr/>
      </xdr:nvCxnSpPr>
      <xdr:spPr>
        <a:xfrm rot="5400000" flipH="1" flipV="1">
          <a:off x="8782050" y="3143250"/>
          <a:ext cx="12700" cy="83820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511175</xdr:colOff>
      <xdr:row>5</xdr:row>
      <xdr:rowOff>88900</xdr:rowOff>
    </xdr:from>
    <xdr:to>
      <xdr:col>13</xdr:col>
      <xdr:colOff>606425</xdr:colOff>
      <xdr:row>5</xdr:row>
      <xdr:rowOff>101600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FD3E498-D7F6-438E-9FF9-ECC93B8E57C0}"/>
            </a:ext>
          </a:extLst>
        </xdr:cNvPr>
        <xdr:cNvCxnSpPr/>
      </xdr:nvCxnSpPr>
      <xdr:spPr>
        <a:xfrm rot="16200000" flipH="1">
          <a:off x="8782050" y="3867150"/>
          <a:ext cx="12700" cy="83820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444500</xdr:colOff>
      <xdr:row>10</xdr:row>
      <xdr:rowOff>41275</xdr:rowOff>
    </xdr:from>
    <xdr:to>
      <xdr:col>13</xdr:col>
      <xdr:colOff>539750</xdr:colOff>
      <xdr:row>10</xdr:row>
      <xdr:rowOff>53975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D418BE6C-24CF-4C79-9152-E59444CDA2E3}"/>
            </a:ext>
          </a:extLst>
        </xdr:cNvPr>
        <xdr:cNvCxnSpPr/>
      </xdr:nvCxnSpPr>
      <xdr:spPr>
        <a:xfrm rot="5400000" flipH="1" flipV="1">
          <a:off x="8715375" y="4772025"/>
          <a:ext cx="12700" cy="83820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444500</xdr:colOff>
      <xdr:row>14</xdr:row>
      <xdr:rowOff>3175</xdr:rowOff>
    </xdr:from>
    <xdr:to>
      <xdr:col>13</xdr:col>
      <xdr:colOff>539750</xdr:colOff>
      <xdr:row>14</xdr:row>
      <xdr:rowOff>15875</xdr:rowOff>
    </xdr:to>
    <xdr:cxnSp macro="">
      <xdr:nvCxnSpPr>
        <xdr:cNvPr id="30" name="Connector: Curved 29">
          <a:extLst>
            <a:ext uri="{FF2B5EF4-FFF2-40B4-BE49-F238E27FC236}">
              <a16:creationId xmlns:a16="http://schemas.microsoft.com/office/drawing/2014/main" id="{B6BE83DD-0CB3-4751-ABA1-6A64F1326A91}"/>
            </a:ext>
          </a:extLst>
        </xdr:cNvPr>
        <xdr:cNvCxnSpPr/>
      </xdr:nvCxnSpPr>
      <xdr:spPr>
        <a:xfrm rot="16200000" flipH="1">
          <a:off x="8715375" y="5495925"/>
          <a:ext cx="12700" cy="83820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18</xdr:row>
      <xdr:rowOff>95250</xdr:rowOff>
    </xdr:from>
    <xdr:to>
      <xdr:col>5</xdr:col>
      <xdr:colOff>581025</xdr:colOff>
      <xdr:row>22</xdr:row>
      <xdr:rowOff>57150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FA8DA3D-A96C-4FD1-AEF5-C8D0D8BF61DF}"/>
            </a:ext>
          </a:extLst>
        </xdr:cNvPr>
        <xdr:cNvSpPr/>
      </xdr:nvSpPr>
      <xdr:spPr>
        <a:xfrm>
          <a:off x="3000375" y="3524250"/>
          <a:ext cx="6286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4</xdr:col>
      <xdr:colOff>552450</xdr:colOff>
      <xdr:row>26</xdr:row>
      <xdr:rowOff>133350</xdr:rowOff>
    </xdr:from>
    <xdr:to>
      <xdr:col>5</xdr:col>
      <xdr:colOff>571500</xdr:colOff>
      <xdr:row>30</xdr:row>
      <xdr:rowOff>95250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F09303-8134-4631-8FB5-D6EDFA1FE41B}"/>
            </a:ext>
          </a:extLst>
        </xdr:cNvPr>
        <xdr:cNvSpPr/>
      </xdr:nvSpPr>
      <xdr:spPr>
        <a:xfrm>
          <a:off x="2990850" y="5086350"/>
          <a:ext cx="6286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7</xdr:col>
      <xdr:colOff>561975</xdr:colOff>
      <xdr:row>27</xdr:row>
      <xdr:rowOff>9525</xdr:rowOff>
    </xdr:from>
    <xdr:to>
      <xdr:col>8</xdr:col>
      <xdr:colOff>581025</xdr:colOff>
      <xdr:row>30</xdr:row>
      <xdr:rowOff>161925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C83EF01-6F02-4C4A-8ADF-257B0597559C}"/>
            </a:ext>
          </a:extLst>
        </xdr:cNvPr>
        <xdr:cNvSpPr/>
      </xdr:nvSpPr>
      <xdr:spPr>
        <a:xfrm>
          <a:off x="4829175" y="5153025"/>
          <a:ext cx="6286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h2</a:t>
          </a:r>
        </a:p>
      </xdr:txBody>
    </xdr:sp>
    <xdr:clientData/>
  </xdr:twoCellAnchor>
  <xdr:twoCellAnchor>
    <xdr:from>
      <xdr:col>8</xdr:col>
      <xdr:colOff>9525</xdr:colOff>
      <xdr:row>18</xdr:row>
      <xdr:rowOff>114300</xdr:rowOff>
    </xdr:from>
    <xdr:to>
      <xdr:col>9</xdr:col>
      <xdr:colOff>28575</xdr:colOff>
      <xdr:row>22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120B5B5-18A8-4518-B9F8-5289EB3ADC40}"/>
            </a:ext>
          </a:extLst>
        </xdr:cNvPr>
        <xdr:cNvSpPr/>
      </xdr:nvSpPr>
      <xdr:spPr>
        <a:xfrm>
          <a:off x="4886325" y="3543300"/>
          <a:ext cx="6286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h1</a:t>
          </a:r>
        </a:p>
      </xdr:txBody>
    </xdr:sp>
    <xdr:clientData/>
  </xdr:twoCellAnchor>
  <xdr:twoCellAnchor>
    <xdr:from>
      <xdr:col>8</xdr:col>
      <xdr:colOff>600074</xdr:colOff>
      <xdr:row>18</xdr:row>
      <xdr:rowOff>114300</xdr:rowOff>
    </xdr:from>
    <xdr:to>
      <xdr:col>10</xdr:col>
      <xdr:colOff>238125</xdr:colOff>
      <xdr:row>22</xdr:row>
      <xdr:rowOff>76200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1486FD2-D8AB-477E-9905-A6612C2CC56F}"/>
            </a:ext>
          </a:extLst>
        </xdr:cNvPr>
        <xdr:cNvSpPr/>
      </xdr:nvSpPr>
      <xdr:spPr>
        <a:xfrm>
          <a:off x="5476874" y="3543300"/>
          <a:ext cx="857251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a_h1</a:t>
          </a:r>
        </a:p>
      </xdr:txBody>
    </xdr:sp>
    <xdr:clientData/>
  </xdr:twoCellAnchor>
  <xdr:twoCellAnchor>
    <xdr:from>
      <xdr:col>8</xdr:col>
      <xdr:colOff>600074</xdr:colOff>
      <xdr:row>27</xdr:row>
      <xdr:rowOff>28575</xdr:rowOff>
    </xdr:from>
    <xdr:to>
      <xdr:col>10</xdr:col>
      <xdr:colOff>133349</xdr:colOff>
      <xdr:row>30</xdr:row>
      <xdr:rowOff>180975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4075832-5ECE-487B-BF6D-C43C4837C1C2}"/>
            </a:ext>
          </a:extLst>
        </xdr:cNvPr>
        <xdr:cNvSpPr/>
      </xdr:nvSpPr>
      <xdr:spPr>
        <a:xfrm>
          <a:off x="5476874" y="5172075"/>
          <a:ext cx="752475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a_h2</a:t>
          </a:r>
        </a:p>
      </xdr:txBody>
    </xdr:sp>
    <xdr:clientData/>
  </xdr:twoCellAnchor>
  <xdr:twoCellAnchor>
    <xdr:from>
      <xdr:col>12</xdr:col>
      <xdr:colOff>142875</xdr:colOff>
      <xdr:row>27</xdr:row>
      <xdr:rowOff>28575</xdr:rowOff>
    </xdr:from>
    <xdr:to>
      <xdr:col>13</xdr:col>
      <xdr:colOff>161925</xdr:colOff>
      <xdr:row>30</xdr:row>
      <xdr:rowOff>180975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91A9944-F71F-4221-B244-97445C8755DA}"/>
            </a:ext>
          </a:extLst>
        </xdr:cNvPr>
        <xdr:cNvSpPr/>
      </xdr:nvSpPr>
      <xdr:spPr>
        <a:xfrm>
          <a:off x="7458075" y="5172075"/>
          <a:ext cx="6286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o2</a:t>
          </a:r>
        </a:p>
      </xdr:txBody>
    </xdr:sp>
    <xdr:clientData/>
  </xdr:twoCellAnchor>
  <xdr:twoCellAnchor>
    <xdr:from>
      <xdr:col>12</xdr:col>
      <xdr:colOff>200025</xdr:colOff>
      <xdr:row>18</xdr:row>
      <xdr:rowOff>133350</xdr:rowOff>
    </xdr:from>
    <xdr:to>
      <xdr:col>13</xdr:col>
      <xdr:colOff>219075</xdr:colOff>
      <xdr:row>22</xdr:row>
      <xdr:rowOff>95250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E592CA8-53CF-4F81-A075-CABA2B8AF011}"/>
            </a:ext>
          </a:extLst>
        </xdr:cNvPr>
        <xdr:cNvSpPr/>
      </xdr:nvSpPr>
      <xdr:spPr>
        <a:xfrm>
          <a:off x="7515225" y="3562350"/>
          <a:ext cx="6286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13</xdr:col>
      <xdr:colOff>180974</xdr:colOff>
      <xdr:row>18</xdr:row>
      <xdr:rowOff>133350</xdr:rowOff>
    </xdr:from>
    <xdr:to>
      <xdr:col>14</xdr:col>
      <xdr:colOff>428625</xdr:colOff>
      <xdr:row>22</xdr:row>
      <xdr:rowOff>95250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E3032C7-0526-4C94-804F-7F1C9D917DE2}"/>
            </a:ext>
          </a:extLst>
        </xdr:cNvPr>
        <xdr:cNvSpPr/>
      </xdr:nvSpPr>
      <xdr:spPr>
        <a:xfrm>
          <a:off x="8105774" y="3562350"/>
          <a:ext cx="857251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a_o1</a:t>
          </a:r>
        </a:p>
      </xdr:txBody>
    </xdr:sp>
    <xdr:clientData/>
  </xdr:twoCellAnchor>
  <xdr:twoCellAnchor>
    <xdr:from>
      <xdr:col>13</xdr:col>
      <xdr:colOff>180974</xdr:colOff>
      <xdr:row>27</xdr:row>
      <xdr:rowOff>47625</xdr:rowOff>
    </xdr:from>
    <xdr:to>
      <xdr:col>14</xdr:col>
      <xdr:colOff>323849</xdr:colOff>
      <xdr:row>31</xdr:row>
      <xdr:rowOff>9525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0A16FB1-87FA-4617-B328-8F63B1E76241}"/>
            </a:ext>
          </a:extLst>
        </xdr:cNvPr>
        <xdr:cNvSpPr/>
      </xdr:nvSpPr>
      <xdr:spPr>
        <a:xfrm>
          <a:off x="8105774" y="5191125"/>
          <a:ext cx="752475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a_o2</a:t>
          </a:r>
        </a:p>
      </xdr:txBody>
    </xdr:sp>
    <xdr:clientData/>
  </xdr:twoCellAnchor>
  <xdr:twoCellAnchor>
    <xdr:from>
      <xdr:col>16</xdr:col>
      <xdr:colOff>76199</xdr:colOff>
      <xdr:row>22</xdr:row>
      <xdr:rowOff>171450</xdr:rowOff>
    </xdr:from>
    <xdr:to>
      <xdr:col>17</xdr:col>
      <xdr:colOff>361950</xdr:colOff>
      <xdr:row>26</xdr:row>
      <xdr:rowOff>133350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9545767-989E-4CAD-A2CF-B896AC08CBFF}"/>
            </a:ext>
          </a:extLst>
        </xdr:cNvPr>
        <xdr:cNvSpPr/>
      </xdr:nvSpPr>
      <xdr:spPr>
        <a:xfrm>
          <a:off x="9829799" y="4362450"/>
          <a:ext cx="895351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E_Total</a:t>
          </a:r>
        </a:p>
      </xdr:txBody>
    </xdr:sp>
    <xdr:clientData/>
  </xdr:twoCellAnchor>
  <xdr:twoCellAnchor>
    <xdr:from>
      <xdr:col>5</xdr:col>
      <xdr:colOff>581025</xdr:colOff>
      <xdr:row>20</xdr:row>
      <xdr:rowOff>76200</xdr:rowOff>
    </xdr:from>
    <xdr:to>
      <xdr:col>8</xdr:col>
      <xdr:colOff>9525</xdr:colOff>
      <xdr:row>20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FBB23D8-6ED2-4057-818E-95F7ADBB1F7D}"/>
            </a:ext>
          </a:extLst>
        </xdr:cNvPr>
        <xdr:cNvCxnSpPr>
          <a:stCxn id="3" idx="6"/>
          <a:endCxn id="6" idx="2"/>
        </xdr:cNvCxnSpPr>
      </xdr:nvCxnSpPr>
      <xdr:spPr>
        <a:xfrm>
          <a:off x="3629025" y="3886200"/>
          <a:ext cx="12573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28</xdr:row>
      <xdr:rowOff>171450</xdr:rowOff>
    </xdr:from>
    <xdr:to>
      <xdr:col>7</xdr:col>
      <xdr:colOff>523875</xdr:colOff>
      <xdr:row>29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2DB8D77-4D40-4256-8BD5-5D4FF952E33C}"/>
            </a:ext>
          </a:extLst>
        </xdr:cNvPr>
        <xdr:cNvCxnSpPr/>
      </xdr:nvCxnSpPr>
      <xdr:spPr>
        <a:xfrm>
          <a:off x="3533775" y="5505450"/>
          <a:ext cx="12573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20</xdr:row>
      <xdr:rowOff>95250</xdr:rowOff>
    </xdr:from>
    <xdr:to>
      <xdr:col>8</xdr:col>
      <xdr:colOff>9525</xdr:colOff>
      <xdr:row>28</xdr:row>
      <xdr:rowOff>66675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70EA1F6-1949-453F-B829-264B269701B8}"/>
            </a:ext>
          </a:extLst>
        </xdr:cNvPr>
        <xdr:cNvCxnSpPr>
          <a:endCxn id="6" idx="2"/>
        </xdr:cNvCxnSpPr>
      </xdr:nvCxnSpPr>
      <xdr:spPr>
        <a:xfrm flipV="1">
          <a:off x="3562350" y="3905250"/>
          <a:ext cx="1323975" cy="1495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20</xdr:row>
      <xdr:rowOff>76200</xdr:rowOff>
    </xdr:from>
    <xdr:to>
      <xdr:col>7</xdr:col>
      <xdr:colOff>561975</xdr:colOff>
      <xdr:row>28</xdr:row>
      <xdr:rowOff>180975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06FC803-7FB0-4591-8E62-389D4484BDAF}"/>
            </a:ext>
          </a:extLst>
        </xdr:cNvPr>
        <xdr:cNvCxnSpPr>
          <a:stCxn id="3" idx="6"/>
          <a:endCxn id="5" idx="2"/>
        </xdr:cNvCxnSpPr>
      </xdr:nvCxnSpPr>
      <xdr:spPr>
        <a:xfrm>
          <a:off x="3629025" y="3886200"/>
          <a:ext cx="1200150" cy="1628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20</xdr:row>
      <xdr:rowOff>95250</xdr:rowOff>
    </xdr:from>
    <xdr:to>
      <xdr:col>12</xdr:col>
      <xdr:colOff>200025</xdr:colOff>
      <xdr:row>20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55A7368-2731-4F93-8079-39D9D65ED8EE}"/>
            </a:ext>
          </a:extLst>
        </xdr:cNvPr>
        <xdr:cNvCxnSpPr>
          <a:stCxn id="7" idx="6"/>
          <a:endCxn id="10" idx="2"/>
        </xdr:cNvCxnSpPr>
      </xdr:nvCxnSpPr>
      <xdr:spPr>
        <a:xfrm>
          <a:off x="6334125" y="3905250"/>
          <a:ext cx="11811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20</xdr:row>
      <xdr:rowOff>95250</xdr:rowOff>
    </xdr:from>
    <xdr:to>
      <xdr:col>12</xdr:col>
      <xdr:colOff>142875</xdr:colOff>
      <xdr:row>29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87F935C-3D28-4696-AB69-6C54768AD6E6}"/>
            </a:ext>
          </a:extLst>
        </xdr:cNvPr>
        <xdr:cNvCxnSpPr>
          <a:stCxn id="7" idx="6"/>
          <a:endCxn id="9" idx="2"/>
        </xdr:cNvCxnSpPr>
      </xdr:nvCxnSpPr>
      <xdr:spPr>
        <a:xfrm>
          <a:off x="6334125" y="3905250"/>
          <a:ext cx="1123950" cy="1628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133349</xdr:colOff>
      <xdr:row>21</xdr:row>
      <xdr:rowOff>0</xdr:rowOff>
    </xdr:from>
    <xdr:to>
      <xdr:col>12</xdr:col>
      <xdr:colOff>133350</xdr:colOff>
      <xdr:row>29</xdr:row>
      <xdr:rowOff>9525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A557E9D-F9E2-49A4-9037-707F07BEF02A}"/>
            </a:ext>
          </a:extLst>
        </xdr:cNvPr>
        <xdr:cNvCxnSpPr>
          <a:stCxn id="8" idx="6"/>
        </xdr:cNvCxnSpPr>
      </xdr:nvCxnSpPr>
      <xdr:spPr>
        <a:xfrm flipV="1">
          <a:off x="6229349" y="4000500"/>
          <a:ext cx="1219201" cy="1533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29</xdr:row>
      <xdr:rowOff>9525</xdr:rowOff>
    </xdr:from>
    <xdr:to>
      <xdr:col>12</xdr:col>
      <xdr:colOff>142875</xdr:colOff>
      <xdr:row>29</xdr:row>
      <xdr:rowOff>9526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E6822B8-C4F1-4F47-9F12-667A9204FCDF}"/>
            </a:ext>
          </a:extLst>
        </xdr:cNvPr>
        <xdr:cNvCxnSpPr>
          <a:endCxn id="9" idx="2"/>
        </xdr:cNvCxnSpPr>
      </xdr:nvCxnSpPr>
      <xdr:spPr>
        <a:xfrm flipV="1">
          <a:off x="6305550" y="5534025"/>
          <a:ext cx="11525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323849</xdr:colOff>
      <xdr:row>24</xdr:row>
      <xdr:rowOff>152400</xdr:rowOff>
    </xdr:from>
    <xdr:to>
      <xdr:col>16</xdr:col>
      <xdr:colOff>76199</xdr:colOff>
      <xdr:row>29</xdr:row>
      <xdr:rowOff>28575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A30C708-180F-4FEF-8E36-F0039C6178A5}"/>
            </a:ext>
          </a:extLst>
        </xdr:cNvPr>
        <xdr:cNvCxnSpPr>
          <a:stCxn id="12" idx="6"/>
          <a:endCxn id="13" idx="2"/>
        </xdr:cNvCxnSpPr>
      </xdr:nvCxnSpPr>
      <xdr:spPr>
        <a:xfrm flipV="1">
          <a:off x="8858249" y="4724400"/>
          <a:ext cx="97155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428625</xdr:colOff>
      <xdr:row>20</xdr:row>
      <xdr:rowOff>114300</xdr:rowOff>
    </xdr:from>
    <xdr:to>
      <xdr:col>16</xdr:col>
      <xdr:colOff>76199</xdr:colOff>
      <xdr:row>24</xdr:row>
      <xdr:rowOff>152400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E28D0B3-7789-4194-ACBB-8F62F69A6B73}"/>
            </a:ext>
          </a:extLst>
        </xdr:cNvPr>
        <xdr:cNvCxnSpPr>
          <a:stCxn id="11" idx="6"/>
          <a:endCxn id="13" idx="2"/>
        </xdr:cNvCxnSpPr>
      </xdr:nvCxnSpPr>
      <xdr:spPr>
        <a:xfrm>
          <a:off x="8963025" y="3924300"/>
          <a:ext cx="866774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330200</xdr:colOff>
      <xdr:row>18</xdr:row>
      <xdr:rowOff>107950</xdr:rowOff>
    </xdr:from>
    <xdr:to>
      <xdr:col>9</xdr:col>
      <xdr:colOff>425450</xdr:colOff>
      <xdr:row>18</xdr:row>
      <xdr:rowOff>120650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654803B6-6DC4-4070-AA84-68E08FAD6AA5}"/>
            </a:ext>
          </a:extLst>
        </xdr:cNvPr>
        <xdr:cNvCxnSpPr>
          <a:stCxn id="6" idx="0"/>
          <a:endCxn id="7" idx="0"/>
        </xdr:cNvCxnSpPr>
      </xdr:nvCxnSpPr>
      <xdr:spPr>
        <a:xfrm rot="5400000" flipH="1" flipV="1">
          <a:off x="5553075" y="3190875"/>
          <a:ext cx="12700" cy="7048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330200</xdr:colOff>
      <xdr:row>22</xdr:row>
      <xdr:rowOff>69850</xdr:rowOff>
    </xdr:from>
    <xdr:to>
      <xdr:col>9</xdr:col>
      <xdr:colOff>425450</xdr:colOff>
      <xdr:row>22</xdr:row>
      <xdr:rowOff>82550</xdr:rowOff>
    </xdr:to>
    <xdr:cxnSp macro="">
      <xdr:nvCxnSpPr>
        <xdr:cNvPr id="42" name="Connector: Curved 41">
          <a:extLst>
            <a:ext uri="{FF2B5EF4-FFF2-40B4-BE49-F238E27FC236}">
              <a16:creationId xmlns:a16="http://schemas.microsoft.com/office/drawing/2014/main" id="{04262D65-41F1-43FF-A2BC-AD8F4273F42F}"/>
            </a:ext>
          </a:extLst>
        </xdr:cNvPr>
        <xdr:cNvCxnSpPr>
          <a:stCxn id="6" idx="4"/>
          <a:endCxn id="7" idx="4"/>
        </xdr:cNvCxnSpPr>
      </xdr:nvCxnSpPr>
      <xdr:spPr>
        <a:xfrm rot="16200000" flipH="1">
          <a:off x="5553075" y="3914775"/>
          <a:ext cx="12700" cy="7048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27</xdr:row>
      <xdr:rowOff>9525</xdr:rowOff>
    </xdr:from>
    <xdr:to>
      <xdr:col>9</xdr:col>
      <xdr:colOff>366712</xdr:colOff>
      <xdr:row>27</xdr:row>
      <xdr:rowOff>28575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ACE9A845-6871-4CA7-9416-429C692C11E4}"/>
            </a:ext>
          </a:extLst>
        </xdr:cNvPr>
        <xdr:cNvCxnSpPr>
          <a:stCxn id="5" idx="0"/>
          <a:endCxn id="8" idx="0"/>
        </xdr:cNvCxnSpPr>
      </xdr:nvCxnSpPr>
      <xdr:spPr>
        <a:xfrm rot="16200000" flipH="1">
          <a:off x="5488781" y="4807744"/>
          <a:ext cx="19050" cy="709612"/>
        </a:xfrm>
        <a:prstGeom prst="curved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30</xdr:row>
      <xdr:rowOff>161925</xdr:rowOff>
    </xdr:from>
    <xdr:to>
      <xdr:col>9</xdr:col>
      <xdr:colOff>366712</xdr:colOff>
      <xdr:row>30</xdr:row>
      <xdr:rowOff>180975</xdr:rowOff>
    </xdr:to>
    <xdr:cxnSp macro="">
      <xdr:nvCxnSpPr>
        <xdr:cNvPr id="50" name="Connector: Curved 49">
          <a:extLst>
            <a:ext uri="{FF2B5EF4-FFF2-40B4-BE49-F238E27FC236}">
              <a16:creationId xmlns:a16="http://schemas.microsoft.com/office/drawing/2014/main" id="{27F9C2C6-CC09-4077-8FCA-48942661E807}"/>
            </a:ext>
          </a:extLst>
        </xdr:cNvPr>
        <xdr:cNvCxnSpPr>
          <a:stCxn id="5" idx="4"/>
          <a:endCxn id="8" idx="4"/>
        </xdr:cNvCxnSpPr>
      </xdr:nvCxnSpPr>
      <xdr:spPr>
        <a:xfrm rot="16200000" flipH="1">
          <a:off x="5488781" y="5531644"/>
          <a:ext cx="19050" cy="709612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511175</xdr:colOff>
      <xdr:row>18</xdr:row>
      <xdr:rowOff>127000</xdr:rowOff>
    </xdr:from>
    <xdr:to>
      <xdr:col>13</xdr:col>
      <xdr:colOff>606425</xdr:colOff>
      <xdr:row>18</xdr:row>
      <xdr:rowOff>139700</xdr:rowOff>
    </xdr:to>
    <xdr:cxnSp macro="">
      <xdr:nvCxnSpPr>
        <xdr:cNvPr id="53" name="Connector: Curved 52">
          <a:extLst>
            <a:ext uri="{FF2B5EF4-FFF2-40B4-BE49-F238E27FC236}">
              <a16:creationId xmlns:a16="http://schemas.microsoft.com/office/drawing/2014/main" id="{704E0F85-1C9D-40EE-ACAE-038F937CFFAF}"/>
            </a:ext>
          </a:extLst>
        </xdr:cNvPr>
        <xdr:cNvCxnSpPr/>
      </xdr:nvCxnSpPr>
      <xdr:spPr>
        <a:xfrm rot="5400000" flipH="1" flipV="1">
          <a:off x="8172450" y="3209925"/>
          <a:ext cx="12700" cy="7048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511175</xdr:colOff>
      <xdr:row>22</xdr:row>
      <xdr:rowOff>88900</xdr:rowOff>
    </xdr:from>
    <xdr:to>
      <xdr:col>13</xdr:col>
      <xdr:colOff>606425</xdr:colOff>
      <xdr:row>22</xdr:row>
      <xdr:rowOff>101600</xdr:rowOff>
    </xdr:to>
    <xdr:cxnSp macro="">
      <xdr:nvCxnSpPr>
        <xdr:cNvPr id="54" name="Connector: Curved 53">
          <a:extLst>
            <a:ext uri="{FF2B5EF4-FFF2-40B4-BE49-F238E27FC236}">
              <a16:creationId xmlns:a16="http://schemas.microsoft.com/office/drawing/2014/main" id="{9CAC1283-FF7C-4271-A86E-40E6CF70EB90}"/>
            </a:ext>
          </a:extLst>
        </xdr:cNvPr>
        <xdr:cNvCxnSpPr/>
      </xdr:nvCxnSpPr>
      <xdr:spPr>
        <a:xfrm rot="16200000" flipH="1">
          <a:off x="8172450" y="3933825"/>
          <a:ext cx="12700" cy="7048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444500</xdr:colOff>
      <xdr:row>27</xdr:row>
      <xdr:rowOff>41275</xdr:rowOff>
    </xdr:from>
    <xdr:to>
      <xdr:col>13</xdr:col>
      <xdr:colOff>539750</xdr:colOff>
      <xdr:row>27</xdr:row>
      <xdr:rowOff>53975</xdr:rowOff>
    </xdr:to>
    <xdr:cxnSp macro="">
      <xdr:nvCxnSpPr>
        <xdr:cNvPr id="55" name="Connector: Curved 54">
          <a:extLst>
            <a:ext uri="{FF2B5EF4-FFF2-40B4-BE49-F238E27FC236}">
              <a16:creationId xmlns:a16="http://schemas.microsoft.com/office/drawing/2014/main" id="{ABDDCCBC-2DA6-404E-AAF8-48D3C00C8BA0}"/>
            </a:ext>
          </a:extLst>
        </xdr:cNvPr>
        <xdr:cNvCxnSpPr/>
      </xdr:nvCxnSpPr>
      <xdr:spPr>
        <a:xfrm rot="5400000" flipH="1" flipV="1">
          <a:off x="8105775" y="4838700"/>
          <a:ext cx="12700" cy="7048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444500</xdr:colOff>
      <xdr:row>31</xdr:row>
      <xdr:rowOff>3175</xdr:rowOff>
    </xdr:from>
    <xdr:to>
      <xdr:col>13</xdr:col>
      <xdr:colOff>539750</xdr:colOff>
      <xdr:row>31</xdr:row>
      <xdr:rowOff>15875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6D5281CB-CDB2-40FB-A9FF-6F3C40164E02}"/>
            </a:ext>
          </a:extLst>
        </xdr:cNvPr>
        <xdr:cNvCxnSpPr/>
      </xdr:nvCxnSpPr>
      <xdr:spPr>
        <a:xfrm rot="16200000" flipH="1">
          <a:off x="8105775" y="5562600"/>
          <a:ext cx="12700" cy="7048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65484</xdr:colOff>
      <xdr:row>76</xdr:row>
      <xdr:rowOff>3571</xdr:rowOff>
    </xdr:from>
    <xdr:to>
      <xdr:col>19</xdr:col>
      <xdr:colOff>398859</xdr:colOff>
      <xdr:row>90</xdr:row>
      <xdr:rowOff>79771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D48F0-8461-425E-A1A3-5A2C69178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486E-3528-4DFB-9F7A-E6DC7CF1A407}">
  <dimension ref="E14:S15"/>
  <sheetViews>
    <sheetView zoomScale="90" zoomScaleNormal="90" workbookViewId="0">
      <selection activeCell="A20" sqref="A20"/>
    </sheetView>
  </sheetViews>
  <sheetFormatPr defaultRowHeight="15" x14ac:dyDescent="0.25"/>
  <cols>
    <col min="11" max="11" width="17.140625" customWidth="1"/>
    <col min="19" max="19" width="15.7109375" customWidth="1"/>
  </cols>
  <sheetData>
    <row r="14" spans="5:19" x14ac:dyDescent="0.25">
      <c r="S14" t="s">
        <v>1</v>
      </c>
    </row>
    <row r="15" spans="5:19" ht="60" customHeight="1" x14ac:dyDescent="0.25">
      <c r="E15" s="5" t="s">
        <v>5</v>
      </c>
      <c r="F15" s="5"/>
      <c r="G15" s="5"/>
      <c r="I15" s="5" t="s">
        <v>4</v>
      </c>
      <c r="J15" s="5"/>
      <c r="K15" s="1" t="s">
        <v>3</v>
      </c>
      <c r="O15" t="s">
        <v>2</v>
      </c>
      <c r="S15" s="1" t="s">
        <v>0</v>
      </c>
    </row>
  </sheetData>
  <mergeCells count="2">
    <mergeCell ref="E15:G15"/>
    <mergeCell ref="I15:J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D8A2-B085-45ED-9A7D-D8358D08BE96}">
  <dimension ref="E14:S15"/>
  <sheetViews>
    <sheetView topLeftCell="A2" zoomScale="90" zoomScaleNormal="90" workbookViewId="0">
      <selection activeCell="J19" sqref="J19"/>
    </sheetView>
  </sheetViews>
  <sheetFormatPr defaultRowHeight="15" x14ac:dyDescent="0.25"/>
  <cols>
    <col min="11" max="11" width="17.140625" customWidth="1"/>
    <col min="19" max="19" width="15.7109375" customWidth="1"/>
  </cols>
  <sheetData>
    <row r="14" spans="5:19" x14ac:dyDescent="0.25">
      <c r="S14" t="s">
        <v>1</v>
      </c>
    </row>
    <row r="15" spans="5:19" ht="60" customHeight="1" x14ac:dyDescent="0.25">
      <c r="E15" s="5" t="s">
        <v>5</v>
      </c>
      <c r="F15" s="5"/>
      <c r="G15" s="5"/>
      <c r="I15" s="5" t="s">
        <v>4</v>
      </c>
      <c r="J15" s="5"/>
      <c r="K15" s="1" t="s">
        <v>3</v>
      </c>
      <c r="O15" t="s">
        <v>2</v>
      </c>
      <c r="S15" s="1" t="s">
        <v>0</v>
      </c>
    </row>
  </sheetData>
  <mergeCells count="2">
    <mergeCell ref="I15:J15"/>
    <mergeCell ref="E15:G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C129-654E-4BDF-8B1C-57999BF565B4}">
  <dimension ref="B2:AF88"/>
  <sheetViews>
    <sheetView topLeftCell="A2" zoomScale="80" zoomScaleNormal="80" workbookViewId="0">
      <selection activeCell="L53" sqref="L53"/>
    </sheetView>
  </sheetViews>
  <sheetFormatPr defaultRowHeight="15" x14ac:dyDescent="0.25"/>
  <cols>
    <col min="6" max="6" width="9.5703125" customWidth="1"/>
    <col min="7" max="7" width="10.140625" customWidth="1"/>
    <col min="8" max="9" width="10.42578125" bestFit="1" customWidth="1"/>
    <col min="10" max="10" width="10.28515625" customWidth="1"/>
    <col min="11" max="11" width="10.140625" customWidth="1"/>
    <col min="12" max="12" width="10.42578125" customWidth="1"/>
    <col min="13" max="13" width="9.85546875" customWidth="1"/>
    <col min="14" max="14" width="11.140625" customWidth="1"/>
    <col min="15" max="15" width="10.7109375" customWidth="1"/>
    <col min="16" max="17" width="10.28515625" customWidth="1"/>
    <col min="18" max="18" width="10.7109375" customWidth="1"/>
    <col min="19" max="19" width="11.28515625" customWidth="1"/>
    <col min="20" max="20" width="10.140625" customWidth="1"/>
    <col min="21" max="22" width="10.5703125" customWidth="1"/>
    <col min="23" max="24" width="10.28515625" customWidth="1"/>
    <col min="25" max="25" width="10.85546875" customWidth="1"/>
    <col min="26" max="26" width="11.140625" bestFit="1" customWidth="1"/>
    <col min="27" max="27" width="11.5703125" bestFit="1" customWidth="1"/>
    <col min="28" max="28" width="10.7109375" bestFit="1" customWidth="1"/>
    <col min="29" max="29" width="10.5703125" customWidth="1"/>
    <col min="30" max="30" width="10.85546875" customWidth="1"/>
    <col min="31" max="32" width="11.140625" bestFit="1" customWidth="1"/>
    <col min="33" max="33" width="9.140625" customWidth="1"/>
  </cols>
  <sheetData>
    <row r="2" spans="2:24" x14ac:dyDescent="0.25">
      <c r="N2" s="45" t="s">
        <v>86</v>
      </c>
      <c r="O2" s="40"/>
    </row>
    <row r="3" spans="2:24" x14ac:dyDescent="0.25">
      <c r="N3" s="41" t="s">
        <v>87</v>
      </c>
      <c r="O3" s="42"/>
    </row>
    <row r="4" spans="2:24" x14ac:dyDescent="0.25">
      <c r="N4" s="43" t="s">
        <v>89</v>
      </c>
      <c r="O4" s="44"/>
    </row>
    <row r="5" spans="2:24" ht="23.25" x14ac:dyDescent="0.35">
      <c r="J5" s="39" t="s">
        <v>88</v>
      </c>
    </row>
    <row r="6" spans="2:24" ht="15.75" thickBot="1" x14ac:dyDescent="0.3"/>
    <row r="7" spans="2:24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  <c r="U7" s="4"/>
      <c r="V7" s="4"/>
      <c r="W7" s="4"/>
      <c r="X7" s="4"/>
    </row>
    <row r="8" spans="2:24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9"/>
      <c r="U8" s="4"/>
      <c r="V8" s="4"/>
      <c r="W8" s="2"/>
      <c r="X8" s="4"/>
    </row>
    <row r="9" spans="2:24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9"/>
      <c r="U9" s="4"/>
      <c r="V9" s="4"/>
      <c r="W9" s="2"/>
      <c r="X9" s="4"/>
    </row>
    <row r="10" spans="2:24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4"/>
      <c r="V10" s="4"/>
      <c r="W10" s="2"/>
      <c r="X10" s="4"/>
    </row>
    <row r="11" spans="2:24" x14ac:dyDescent="0.25"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4"/>
      <c r="V11" s="4"/>
      <c r="W11" s="2"/>
      <c r="X11" s="4"/>
    </row>
    <row r="12" spans="2:24" x14ac:dyDescent="0.25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4"/>
      <c r="V12" s="4"/>
      <c r="W12" s="2"/>
      <c r="X12" s="4"/>
    </row>
    <row r="13" spans="2:24" x14ac:dyDescent="0.25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4"/>
      <c r="V13" s="4"/>
      <c r="W13" s="4"/>
      <c r="X13" s="4"/>
    </row>
    <row r="14" spans="2:24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9"/>
      <c r="U14" s="4"/>
      <c r="V14" s="4"/>
      <c r="W14" s="4"/>
      <c r="X14" s="4"/>
    </row>
    <row r="15" spans="2:24" x14ac:dyDescent="0.25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9"/>
      <c r="U15" s="4"/>
      <c r="V15" s="4"/>
      <c r="W15" s="3"/>
      <c r="X15" s="4"/>
    </row>
    <row r="16" spans="2:24" x14ac:dyDescent="0.25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9"/>
      <c r="U16" s="4"/>
      <c r="V16" s="4"/>
      <c r="W16" s="3"/>
      <c r="X16" s="4"/>
    </row>
    <row r="17" spans="2:24" x14ac:dyDescent="0.25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9"/>
      <c r="U17" s="4"/>
      <c r="V17" s="4"/>
      <c r="W17" s="3"/>
      <c r="X17" s="4"/>
    </row>
    <row r="18" spans="2:24" x14ac:dyDescent="0.25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9"/>
      <c r="U18" s="4"/>
      <c r="V18" s="4"/>
      <c r="W18" s="3"/>
      <c r="X18" s="4"/>
    </row>
    <row r="19" spans="2:24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20"/>
    </row>
    <row r="20" spans="2:24" x14ac:dyDescent="0.25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21"/>
    </row>
    <row r="21" spans="2:24" x14ac:dyDescent="0.25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21"/>
    </row>
    <row r="22" spans="2:24" x14ac:dyDescent="0.25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21"/>
    </row>
    <row r="23" spans="2:24" x14ac:dyDescent="0.25">
      <c r="B23" s="17"/>
      <c r="C23" s="18"/>
      <c r="D23" s="18"/>
      <c r="E23" s="18"/>
      <c r="F23" s="18"/>
      <c r="G23" s="2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23"/>
    </row>
    <row r="24" spans="2:24" x14ac:dyDescent="0.25">
      <c r="B24" s="17"/>
      <c r="C24" s="18"/>
      <c r="D24" s="18"/>
      <c r="E24" s="18"/>
      <c r="F24" s="18"/>
      <c r="G24" s="2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21"/>
    </row>
    <row r="25" spans="2:24" x14ac:dyDescent="0.25">
      <c r="B25" s="17"/>
      <c r="C25" s="18"/>
      <c r="D25" s="18"/>
      <c r="E25" s="18"/>
      <c r="F25" s="18"/>
      <c r="G25" s="25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21"/>
    </row>
    <row r="26" spans="2:24" x14ac:dyDescent="0.25">
      <c r="B26" s="17"/>
      <c r="C26" s="18"/>
      <c r="D26" s="18"/>
      <c r="E26" s="18"/>
      <c r="F26" s="18"/>
      <c r="G26" s="25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21"/>
    </row>
    <row r="27" spans="2:24" x14ac:dyDescent="0.25">
      <c r="B27" s="17"/>
      <c r="C27" s="18"/>
      <c r="D27" s="18"/>
      <c r="E27" s="18"/>
      <c r="F27" s="18"/>
      <c r="G27" s="25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26"/>
    </row>
    <row r="28" spans="2:24" x14ac:dyDescent="0.25">
      <c r="B28" s="17"/>
      <c r="C28" s="18"/>
      <c r="D28" s="18"/>
      <c r="E28" s="18"/>
      <c r="F28" s="18"/>
      <c r="G28" s="2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20"/>
    </row>
    <row r="29" spans="2:24" x14ac:dyDescent="0.25">
      <c r="B29" s="17"/>
      <c r="C29" s="18"/>
      <c r="D29" s="18"/>
      <c r="E29" s="18"/>
      <c r="F29" s="18"/>
      <c r="G29" s="2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20"/>
    </row>
    <row r="30" spans="2:24" x14ac:dyDescent="0.25">
      <c r="B30" s="17"/>
      <c r="C30" s="18"/>
      <c r="D30" s="18"/>
      <c r="E30" s="18"/>
      <c r="F30" s="18"/>
      <c r="G30" s="2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20"/>
    </row>
    <row r="31" spans="2:24" x14ac:dyDescent="0.25">
      <c r="B31" s="17"/>
      <c r="C31" s="18"/>
      <c r="D31" s="18"/>
      <c r="E31" s="18"/>
      <c r="F31" s="18"/>
      <c r="G31" s="2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20"/>
    </row>
    <row r="32" spans="2:24" x14ac:dyDescent="0.25">
      <c r="B32" s="17"/>
      <c r="C32" s="18"/>
      <c r="D32" s="18"/>
      <c r="E32" s="18"/>
      <c r="F32" s="18"/>
      <c r="G32" s="2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20"/>
    </row>
    <row r="33" spans="2:32" x14ac:dyDescent="0.25">
      <c r="B33" s="17"/>
      <c r="C33" s="18"/>
      <c r="D33" s="18"/>
      <c r="E33" s="18"/>
      <c r="F33" s="18"/>
      <c r="G33" s="2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20"/>
    </row>
    <row r="34" spans="2:32" ht="15.75" thickBot="1" x14ac:dyDescent="0.3">
      <c r="B34" s="29"/>
      <c r="C34" s="30"/>
      <c r="D34" s="30"/>
      <c r="E34" s="30"/>
      <c r="F34" s="30"/>
      <c r="G34" s="31"/>
      <c r="H34" s="31"/>
      <c r="I34" s="30"/>
      <c r="J34" s="30"/>
      <c r="K34" s="33"/>
      <c r="L34" s="30"/>
      <c r="M34" s="30"/>
      <c r="N34" s="30"/>
      <c r="O34" s="30"/>
      <c r="P34" s="30"/>
      <c r="Q34" s="30"/>
      <c r="R34" s="30"/>
      <c r="S34" s="30"/>
      <c r="T34" s="32"/>
    </row>
    <row r="36" spans="2:32" x14ac:dyDescent="0.25">
      <c r="I36" s="6"/>
    </row>
    <row r="37" spans="2:32" x14ac:dyDescent="0.25">
      <c r="B37" s="34" t="s">
        <v>20</v>
      </c>
      <c r="C37" s="34" t="s">
        <v>83</v>
      </c>
      <c r="D37" s="34" t="s">
        <v>15</v>
      </c>
      <c r="E37" s="34" t="s">
        <v>16</v>
      </c>
      <c r="F37" s="34" t="s">
        <v>6</v>
      </c>
      <c r="G37" s="34" t="s">
        <v>17</v>
      </c>
      <c r="H37" s="34" t="s">
        <v>18</v>
      </c>
      <c r="I37" s="34" t="s">
        <v>19</v>
      </c>
      <c r="J37" s="34" t="s">
        <v>32</v>
      </c>
      <c r="K37" s="34" t="s">
        <v>33</v>
      </c>
      <c r="L37" s="34" t="s">
        <v>34</v>
      </c>
      <c r="M37" s="34" t="s">
        <v>35</v>
      </c>
      <c r="N37" s="34" t="s">
        <v>21</v>
      </c>
      <c r="O37" s="34" t="s">
        <v>22</v>
      </c>
      <c r="P37" s="34" t="s">
        <v>23</v>
      </c>
      <c r="Q37" s="34" t="s">
        <v>24</v>
      </c>
      <c r="R37" s="34" t="s">
        <v>25</v>
      </c>
      <c r="S37" s="34" t="s">
        <v>26</v>
      </c>
      <c r="T37" s="34" t="s">
        <v>27</v>
      </c>
      <c r="U37" s="34" t="s">
        <v>28</v>
      </c>
      <c r="V37" s="34" t="s">
        <v>29</v>
      </c>
      <c r="W37" s="34" t="s">
        <v>30</v>
      </c>
      <c r="X37" s="34" t="s">
        <v>31</v>
      </c>
      <c r="Y37" s="35" t="s">
        <v>75</v>
      </c>
      <c r="Z37" s="35" t="s">
        <v>76</v>
      </c>
      <c r="AA37" s="35" t="s">
        <v>77</v>
      </c>
      <c r="AB37" s="35" t="s">
        <v>78</v>
      </c>
      <c r="AC37" s="35" t="s">
        <v>79</v>
      </c>
      <c r="AD37" s="35" t="s">
        <v>80</v>
      </c>
      <c r="AE37" s="35" t="s">
        <v>81</v>
      </c>
      <c r="AF37" s="35" t="s">
        <v>82</v>
      </c>
    </row>
    <row r="38" spans="2:32" x14ac:dyDescent="0.25">
      <c r="B38" s="36">
        <v>0.01</v>
      </c>
      <c r="C38" s="36">
        <v>0.99</v>
      </c>
      <c r="D38" s="36">
        <v>0.05</v>
      </c>
      <c r="E38" s="36">
        <v>0.1</v>
      </c>
      <c r="F38" s="37">
        <v>0.15</v>
      </c>
      <c r="G38" s="37">
        <v>0.2</v>
      </c>
      <c r="H38" s="37">
        <v>0.25</v>
      </c>
      <c r="I38" s="37">
        <v>0.3</v>
      </c>
      <c r="J38" s="37">
        <f>D38*F38+E38*G38</f>
        <v>2.7500000000000004E-2</v>
      </c>
      <c r="K38" s="37">
        <f>1/(1+EXP(-J38))</f>
        <v>0.50687456676453424</v>
      </c>
      <c r="L38" s="37">
        <f>D38*H38+E38*I38</f>
        <v>4.2499999999999996E-2</v>
      </c>
      <c r="M38" s="37">
        <f>1/(1+EXP(-L38))</f>
        <v>0.51062340100496373</v>
      </c>
      <c r="N38" s="37">
        <v>0.4</v>
      </c>
      <c r="O38" s="37">
        <v>0.45</v>
      </c>
      <c r="P38" s="37">
        <v>0.5</v>
      </c>
      <c r="Q38" s="37">
        <v>0.55000000000000004</v>
      </c>
      <c r="R38" s="37">
        <f>K38*N38+M38*O38</f>
        <v>0.43253035715804738</v>
      </c>
      <c r="S38" s="37">
        <f>1/(1+EXP(-R38))</f>
        <v>0.60647773220672796</v>
      </c>
      <c r="T38" s="37">
        <f>K38*P38+M38*Q38</f>
        <v>0.53428015393499717</v>
      </c>
      <c r="U38" s="37">
        <f>1/(1+EXP(-T38))</f>
        <v>0.63048083545063482</v>
      </c>
      <c r="V38" s="37">
        <f>0.5*((S38-B38)*(S38-B38))</f>
        <v>0.17789284250924053</v>
      </c>
      <c r="W38" s="37">
        <f>0.5*((U38-C38)*(U38-C38))</f>
        <v>6.4627014839136757E-2</v>
      </c>
      <c r="X38" s="38">
        <f>V38+W38</f>
        <v>0.24251985734837728</v>
      </c>
      <c r="Y38" s="37">
        <f>((S38-B38)*S38*(1-S38)*N38 + (U38-C38)*U38*(1-U38)*P38) *K38*(1-K38)*D38</f>
        <v>1.882556669401121E-4</v>
      </c>
      <c r="Z38" s="37">
        <f>((S38-B38)*S38*(1-S38)*N38 + (U38-C38)*U38*(1-U38)*P38) *K38*(1-K38)*E38</f>
        <v>3.765113338802242E-4</v>
      </c>
      <c r="AA38" s="37">
        <f>((S38-B38)*S38*(1-S38)*O38 + (U38-C38)*U38*(1-U38)*Q38) *M38*(1-M38)*D38</f>
        <v>2.248134625761188E-4</v>
      </c>
      <c r="AB38" s="37">
        <f>((S38-B38)*S38*(1-S38)*O38 + (U38-C38)*U38*(1-U38)*Q38) *M38*(1-M38)*E38</f>
        <v>4.496269251522376E-4</v>
      </c>
      <c r="AC38" s="37">
        <f>(S38-B38)*S38*(1-S38)*K38</f>
        <v>7.2157072912136258E-2</v>
      </c>
      <c r="AD38" s="37">
        <f>(S38-B38)*S38*(1-S38)*M38</f>
        <v>7.2690745191944781E-2</v>
      </c>
      <c r="AE38" s="37">
        <f>(U38-C38)*U38*(1-U38)*K38</f>
        <v>-4.2455250092604709E-2</v>
      </c>
      <c r="AF38" s="37">
        <f>(U38-C38)*U38*(1-U38)*M38</f>
        <v>-4.276924828006376E-2</v>
      </c>
    </row>
    <row r="39" spans="2:32" x14ac:dyDescent="0.25">
      <c r="B39" s="36">
        <v>0.01</v>
      </c>
      <c r="C39" s="36">
        <v>0.99</v>
      </c>
      <c r="D39" s="36">
        <v>0.05</v>
      </c>
      <c r="E39" s="36">
        <v>0.1</v>
      </c>
      <c r="F39" s="37">
        <f>F38-2*Y38</f>
        <v>0.14962348866611977</v>
      </c>
      <c r="G39" s="37">
        <f>G38-2*Z38</f>
        <v>0.19924697733223956</v>
      </c>
      <c r="H39" s="37">
        <f>H38-2*AA38</f>
        <v>0.24955037307484776</v>
      </c>
      <c r="I39" s="37">
        <f>I38-2*AB38</f>
        <v>0.29910074614969551</v>
      </c>
      <c r="J39" s="37">
        <f>D39*F39+E39*G39</f>
        <v>2.7405872166529947E-2</v>
      </c>
      <c r="K39" s="37">
        <f>1/(1+EXP(-J39))</f>
        <v>0.50685103923940988</v>
      </c>
      <c r="L39" s="37">
        <f>D39*H39+E39*I39</f>
        <v>4.2387593268711943E-2</v>
      </c>
      <c r="M39" s="37">
        <f>1/(1+EXP(-L39))</f>
        <v>0.51059531197447594</v>
      </c>
      <c r="N39" s="37">
        <f>N38-2*AC38</f>
        <v>0.25568585417572753</v>
      </c>
      <c r="O39" s="37">
        <f>O38-2*AD38</f>
        <v>0.30461850961611048</v>
      </c>
      <c r="P39" s="37">
        <f>P38-2*AE38</f>
        <v>0.5849105001852094</v>
      </c>
      <c r="Q39" s="37">
        <f>Q38-2*AF38</f>
        <v>0.63553849656012762</v>
      </c>
      <c r="R39" s="37">
        <f>K39*N39+M39*O39</f>
        <v>0.28513142385842155</v>
      </c>
      <c r="S39" s="37">
        <f>1/(1+EXP(-R39))</f>
        <v>0.57080380930727637</v>
      </c>
      <c r="T39" s="37">
        <f>K39*P39+M39*Q39</f>
        <v>0.62096547180382422</v>
      </c>
      <c r="U39" s="37">
        <f>1/(1+EXP(-T39))</f>
        <v>0.65043809820361076</v>
      </c>
      <c r="V39" s="37">
        <f>0.5*((S39-B39)*(S39-B39))</f>
        <v>0.157250456266776</v>
      </c>
      <c r="W39" s="37">
        <f>0.5*((U39-C39)*(U39-C39))</f>
        <v>5.7651142575790341E-2</v>
      </c>
      <c r="X39" s="38">
        <f>V39+W39</f>
        <v>0.21490159884256635</v>
      </c>
      <c r="Y39" s="37">
        <f>((S39-B39)*S39*(1-S39)*N39 + (U39-C39)*U39*(1-U39)*P39) *K39*(1-K39)*D39</f>
        <v>-1.2534929284452434E-4</v>
      </c>
      <c r="Z39" s="37">
        <f>((S39-B39)*S39*(1-S39)*N39 + (U39-C39)*U39*(1-U39)*P39) *K39*(1-K39)*E39</f>
        <v>-2.5069858568904868E-4</v>
      </c>
      <c r="AA39" s="37">
        <f>((S39-B39)*S39*(1-S39)*O39 + (U39-C39)*U39*(1-U39)*Q39) *M39*(1-M39)*D39</f>
        <v>-9.0156474975934867E-5</v>
      </c>
      <c r="AB39" s="37">
        <f>((S39-B39)*S39*(1-S39)*O39 + (U39-C39)*U39*(1-U39)*Q39) *M39*(1-M39)*E39</f>
        <v>-1.8031294995186973E-4</v>
      </c>
      <c r="AC39" s="37">
        <f>(S39-B39)*S39*(1-S39)*K39</f>
        <v>6.963603225259983E-2</v>
      </c>
      <c r="AD39" s="37">
        <f>(S39-B39)*S39*(1-S39)*M39</f>
        <v>7.0150456169600875E-2</v>
      </c>
      <c r="AE39" s="37">
        <f>(U39-C39)*U39*(1-U39)*K39</f>
        <v>-3.9131758387023506E-2</v>
      </c>
      <c r="AF39" s="37">
        <f>(U39-C39)*U39*(1-U39)*M39</f>
        <v>-3.9420837356307255E-2</v>
      </c>
    </row>
    <row r="40" spans="2:32" x14ac:dyDescent="0.25">
      <c r="B40" s="36">
        <v>0.01</v>
      </c>
      <c r="C40" s="36">
        <v>0.99</v>
      </c>
      <c r="D40" s="36">
        <v>0.05</v>
      </c>
      <c r="E40" s="36">
        <v>0.1</v>
      </c>
      <c r="F40" s="37">
        <f t="shared" ref="F40:F88" si="0">F39-2*Y39</f>
        <v>0.14987418725180882</v>
      </c>
      <c r="G40" s="37">
        <f t="shared" ref="G40:G88" si="1">G39-2*Z39</f>
        <v>0.19974837450361765</v>
      </c>
      <c r="H40" s="37">
        <f t="shared" ref="H40:H88" si="2">H39-2*AA39</f>
        <v>0.24973068602479964</v>
      </c>
      <c r="I40" s="37">
        <f t="shared" ref="I40:I88" si="3">I39-2*AB39</f>
        <v>0.29946137204959927</v>
      </c>
      <c r="J40" s="37">
        <f t="shared" ref="J40:J88" si="4">D40*F40+E40*G40</f>
        <v>2.7468546812952209E-2</v>
      </c>
      <c r="K40" s="37">
        <f t="shared" ref="K40:K88" si="5">1/(1+EXP(-J40))</f>
        <v>0.50686670495254016</v>
      </c>
      <c r="L40" s="37">
        <f t="shared" ref="L40:L88" si="6">D40*H40+E40*I40</f>
        <v>4.2432671506199914E-2</v>
      </c>
      <c r="M40" s="37">
        <f t="shared" ref="M40:M88" si="7">1/(1+EXP(-L40))</f>
        <v>0.51060657646795427</v>
      </c>
      <c r="N40" s="37">
        <f t="shared" ref="N40:N88" si="8">N39-2*AC39</f>
        <v>0.11641378967052787</v>
      </c>
      <c r="O40" s="37">
        <f t="shared" ref="O40:O88" si="9">O39-2*AD39</f>
        <v>0.16431759727690873</v>
      </c>
      <c r="P40" s="37">
        <f t="shared" ref="P40:P88" si="10">P39-2*AE39</f>
        <v>0.66317401695925637</v>
      </c>
      <c r="Q40" s="37">
        <f t="shared" ref="Q40:Q88" si="11">Q39-2*AF39</f>
        <v>0.71438017127274211</v>
      </c>
      <c r="R40" s="37">
        <f t="shared" ref="R40:R88" si="12">K40*N40+M40*O40</f>
        <v>0.14290791978034093</v>
      </c>
      <c r="S40" s="37">
        <f t="shared" ref="S40:S88" si="13">1/(1+EXP(-R40))</f>
        <v>0.53566630049507913</v>
      </c>
      <c r="T40" s="37">
        <f t="shared" ref="T40:T88" si="14">K40*P40+M40*Q40</f>
        <v>0.70090804233644399</v>
      </c>
      <c r="U40" s="37">
        <f t="shared" ref="U40:U88" si="15">1/(1+EXP(-T40))</f>
        <v>0.66838906608788662</v>
      </c>
      <c r="V40" s="37">
        <f t="shared" ref="V40:V88" si="16">0.5*((S40-B40)*(S40-B40))</f>
        <v>0.1381625297380914</v>
      </c>
      <c r="W40" s="37">
        <f t="shared" ref="W40:W88" si="17">0.5*((U40-C40)*(U40-C40))</f>
        <v>5.1716796405910877E-2</v>
      </c>
      <c r="X40" s="38">
        <f t="shared" ref="X40:X88" si="18">V40+W40</f>
        <v>0.18987932614400227</v>
      </c>
      <c r="Y40" s="37">
        <f t="shared" ref="Y40:Y88" si="19">((S40-B40)*S40*(1-S40)*N40 + (U40-C40)*U40*(1-U40)*P40) *K40*(1-K40)*D40</f>
        <v>-4.0058074685720384E-4</v>
      </c>
      <c r="Z40" s="37">
        <f t="shared" ref="Z40:Z88" si="20">((S40-B40)*S40*(1-S40)*N40 + (U40-C40)*U40*(1-U40)*P40) *K40*(1-K40)*E40</f>
        <v>-8.0116149371440768E-4</v>
      </c>
      <c r="AA40" s="37">
        <f t="shared" ref="AA40:AA88" si="21">((S40-B40)*S40*(1-S40)*O40 + (U40-C40)*U40*(1-U40)*Q40) *M40*(1-M40)*D40</f>
        <v>-3.6782612037413787E-4</v>
      </c>
      <c r="AB40" s="37">
        <f t="shared" ref="AB40:AB88" si="22">((S40-B40)*S40*(1-S40)*O40 + (U40-C40)*U40*(1-U40)*Q40) *M40*(1-M40)*E40</f>
        <v>-7.3565224074827575E-4</v>
      </c>
      <c r="AC40" s="37">
        <f t="shared" ref="AC40:AC88" si="23">(S40-B40)*S40*(1-S40)*K40</f>
        <v>6.6271748591446675E-2</v>
      </c>
      <c r="AD40" s="37">
        <f t="shared" ref="AD40:AD88" si="24">(S40-B40)*S40*(1-S40)*M40</f>
        <v>6.6760728874452335E-2</v>
      </c>
      <c r="AE40" s="37">
        <f t="shared" ref="AE40:AE88" si="25">(U40-C40)*U40*(1-U40)*K40</f>
        <v>-3.6131230136519511E-2</v>
      </c>
      <c r="AF40" s="37">
        <f t="shared" ref="AF40:AF88" si="26">(U40-C40)*U40*(1-U40)*M40</f>
        <v>-3.6397821248313075E-2</v>
      </c>
    </row>
    <row r="41" spans="2:32" x14ac:dyDescent="0.25">
      <c r="B41" s="36">
        <v>0.01</v>
      </c>
      <c r="C41" s="36">
        <v>0.99</v>
      </c>
      <c r="D41" s="36">
        <v>0.05</v>
      </c>
      <c r="E41" s="36">
        <v>0.1</v>
      </c>
      <c r="F41" s="37">
        <f t="shared" si="0"/>
        <v>0.15067534874552321</v>
      </c>
      <c r="G41" s="37">
        <f t="shared" si="1"/>
        <v>0.20135069749104648</v>
      </c>
      <c r="H41" s="37">
        <f t="shared" si="2"/>
        <v>0.25046633826554793</v>
      </c>
      <c r="I41" s="37">
        <f t="shared" si="3"/>
        <v>0.30093267653109584</v>
      </c>
      <c r="J41" s="37">
        <f t="shared" si="4"/>
        <v>2.7668837186380808E-2</v>
      </c>
      <c r="K41" s="37">
        <f t="shared" si="5"/>
        <v>0.50691676803285757</v>
      </c>
      <c r="L41" s="37">
        <f t="shared" si="6"/>
        <v>4.2616584566386985E-2</v>
      </c>
      <c r="M41" s="37">
        <f t="shared" si="7"/>
        <v>0.51065253395310206</v>
      </c>
      <c r="N41" s="37">
        <f t="shared" si="8"/>
        <v>-1.6129707512365477E-2</v>
      </c>
      <c r="O41" s="37">
        <f t="shared" si="9"/>
        <v>3.0796139528004057E-2</v>
      </c>
      <c r="P41" s="37">
        <f t="shared" si="10"/>
        <v>0.73543647723229544</v>
      </c>
      <c r="Q41" s="37">
        <f t="shared" si="11"/>
        <v>0.78717581376936829</v>
      </c>
      <c r="R41" s="37">
        <f t="shared" si="12"/>
        <v>7.5497074844649518E-3</v>
      </c>
      <c r="S41" s="37">
        <f t="shared" si="13"/>
        <v>0.50188741790619118</v>
      </c>
      <c r="T41" s="37">
        <f t="shared" si="14"/>
        <v>0.77477840609998849</v>
      </c>
      <c r="U41" s="37">
        <f t="shared" si="15"/>
        <v>0.68455365130481594</v>
      </c>
      <c r="V41" s="37">
        <f t="shared" si="16"/>
        <v>0.12097661594720997</v>
      </c>
      <c r="W41" s="37">
        <f t="shared" si="17"/>
        <v>4.6648735965609985E-2</v>
      </c>
      <c r="X41" s="38">
        <f t="shared" si="18"/>
        <v>0.16762535191281996</v>
      </c>
      <c r="Y41" s="37">
        <f t="shared" si="19"/>
        <v>-6.3102224322203991E-4</v>
      </c>
      <c r="Z41" s="37">
        <f t="shared" si="20"/>
        <v>-1.2620444864440798E-3</v>
      </c>
      <c r="AA41" s="37">
        <f t="shared" si="21"/>
        <v>-6.0139680312642195E-4</v>
      </c>
      <c r="AB41" s="37">
        <f t="shared" si="22"/>
        <v>-1.2027936062528439E-3</v>
      </c>
      <c r="AC41" s="37">
        <f t="shared" si="23"/>
        <v>6.233560677351567E-2</v>
      </c>
      <c r="AD41" s="37">
        <f t="shared" si="24"/>
        <v>6.2794994290535366E-2</v>
      </c>
      <c r="AE41" s="37">
        <f t="shared" si="25"/>
        <v>-3.3435251264954738E-2</v>
      </c>
      <c r="AF41" s="37">
        <f t="shared" si="26"/>
        <v>-3.3681655172040192E-2</v>
      </c>
    </row>
    <row r="42" spans="2:32" x14ac:dyDescent="0.25">
      <c r="B42" s="36">
        <v>0.01</v>
      </c>
      <c r="C42" s="36">
        <v>0.99</v>
      </c>
      <c r="D42" s="36">
        <v>0.05</v>
      </c>
      <c r="E42" s="36">
        <v>0.1</v>
      </c>
      <c r="F42" s="37">
        <f t="shared" si="0"/>
        <v>0.15193739323196728</v>
      </c>
      <c r="G42" s="37">
        <f t="shared" si="1"/>
        <v>0.20387478646393464</v>
      </c>
      <c r="H42" s="37">
        <f t="shared" si="2"/>
        <v>0.25166913187180079</v>
      </c>
      <c r="I42" s="37">
        <f t="shared" si="3"/>
        <v>0.30333826374360151</v>
      </c>
      <c r="J42" s="37">
        <f t="shared" si="4"/>
        <v>2.7984348307991833E-2</v>
      </c>
      <c r="K42" s="37">
        <f t="shared" si="5"/>
        <v>0.50699563054592089</v>
      </c>
      <c r="L42" s="37">
        <f t="shared" si="6"/>
        <v>4.2917282967950193E-2</v>
      </c>
      <c r="M42" s="37">
        <f t="shared" si="7"/>
        <v>0.5107276741900415</v>
      </c>
      <c r="N42" s="37">
        <f t="shared" si="8"/>
        <v>-0.14080092105939682</v>
      </c>
      <c r="O42" s="37">
        <f t="shared" si="9"/>
        <v>-9.4793849053066676E-2</v>
      </c>
      <c r="P42" s="37">
        <f t="shared" si="10"/>
        <v>0.80230697976220489</v>
      </c>
      <c r="Q42" s="37">
        <f t="shared" si="11"/>
        <v>0.85453912411344868</v>
      </c>
      <c r="R42" s="37">
        <f t="shared" si="12"/>
        <v>-0.11979929380834993</v>
      </c>
      <c r="S42" s="37">
        <f t="shared" si="13"/>
        <v>0.47008594488092142</v>
      </c>
      <c r="T42" s="37">
        <f t="shared" si="14"/>
        <v>0.84320291245878931</v>
      </c>
      <c r="U42" s="37">
        <f t="shared" si="15"/>
        <v>0.69913935728025589</v>
      </c>
      <c r="V42" s="37">
        <f t="shared" si="16"/>
        <v>0.10583953833848513</v>
      </c>
      <c r="W42" s="37">
        <f t="shared" si="17"/>
        <v>4.2299956741671314E-2</v>
      </c>
      <c r="X42" s="38">
        <f t="shared" si="18"/>
        <v>0.14813949508015645</v>
      </c>
      <c r="Y42" s="37">
        <f t="shared" si="19"/>
        <v>-8.151257175022244E-4</v>
      </c>
      <c r="Z42" s="37">
        <f t="shared" si="20"/>
        <v>-1.6302514350044488E-3</v>
      </c>
      <c r="AA42" s="37">
        <f t="shared" si="21"/>
        <v>-7.8895616814147356E-4</v>
      </c>
      <c r="AB42" s="37">
        <f t="shared" si="22"/>
        <v>-1.5779123362829471E-3</v>
      </c>
      <c r="AC42" s="37">
        <f t="shared" si="23"/>
        <v>5.8106656660444747E-2</v>
      </c>
      <c r="AD42" s="37">
        <f t="shared" si="24"/>
        <v>5.8534385353958746E-2</v>
      </c>
      <c r="AE42" s="37">
        <f t="shared" si="25"/>
        <v>-3.1018322409926032E-2</v>
      </c>
      <c r="AF42" s="37">
        <f t="shared" si="26"/>
        <v>-3.1246651267270619E-2</v>
      </c>
    </row>
    <row r="43" spans="2:32" x14ac:dyDescent="0.25">
      <c r="B43" s="36">
        <v>0.01</v>
      </c>
      <c r="C43" s="36">
        <v>0.99</v>
      </c>
      <c r="D43" s="36">
        <v>0.05</v>
      </c>
      <c r="E43" s="36">
        <v>0.1</v>
      </c>
      <c r="F43" s="37">
        <f t="shared" si="0"/>
        <v>0.15356764466697173</v>
      </c>
      <c r="G43" s="37">
        <f t="shared" si="1"/>
        <v>0.20713528933394354</v>
      </c>
      <c r="H43" s="37">
        <f t="shared" si="2"/>
        <v>0.25324704420808375</v>
      </c>
      <c r="I43" s="37">
        <f t="shared" si="3"/>
        <v>0.30649408841616743</v>
      </c>
      <c r="J43" s="37">
        <f t="shared" si="4"/>
        <v>2.8391911166742945E-2</v>
      </c>
      <c r="K43" s="37">
        <f t="shared" si="5"/>
        <v>0.50709750102309337</v>
      </c>
      <c r="L43" s="37">
        <f t="shared" si="6"/>
        <v>4.3311761052020933E-2</v>
      </c>
      <c r="M43" s="37">
        <f t="shared" si="7"/>
        <v>0.51082624789491471</v>
      </c>
      <c r="N43" s="37">
        <f t="shared" si="8"/>
        <v>-0.25701423438028631</v>
      </c>
      <c r="O43" s="37">
        <f t="shared" si="9"/>
        <v>-0.21186261976098417</v>
      </c>
      <c r="P43" s="37">
        <f t="shared" si="10"/>
        <v>0.86434362458205694</v>
      </c>
      <c r="Q43" s="37">
        <f t="shared" si="11"/>
        <v>0.9170324266479899</v>
      </c>
      <c r="R43" s="37">
        <f t="shared" si="12"/>
        <v>-0.23855626310329736</v>
      </c>
      <c r="S43" s="37">
        <f t="shared" si="13"/>
        <v>0.44064216760903946</v>
      </c>
      <c r="T43" s="37">
        <f t="shared" si="14"/>
        <v>0.90675072575336513</v>
      </c>
      <c r="U43" s="37">
        <f t="shared" si="15"/>
        <v>0.71233480083030731</v>
      </c>
      <c r="V43" s="37">
        <f t="shared" si="16"/>
        <v>9.2726338261506017E-2</v>
      </c>
      <c r="W43" s="37">
        <f t="shared" si="17"/>
        <v>3.8548981414972552E-2</v>
      </c>
      <c r="X43" s="38">
        <f t="shared" si="18"/>
        <v>0.13127531967647857</v>
      </c>
      <c r="Y43" s="37">
        <f t="shared" si="19"/>
        <v>-9.5554850240514577E-4</v>
      </c>
      <c r="Z43" s="37">
        <f t="shared" si="20"/>
        <v>-1.9110970048102915E-3</v>
      </c>
      <c r="AA43" s="37">
        <f t="shared" si="21"/>
        <v>-9.3287002991001558E-4</v>
      </c>
      <c r="AB43" s="37">
        <f t="shared" si="22"/>
        <v>-1.8657400598200312E-3</v>
      </c>
      <c r="AC43" s="37">
        <f t="shared" si="23"/>
        <v>5.3824970661756809E-2</v>
      </c>
      <c r="AD43" s="37">
        <f t="shared" si="24"/>
        <v>5.4220751927836763E-2</v>
      </c>
      <c r="AE43" s="37">
        <f t="shared" si="25"/>
        <v>-2.8852563756394407E-2</v>
      </c>
      <c r="AF43" s="37">
        <f t="shared" si="26"/>
        <v>-2.906472001161875E-2</v>
      </c>
    </row>
    <row r="44" spans="2:32" x14ac:dyDescent="0.25">
      <c r="B44" s="36">
        <v>0.01</v>
      </c>
      <c r="C44" s="36">
        <v>0.99</v>
      </c>
      <c r="D44" s="36">
        <v>0.05</v>
      </c>
      <c r="E44" s="36">
        <v>0.1</v>
      </c>
      <c r="F44" s="37">
        <f t="shared" si="0"/>
        <v>0.15547874167178202</v>
      </c>
      <c r="G44" s="37">
        <f t="shared" si="1"/>
        <v>0.21095748334356412</v>
      </c>
      <c r="H44" s="37">
        <f t="shared" si="2"/>
        <v>0.25511278426790379</v>
      </c>
      <c r="I44" s="37">
        <f t="shared" si="3"/>
        <v>0.31022556853580752</v>
      </c>
      <c r="J44" s="37">
        <f t="shared" si="4"/>
        <v>2.8869685417945518E-2</v>
      </c>
      <c r="K44" s="37">
        <f t="shared" si="5"/>
        <v>0.50721692011102293</v>
      </c>
      <c r="L44" s="37">
        <f t="shared" si="6"/>
        <v>4.3778196066975944E-2</v>
      </c>
      <c r="M44" s="37">
        <f t="shared" si="7"/>
        <v>0.51094280138822645</v>
      </c>
      <c r="N44" s="37">
        <f t="shared" si="8"/>
        <v>-0.36466417570379994</v>
      </c>
      <c r="O44" s="37">
        <f t="shared" si="9"/>
        <v>-0.32030412361665772</v>
      </c>
      <c r="P44" s="37">
        <f t="shared" si="10"/>
        <v>0.92204875209484571</v>
      </c>
      <c r="Q44" s="37">
        <f t="shared" si="11"/>
        <v>0.9751618666712274</v>
      </c>
      <c r="R44" s="37">
        <f t="shared" si="12"/>
        <v>-0.3486209262922022</v>
      </c>
      <c r="S44" s="37">
        <f t="shared" si="13"/>
        <v>0.41371688276347235</v>
      </c>
      <c r="T44" s="37">
        <f t="shared" si="14"/>
        <v>0.96593066419372886</v>
      </c>
      <c r="U44" s="37">
        <f t="shared" si="15"/>
        <v>0.72430765024350996</v>
      </c>
      <c r="V44" s="37">
        <f t="shared" si="16"/>
        <v>8.1493660714127641E-2</v>
      </c>
      <c r="W44" s="37">
        <f t="shared" si="17"/>
        <v>3.5296212359562512E-2</v>
      </c>
      <c r="X44" s="38">
        <f t="shared" si="18"/>
        <v>0.11678987307369015</v>
      </c>
      <c r="Y44" s="37">
        <f t="shared" si="19"/>
        <v>-1.0576370845181951E-3</v>
      </c>
      <c r="Z44" s="37">
        <f t="shared" si="20"/>
        <v>-2.1152741690363902E-3</v>
      </c>
      <c r="AA44" s="37">
        <f t="shared" si="21"/>
        <v>-1.0382851925057402E-3</v>
      </c>
      <c r="AB44" s="37">
        <f t="shared" si="22"/>
        <v>-2.0765703850114804E-3</v>
      </c>
      <c r="AC44" s="37">
        <f t="shared" si="23"/>
        <v>4.9668526479247792E-2</v>
      </c>
      <c r="AD44" s="37">
        <f t="shared" si="24"/>
        <v>5.0033378331656046E-2</v>
      </c>
      <c r="AE44" s="37">
        <f t="shared" si="25"/>
        <v>-2.6910425797589468E-2</v>
      </c>
      <c r="AF44" s="37">
        <f t="shared" si="26"/>
        <v>-2.7108102664557682E-2</v>
      </c>
    </row>
    <row r="45" spans="2:32" x14ac:dyDescent="0.25">
      <c r="B45" s="36">
        <v>0.01</v>
      </c>
      <c r="C45" s="36">
        <v>0.99</v>
      </c>
      <c r="D45" s="36">
        <v>0.05</v>
      </c>
      <c r="E45" s="36">
        <v>0.1</v>
      </c>
      <c r="F45" s="37">
        <f t="shared" si="0"/>
        <v>0.15759401584081842</v>
      </c>
      <c r="G45" s="37">
        <f t="shared" si="1"/>
        <v>0.21518803168163692</v>
      </c>
      <c r="H45" s="37">
        <f t="shared" si="2"/>
        <v>0.25718935465291526</v>
      </c>
      <c r="I45" s="37">
        <f t="shared" si="3"/>
        <v>0.31437870930583045</v>
      </c>
      <c r="J45" s="37">
        <f t="shared" si="4"/>
        <v>2.9398503960204617E-2</v>
      </c>
      <c r="K45" s="37">
        <f t="shared" si="5"/>
        <v>0.50734909669611217</v>
      </c>
      <c r="L45" s="37">
        <f t="shared" si="6"/>
        <v>4.4297338663228811E-2</v>
      </c>
      <c r="M45" s="37">
        <f t="shared" si="7"/>
        <v>0.51107252413275817</v>
      </c>
      <c r="N45" s="37">
        <f t="shared" si="8"/>
        <v>-0.46400122866229554</v>
      </c>
      <c r="O45" s="37">
        <f t="shared" si="9"/>
        <v>-0.42037088027996983</v>
      </c>
      <c r="P45" s="37">
        <f t="shared" si="10"/>
        <v>0.97586960369002462</v>
      </c>
      <c r="Q45" s="37">
        <f t="shared" si="11"/>
        <v>1.0293780720003427</v>
      </c>
      <c r="R45" s="37">
        <f t="shared" si="12"/>
        <v>-0.45025061108429554</v>
      </c>
      <c r="S45" s="37">
        <f t="shared" si="13"/>
        <v>0.38930118267243879</v>
      </c>
      <c r="T45" s="37">
        <f t="shared" si="14"/>
        <v>1.0211934114694543</v>
      </c>
      <c r="U45" s="37">
        <f t="shared" si="15"/>
        <v>0.73520499635755299</v>
      </c>
      <c r="V45" s="37">
        <f t="shared" si="16"/>
        <v>7.1934693588355386E-2</v>
      </c>
      <c r="W45" s="37">
        <f t="shared" si="17"/>
        <v>3.2460246940577288E-2</v>
      </c>
      <c r="X45" s="38">
        <f t="shared" si="18"/>
        <v>0.10439494052893267</v>
      </c>
      <c r="Y45" s="37">
        <f t="shared" si="19"/>
        <v>-1.1278631577560489E-3</v>
      </c>
      <c r="Z45" s="37">
        <f t="shared" si="20"/>
        <v>-2.2557263155120978E-3</v>
      </c>
      <c r="AA45" s="37">
        <f t="shared" si="21"/>
        <v>-1.1115580282742628E-3</v>
      </c>
      <c r="AB45" s="37">
        <f t="shared" si="22"/>
        <v>-2.2231160565485257E-3</v>
      </c>
      <c r="AC45" s="37">
        <f t="shared" si="23"/>
        <v>4.5751347565509776E-2</v>
      </c>
      <c r="AD45" s="37">
        <f t="shared" si="24"/>
        <v>4.6087116021388159E-2</v>
      </c>
      <c r="AE45" s="37">
        <f t="shared" si="25"/>
        <v>-2.5166106783055527E-2</v>
      </c>
      <c r="AF45" s="37">
        <f t="shared" si="26"/>
        <v>-2.5350800464545846E-2</v>
      </c>
    </row>
    <row r="46" spans="2:32" x14ac:dyDescent="0.25">
      <c r="B46" s="36">
        <v>0.01</v>
      </c>
      <c r="C46" s="36">
        <v>0.99</v>
      </c>
      <c r="D46" s="36">
        <v>0.05</v>
      </c>
      <c r="E46" s="36">
        <v>0.1</v>
      </c>
      <c r="F46" s="37">
        <f t="shared" si="0"/>
        <v>0.15984974215633052</v>
      </c>
      <c r="G46" s="37">
        <f t="shared" si="1"/>
        <v>0.21969948431266112</v>
      </c>
      <c r="H46" s="37">
        <f t="shared" si="2"/>
        <v>0.25941247070946377</v>
      </c>
      <c r="I46" s="37">
        <f t="shared" si="3"/>
        <v>0.31882494141892748</v>
      </c>
      <c r="J46" s="37">
        <f t="shared" si="4"/>
        <v>2.9962435539082639E-2</v>
      </c>
      <c r="K46" s="37">
        <f t="shared" si="5"/>
        <v>0.50749004854543112</v>
      </c>
      <c r="L46" s="37">
        <f t="shared" si="6"/>
        <v>4.4853117677365939E-2</v>
      </c>
      <c r="M46" s="37">
        <f t="shared" si="7"/>
        <v>0.51121139988914677</v>
      </c>
      <c r="N46" s="37">
        <f t="shared" si="8"/>
        <v>-0.55550392379331504</v>
      </c>
      <c r="O46" s="37">
        <f t="shared" si="9"/>
        <v>-0.51254511232274613</v>
      </c>
      <c r="P46" s="37">
        <f t="shared" si="10"/>
        <v>1.0262018172561356</v>
      </c>
      <c r="Q46" s="37">
        <f t="shared" si="11"/>
        <v>1.0800796729294344</v>
      </c>
      <c r="R46" s="37">
        <f t="shared" si="12"/>
        <v>-0.54393161762989783</v>
      </c>
      <c r="S46" s="37">
        <f t="shared" si="13"/>
        <v>0.367273462707086</v>
      </c>
      <c r="T46" s="37">
        <f t="shared" si="14"/>
        <v>1.072936251646794</v>
      </c>
      <c r="U46" s="37">
        <f t="shared" si="15"/>
        <v>0.74515490854951072</v>
      </c>
      <c r="V46" s="37">
        <f t="shared" si="16"/>
        <v>6.3822163577355775E-2</v>
      </c>
      <c r="W46" s="37">
        <f t="shared" si="17"/>
        <v>2.9974559403699228E-2</v>
      </c>
      <c r="X46" s="38">
        <f t="shared" si="18"/>
        <v>9.3796722981055E-2</v>
      </c>
      <c r="Y46" s="37">
        <f t="shared" si="19"/>
        <v>-1.1726689939404802E-3</v>
      </c>
      <c r="Z46" s="37">
        <f t="shared" si="20"/>
        <v>-2.3453379878809605E-3</v>
      </c>
      <c r="AA46" s="37">
        <f t="shared" si="21"/>
        <v>-1.1590799262599296E-3</v>
      </c>
      <c r="AB46" s="37">
        <f t="shared" si="22"/>
        <v>-2.3181598525198592E-3</v>
      </c>
      <c r="AC46" s="37">
        <f t="shared" si="23"/>
        <v>4.213411623127044E-2</v>
      </c>
      <c r="AD46" s="37">
        <f t="shared" si="24"/>
        <v>4.2443079629671879E-2</v>
      </c>
      <c r="AE46" s="37">
        <f t="shared" si="25"/>
        <v>-2.3596183893724823E-2</v>
      </c>
      <c r="AF46" s="37">
        <f t="shared" si="26"/>
        <v>-2.3769211307545359E-2</v>
      </c>
    </row>
    <row r="47" spans="2:32" x14ac:dyDescent="0.25">
      <c r="B47" s="36">
        <v>0.01</v>
      </c>
      <c r="C47" s="36">
        <v>0.99</v>
      </c>
      <c r="D47" s="36">
        <v>0.05</v>
      </c>
      <c r="E47" s="36">
        <v>0.1</v>
      </c>
      <c r="F47" s="37">
        <f t="shared" si="0"/>
        <v>0.16219508014421147</v>
      </c>
      <c r="G47" s="37">
        <f t="shared" si="1"/>
        <v>0.22439016028842304</v>
      </c>
      <c r="H47" s="37">
        <f t="shared" si="2"/>
        <v>0.26173063056198365</v>
      </c>
      <c r="I47" s="37">
        <f t="shared" si="3"/>
        <v>0.32346126112396717</v>
      </c>
      <c r="J47" s="37">
        <f t="shared" si="4"/>
        <v>3.0548770036052879E-2</v>
      </c>
      <c r="K47" s="37">
        <f t="shared" si="5"/>
        <v>0.50763659862802479</v>
      </c>
      <c r="L47" s="37">
        <f t="shared" si="6"/>
        <v>4.5432657640495901E-2</v>
      </c>
      <c r="M47" s="37">
        <f t="shared" si="7"/>
        <v>0.51135621108941387</v>
      </c>
      <c r="N47" s="37">
        <f t="shared" si="8"/>
        <v>-0.63977215625585593</v>
      </c>
      <c r="O47" s="37">
        <f t="shared" si="9"/>
        <v>-0.59743127158208986</v>
      </c>
      <c r="P47" s="37">
        <f t="shared" si="10"/>
        <v>1.0733941850435853</v>
      </c>
      <c r="Q47" s="37">
        <f t="shared" si="11"/>
        <v>1.1276180955445252</v>
      </c>
      <c r="R47" s="37">
        <f t="shared" si="12"/>
        <v>-0.63027195272118797</v>
      </c>
      <c r="S47" s="37">
        <f t="shared" si="13"/>
        <v>0.34744887591089058</v>
      </c>
      <c r="T47" s="37">
        <f t="shared" si="14"/>
        <v>1.1215086899761353</v>
      </c>
      <c r="U47" s="37">
        <f t="shared" si="15"/>
        <v>0.75426845570175727</v>
      </c>
      <c r="V47" s="37">
        <f t="shared" si="16"/>
        <v>5.6935871926761812E-2</v>
      </c>
      <c r="W47" s="37">
        <f t="shared" si="17"/>
        <v>2.7784680488617184E-2</v>
      </c>
      <c r="X47" s="38">
        <f t="shared" si="18"/>
        <v>8.4720552415379E-2</v>
      </c>
      <c r="Y47" s="37">
        <f t="shared" si="19"/>
        <v>-1.1978136922222841E-3</v>
      </c>
      <c r="Z47" s="37">
        <f t="shared" si="20"/>
        <v>-2.3956273844445682E-3</v>
      </c>
      <c r="AA47" s="37">
        <f t="shared" si="21"/>
        <v>-1.1866019913383619E-3</v>
      </c>
      <c r="AB47" s="37">
        <f t="shared" si="22"/>
        <v>-2.3732039826767238E-3</v>
      </c>
      <c r="AC47" s="37">
        <f t="shared" si="23"/>
        <v>3.8838850196351117E-2</v>
      </c>
      <c r="AD47" s="37">
        <f t="shared" si="24"/>
        <v>3.9123434624595284E-2</v>
      </c>
      <c r="AE47" s="37">
        <f t="shared" si="25"/>
        <v>-2.2179792672884283E-2</v>
      </c>
      <c r="AF47" s="37">
        <f t="shared" si="26"/>
        <v>-2.2342310965379461E-2</v>
      </c>
    </row>
    <row r="48" spans="2:32" x14ac:dyDescent="0.25">
      <c r="B48" s="36">
        <v>0.01</v>
      </c>
      <c r="C48" s="36">
        <v>0.99</v>
      </c>
      <c r="D48" s="36">
        <v>0.05</v>
      </c>
      <c r="E48" s="36">
        <v>0.1</v>
      </c>
      <c r="F48" s="37">
        <f t="shared" si="0"/>
        <v>0.16459070752865604</v>
      </c>
      <c r="G48" s="37">
        <f t="shared" si="1"/>
        <v>0.22918141505731218</v>
      </c>
      <c r="H48" s="37">
        <f t="shared" si="2"/>
        <v>0.26410383454466035</v>
      </c>
      <c r="I48" s="37">
        <f t="shared" si="3"/>
        <v>0.32820766908932064</v>
      </c>
      <c r="J48" s="37">
        <f t="shared" si="4"/>
        <v>3.1147676882164022E-2</v>
      </c>
      <c r="K48" s="37">
        <f t="shared" si="5"/>
        <v>0.50778628972361628</v>
      </c>
      <c r="L48" s="37">
        <f t="shared" si="6"/>
        <v>4.6025958636165085E-2</v>
      </c>
      <c r="M48" s="37">
        <f t="shared" si="7"/>
        <v>0.51150445882095008</v>
      </c>
      <c r="N48" s="37">
        <f t="shared" si="8"/>
        <v>-0.7174498566485582</v>
      </c>
      <c r="O48" s="37">
        <f t="shared" si="9"/>
        <v>-0.67567814083128042</v>
      </c>
      <c r="P48" s="37">
        <f t="shared" si="10"/>
        <v>1.1177537703893539</v>
      </c>
      <c r="Q48" s="37">
        <f t="shared" si="11"/>
        <v>1.172302717475284</v>
      </c>
      <c r="R48" s="37">
        <f t="shared" si="12"/>
        <v>-0.70992358253336152</v>
      </c>
      <c r="S48" s="37">
        <f t="shared" si="13"/>
        <v>0.32961572587766874</v>
      </c>
      <c r="T48" s="37">
        <f t="shared" si="14"/>
        <v>1.1672181069671173</v>
      </c>
      <c r="U48" s="37">
        <f t="shared" si="15"/>
        <v>0.7626418074396053</v>
      </c>
      <c r="V48" s="37">
        <f t="shared" si="16"/>
        <v>5.1077106114154544E-2</v>
      </c>
      <c r="W48" s="37">
        <f t="shared" si="17"/>
        <v>2.5845873862164755E-2</v>
      </c>
      <c r="X48" s="38">
        <f t="shared" si="18"/>
        <v>7.6922979976319306E-2</v>
      </c>
      <c r="Y48" s="37">
        <f t="shared" si="19"/>
        <v>-1.2081141806337627E-3</v>
      </c>
      <c r="Z48" s="37">
        <f t="shared" si="20"/>
        <v>-2.4162283612675253E-3</v>
      </c>
      <c r="AA48" s="37">
        <f t="shared" si="21"/>
        <v>-1.198958288641E-3</v>
      </c>
      <c r="AB48" s="37">
        <f t="shared" si="22"/>
        <v>-2.3979165772819999E-3</v>
      </c>
      <c r="AC48" s="37">
        <f t="shared" si="23"/>
        <v>3.5862523998744872E-2</v>
      </c>
      <c r="AD48" s="37">
        <f t="shared" si="24"/>
        <v>3.6125120550056053E-2</v>
      </c>
      <c r="AE48" s="37">
        <f t="shared" si="25"/>
        <v>-2.0898562497583709E-2</v>
      </c>
      <c r="AF48" s="37">
        <f t="shared" si="26"/>
        <v>-2.1051588270098183E-2</v>
      </c>
    </row>
    <row r="49" spans="2:32" x14ac:dyDescent="0.25">
      <c r="B49" s="36">
        <v>0.01</v>
      </c>
      <c r="C49" s="36">
        <v>0.99</v>
      </c>
      <c r="D49" s="36">
        <v>0.05</v>
      </c>
      <c r="E49" s="36">
        <v>0.1</v>
      </c>
      <c r="F49" s="37">
        <f t="shared" si="0"/>
        <v>0.16700693588992357</v>
      </c>
      <c r="G49" s="37">
        <f t="shared" si="1"/>
        <v>0.23401387177984723</v>
      </c>
      <c r="H49" s="37">
        <f t="shared" si="2"/>
        <v>0.26650175112194235</v>
      </c>
      <c r="I49" s="37">
        <f t="shared" si="3"/>
        <v>0.33300350224388464</v>
      </c>
      <c r="J49" s="37">
        <f t="shared" si="4"/>
        <v>3.1751733972480906E-2</v>
      </c>
      <c r="K49" s="37">
        <f t="shared" si="5"/>
        <v>0.50793726665975425</v>
      </c>
      <c r="L49" s="37">
        <f t="shared" si="6"/>
        <v>4.6625437780485585E-2</v>
      </c>
      <c r="M49" s="37">
        <f t="shared" si="7"/>
        <v>0.5116542482268871</v>
      </c>
      <c r="N49" s="37">
        <f t="shared" si="8"/>
        <v>-0.78917490464604789</v>
      </c>
      <c r="O49" s="37">
        <f t="shared" si="9"/>
        <v>-0.74792838193139255</v>
      </c>
      <c r="P49" s="37">
        <f t="shared" si="10"/>
        <v>1.1595508953845213</v>
      </c>
      <c r="Q49" s="37">
        <f t="shared" si="11"/>
        <v>1.2144058940154805</v>
      </c>
      <c r="R49" s="37">
        <f t="shared" si="12"/>
        <v>-0.78353207796704449</v>
      </c>
      <c r="S49" s="37">
        <f t="shared" si="13"/>
        <v>0.31355914210655822</v>
      </c>
      <c r="T49" s="37">
        <f t="shared" si="14"/>
        <v>1.2103350470992758</v>
      </c>
      <c r="U49" s="37">
        <f t="shared" si="15"/>
        <v>0.77035822640157203</v>
      </c>
      <c r="V49" s="37">
        <f t="shared" si="16"/>
        <v>4.6074076378234803E-2</v>
      </c>
      <c r="W49" s="37">
        <f t="shared" si="17"/>
        <v>2.4121254354731541E-2</v>
      </c>
      <c r="X49" s="38">
        <f t="shared" si="18"/>
        <v>7.0195330732966341E-2</v>
      </c>
      <c r="Y49" s="37">
        <f t="shared" si="19"/>
        <v>-1.2074291102721847E-3</v>
      </c>
      <c r="Z49" s="37">
        <f t="shared" si="20"/>
        <v>-2.4148582205443694E-3</v>
      </c>
      <c r="AA49" s="37">
        <f t="shared" si="21"/>
        <v>-1.2000371719183946E-3</v>
      </c>
      <c r="AB49" s="37">
        <f t="shared" si="22"/>
        <v>-2.4000743438367892E-3</v>
      </c>
      <c r="AC49" s="37">
        <f t="shared" si="23"/>
        <v>3.3187610721778754E-2</v>
      </c>
      <c r="AD49" s="37">
        <f t="shared" si="24"/>
        <v>3.3430470904338788E-2</v>
      </c>
      <c r="AE49" s="37">
        <f t="shared" si="25"/>
        <v>-1.9736431725103754E-2</v>
      </c>
      <c r="AF49" s="37">
        <f t="shared" si="26"/>
        <v>-1.9880858916685125E-2</v>
      </c>
    </row>
    <row r="50" spans="2:32" x14ac:dyDescent="0.25">
      <c r="B50" s="36">
        <v>0.01</v>
      </c>
      <c r="C50" s="36">
        <v>0.99</v>
      </c>
      <c r="D50" s="36">
        <v>0.05</v>
      </c>
      <c r="E50" s="36">
        <v>0.1</v>
      </c>
      <c r="F50" s="37">
        <f t="shared" si="0"/>
        <v>0.16942179411046795</v>
      </c>
      <c r="G50" s="37">
        <f t="shared" si="1"/>
        <v>0.23884358822093596</v>
      </c>
      <c r="H50" s="37">
        <f t="shared" si="2"/>
        <v>0.26890182546577912</v>
      </c>
      <c r="I50" s="37">
        <f t="shared" si="3"/>
        <v>0.33780365093155823</v>
      </c>
      <c r="J50" s="37">
        <f t="shared" si="4"/>
        <v>3.2355448527616994E-2</v>
      </c>
      <c r="K50" s="37">
        <f t="shared" si="5"/>
        <v>0.50808815653677575</v>
      </c>
      <c r="L50" s="37">
        <f t="shared" si="6"/>
        <v>4.7225456366444776E-2</v>
      </c>
      <c r="M50" s="37">
        <f t="shared" si="7"/>
        <v>0.51180417032508341</v>
      </c>
      <c r="N50" s="37">
        <f t="shared" si="8"/>
        <v>-0.85555012608960546</v>
      </c>
      <c r="O50" s="37">
        <f t="shared" si="9"/>
        <v>-0.81478932374007007</v>
      </c>
      <c r="P50" s="37">
        <f t="shared" si="10"/>
        <v>1.1990237588347288</v>
      </c>
      <c r="Q50" s="37">
        <f t="shared" si="11"/>
        <v>1.2541676118488507</v>
      </c>
      <c r="R50" s="37">
        <f t="shared" si="12"/>
        <v>-0.85170746021619603</v>
      </c>
      <c r="S50" s="37">
        <f t="shared" si="13"/>
        <v>0.29907480148612681</v>
      </c>
      <c r="T50" s="37">
        <f t="shared" si="14"/>
        <v>1.2510979853010253</v>
      </c>
      <c r="U50" s="37">
        <f t="shared" si="15"/>
        <v>0.77748986981510371</v>
      </c>
      <c r="V50" s="37">
        <f t="shared" si="16"/>
        <v>4.1782120427121809E-2</v>
      </c>
      <c r="W50" s="37">
        <f t="shared" si="17"/>
        <v>2.2580277715600783E-2</v>
      </c>
      <c r="X50" s="38">
        <f t="shared" si="18"/>
        <v>6.4362398142722599E-2</v>
      </c>
      <c r="Y50" s="37">
        <f t="shared" si="19"/>
        <v>-1.1987623549903708E-3</v>
      </c>
      <c r="Z50" s="37">
        <f t="shared" si="20"/>
        <v>-2.3975247099807416E-3</v>
      </c>
      <c r="AA50" s="37">
        <f t="shared" si="21"/>
        <v>-1.192876802140828E-3</v>
      </c>
      <c r="AB50" s="37">
        <f t="shared" si="22"/>
        <v>-2.385753604281656E-3</v>
      </c>
      <c r="AC50" s="37">
        <f t="shared" si="23"/>
        <v>3.0789370111832196E-2</v>
      </c>
      <c r="AD50" s="37">
        <f t="shared" si="24"/>
        <v>3.1014554899938148E-2</v>
      </c>
      <c r="AE50" s="37">
        <f t="shared" si="25"/>
        <v>-1.8679413498947826E-2</v>
      </c>
      <c r="AF50" s="37">
        <f t="shared" si="26"/>
        <v>-1.8816029472429129E-2</v>
      </c>
    </row>
    <row r="51" spans="2:32" x14ac:dyDescent="0.25">
      <c r="B51" s="36">
        <v>0.01</v>
      </c>
      <c r="C51" s="36">
        <v>0.99</v>
      </c>
      <c r="D51" s="36">
        <v>0.05</v>
      </c>
      <c r="E51" s="36">
        <v>0.1</v>
      </c>
      <c r="F51" s="37">
        <f t="shared" si="0"/>
        <v>0.17181931882044871</v>
      </c>
      <c r="G51" s="37">
        <f t="shared" si="1"/>
        <v>0.24363863764089744</v>
      </c>
      <c r="H51" s="37">
        <f t="shared" si="2"/>
        <v>0.27128757907006079</v>
      </c>
      <c r="I51" s="37">
        <f t="shared" si="3"/>
        <v>0.34257515814012152</v>
      </c>
      <c r="J51" s="37">
        <f t="shared" si="4"/>
        <v>3.2954829705112182E-2</v>
      </c>
      <c r="K51" s="37">
        <f t="shared" si="5"/>
        <v>0.50823796188994164</v>
      </c>
      <c r="L51" s="37">
        <f t="shared" si="6"/>
        <v>4.7821894767515194E-2</v>
      </c>
      <c r="M51" s="37">
        <f t="shared" si="7"/>
        <v>0.51195319576493092</v>
      </c>
      <c r="N51" s="37">
        <f t="shared" si="8"/>
        <v>-0.91712886631326984</v>
      </c>
      <c r="O51" s="37">
        <f t="shared" si="9"/>
        <v>-0.87681843353994637</v>
      </c>
      <c r="P51" s="37">
        <f t="shared" si="10"/>
        <v>1.2363825858326245</v>
      </c>
      <c r="Q51" s="37">
        <f t="shared" si="11"/>
        <v>1.2917996707937089</v>
      </c>
      <c r="R51" s="37">
        <f t="shared" si="12"/>
        <v>-0.91500970496186529</v>
      </c>
      <c r="S51" s="37">
        <f t="shared" si="13"/>
        <v>0.28597579152711045</v>
      </c>
      <c r="T51" s="37">
        <f t="shared" si="14"/>
        <v>1.289717535290714</v>
      </c>
      <c r="U51" s="37">
        <f t="shared" si="15"/>
        <v>0.78409937525759899</v>
      </c>
      <c r="V51" s="37">
        <f t="shared" si="16"/>
        <v>3.8081318754507563E-2</v>
      </c>
      <c r="W51" s="37">
        <f t="shared" si="17"/>
        <v>2.119753363465552E-2</v>
      </c>
      <c r="X51" s="38">
        <f t="shared" si="18"/>
        <v>5.9278852389163084E-2</v>
      </c>
      <c r="Y51" s="37">
        <f t="shared" si="19"/>
        <v>-1.1844079628182799E-3</v>
      </c>
      <c r="Z51" s="37">
        <f t="shared" si="20"/>
        <v>-2.3688159256365598E-3</v>
      </c>
      <c r="AA51" s="37">
        <f t="shared" si="21"/>
        <v>-1.1798054896329099E-3</v>
      </c>
      <c r="AB51" s="37">
        <f t="shared" si="22"/>
        <v>-2.3596109792658197E-3</v>
      </c>
      <c r="AC51" s="37">
        <f t="shared" si="23"/>
        <v>2.864048021681679E-2</v>
      </c>
      <c r="AD51" s="37">
        <f t="shared" si="24"/>
        <v>2.8849842937188553E-2</v>
      </c>
      <c r="AE51" s="37">
        <f t="shared" si="25"/>
        <v>-1.7715351423743579E-2</v>
      </c>
      <c r="AF51" s="37">
        <f t="shared" si="26"/>
        <v>-1.7844851143662344E-2</v>
      </c>
    </row>
    <row r="52" spans="2:32" x14ac:dyDescent="0.25">
      <c r="B52" s="36">
        <v>0.01</v>
      </c>
      <c r="C52" s="36">
        <v>0.99</v>
      </c>
      <c r="D52" s="36">
        <v>0.05</v>
      </c>
      <c r="E52" s="36">
        <v>0.1</v>
      </c>
      <c r="F52" s="37">
        <f t="shared" si="0"/>
        <v>0.17418813474608527</v>
      </c>
      <c r="G52" s="37">
        <f t="shared" si="1"/>
        <v>0.24837626949217056</v>
      </c>
      <c r="H52" s="37">
        <f t="shared" si="2"/>
        <v>0.27364719004932664</v>
      </c>
      <c r="I52" s="37">
        <f t="shared" si="3"/>
        <v>0.34729438009865315</v>
      </c>
      <c r="J52" s="37">
        <f t="shared" si="4"/>
        <v>3.3547033686521323E-2</v>
      </c>
      <c r="K52" s="37">
        <f t="shared" si="5"/>
        <v>0.5083859719695526</v>
      </c>
      <c r="L52" s="37">
        <f t="shared" si="6"/>
        <v>4.8411797512331649E-2</v>
      </c>
      <c r="M52" s="37">
        <f t="shared" si="7"/>
        <v>0.51210058612292975</v>
      </c>
      <c r="N52" s="37">
        <f t="shared" si="8"/>
        <v>-0.97440982674690346</v>
      </c>
      <c r="O52" s="37">
        <f t="shared" si="9"/>
        <v>-0.9345181194143235</v>
      </c>
      <c r="P52" s="37">
        <f t="shared" si="10"/>
        <v>1.2718132886801117</v>
      </c>
      <c r="Q52" s="37">
        <f t="shared" si="11"/>
        <v>1.3274893730810335</v>
      </c>
      <c r="R52" s="37">
        <f t="shared" si="12"/>
        <v>-0.97394356356198097</v>
      </c>
      <c r="S52" s="37">
        <f t="shared" si="13"/>
        <v>0.27409516456190375</v>
      </c>
      <c r="T52" s="37">
        <f t="shared" si="14"/>
        <v>1.3263801209561894</v>
      </c>
      <c r="U52" s="37">
        <f t="shared" si="15"/>
        <v>0.79024123395001544</v>
      </c>
      <c r="V52" s="37">
        <f t="shared" si="16"/>
        <v>3.4873127972489509E-2</v>
      </c>
      <c r="W52" s="37">
        <f t="shared" si="17"/>
        <v>1.9951782306906231E-2</v>
      </c>
      <c r="X52" s="38">
        <f t="shared" si="18"/>
        <v>5.482491027939574E-2</v>
      </c>
      <c r="Y52" s="37">
        <f t="shared" si="19"/>
        <v>-1.1660951610639987E-3</v>
      </c>
      <c r="Z52" s="37">
        <f t="shared" si="20"/>
        <v>-2.3321903221279975E-3</v>
      </c>
      <c r="AA52" s="37">
        <f t="shared" si="21"/>
        <v>-1.1625843145117456E-3</v>
      </c>
      <c r="AB52" s="37">
        <f t="shared" si="22"/>
        <v>-2.3251686290234911E-3</v>
      </c>
      <c r="AC52" s="37">
        <f t="shared" si="23"/>
        <v>2.6713763168624394E-2</v>
      </c>
      <c r="AD52" s="37">
        <f t="shared" si="24"/>
        <v>2.6908952116052865E-2</v>
      </c>
      <c r="AE52" s="37">
        <f t="shared" si="25"/>
        <v>-1.6833685595717771E-2</v>
      </c>
      <c r="AF52" s="37">
        <f t="shared" si="26"/>
        <v>-1.6956683967457066E-2</v>
      </c>
    </row>
    <row r="53" spans="2:32" x14ac:dyDescent="0.25">
      <c r="B53" s="36">
        <v>0.01</v>
      </c>
      <c r="C53" s="36">
        <v>0.99</v>
      </c>
      <c r="D53" s="36">
        <v>0.05</v>
      </c>
      <c r="E53" s="36">
        <v>0.1</v>
      </c>
      <c r="F53" s="37">
        <f t="shared" si="0"/>
        <v>0.17652032506821327</v>
      </c>
      <c r="G53" s="37">
        <f t="shared" si="1"/>
        <v>0.25304065013642657</v>
      </c>
      <c r="H53" s="37">
        <f t="shared" si="2"/>
        <v>0.27597235867835013</v>
      </c>
      <c r="I53" s="37">
        <f t="shared" si="3"/>
        <v>0.35194471735670013</v>
      </c>
      <c r="J53" s="37">
        <f t="shared" si="4"/>
        <v>3.4130081267053324E-2</v>
      </c>
      <c r="K53" s="37">
        <f t="shared" si="5"/>
        <v>0.50853169214552563</v>
      </c>
      <c r="L53" s="37">
        <f t="shared" si="6"/>
        <v>4.8993089669587521E-2</v>
      </c>
      <c r="M53" s="37">
        <f t="shared" si="7"/>
        <v>0.51224582302133126</v>
      </c>
      <c r="N53" s="37">
        <f t="shared" si="8"/>
        <v>-1.0278373530841522</v>
      </c>
      <c r="O53" s="37">
        <f t="shared" si="9"/>
        <v>-0.98833602364642925</v>
      </c>
      <c r="P53" s="37">
        <f t="shared" si="10"/>
        <v>1.3054806598715472</v>
      </c>
      <c r="Q53" s="37">
        <f t="shared" si="11"/>
        <v>1.3614027410159477</v>
      </c>
      <c r="R53" s="37">
        <f t="shared" si="12"/>
        <v>-1.0289588682686572</v>
      </c>
      <c r="S53" s="37">
        <f t="shared" si="13"/>
        <v>0.26328599905022759</v>
      </c>
      <c r="T53" s="37">
        <f t="shared" si="14"/>
        <v>1.3612511565629457</v>
      </c>
      <c r="U53" s="37">
        <f t="shared" si="15"/>
        <v>0.79596296819413181</v>
      </c>
      <c r="V53" s="37">
        <f t="shared" si="16"/>
        <v>3.2076898657435945E-2</v>
      </c>
      <c r="W53" s="37">
        <f t="shared" si="17"/>
        <v>1.882518485601575E-2</v>
      </c>
      <c r="X53" s="38">
        <f t="shared" si="18"/>
        <v>5.0902083513451699E-2</v>
      </c>
      <c r="Y53" s="37">
        <f t="shared" si="19"/>
        <v>-1.1451154650781125E-3</v>
      </c>
      <c r="Z53" s="37">
        <f t="shared" si="20"/>
        <v>-2.2902309301562249E-3</v>
      </c>
      <c r="AA53" s="37">
        <f t="shared" si="21"/>
        <v>-1.1425332074774717E-3</v>
      </c>
      <c r="AB53" s="37">
        <f t="shared" si="22"/>
        <v>-2.2850664149549433E-3</v>
      </c>
      <c r="AC53" s="37">
        <f t="shared" si="23"/>
        <v>2.4983650509899227E-2</v>
      </c>
      <c r="AD53" s="37">
        <f t="shared" si="24"/>
        <v>2.5166122023833112E-2</v>
      </c>
      <c r="AE53" s="37">
        <f t="shared" si="25"/>
        <v>-1.6025238665798143E-2</v>
      </c>
      <c r="AF53" s="37">
        <f t="shared" si="26"/>
        <v>-1.6142281191642852E-2</v>
      </c>
    </row>
    <row r="54" spans="2:32" x14ac:dyDescent="0.25">
      <c r="B54" s="36">
        <v>0.01</v>
      </c>
      <c r="C54" s="36">
        <v>0.99</v>
      </c>
      <c r="D54" s="36">
        <v>0.05</v>
      </c>
      <c r="E54" s="36">
        <v>0.1</v>
      </c>
      <c r="F54" s="37">
        <f t="shared" si="0"/>
        <v>0.17881055599836951</v>
      </c>
      <c r="G54" s="37">
        <f t="shared" si="1"/>
        <v>0.25762111199673904</v>
      </c>
      <c r="H54" s="37">
        <f t="shared" si="2"/>
        <v>0.27825742509330509</v>
      </c>
      <c r="I54" s="37">
        <f t="shared" si="3"/>
        <v>0.35651485018661</v>
      </c>
      <c r="J54" s="37">
        <f t="shared" si="4"/>
        <v>3.4702638999592382E-2</v>
      </c>
      <c r="K54" s="37">
        <f t="shared" si="5"/>
        <v>0.50867478919939213</v>
      </c>
      <c r="L54" s="37">
        <f t="shared" si="6"/>
        <v>4.9564356273326254E-2</v>
      </c>
      <c r="M54" s="37">
        <f t="shared" si="7"/>
        <v>0.51238855300265462</v>
      </c>
      <c r="N54" s="37">
        <f t="shared" si="8"/>
        <v>-1.0778046541039508</v>
      </c>
      <c r="O54" s="37">
        <f t="shared" si="9"/>
        <v>-1.0386682676940955</v>
      </c>
      <c r="P54" s="37">
        <f t="shared" si="10"/>
        <v>1.3375311372031435</v>
      </c>
      <c r="Q54" s="37">
        <f t="shared" si="11"/>
        <v>1.3936873033992334</v>
      </c>
      <c r="R54" s="37">
        <f t="shared" si="12"/>
        <v>-1.0804537859580023</v>
      </c>
      <c r="S54" s="37">
        <f t="shared" si="13"/>
        <v>0.2534201514886199</v>
      </c>
      <c r="T54" s="37">
        <f t="shared" si="14"/>
        <v>1.394477789991337</v>
      </c>
      <c r="U54" s="37">
        <f t="shared" si="15"/>
        <v>0.80130613473207879</v>
      </c>
      <c r="V54" s="37">
        <f t="shared" si="16"/>
        <v>2.9626685075371331E-2</v>
      </c>
      <c r="W54" s="37">
        <f t="shared" si="17"/>
        <v>1.78026873948742E-2</v>
      </c>
      <c r="X54" s="38">
        <f t="shared" si="18"/>
        <v>4.7429372470245534E-2</v>
      </c>
      <c r="Y54" s="37">
        <f t="shared" si="19"/>
        <v>-1.1224267386727843E-3</v>
      </c>
      <c r="Z54" s="37">
        <f t="shared" si="20"/>
        <v>-2.2448534773455687E-3</v>
      </c>
      <c r="AA54" s="37">
        <f t="shared" si="21"/>
        <v>-1.1206347536051517E-3</v>
      </c>
      <c r="AB54" s="37">
        <f t="shared" si="22"/>
        <v>-2.2412695072103034E-3</v>
      </c>
      <c r="AC54" s="37">
        <f t="shared" si="23"/>
        <v>2.3426863750583699E-2</v>
      </c>
      <c r="AD54" s="37">
        <f t="shared" si="24"/>
        <v>2.3597900020648929E-2</v>
      </c>
      <c r="AE54" s="37">
        <f t="shared" si="25"/>
        <v>-1.5282025520463989E-2</v>
      </c>
      <c r="AF54" s="37">
        <f t="shared" si="26"/>
        <v>-1.5393597460775319E-2</v>
      </c>
    </row>
    <row r="55" spans="2:32" x14ac:dyDescent="0.25">
      <c r="B55" s="36">
        <v>0.01</v>
      </c>
      <c r="C55" s="36">
        <v>0.99</v>
      </c>
      <c r="D55" s="36">
        <v>0.05</v>
      </c>
      <c r="E55" s="36">
        <v>0.1</v>
      </c>
      <c r="F55" s="37">
        <f t="shared" si="0"/>
        <v>0.18105540947571508</v>
      </c>
      <c r="G55" s="37">
        <f t="shared" si="1"/>
        <v>0.26211081895143018</v>
      </c>
      <c r="H55" s="37">
        <f t="shared" si="2"/>
        <v>0.28049869460051541</v>
      </c>
      <c r="I55" s="37">
        <f t="shared" si="3"/>
        <v>0.36099738920103058</v>
      </c>
      <c r="J55" s="37">
        <f t="shared" si="4"/>
        <v>3.5263852368928775E-2</v>
      </c>
      <c r="K55" s="37">
        <f t="shared" si="5"/>
        <v>0.50881504962278967</v>
      </c>
      <c r="L55" s="37">
        <f t="shared" si="6"/>
        <v>5.0124673650128834E-2</v>
      </c>
      <c r="M55" s="37">
        <f t="shared" si="7"/>
        <v>0.51252854537602532</v>
      </c>
      <c r="N55" s="37">
        <f t="shared" si="8"/>
        <v>-1.1246583816051181</v>
      </c>
      <c r="O55" s="37">
        <f t="shared" si="9"/>
        <v>-1.0858640677353932</v>
      </c>
      <c r="P55" s="37">
        <f t="shared" si="10"/>
        <v>1.3680951882440715</v>
      </c>
      <c r="Q55" s="37">
        <f t="shared" si="11"/>
        <v>1.424474498320784</v>
      </c>
      <c r="R55" s="37">
        <f t="shared" si="12"/>
        <v>-1.1287794413576093</v>
      </c>
      <c r="S55" s="37">
        <f t="shared" si="13"/>
        <v>0.24438642101100422</v>
      </c>
      <c r="T55" s="37">
        <f t="shared" si="14"/>
        <v>1.4261912636447018</v>
      </c>
      <c r="U55" s="37">
        <f t="shared" si="15"/>
        <v>0.80630717675385699</v>
      </c>
      <c r="V55" s="37">
        <f t="shared" si="16"/>
        <v>2.7468497177173857E-2</v>
      </c>
      <c r="W55" s="37">
        <f t="shared" si="17"/>
        <v>1.6871526656069367E-2</v>
      </c>
      <c r="X55" s="38">
        <f t="shared" si="18"/>
        <v>4.4340023833243224E-2</v>
      </c>
      <c r="Y55" s="37">
        <f t="shared" si="19"/>
        <v>-1.0987351008163375E-3</v>
      </c>
      <c r="Z55" s="37">
        <f t="shared" si="20"/>
        <v>-2.1974702016326749E-3</v>
      </c>
      <c r="AA55" s="37">
        <f t="shared" si="21"/>
        <v>-1.0976162469919335E-3</v>
      </c>
      <c r="AB55" s="37">
        <f t="shared" si="22"/>
        <v>-2.1952324939838669E-3</v>
      </c>
      <c r="AC55" s="37">
        <f t="shared" si="23"/>
        <v>2.202263196644523E-2</v>
      </c>
      <c r="AD55" s="37">
        <f t="shared" si="24"/>
        <v>2.2183360212087912E-2</v>
      </c>
      <c r="AE55" s="37">
        <f t="shared" si="25"/>
        <v>-1.4597086854925629E-2</v>
      </c>
      <c r="AF55" s="37">
        <f t="shared" si="26"/>
        <v>-1.4703621085950368E-2</v>
      </c>
    </row>
    <row r="56" spans="2:32" x14ac:dyDescent="0.25">
      <c r="B56" s="36">
        <v>0.01</v>
      </c>
      <c r="C56" s="36">
        <v>0.99</v>
      </c>
      <c r="D56" s="36">
        <v>0.05</v>
      </c>
      <c r="E56" s="36">
        <v>0.1</v>
      </c>
      <c r="F56" s="37">
        <f t="shared" si="0"/>
        <v>0.18325287967734774</v>
      </c>
      <c r="G56" s="37">
        <f t="shared" si="1"/>
        <v>0.2665057593546955</v>
      </c>
      <c r="H56" s="37">
        <f t="shared" si="2"/>
        <v>0.28269392709449925</v>
      </c>
      <c r="I56" s="37">
        <f t="shared" si="3"/>
        <v>0.36538785418899833</v>
      </c>
      <c r="J56" s="37">
        <f t="shared" si="4"/>
        <v>3.581321991933694E-2</v>
      </c>
      <c r="K56" s="37">
        <f t="shared" si="5"/>
        <v>0.50895234815338242</v>
      </c>
      <c r="L56" s="37">
        <f t="shared" si="6"/>
        <v>5.0673481773624796E-2</v>
      </c>
      <c r="M56" s="37">
        <f t="shared" si="7"/>
        <v>0.51266566031732252</v>
      </c>
      <c r="N56" s="37">
        <f t="shared" si="8"/>
        <v>-1.1687036455380087</v>
      </c>
      <c r="O56" s="37">
        <f t="shared" si="9"/>
        <v>-1.130230788159569</v>
      </c>
      <c r="P56" s="37">
        <f t="shared" si="10"/>
        <v>1.3972893619539228</v>
      </c>
      <c r="Q56" s="37">
        <f t="shared" si="11"/>
        <v>1.4538817404926847</v>
      </c>
      <c r="R56" s="37">
        <f t="shared" si="12"/>
        <v>-1.174244978014781</v>
      </c>
      <c r="S56" s="37">
        <f t="shared" si="13"/>
        <v>0.23608854184407799</v>
      </c>
      <c r="T56" s="37">
        <f t="shared" si="14"/>
        <v>1.4565089443291708</v>
      </c>
      <c r="U56" s="37">
        <f t="shared" si="15"/>
        <v>0.81099814612542831</v>
      </c>
      <c r="V56" s="37">
        <f t="shared" si="16"/>
        <v>2.55580143765907E-2</v>
      </c>
      <c r="W56" s="37">
        <f t="shared" si="17"/>
        <v>1.6020831845266755E-2</v>
      </c>
      <c r="X56" s="38">
        <f t="shared" si="18"/>
        <v>4.1578846221857452E-2</v>
      </c>
      <c r="Y56" s="37">
        <f t="shared" si="19"/>
        <v>-1.0745578923013674E-3</v>
      </c>
      <c r="Z56" s="37">
        <f t="shared" si="20"/>
        <v>-2.1491157846027348E-3</v>
      </c>
      <c r="AA56" s="37">
        <f t="shared" si="21"/>
        <v>-1.0740129926583516E-3</v>
      </c>
      <c r="AB56" s="37">
        <f t="shared" si="22"/>
        <v>-2.1480259853167032E-3</v>
      </c>
      <c r="AC56" s="37">
        <f t="shared" si="23"/>
        <v>2.0752652280076354E-2</v>
      </c>
      <c r="AD56" s="37">
        <f t="shared" si="24"/>
        <v>2.0904063461152981E-2</v>
      </c>
      <c r="AE56" s="37">
        <f t="shared" si="25"/>
        <v>-1.3964345223958606E-2</v>
      </c>
      <c r="AF56" s="37">
        <f t="shared" si="26"/>
        <v>-1.4066228972348263E-2</v>
      </c>
    </row>
    <row r="57" spans="2:32" x14ac:dyDescent="0.25">
      <c r="B57" s="36">
        <v>0.01</v>
      </c>
      <c r="C57" s="36">
        <v>0.99</v>
      </c>
      <c r="D57" s="36">
        <v>0.05</v>
      </c>
      <c r="E57" s="36">
        <v>0.1</v>
      </c>
      <c r="F57" s="37">
        <f t="shared" si="0"/>
        <v>0.18540199546195046</v>
      </c>
      <c r="G57" s="37">
        <f t="shared" si="1"/>
        <v>0.27080399092390095</v>
      </c>
      <c r="H57" s="37">
        <f t="shared" si="2"/>
        <v>0.28484195307981597</v>
      </c>
      <c r="I57" s="37">
        <f t="shared" si="3"/>
        <v>0.36968390615963176</v>
      </c>
      <c r="J57" s="37">
        <f t="shared" si="4"/>
        <v>3.6350498865487621E-2</v>
      </c>
      <c r="K57" s="37">
        <f t="shared" si="5"/>
        <v>0.50908662418086192</v>
      </c>
      <c r="L57" s="37">
        <f t="shared" si="6"/>
        <v>5.1210488269953981E-2</v>
      </c>
      <c r="M57" s="37">
        <f t="shared" si="7"/>
        <v>0.51279982487963582</v>
      </c>
      <c r="N57" s="37">
        <f t="shared" si="8"/>
        <v>-1.2102089500981614</v>
      </c>
      <c r="O57" s="37">
        <f t="shared" si="9"/>
        <v>-1.1720389150818751</v>
      </c>
      <c r="P57" s="37">
        <f t="shared" si="10"/>
        <v>1.4252180524018401</v>
      </c>
      <c r="Q57" s="37">
        <f t="shared" si="11"/>
        <v>1.4820141984373811</v>
      </c>
      <c r="R57" s="37">
        <f t="shared" si="12"/>
        <v>-1.2171225393650422</v>
      </c>
      <c r="S57" s="37">
        <f t="shared" si="13"/>
        <v>0.22844322657736862</v>
      </c>
      <c r="T57" s="37">
        <f t="shared" si="14"/>
        <v>1.4855360684466983</v>
      </c>
      <c r="U57" s="37">
        <f t="shared" si="15"/>
        <v>0.81540731531750243</v>
      </c>
      <c r="V57" s="37">
        <f t="shared" si="16"/>
        <v>2.3858721618765802E-2</v>
      </c>
      <c r="W57" s="37">
        <f t="shared" si="17"/>
        <v>1.5241302772321009E-2</v>
      </c>
      <c r="X57" s="38">
        <f t="shared" si="18"/>
        <v>3.9100024391086813E-2</v>
      </c>
      <c r="Y57" s="37">
        <f t="shared" si="19"/>
        <v>-1.0502713991917924E-3</v>
      </c>
      <c r="Z57" s="37">
        <f t="shared" si="20"/>
        <v>-2.1005427983835849E-3</v>
      </c>
      <c r="AA57" s="37">
        <f t="shared" si="21"/>
        <v>-1.0502164302964988E-3</v>
      </c>
      <c r="AB57" s="37">
        <f t="shared" si="22"/>
        <v>-2.1004328605929976E-3</v>
      </c>
      <c r="AC57" s="37">
        <f t="shared" si="23"/>
        <v>1.9600919411470769E-2</v>
      </c>
      <c r="AD57" s="37">
        <f t="shared" si="24"/>
        <v>1.9743885547680678E-2</v>
      </c>
      <c r="AE57" s="37">
        <f t="shared" si="25"/>
        <v>-1.3378481396499267E-2</v>
      </c>
      <c r="AF57" s="37">
        <f t="shared" si="26"/>
        <v>-1.3476062012666401E-2</v>
      </c>
    </row>
    <row r="58" spans="2:32" x14ac:dyDescent="0.25">
      <c r="B58" s="36">
        <v>0.01</v>
      </c>
      <c r="C58" s="36">
        <v>0.99</v>
      </c>
      <c r="D58" s="36">
        <v>0.05</v>
      </c>
      <c r="E58" s="36">
        <v>0.1</v>
      </c>
      <c r="F58" s="37">
        <f t="shared" si="0"/>
        <v>0.18750253826033406</v>
      </c>
      <c r="G58" s="37">
        <f t="shared" si="1"/>
        <v>0.27500507652066813</v>
      </c>
      <c r="H58" s="37">
        <f t="shared" si="2"/>
        <v>0.28694238594040894</v>
      </c>
      <c r="I58" s="37">
        <f t="shared" si="3"/>
        <v>0.37388477188081776</v>
      </c>
      <c r="J58" s="37">
        <f t="shared" si="4"/>
        <v>3.6875634565083519E-2</v>
      </c>
      <c r="K58" s="37">
        <f t="shared" si="5"/>
        <v>0.5092178641177636</v>
      </c>
      <c r="L58" s="37">
        <f t="shared" si="6"/>
        <v>5.1735596485102224E-2</v>
      </c>
      <c r="M58" s="37">
        <f t="shared" si="7"/>
        <v>0.51293101501726512</v>
      </c>
      <c r="N58" s="37">
        <f t="shared" si="8"/>
        <v>-1.249410788921103</v>
      </c>
      <c r="O58" s="37">
        <f t="shared" si="9"/>
        <v>-1.2115266861772365</v>
      </c>
      <c r="P58" s="37">
        <f t="shared" si="10"/>
        <v>1.4519750151948385</v>
      </c>
      <c r="Q58" s="37">
        <f t="shared" si="11"/>
        <v>1.5089663224627139</v>
      </c>
      <c r="R58" s="37">
        <f t="shared" si="12"/>
        <v>-1.2576519062014877</v>
      </c>
      <c r="S58" s="37">
        <f t="shared" si="13"/>
        <v>0.22137836831007368</v>
      </c>
      <c r="T58" s="37">
        <f t="shared" si="14"/>
        <v>1.5133672433975427</v>
      </c>
      <c r="U58" s="37">
        <f t="shared" si="15"/>
        <v>0.81955969611219681</v>
      </c>
      <c r="V58" s="37">
        <f t="shared" si="16"/>
        <v>2.2340407294714579E-2</v>
      </c>
      <c r="W58" s="37">
        <f t="shared" si="17"/>
        <v>1.4524948594683347E-2</v>
      </c>
      <c r="X58" s="38">
        <f t="shared" si="18"/>
        <v>3.6865355889397926E-2</v>
      </c>
      <c r="Y58" s="37">
        <f t="shared" si="19"/>
        <v>-1.0261467237858938E-3</v>
      </c>
      <c r="Z58" s="37">
        <f t="shared" si="20"/>
        <v>-2.0522934475717875E-3</v>
      </c>
      <c r="AA58" s="37">
        <f t="shared" si="21"/>
        <v>-1.0265104059510174E-3</v>
      </c>
      <c r="AB58" s="37">
        <f t="shared" si="22"/>
        <v>-2.0530208119020348E-3</v>
      </c>
      <c r="AC58" s="37">
        <f t="shared" si="23"/>
        <v>1.8553498750307346E-2</v>
      </c>
      <c r="AD58" s="37">
        <f t="shared" si="24"/>
        <v>1.8688788467004464E-2</v>
      </c>
      <c r="AE58" s="37">
        <f t="shared" si="25"/>
        <v>-1.2834828600953791E-2</v>
      </c>
      <c r="AF58" s="37">
        <f t="shared" si="26"/>
        <v>-1.2928418513489848E-2</v>
      </c>
    </row>
    <row r="59" spans="2:32" x14ac:dyDescent="0.25">
      <c r="B59" s="36">
        <v>0.01</v>
      </c>
      <c r="C59" s="36">
        <v>0.99</v>
      </c>
      <c r="D59" s="36">
        <v>0.05</v>
      </c>
      <c r="E59" s="36">
        <v>0.1</v>
      </c>
      <c r="F59" s="37">
        <f t="shared" si="0"/>
        <v>0.18955483170790585</v>
      </c>
      <c r="G59" s="37">
        <f t="shared" si="1"/>
        <v>0.27910966341581173</v>
      </c>
      <c r="H59" s="37">
        <f t="shared" si="2"/>
        <v>0.288995406752311</v>
      </c>
      <c r="I59" s="37">
        <f t="shared" si="3"/>
        <v>0.37799081350462183</v>
      </c>
      <c r="J59" s="37">
        <f t="shared" si="4"/>
        <v>3.7388707926976468E-2</v>
      </c>
      <c r="K59" s="37">
        <f t="shared" si="5"/>
        <v>0.50934608825365535</v>
      </c>
      <c r="L59" s="37">
        <f t="shared" si="6"/>
        <v>5.2248851688077733E-2</v>
      </c>
      <c r="M59" s="37">
        <f t="shared" si="7"/>
        <v>0.51305924214216969</v>
      </c>
      <c r="N59" s="37">
        <f t="shared" si="8"/>
        <v>-1.2865177864217177</v>
      </c>
      <c r="O59" s="37">
        <f t="shared" si="9"/>
        <v>-1.2489042631112455</v>
      </c>
      <c r="P59" s="37">
        <f t="shared" si="10"/>
        <v>1.477644672396746</v>
      </c>
      <c r="Q59" s="37">
        <f t="shared" si="11"/>
        <v>1.5348231594896935</v>
      </c>
      <c r="R59" s="37">
        <f t="shared" si="12"/>
        <v>-1.2960446767226341</v>
      </c>
      <c r="S59" s="37">
        <f t="shared" si="13"/>
        <v>0.21483144396144629</v>
      </c>
      <c r="T59" s="37">
        <f t="shared" si="14"/>
        <v>1.5400877407441693</v>
      </c>
      <c r="U59" s="37">
        <f t="shared" si="15"/>
        <v>0.8234774797810146</v>
      </c>
      <c r="V59" s="37">
        <f t="shared" si="16"/>
        <v>2.0977960217665556E-2</v>
      </c>
      <c r="W59" s="37">
        <f t="shared" si="17"/>
        <v>1.38648748700412E-2</v>
      </c>
      <c r="X59" s="38">
        <f t="shared" si="18"/>
        <v>3.4842835087706754E-2</v>
      </c>
      <c r="Y59" s="37">
        <f t="shared" si="19"/>
        <v>-1.0023766257255564E-3</v>
      </c>
      <c r="Z59" s="37">
        <f t="shared" si="20"/>
        <v>-2.0047532514511127E-3</v>
      </c>
      <c r="AA59" s="37">
        <f t="shared" si="21"/>
        <v>-1.0030983830871631E-3</v>
      </c>
      <c r="AB59" s="37">
        <f t="shared" si="22"/>
        <v>-2.0061967661743263E-3</v>
      </c>
      <c r="AC59" s="37">
        <f t="shared" si="23"/>
        <v>1.7598285057986007E-2</v>
      </c>
      <c r="AD59" s="37">
        <f t="shared" si="24"/>
        <v>1.7726577278346992E-2</v>
      </c>
      <c r="AE59" s="37">
        <f t="shared" si="25"/>
        <v>-1.2329282287633966E-2</v>
      </c>
      <c r="AF59" s="37">
        <f t="shared" si="26"/>
        <v>-1.241916326154285E-2</v>
      </c>
    </row>
    <row r="60" spans="2:32" x14ac:dyDescent="0.25">
      <c r="B60" s="36">
        <v>0.01</v>
      </c>
      <c r="C60" s="36">
        <v>0.99</v>
      </c>
      <c r="D60" s="36">
        <v>0.05</v>
      </c>
      <c r="E60" s="36">
        <v>0.1</v>
      </c>
      <c r="F60" s="37">
        <f t="shared" si="0"/>
        <v>0.19155958495935696</v>
      </c>
      <c r="G60" s="37">
        <f t="shared" si="1"/>
        <v>0.28311916991871394</v>
      </c>
      <c r="H60" s="37">
        <f t="shared" si="2"/>
        <v>0.29100160351848531</v>
      </c>
      <c r="I60" s="37">
        <f t="shared" si="3"/>
        <v>0.38200320703697049</v>
      </c>
      <c r="J60" s="37">
        <f t="shared" si="4"/>
        <v>3.7889896239839245E-2</v>
      </c>
      <c r="K60" s="37">
        <f t="shared" si="5"/>
        <v>0.50947134096406554</v>
      </c>
      <c r="L60" s="37">
        <f t="shared" si="6"/>
        <v>5.2750400879621323E-2</v>
      </c>
      <c r="M60" s="37">
        <f t="shared" si="7"/>
        <v>0.51318454308061856</v>
      </c>
      <c r="N60" s="37">
        <f t="shared" si="8"/>
        <v>-1.3217143565376896</v>
      </c>
      <c r="O60" s="37">
        <f t="shared" si="9"/>
        <v>-1.2843574176679395</v>
      </c>
      <c r="P60" s="37">
        <f t="shared" si="10"/>
        <v>1.502303236972014</v>
      </c>
      <c r="Q60" s="37">
        <f t="shared" si="11"/>
        <v>1.5596614860127791</v>
      </c>
      <c r="R60" s="37">
        <f t="shared" si="12"/>
        <v>-1.3324879601348385</v>
      </c>
      <c r="S60" s="37">
        <f t="shared" si="13"/>
        <v>0.20874812522038752</v>
      </c>
      <c r="T60" s="37">
        <f t="shared" si="14"/>
        <v>1.5657746117346949</v>
      </c>
      <c r="U60" s="37">
        <f t="shared" si="15"/>
        <v>0.82718041122404062</v>
      </c>
      <c r="V60" s="37">
        <f t="shared" si="16"/>
        <v>1.9750408639309418E-2</v>
      </c>
      <c r="W60" s="37">
        <f t="shared" si="17"/>
        <v>1.3255109244586257E-2</v>
      </c>
      <c r="X60" s="38">
        <f t="shared" si="18"/>
        <v>3.3005517883895677E-2</v>
      </c>
      <c r="Y60" s="37">
        <f t="shared" si="19"/>
        <v>-9.790955660204533E-4</v>
      </c>
      <c r="Z60" s="37">
        <f t="shared" si="20"/>
        <v>-1.9581911320409066E-3</v>
      </c>
      <c r="AA60" s="37">
        <f t="shared" si="21"/>
        <v>-9.8012381335393288E-4</v>
      </c>
      <c r="AB60" s="37">
        <f t="shared" si="22"/>
        <v>-1.9602476267078658E-3</v>
      </c>
      <c r="AC60" s="37">
        <f t="shared" si="23"/>
        <v>1.6724769279845373E-2</v>
      </c>
      <c r="AD60" s="37">
        <f t="shared" si="24"/>
        <v>1.6846665142665185E-2</v>
      </c>
      <c r="AE60" s="37">
        <f t="shared" si="25"/>
        <v>-1.1858223212233282E-2</v>
      </c>
      <c r="AF60" s="37">
        <f t="shared" si="26"/>
        <v>-1.1944650015842885E-2</v>
      </c>
    </row>
    <row r="61" spans="2:32" x14ac:dyDescent="0.25">
      <c r="B61" s="36">
        <v>0.01</v>
      </c>
      <c r="C61" s="36">
        <v>0.99</v>
      </c>
      <c r="D61" s="36">
        <v>0.05</v>
      </c>
      <c r="E61" s="36">
        <v>0.1</v>
      </c>
      <c r="F61" s="37">
        <f t="shared" si="0"/>
        <v>0.19351777609139786</v>
      </c>
      <c r="G61" s="37">
        <f t="shared" si="1"/>
        <v>0.28703555218279575</v>
      </c>
      <c r="H61" s="37">
        <f t="shared" si="2"/>
        <v>0.29296185114519319</v>
      </c>
      <c r="I61" s="37">
        <f t="shared" si="3"/>
        <v>0.38592370229038625</v>
      </c>
      <c r="J61" s="37">
        <f t="shared" si="4"/>
        <v>3.8379444022849471E-2</v>
      </c>
      <c r="K61" s="37">
        <f t="shared" si="5"/>
        <v>0.50959368342459255</v>
      </c>
      <c r="L61" s="37">
        <f t="shared" si="6"/>
        <v>5.3240462786298293E-2</v>
      </c>
      <c r="M61" s="37">
        <f t="shared" si="7"/>
        <v>0.51330697257526325</v>
      </c>
      <c r="N61" s="37">
        <f t="shared" si="8"/>
        <v>-1.3551638950973803</v>
      </c>
      <c r="O61" s="37">
        <f t="shared" si="9"/>
        <v>-1.3180507479532699</v>
      </c>
      <c r="P61" s="37">
        <f t="shared" si="10"/>
        <v>1.5260196833964805</v>
      </c>
      <c r="Q61" s="37">
        <f t="shared" si="11"/>
        <v>1.5835507860444649</v>
      </c>
      <c r="R61" s="37">
        <f t="shared" si="12"/>
        <v>-1.3671476000791465</v>
      </c>
      <c r="S61" s="37">
        <f t="shared" si="13"/>
        <v>0.20308108548257278</v>
      </c>
      <c r="T61" s="37">
        <f t="shared" si="14"/>
        <v>1.5904976513441058</v>
      </c>
      <c r="U61" s="37">
        <f t="shared" si="15"/>
        <v>0.83068610760335249</v>
      </c>
      <c r="V61" s="37">
        <f t="shared" si="16"/>
        <v>1.8640152785564287E-2</v>
      </c>
      <c r="W61" s="37">
        <f t="shared" si="17"/>
        <v>1.269045815528529E-2</v>
      </c>
      <c r="X61" s="38">
        <f t="shared" si="18"/>
        <v>3.1330610940849574E-2</v>
      </c>
      <c r="Y61" s="37">
        <f t="shared" si="19"/>
        <v>-9.5639466920480339E-4</v>
      </c>
      <c r="Z61" s="37">
        <f t="shared" si="20"/>
        <v>-1.9127893384096068E-3</v>
      </c>
      <c r="AA61" s="37">
        <f t="shared" si="21"/>
        <v>-9.5768537977246521E-4</v>
      </c>
      <c r="AB61" s="37">
        <f t="shared" si="22"/>
        <v>-1.9153707595449304E-3</v>
      </c>
      <c r="AC61" s="37">
        <f t="shared" si="23"/>
        <v>1.5923824359994388E-2</v>
      </c>
      <c r="AD61" s="37">
        <f t="shared" si="24"/>
        <v>1.6039857517697181E-2</v>
      </c>
      <c r="AE61" s="37">
        <f t="shared" si="25"/>
        <v>-1.1418451879504358E-2</v>
      </c>
      <c r="AF61" s="37">
        <f t="shared" si="26"/>
        <v>-1.1501655449055457E-2</v>
      </c>
    </row>
    <row r="62" spans="2:32" x14ac:dyDescent="0.25">
      <c r="B62" s="36">
        <v>0.01</v>
      </c>
      <c r="C62" s="36">
        <v>0.99</v>
      </c>
      <c r="D62" s="36">
        <v>0.05</v>
      </c>
      <c r="E62" s="36">
        <v>0.1</v>
      </c>
      <c r="F62" s="37">
        <f t="shared" si="0"/>
        <v>0.19543056542980747</v>
      </c>
      <c r="G62" s="37">
        <f t="shared" si="1"/>
        <v>0.29086113085961496</v>
      </c>
      <c r="H62" s="37">
        <f t="shared" si="2"/>
        <v>0.29487722190473814</v>
      </c>
      <c r="I62" s="37">
        <f t="shared" si="3"/>
        <v>0.3897544438094761</v>
      </c>
      <c r="J62" s="37">
        <f t="shared" si="4"/>
        <v>3.8857641357451872E-2</v>
      </c>
      <c r="K62" s="37">
        <f t="shared" si="5"/>
        <v>0.50971318819502642</v>
      </c>
      <c r="L62" s="37">
        <f t="shared" si="6"/>
        <v>5.3719305476184517E-2</v>
      </c>
      <c r="M62" s="37">
        <f t="shared" si="7"/>
        <v>0.51342659769188626</v>
      </c>
      <c r="N62" s="37">
        <f t="shared" si="8"/>
        <v>-1.3870115438173691</v>
      </c>
      <c r="O62" s="37">
        <f t="shared" si="9"/>
        <v>-1.3501304629886643</v>
      </c>
      <c r="P62" s="37">
        <f t="shared" si="10"/>
        <v>1.5488565871554894</v>
      </c>
      <c r="Q62" s="37">
        <f t="shared" si="11"/>
        <v>1.6065540969425758</v>
      </c>
      <c r="R62" s="37">
        <f t="shared" si="12"/>
        <v>-1.400170966114898</v>
      </c>
      <c r="S62" s="37">
        <f t="shared" si="13"/>
        <v>0.19778898310260346</v>
      </c>
      <c r="T62" s="37">
        <f t="shared" si="14"/>
        <v>1.6143202330970798</v>
      </c>
      <c r="U62" s="37">
        <f t="shared" si="15"/>
        <v>0.83401033030850635</v>
      </c>
      <c r="V62" s="37">
        <f t="shared" si="16"/>
        <v>1.763235108735494E-2</v>
      </c>
      <c r="W62" s="37">
        <f t="shared" si="17"/>
        <v>1.2166388525230644E-2</v>
      </c>
      <c r="X62" s="38">
        <f t="shared" si="18"/>
        <v>2.9798739612585584E-2</v>
      </c>
      <c r="Y62" s="37">
        <f t="shared" si="19"/>
        <v>-9.3433289868948867E-4</v>
      </c>
      <c r="Z62" s="37">
        <f t="shared" si="20"/>
        <v>-1.8686657973789773E-3</v>
      </c>
      <c r="AA62" s="37">
        <f t="shared" si="21"/>
        <v>-9.3584840987056747E-4</v>
      </c>
      <c r="AB62" s="37">
        <f t="shared" si="22"/>
        <v>-1.8716968197411349E-3</v>
      </c>
      <c r="AC62" s="37">
        <f t="shared" si="23"/>
        <v>1.5187514315694119E-2</v>
      </c>
      <c r="AD62" s="37">
        <f t="shared" si="24"/>
        <v>1.5298159794759132E-2</v>
      </c>
      <c r="AE62" s="37">
        <f t="shared" si="25"/>
        <v>-1.1007132634812566E-2</v>
      </c>
      <c r="AF62" s="37">
        <f t="shared" si="26"/>
        <v>-1.1087322811966996E-2</v>
      </c>
    </row>
    <row r="63" spans="2:32" x14ac:dyDescent="0.25">
      <c r="B63" s="36">
        <v>0.01</v>
      </c>
      <c r="C63" s="36">
        <v>0.99</v>
      </c>
      <c r="D63" s="36">
        <v>0.05</v>
      </c>
      <c r="E63" s="36">
        <v>0.1</v>
      </c>
      <c r="F63" s="37">
        <f t="shared" si="0"/>
        <v>0.19729923122718646</v>
      </c>
      <c r="G63" s="37">
        <f t="shared" si="1"/>
        <v>0.29459846245437293</v>
      </c>
      <c r="H63" s="37">
        <f t="shared" si="2"/>
        <v>0.29674891872447928</v>
      </c>
      <c r="I63" s="37">
        <f t="shared" si="3"/>
        <v>0.39349783744895839</v>
      </c>
      <c r="J63" s="37">
        <f t="shared" si="4"/>
        <v>3.9324807806796619E-2</v>
      </c>
      <c r="K63" s="37">
        <f t="shared" si="5"/>
        <v>0.50982993520018183</v>
      </c>
      <c r="L63" s="37">
        <f t="shared" si="6"/>
        <v>5.4187229681119803E-2</v>
      </c>
      <c r="M63" s="37">
        <f t="shared" si="7"/>
        <v>0.51354349365222707</v>
      </c>
      <c r="N63" s="37">
        <f t="shared" si="8"/>
        <v>-1.4173865724487573</v>
      </c>
      <c r="O63" s="37">
        <f t="shared" si="9"/>
        <v>-1.3807267825781826</v>
      </c>
      <c r="P63" s="37">
        <f t="shared" si="10"/>
        <v>1.5708708524251145</v>
      </c>
      <c r="Q63" s="37">
        <f t="shared" si="11"/>
        <v>1.6287287425665098</v>
      </c>
      <c r="R63" s="37">
        <f t="shared" si="12"/>
        <v>-1.4316893600895564</v>
      </c>
      <c r="S63" s="37">
        <f t="shared" si="13"/>
        <v>0.19283559882807824</v>
      </c>
      <c r="T63" s="37">
        <f t="shared" si="14"/>
        <v>1.6373000335691548</v>
      </c>
      <c r="U63" s="37">
        <f t="shared" si="15"/>
        <v>0.83716721764702751</v>
      </c>
      <c r="V63" s="37">
        <f t="shared" si="16"/>
        <v>1.6714428099410983E-2</v>
      </c>
      <c r="W63" s="37">
        <f t="shared" si="17"/>
        <v>1.1678929680875529E-2</v>
      </c>
      <c r="X63" s="38">
        <f t="shared" si="18"/>
        <v>2.839335778028651E-2</v>
      </c>
      <c r="Y63" s="37">
        <f t="shared" si="19"/>
        <v>-9.1294541335361259E-4</v>
      </c>
      <c r="Z63" s="37">
        <f t="shared" si="20"/>
        <v>-1.8258908267072252E-3</v>
      </c>
      <c r="AA63" s="37">
        <f t="shared" si="21"/>
        <v>-9.1465343140645177E-4</v>
      </c>
      <c r="AB63" s="37">
        <f t="shared" si="22"/>
        <v>-1.8293068628129035E-3</v>
      </c>
      <c r="AC63" s="37">
        <f t="shared" si="23"/>
        <v>1.4508927180204511E-2</v>
      </c>
      <c r="AD63" s="37">
        <f t="shared" si="24"/>
        <v>1.4614608987882206E-2</v>
      </c>
      <c r="AE63" s="37">
        <f t="shared" si="25"/>
        <v>-1.0621745929662585E-2</v>
      </c>
      <c r="AF63" s="37">
        <f t="shared" si="26"/>
        <v>-1.069911383540764E-2</v>
      </c>
    </row>
    <row r="64" spans="2:32" x14ac:dyDescent="0.25">
      <c r="B64" s="36">
        <v>0.01</v>
      </c>
      <c r="C64" s="36">
        <v>0.99</v>
      </c>
      <c r="D64" s="36">
        <v>0.05</v>
      </c>
      <c r="E64" s="36">
        <v>0.1</v>
      </c>
      <c r="F64" s="37">
        <f t="shared" si="0"/>
        <v>0.19912512205389368</v>
      </c>
      <c r="G64" s="37">
        <f t="shared" si="1"/>
        <v>0.29825024410778739</v>
      </c>
      <c r="H64" s="37">
        <f t="shared" si="2"/>
        <v>0.29857822558729219</v>
      </c>
      <c r="I64" s="37">
        <f t="shared" si="3"/>
        <v>0.3971564511745842</v>
      </c>
      <c r="J64" s="37">
        <f t="shared" si="4"/>
        <v>3.9781280513473426E-2</v>
      </c>
      <c r="K64" s="37">
        <f t="shared" si="5"/>
        <v>0.50994400875513712</v>
      </c>
      <c r="L64" s="37">
        <f t="shared" si="6"/>
        <v>5.4644556396823037E-2</v>
      </c>
      <c r="M64" s="37">
        <f t="shared" si="7"/>
        <v>0.51365774073582693</v>
      </c>
      <c r="N64" s="37">
        <f t="shared" si="8"/>
        <v>-1.4464044268091663</v>
      </c>
      <c r="O64" s="37">
        <f t="shared" si="9"/>
        <v>-1.4099560005539471</v>
      </c>
      <c r="P64" s="37">
        <f t="shared" si="10"/>
        <v>1.5921143442844397</v>
      </c>
      <c r="Q64" s="37">
        <f t="shared" si="11"/>
        <v>1.6501269702373251</v>
      </c>
      <c r="R64" s="37">
        <f t="shared" si="12"/>
        <v>-1.4618200854697054</v>
      </c>
      <c r="S64" s="37">
        <f t="shared" si="13"/>
        <v>0.18818910571876363</v>
      </c>
      <c r="T64" s="37">
        <f t="shared" si="14"/>
        <v>1.6594896625803233</v>
      </c>
      <c r="U64" s="37">
        <f t="shared" si="15"/>
        <v>0.8401694844342783</v>
      </c>
      <c r="V64" s="37">
        <f t="shared" si="16"/>
        <v>1.5875678698426359E-2</v>
      </c>
      <c r="W64" s="37">
        <f t="shared" si="17"/>
        <v>1.1224591697344985E-2</v>
      </c>
      <c r="X64" s="38">
        <f t="shared" si="18"/>
        <v>2.7100270395771342E-2</v>
      </c>
      <c r="Y64" s="37">
        <f t="shared" si="19"/>
        <v>-8.922498250348665E-4</v>
      </c>
      <c r="Z64" s="37">
        <f t="shared" si="20"/>
        <v>-1.784499650069733E-3</v>
      </c>
      <c r="AA64" s="37">
        <f t="shared" si="21"/>
        <v>-8.9412259557569815E-4</v>
      </c>
      <c r="AB64" s="37">
        <f t="shared" si="22"/>
        <v>-1.7882451911513963E-3</v>
      </c>
      <c r="AC64" s="37">
        <f t="shared" si="23"/>
        <v>1.3882030541549802E-2</v>
      </c>
      <c r="AD64" s="37">
        <f t="shared" si="24"/>
        <v>1.3983128191279856E-2</v>
      </c>
      <c r="AE64" s="37">
        <f t="shared" si="25"/>
        <v>-1.0260047504511717E-2</v>
      </c>
      <c r="AF64" s="37">
        <f t="shared" si="26"/>
        <v>-1.033476760296707E-2</v>
      </c>
    </row>
    <row r="65" spans="2:32" x14ac:dyDescent="0.25">
      <c r="B65" s="36">
        <v>0.01</v>
      </c>
      <c r="C65" s="36">
        <v>0.99</v>
      </c>
      <c r="D65" s="36">
        <v>0.05</v>
      </c>
      <c r="E65" s="36">
        <v>0.1</v>
      </c>
      <c r="F65" s="37">
        <f t="shared" si="0"/>
        <v>0.20090962170396343</v>
      </c>
      <c r="G65" s="37">
        <f t="shared" si="1"/>
        <v>0.30181924340792687</v>
      </c>
      <c r="H65" s="37">
        <f t="shared" si="2"/>
        <v>0.30036647077844358</v>
      </c>
      <c r="I65" s="37">
        <f t="shared" si="3"/>
        <v>0.40073294155688699</v>
      </c>
      <c r="J65" s="37">
        <f t="shared" si="4"/>
        <v>4.0227405425990861E-2</v>
      </c>
      <c r="K65" s="37">
        <f t="shared" si="5"/>
        <v>0.51005549537252459</v>
      </c>
      <c r="L65" s="37">
        <f t="shared" si="6"/>
        <v>5.5091617694610878E-2</v>
      </c>
      <c r="M65" s="37">
        <f t="shared" si="7"/>
        <v>0.51376942198442588</v>
      </c>
      <c r="N65" s="37">
        <f t="shared" si="8"/>
        <v>-1.4741684878922658</v>
      </c>
      <c r="O65" s="37">
        <f t="shared" si="9"/>
        <v>-1.4379222569365069</v>
      </c>
      <c r="P65" s="37">
        <f t="shared" si="10"/>
        <v>1.6126344392934631</v>
      </c>
      <c r="Q65" s="37">
        <f t="shared" si="11"/>
        <v>1.6707965054432592</v>
      </c>
      <c r="R65" s="37">
        <f t="shared" si="12"/>
        <v>-1.4906682251592653</v>
      </c>
      <c r="S65" s="37">
        <f t="shared" si="13"/>
        <v>0.18382145166434802</v>
      </c>
      <c r="T65" s="37">
        <f t="shared" si="14"/>
        <v>1.6809372126438027</v>
      </c>
      <c r="U65" s="37">
        <f t="shared" si="15"/>
        <v>0.8430285936366253</v>
      </c>
      <c r="V65" s="37">
        <f t="shared" si="16"/>
        <v>1.5106948529350635E-2</v>
      </c>
      <c r="W65" s="37">
        <f t="shared" si="17"/>
        <v>1.0800297144214108E-2</v>
      </c>
      <c r="X65" s="38">
        <f t="shared" si="18"/>
        <v>2.5907245673564741E-2</v>
      </c>
      <c r="Y65" s="37">
        <f t="shared" si="19"/>
        <v>-8.7225089062098211E-4</v>
      </c>
      <c r="Z65" s="37">
        <f t="shared" si="20"/>
        <v>-1.7445017812419642E-3</v>
      </c>
      <c r="AA65" s="37">
        <f t="shared" si="21"/>
        <v>-8.7426450651157956E-4</v>
      </c>
      <c r="AB65" s="37">
        <f t="shared" si="22"/>
        <v>-1.7485290130231591E-3</v>
      </c>
      <c r="AC65" s="37">
        <f t="shared" si="23"/>
        <v>1.330154754450818E-2</v>
      </c>
      <c r="AD65" s="37">
        <f t="shared" si="24"/>
        <v>1.3398401655194585E-2</v>
      </c>
      <c r="AE65" s="37">
        <f t="shared" si="25"/>
        <v>-9.9200334240426881E-3</v>
      </c>
      <c r="AF65" s="37">
        <f t="shared" si="26"/>
        <v>-9.9922653212749565E-3</v>
      </c>
    </row>
    <row r="66" spans="2:32" x14ac:dyDescent="0.25">
      <c r="B66" s="36">
        <v>0.01</v>
      </c>
      <c r="C66" s="36">
        <v>0.99</v>
      </c>
      <c r="D66" s="36">
        <v>0.05</v>
      </c>
      <c r="E66" s="36">
        <v>0.1</v>
      </c>
      <c r="F66" s="37">
        <f t="shared" si="0"/>
        <v>0.2026541234852054</v>
      </c>
      <c r="G66" s="37">
        <f t="shared" si="1"/>
        <v>0.30530824697041081</v>
      </c>
      <c r="H66" s="37">
        <f t="shared" si="2"/>
        <v>0.30211499979146672</v>
      </c>
      <c r="I66" s="37">
        <f t="shared" si="3"/>
        <v>0.40422999958293332</v>
      </c>
      <c r="J66" s="37">
        <f t="shared" si="4"/>
        <v>4.0663530871301354E-2</v>
      </c>
      <c r="K66" s="37">
        <f t="shared" si="5"/>
        <v>0.51016448215622123</v>
      </c>
      <c r="L66" s="37">
        <f t="shared" si="6"/>
        <v>5.5528749947866669E-2</v>
      </c>
      <c r="M66" s="37">
        <f t="shared" si="7"/>
        <v>0.51387862150976671</v>
      </c>
      <c r="N66" s="37">
        <f t="shared" si="8"/>
        <v>-1.5007715829812822</v>
      </c>
      <c r="O66" s="37">
        <f t="shared" si="9"/>
        <v>-1.464719060246896</v>
      </c>
      <c r="P66" s="37">
        <f t="shared" si="10"/>
        <v>1.6324745061415484</v>
      </c>
      <c r="Q66" s="37">
        <f t="shared" si="11"/>
        <v>1.6907810360858091</v>
      </c>
      <c r="R66" s="37">
        <f t="shared" si="12"/>
        <v>-1.5183281690451742</v>
      </c>
      <c r="S66" s="37">
        <f t="shared" si="13"/>
        <v>0.17970783695322826</v>
      </c>
      <c r="T66" s="37">
        <f t="shared" si="14"/>
        <v>1.7016867391575667</v>
      </c>
      <c r="U66" s="37">
        <f t="shared" si="15"/>
        <v>0.84575490437118062</v>
      </c>
      <c r="V66" s="37">
        <f t="shared" si="16"/>
        <v>1.4400374961671751E-2</v>
      </c>
      <c r="W66" s="37">
        <f t="shared" si="17"/>
        <v>1.0403323806483624E-2</v>
      </c>
      <c r="X66" s="38">
        <f t="shared" si="18"/>
        <v>2.4803698768155375E-2</v>
      </c>
      <c r="Y66" s="37">
        <f t="shared" si="19"/>
        <v>-8.5294403437432111E-4</v>
      </c>
      <c r="Z66" s="37">
        <f t="shared" si="20"/>
        <v>-1.7058880687486422E-3</v>
      </c>
      <c r="AA66" s="37">
        <f t="shared" si="21"/>
        <v>-8.5507785734389584E-4</v>
      </c>
      <c r="AB66" s="37">
        <f t="shared" si="22"/>
        <v>-1.7101557146877917E-3</v>
      </c>
      <c r="AC66" s="37">
        <f t="shared" si="23"/>
        <v>1.2762850936090952E-2</v>
      </c>
      <c r="AD66" s="37">
        <f t="shared" si="24"/>
        <v>1.2855768041422981E-2</v>
      </c>
      <c r="AE66" s="37">
        <f t="shared" si="25"/>
        <v>-9.5999100662054956E-3</v>
      </c>
      <c r="AF66" s="37">
        <f t="shared" si="26"/>
        <v>-9.6698000821013354E-3</v>
      </c>
    </row>
    <row r="67" spans="2:32" x14ac:dyDescent="0.25">
      <c r="B67" s="36">
        <v>0.01</v>
      </c>
      <c r="C67" s="36">
        <v>0.99</v>
      </c>
      <c r="D67" s="36">
        <v>0.05</v>
      </c>
      <c r="E67" s="36">
        <v>0.1</v>
      </c>
      <c r="F67" s="37">
        <f t="shared" si="0"/>
        <v>0.20436001155395403</v>
      </c>
      <c r="G67" s="37">
        <f t="shared" si="1"/>
        <v>0.30872002310790808</v>
      </c>
      <c r="H67" s="37">
        <f t="shared" si="2"/>
        <v>0.30382515550615452</v>
      </c>
      <c r="I67" s="37">
        <f t="shared" si="3"/>
        <v>0.40765031101230892</v>
      </c>
      <c r="J67" s="37">
        <f t="shared" si="4"/>
        <v>4.1090002888488512E-2</v>
      </c>
      <c r="K67" s="37">
        <f t="shared" si="5"/>
        <v>0.51027105563524056</v>
      </c>
      <c r="L67" s="37">
        <f t="shared" si="6"/>
        <v>5.5956288876538619E-2</v>
      </c>
      <c r="M67" s="37">
        <f t="shared" si="7"/>
        <v>0.51398542325568763</v>
      </c>
      <c r="N67" s="37">
        <f t="shared" si="8"/>
        <v>-1.5262972848534642</v>
      </c>
      <c r="O67" s="37">
        <f t="shared" si="9"/>
        <v>-1.490430596329742</v>
      </c>
      <c r="P67" s="37">
        <f t="shared" si="10"/>
        <v>1.6516743262739595</v>
      </c>
      <c r="Q67" s="37">
        <f t="shared" si="11"/>
        <v>1.7101206362500119</v>
      </c>
      <c r="R67" s="37">
        <f t="shared" si="12"/>
        <v>-1.544884927643148</v>
      </c>
      <c r="S67" s="37">
        <f t="shared" si="13"/>
        <v>0.17582627176252114</v>
      </c>
      <c r="T67" s="37">
        <f t="shared" si="14"/>
        <v>1.7217786810746862</v>
      </c>
      <c r="U67" s="37">
        <f t="shared" si="15"/>
        <v>0.84835779985821647</v>
      </c>
      <c r="V67" s="37">
        <f t="shared" si="16"/>
        <v>1.3749176203328755E-2</v>
      </c>
      <c r="W67" s="37">
        <f t="shared" si="17"/>
        <v>1.003125643050253E-2</v>
      </c>
      <c r="X67" s="38">
        <f t="shared" si="18"/>
        <v>2.3780432633831283E-2</v>
      </c>
      <c r="Y67" s="37">
        <f t="shared" si="19"/>
        <v>-8.3431799405060702E-4</v>
      </c>
      <c r="Z67" s="37">
        <f t="shared" si="20"/>
        <v>-1.668635988101214E-3</v>
      </c>
      <c r="AA67" s="37">
        <f t="shared" si="21"/>
        <v>-8.3655417041170329E-4</v>
      </c>
      <c r="AB67" s="37">
        <f t="shared" si="22"/>
        <v>-1.6731083408234066E-3</v>
      </c>
      <c r="AC67" s="37">
        <f t="shared" si="23"/>
        <v>1.2261872755189052E-2</v>
      </c>
      <c r="AD67" s="37">
        <f t="shared" si="24"/>
        <v>1.2351129440679898E-2</v>
      </c>
      <c r="AE67" s="37">
        <f t="shared" si="25"/>
        <v>-9.2980683083399747E-3</v>
      </c>
      <c r="AF67" s="37">
        <f t="shared" si="26"/>
        <v>-9.3657508536769997E-3</v>
      </c>
    </row>
    <row r="68" spans="2:32" x14ac:dyDescent="0.25">
      <c r="B68" s="36">
        <v>0.01</v>
      </c>
      <c r="C68" s="36">
        <v>0.99</v>
      </c>
      <c r="D68" s="36">
        <v>0.05</v>
      </c>
      <c r="E68" s="36">
        <v>0.1</v>
      </c>
      <c r="F68" s="37">
        <f t="shared" si="0"/>
        <v>0.20602864754205524</v>
      </c>
      <c r="G68" s="37">
        <f t="shared" si="1"/>
        <v>0.31205729508411051</v>
      </c>
      <c r="H68" s="37">
        <f t="shared" si="2"/>
        <v>0.30549826384697792</v>
      </c>
      <c r="I68" s="37">
        <f t="shared" si="3"/>
        <v>0.41099652769395573</v>
      </c>
      <c r="J68" s="37">
        <f t="shared" si="4"/>
        <v>4.1507161885513816E-2</v>
      </c>
      <c r="K68" s="37">
        <f t="shared" si="5"/>
        <v>0.51037530092831429</v>
      </c>
      <c r="L68" s="37">
        <f t="shared" si="6"/>
        <v>5.637456596174447E-2</v>
      </c>
      <c r="M68" s="37">
        <f t="shared" si="7"/>
        <v>0.51408991010256211</v>
      </c>
      <c r="N68" s="37">
        <f t="shared" si="8"/>
        <v>-1.5508210303638423</v>
      </c>
      <c r="O68" s="37">
        <f t="shared" si="9"/>
        <v>-1.5151328552111019</v>
      </c>
      <c r="P68" s="37">
        <f t="shared" si="10"/>
        <v>1.6702704628906395</v>
      </c>
      <c r="Q68" s="37">
        <f t="shared" si="11"/>
        <v>1.7288521379573658</v>
      </c>
      <c r="R68" s="37">
        <f t="shared" si="12"/>
        <v>-1.570415263386818</v>
      </c>
      <c r="S68" s="37">
        <f t="shared" si="13"/>
        <v>0.17215720071267851</v>
      </c>
      <c r="T68" s="37">
        <f t="shared" si="14"/>
        <v>1.7412502303126094</v>
      </c>
      <c r="U68" s="37">
        <f t="shared" si="15"/>
        <v>0.85084579833532792</v>
      </c>
      <c r="V68" s="37">
        <f t="shared" si="16"/>
        <v>1.314747887148595E-2</v>
      </c>
      <c r="W68" s="37">
        <f t="shared" si="17"/>
        <v>9.6819459204661121E-3</v>
      </c>
      <c r="X68" s="38">
        <f t="shared" si="18"/>
        <v>2.282942479195206E-2</v>
      </c>
      <c r="Y68" s="37">
        <f t="shared" si="19"/>
        <v>-8.1635680904320576E-4</v>
      </c>
      <c r="Z68" s="37">
        <f t="shared" si="20"/>
        <v>-1.6327136180864115E-3</v>
      </c>
      <c r="AA68" s="37">
        <f t="shared" si="21"/>
        <v>-8.1867986328853387E-4</v>
      </c>
      <c r="AB68" s="37">
        <f t="shared" si="22"/>
        <v>-1.6373597265770677E-3</v>
      </c>
      <c r="AC68" s="37">
        <f t="shared" si="23"/>
        <v>1.1795027440105601E-2</v>
      </c>
      <c r="AD68" s="37">
        <f t="shared" si="24"/>
        <v>1.188087390849823E-2</v>
      </c>
      <c r="AE68" s="37">
        <f t="shared" si="25"/>
        <v>-9.0130612740071201E-3</v>
      </c>
      <c r="AF68" s="37">
        <f t="shared" si="26"/>
        <v>-9.0786600599115086E-3</v>
      </c>
    </row>
    <row r="69" spans="2:32" x14ac:dyDescent="0.25">
      <c r="B69" s="36">
        <v>0.01</v>
      </c>
      <c r="C69" s="36">
        <v>0.99</v>
      </c>
      <c r="D69" s="36">
        <v>0.05</v>
      </c>
      <c r="E69" s="36">
        <v>0.1</v>
      </c>
      <c r="F69" s="37">
        <f t="shared" si="0"/>
        <v>0.20766136116014167</v>
      </c>
      <c r="G69" s="37">
        <f t="shared" si="1"/>
        <v>0.31532272232028336</v>
      </c>
      <c r="H69" s="37">
        <f t="shared" si="2"/>
        <v>0.30713562357355501</v>
      </c>
      <c r="I69" s="37">
        <f t="shared" si="3"/>
        <v>0.41427124714710989</v>
      </c>
      <c r="J69" s="37">
        <f t="shared" si="4"/>
        <v>4.1915340290035422E-2</v>
      </c>
      <c r="K69" s="37">
        <f t="shared" si="5"/>
        <v>0.51047730115693291</v>
      </c>
      <c r="L69" s="37">
        <f t="shared" si="6"/>
        <v>5.6783905893388747E-2</v>
      </c>
      <c r="M69" s="37">
        <f t="shared" si="7"/>
        <v>0.51419216322985217</v>
      </c>
      <c r="N69" s="37">
        <f t="shared" si="8"/>
        <v>-1.5744110852440536</v>
      </c>
      <c r="O69" s="37">
        <f t="shared" si="9"/>
        <v>-1.5388946030280983</v>
      </c>
      <c r="P69" s="37">
        <f t="shared" si="10"/>
        <v>1.6882965854386538</v>
      </c>
      <c r="Q69" s="37">
        <f t="shared" si="11"/>
        <v>1.7470094580771889</v>
      </c>
      <c r="R69" s="37">
        <f t="shared" si="12"/>
        <v>-1.5949886666207047</v>
      </c>
      <c r="S69" s="37">
        <f t="shared" si="13"/>
        <v>0.16868318366219218</v>
      </c>
      <c r="T69" s="37">
        <f t="shared" si="14"/>
        <v>1.7601356569189108</v>
      </c>
      <c r="U69" s="37">
        <f t="shared" si="15"/>
        <v>0.85322664945535098</v>
      </c>
      <c r="V69" s="37">
        <f t="shared" si="16"/>
        <v>1.2590176388584506E-2</v>
      </c>
      <c r="W69" s="37">
        <f t="shared" si="17"/>
        <v>9.3534747096047192E-3</v>
      </c>
      <c r="X69" s="38">
        <f t="shared" si="18"/>
        <v>2.1943651098189226E-2</v>
      </c>
      <c r="Y69" s="37">
        <f t="shared" si="19"/>
        <v>-7.990413131857794E-4</v>
      </c>
      <c r="Z69" s="37">
        <f t="shared" si="20"/>
        <v>-1.5980826263715588E-3</v>
      </c>
      <c r="AA69" s="37">
        <f t="shared" si="21"/>
        <v>-8.0143780611918996E-4</v>
      </c>
      <c r="AB69" s="37">
        <f t="shared" si="22"/>
        <v>-1.6028756122383799E-3</v>
      </c>
      <c r="AC69" s="37">
        <f t="shared" si="23"/>
        <v>1.1359146365135174E-2</v>
      </c>
      <c r="AD69" s="37">
        <f t="shared" si="24"/>
        <v>1.1441809515713944E-2</v>
      </c>
      <c r="AE69" s="37">
        <f t="shared" si="25"/>
        <v>-8.7435851055137417E-3</v>
      </c>
      <c r="AF69" s="37">
        <f t="shared" si="26"/>
        <v>-8.8072142083478952E-3</v>
      </c>
    </row>
    <row r="70" spans="2:32" x14ac:dyDescent="0.25">
      <c r="B70" s="36">
        <v>0.01</v>
      </c>
      <c r="C70" s="36">
        <v>0.99</v>
      </c>
      <c r="D70" s="36">
        <v>0.05</v>
      </c>
      <c r="E70" s="36">
        <v>0.1</v>
      </c>
      <c r="F70" s="37">
        <f t="shared" si="0"/>
        <v>0.20925944378651323</v>
      </c>
      <c r="G70" s="37">
        <f t="shared" si="1"/>
        <v>0.31851888757302649</v>
      </c>
      <c r="H70" s="37">
        <f t="shared" si="2"/>
        <v>0.30873849918579338</v>
      </c>
      <c r="I70" s="37">
        <f t="shared" si="3"/>
        <v>0.41747699837158664</v>
      </c>
      <c r="J70" s="37">
        <f t="shared" si="4"/>
        <v>4.2314860946628313E-2</v>
      </c>
      <c r="K70" s="37">
        <f t="shared" si="5"/>
        <v>0.51057713704493379</v>
      </c>
      <c r="L70" s="37">
        <f t="shared" si="6"/>
        <v>5.7184624796448341E-2</v>
      </c>
      <c r="M70" s="37">
        <f t="shared" si="7"/>
        <v>0.5142922616732124</v>
      </c>
      <c r="N70" s="37">
        <f t="shared" si="8"/>
        <v>-1.5971293779743239</v>
      </c>
      <c r="O70" s="37">
        <f t="shared" si="9"/>
        <v>-1.5617782220595262</v>
      </c>
      <c r="P70" s="37">
        <f t="shared" si="10"/>
        <v>1.7057837556496813</v>
      </c>
      <c r="Q70" s="37">
        <f t="shared" si="11"/>
        <v>1.7646238864938846</v>
      </c>
      <c r="R70" s="37">
        <f t="shared" si="12"/>
        <v>-1.6186681993514485</v>
      </c>
      <c r="S70" s="37">
        <f t="shared" si="13"/>
        <v>0.16538862368097434</v>
      </c>
      <c r="T70" s="37">
        <f t="shared" si="14"/>
        <v>1.7784665959648831</v>
      </c>
      <c r="U70" s="37">
        <f t="shared" si="15"/>
        <v>0.855507418285821</v>
      </c>
      <c r="V70" s="37">
        <f t="shared" si="16"/>
        <v>1.2072812184733729E-2</v>
      </c>
      <c r="W70" s="37">
        <f t="shared" si="17"/>
        <v>9.0441272680725562E-3</v>
      </c>
      <c r="X70" s="38">
        <f t="shared" si="18"/>
        <v>2.1116939452806287E-2</v>
      </c>
      <c r="Y70" s="37">
        <f t="shared" si="19"/>
        <v>-7.8235025375671422E-4</v>
      </c>
      <c r="Z70" s="37">
        <f t="shared" si="20"/>
        <v>-1.5647005075134284E-3</v>
      </c>
      <c r="AA70" s="37">
        <f t="shared" si="21"/>
        <v>-7.8480849418481331E-4</v>
      </c>
      <c r="AB70" s="37">
        <f t="shared" si="22"/>
        <v>-1.5696169883696266E-3</v>
      </c>
      <c r="AC70" s="37">
        <f t="shared" si="23"/>
        <v>1.0951422070545128E-2</v>
      </c>
      <c r="AD70" s="37">
        <f t="shared" si="24"/>
        <v>1.1031108164764766E-2</v>
      </c>
      <c r="AE70" s="37">
        <f t="shared" si="25"/>
        <v>-8.4884623121793314E-3</v>
      </c>
      <c r="AF70" s="37">
        <f t="shared" si="26"/>
        <v>-8.5502271134289751E-3</v>
      </c>
    </row>
    <row r="71" spans="2:32" x14ac:dyDescent="0.25">
      <c r="B71" s="36">
        <v>0.01</v>
      </c>
      <c r="C71" s="36">
        <v>0.99</v>
      </c>
      <c r="D71" s="36">
        <v>0.05</v>
      </c>
      <c r="E71" s="36">
        <v>0.1</v>
      </c>
      <c r="F71" s="37">
        <f t="shared" si="0"/>
        <v>0.21082414429402666</v>
      </c>
      <c r="G71" s="37">
        <f t="shared" si="1"/>
        <v>0.32164828858805333</v>
      </c>
      <c r="H71" s="37">
        <f t="shared" si="2"/>
        <v>0.31030811617416298</v>
      </c>
      <c r="I71" s="37">
        <f t="shared" si="3"/>
        <v>0.4206162323483259</v>
      </c>
      <c r="J71" s="37">
        <f t="shared" si="4"/>
        <v>4.2706036073506662E-2</v>
      </c>
      <c r="K71" s="37">
        <f t="shared" si="5"/>
        <v>0.51067488665792538</v>
      </c>
      <c r="L71" s="37">
        <f t="shared" si="6"/>
        <v>5.7577029043540742E-2</v>
      </c>
      <c r="M71" s="37">
        <f t="shared" si="7"/>
        <v>0.51439028202807324</v>
      </c>
      <c r="N71" s="37">
        <f t="shared" si="8"/>
        <v>-1.6190322221154141</v>
      </c>
      <c r="O71" s="37">
        <f t="shared" si="9"/>
        <v>-1.5838404383890556</v>
      </c>
      <c r="P71" s="37">
        <f t="shared" si="10"/>
        <v>1.7227606802740401</v>
      </c>
      <c r="Q71" s="37">
        <f t="shared" si="11"/>
        <v>1.7817243407207426</v>
      </c>
      <c r="R71" s="37">
        <f t="shared" si="12"/>
        <v>-1.6415112263147318</v>
      </c>
      <c r="S71" s="37">
        <f t="shared" si="13"/>
        <v>0.16225953464236142</v>
      </c>
      <c r="T71" s="37">
        <f t="shared" si="14"/>
        <v>1.7962723012573014</v>
      </c>
      <c r="U71" s="37">
        <f t="shared" si="15"/>
        <v>0.85769455869201539</v>
      </c>
      <c r="V71" s="37">
        <f t="shared" si="16"/>
        <v>1.1591482944754228E-2</v>
      </c>
      <c r="W71" s="37">
        <f t="shared" si="17"/>
        <v>8.7523648998502797E-3</v>
      </c>
      <c r="X71" s="38">
        <f t="shared" si="18"/>
        <v>2.034384784460451E-2</v>
      </c>
      <c r="Y71" s="37">
        <f t="shared" si="19"/>
        <v>-7.6626112779699137E-4</v>
      </c>
      <c r="Z71" s="37">
        <f t="shared" si="20"/>
        <v>-1.5325222555939827E-3</v>
      </c>
      <c r="AA71" s="37">
        <f t="shared" si="21"/>
        <v>-7.6877092876064879E-4</v>
      </c>
      <c r="AB71" s="37">
        <f t="shared" si="22"/>
        <v>-1.5375418575212976E-3</v>
      </c>
      <c r="AC71" s="37">
        <f t="shared" si="23"/>
        <v>1.0569360693846596E-2</v>
      </c>
      <c r="AD71" s="37">
        <f t="shared" si="24"/>
        <v>1.0646257668444929E-2</v>
      </c>
      <c r="AE71" s="37">
        <f t="shared" si="25"/>
        <v>-8.2466273156250255E-3</v>
      </c>
      <c r="AF71" s="37">
        <f t="shared" si="26"/>
        <v>-8.3066253334408736E-3</v>
      </c>
    </row>
    <row r="72" spans="2:32" x14ac:dyDescent="0.25">
      <c r="B72" s="36">
        <v>0.01</v>
      </c>
      <c r="C72" s="36">
        <v>0.99</v>
      </c>
      <c r="D72" s="36">
        <v>0.05</v>
      </c>
      <c r="E72" s="36">
        <v>0.1</v>
      </c>
      <c r="F72" s="37">
        <f t="shared" si="0"/>
        <v>0.21235666654962063</v>
      </c>
      <c r="G72" s="37">
        <f t="shared" si="1"/>
        <v>0.32471333309924127</v>
      </c>
      <c r="H72" s="37">
        <f t="shared" si="2"/>
        <v>0.31184565803168429</v>
      </c>
      <c r="I72" s="37">
        <f t="shared" si="3"/>
        <v>0.42369131606336852</v>
      </c>
      <c r="J72" s="37">
        <f t="shared" si="4"/>
        <v>4.3089166637405155E-2</v>
      </c>
      <c r="K72" s="37">
        <f t="shared" si="5"/>
        <v>0.51077062524721428</v>
      </c>
      <c r="L72" s="37">
        <f t="shared" si="6"/>
        <v>5.7961414507921069E-2</v>
      </c>
      <c r="M72" s="37">
        <f t="shared" si="7"/>
        <v>0.5144862982632552</v>
      </c>
      <c r="N72" s="37">
        <f t="shared" si="8"/>
        <v>-1.6401709435031073</v>
      </c>
      <c r="O72" s="37">
        <f t="shared" si="9"/>
        <v>-1.6051329537259456</v>
      </c>
      <c r="P72" s="37">
        <f t="shared" si="10"/>
        <v>1.73925393490529</v>
      </c>
      <c r="Q72" s="37">
        <f t="shared" si="11"/>
        <v>1.7983375913876243</v>
      </c>
      <c r="R72" s="37">
        <f t="shared" si="12"/>
        <v>-1.663570049908222</v>
      </c>
      <c r="S72" s="37">
        <f t="shared" si="13"/>
        <v>0.15928334213694068</v>
      </c>
      <c r="T72" s="37">
        <f t="shared" si="14"/>
        <v>1.8135798702159298</v>
      </c>
      <c r="U72" s="37">
        <f t="shared" si="15"/>
        <v>0.85979397760642395</v>
      </c>
      <c r="V72" s="37">
        <f t="shared" si="16"/>
        <v>1.1142758119787443E-2</v>
      </c>
      <c r="W72" s="37">
        <f t="shared" si="17"/>
        <v>8.4768041337782117E-3</v>
      </c>
      <c r="X72" s="38">
        <f t="shared" si="18"/>
        <v>1.9619562253565655E-2</v>
      </c>
      <c r="Y72" s="37">
        <f t="shared" si="19"/>
        <v>-7.5075080425383986E-4</v>
      </c>
      <c r="Z72" s="37">
        <f t="shared" si="20"/>
        <v>-1.5015016085076797E-3</v>
      </c>
      <c r="AA72" s="37">
        <f t="shared" si="21"/>
        <v>-7.5330327637945793E-4</v>
      </c>
      <c r="AB72" s="37">
        <f t="shared" si="22"/>
        <v>-1.5066065527589159E-3</v>
      </c>
      <c r="AC72" s="37">
        <f t="shared" si="23"/>
        <v>1.0210741332100282E-2</v>
      </c>
      <c r="AD72" s="37">
        <f t="shared" si="24"/>
        <v>1.0285020811314842E-2</v>
      </c>
      <c r="AE72" s="37">
        <f t="shared" si="25"/>
        <v>-8.0171138729414008E-3</v>
      </c>
      <c r="AF72" s="37">
        <f t="shared" si="26"/>
        <v>-8.0754354995419865E-3</v>
      </c>
    </row>
    <row r="73" spans="2:32" x14ac:dyDescent="0.25">
      <c r="B73" s="36">
        <v>0.01</v>
      </c>
      <c r="C73" s="36">
        <v>0.99</v>
      </c>
      <c r="D73" s="36">
        <v>0.05</v>
      </c>
      <c r="E73" s="36">
        <v>0.1</v>
      </c>
      <c r="F73" s="37">
        <f t="shared" si="0"/>
        <v>0.2138581681581283</v>
      </c>
      <c r="G73" s="37">
        <f t="shared" si="1"/>
        <v>0.32771633631625663</v>
      </c>
      <c r="H73" s="37">
        <f t="shared" si="2"/>
        <v>0.31335226458444321</v>
      </c>
      <c r="I73" s="37">
        <f t="shared" si="3"/>
        <v>0.42670452916888635</v>
      </c>
      <c r="J73" s="37">
        <f t="shared" si="4"/>
        <v>4.3464542039532081E-2</v>
      </c>
      <c r="K73" s="37">
        <f t="shared" si="5"/>
        <v>0.51086442517147179</v>
      </c>
      <c r="L73" s="37">
        <f t="shared" si="6"/>
        <v>5.8338066146110798E-2</v>
      </c>
      <c r="M73" s="37">
        <f t="shared" si="7"/>
        <v>0.51458038161692954</v>
      </c>
      <c r="N73" s="37">
        <f t="shared" si="8"/>
        <v>-1.660592426167308</v>
      </c>
      <c r="O73" s="37">
        <f t="shared" si="9"/>
        <v>-1.6257029953485753</v>
      </c>
      <c r="P73" s="37">
        <f t="shared" si="10"/>
        <v>1.7552881626511727</v>
      </c>
      <c r="Q73" s="37">
        <f t="shared" si="11"/>
        <v>1.8144884623867084</v>
      </c>
      <c r="R73" s="37">
        <f t="shared" si="12"/>
        <v>-1.6848924629803168</v>
      </c>
      <c r="S73" s="37">
        <f t="shared" si="13"/>
        <v>0.15644871246614497</v>
      </c>
      <c r="T73" s="37">
        <f t="shared" si="14"/>
        <v>1.8304144436375482</v>
      </c>
      <c r="U73" s="37">
        <f t="shared" si="15"/>
        <v>0.86181109145496626</v>
      </c>
      <c r="V73" s="37">
        <f t="shared" si="16"/>
        <v>1.0723612691495802E-2</v>
      </c>
      <c r="W73" s="37">
        <f t="shared" si="17"/>
        <v>8.2161981369835105E-3</v>
      </c>
      <c r="X73" s="38">
        <f t="shared" si="18"/>
        <v>1.8939810828479314E-2</v>
      </c>
      <c r="Y73" s="37">
        <f t="shared" si="19"/>
        <v>-7.3579598362805382E-4</v>
      </c>
      <c r="Z73" s="37">
        <f t="shared" si="20"/>
        <v>-1.4715919672561076E-3</v>
      </c>
      <c r="AA73" s="37">
        <f t="shared" si="21"/>
        <v>-7.3838335948771911E-4</v>
      </c>
      <c r="AB73" s="37">
        <f t="shared" si="22"/>
        <v>-1.4767667189754382E-3</v>
      </c>
      <c r="AC73" s="37">
        <f t="shared" si="23"/>
        <v>9.8735812607103311E-3</v>
      </c>
      <c r="AD73" s="37">
        <f t="shared" si="24"/>
        <v>9.9454003111622644E-3</v>
      </c>
      <c r="AE73" s="37">
        <f t="shared" si="25"/>
        <v>-7.7990441084018767E-3</v>
      </c>
      <c r="AF73" s="37">
        <f t="shared" si="26"/>
        <v>-7.8557732654836159E-3</v>
      </c>
    </row>
    <row r="74" spans="2:32" x14ac:dyDescent="0.25">
      <c r="B74" s="36">
        <v>0.01</v>
      </c>
      <c r="C74" s="36">
        <v>0.99</v>
      </c>
      <c r="D74" s="36">
        <v>0.05</v>
      </c>
      <c r="E74" s="36">
        <v>0.1</v>
      </c>
      <c r="F74" s="37">
        <f t="shared" si="0"/>
        <v>0.21532976012538441</v>
      </c>
      <c r="G74" s="37">
        <f t="shared" si="1"/>
        <v>0.33065952025076883</v>
      </c>
      <c r="H74" s="37">
        <f t="shared" si="2"/>
        <v>0.31482903130341866</v>
      </c>
      <c r="I74" s="37">
        <f t="shared" si="3"/>
        <v>0.4296580626068372</v>
      </c>
      <c r="J74" s="37">
        <f t="shared" si="4"/>
        <v>4.3832440031346107E-2</v>
      </c>
      <c r="K74" s="37">
        <f t="shared" si="5"/>
        <v>0.51095635587583177</v>
      </c>
      <c r="L74" s="37">
        <f t="shared" si="6"/>
        <v>5.8707257825854654E-2</v>
      </c>
      <c r="M74" s="37">
        <f t="shared" si="7"/>
        <v>0.51467260055386088</v>
      </c>
      <c r="N74" s="37">
        <f t="shared" si="8"/>
        <v>-1.6803395886887287</v>
      </c>
      <c r="O74" s="37">
        <f t="shared" si="9"/>
        <v>-1.6455937959708999</v>
      </c>
      <c r="P74" s="37">
        <f t="shared" si="10"/>
        <v>1.7708862508679766</v>
      </c>
      <c r="Q74" s="37">
        <f t="shared" si="11"/>
        <v>1.8302000089176755</v>
      </c>
      <c r="R74" s="37">
        <f t="shared" si="12"/>
        <v>-1.7055222312979295</v>
      </c>
      <c r="S74" s="37">
        <f t="shared" si="13"/>
        <v>0.15374540535001166</v>
      </c>
      <c r="T74" s="37">
        <f t="shared" si="14"/>
        <v>1.8467993835374747</v>
      </c>
      <c r="U74" s="37">
        <f t="shared" si="15"/>
        <v>0.86375087581625221</v>
      </c>
      <c r="V74" s="37">
        <f t="shared" si="16"/>
        <v>1.0331370779619578E-2</v>
      </c>
      <c r="W74" s="37">
        <f t="shared" si="17"/>
        <v>7.9694206785816853E-3</v>
      </c>
      <c r="X74" s="38">
        <f t="shared" si="18"/>
        <v>1.8300791458201265E-2</v>
      </c>
      <c r="Y74" s="37">
        <f t="shared" si="19"/>
        <v>-7.2137353422170385E-4</v>
      </c>
      <c r="Z74" s="37">
        <f t="shared" si="20"/>
        <v>-1.4427470684434077E-3</v>
      </c>
      <c r="AA74" s="37">
        <f t="shared" si="21"/>
        <v>-7.2398901866142676E-4</v>
      </c>
      <c r="AB74" s="37">
        <f t="shared" si="22"/>
        <v>-1.4479780373228535E-3</v>
      </c>
      <c r="AC74" s="37">
        <f t="shared" si="23"/>
        <v>9.5561061033292687E-3</v>
      </c>
      <c r="AD74" s="37">
        <f t="shared" si="24"/>
        <v>9.6256087683627752E-3</v>
      </c>
      <c r="AE74" s="37">
        <f t="shared" si="25"/>
        <v>-7.591618926046333E-3</v>
      </c>
      <c r="AF74" s="37">
        <f t="shared" si="26"/>
        <v>-7.6468336486094487E-3</v>
      </c>
    </row>
    <row r="75" spans="2:32" x14ac:dyDescent="0.25">
      <c r="B75" s="36">
        <v>0.01</v>
      </c>
      <c r="C75" s="36">
        <v>0.99</v>
      </c>
      <c r="D75" s="36">
        <v>0.05</v>
      </c>
      <c r="E75" s="36">
        <v>0.1</v>
      </c>
      <c r="F75" s="37">
        <f t="shared" si="0"/>
        <v>0.21677250719382782</v>
      </c>
      <c r="G75" s="37">
        <f t="shared" si="1"/>
        <v>0.33354501438765566</v>
      </c>
      <c r="H75" s="37">
        <f t="shared" si="2"/>
        <v>0.31627700934074149</v>
      </c>
      <c r="I75" s="37">
        <f t="shared" si="3"/>
        <v>0.43255401868148291</v>
      </c>
      <c r="J75" s="37">
        <f t="shared" si="4"/>
        <v>4.419312679845696E-2</v>
      </c>
      <c r="K75" s="37">
        <f t="shared" si="5"/>
        <v>0.51104648391299823</v>
      </c>
      <c r="L75" s="37">
        <f t="shared" si="6"/>
        <v>5.9069252335185368E-2</v>
      </c>
      <c r="M75" s="37">
        <f t="shared" si="7"/>
        <v>0.51476302076788527</v>
      </c>
      <c r="N75" s="37">
        <f t="shared" si="8"/>
        <v>-1.6994518008953872</v>
      </c>
      <c r="O75" s="37">
        <f t="shared" si="9"/>
        <v>-1.6648450135076256</v>
      </c>
      <c r="P75" s="37">
        <f t="shared" si="10"/>
        <v>1.7860694887200692</v>
      </c>
      <c r="Q75" s="37">
        <f t="shared" si="11"/>
        <v>1.8454936762148944</v>
      </c>
      <c r="R75" s="37">
        <f t="shared" si="12"/>
        <v>-1.7254995156907365</v>
      </c>
      <c r="S75" s="37">
        <f t="shared" si="13"/>
        <v>0.1511641467097469</v>
      </c>
      <c r="T75" s="37">
        <f t="shared" si="14"/>
        <v>1.8627564318110865</v>
      </c>
      <c r="U75" s="37">
        <f t="shared" si="15"/>
        <v>0.86561790922800275</v>
      </c>
      <c r="V75" s="37">
        <f t="shared" si="16"/>
        <v>9.9636581581454726E-3</v>
      </c>
      <c r="W75" s="37">
        <f t="shared" si="17"/>
        <v>7.7354522524066809E-3</v>
      </c>
      <c r="X75" s="38">
        <f t="shared" si="18"/>
        <v>1.7699110410552152E-2</v>
      </c>
      <c r="Y75" s="37">
        <f t="shared" si="19"/>
        <v>-7.0746073464839001E-4</v>
      </c>
      <c r="Z75" s="37">
        <f t="shared" si="20"/>
        <v>-1.41492146929678E-3</v>
      </c>
      <c r="AA75" s="37">
        <f t="shared" si="21"/>
        <v>-7.1009837691832158E-4</v>
      </c>
      <c r="AB75" s="37">
        <f t="shared" si="22"/>
        <v>-1.4201967538366432E-3</v>
      </c>
      <c r="AC75" s="37">
        <f t="shared" si="23"/>
        <v>9.2567241917959949E-3</v>
      </c>
      <c r="AD75" s="37">
        <f t="shared" si="24"/>
        <v>9.3240428363758707E-3</v>
      </c>
      <c r="AE75" s="37">
        <f t="shared" si="25"/>
        <v>-7.3941096103203032E-3</v>
      </c>
      <c r="AF75" s="37">
        <f t="shared" si="26"/>
        <v>-7.4478825678513209E-3</v>
      </c>
    </row>
    <row r="76" spans="2:32" x14ac:dyDescent="0.25">
      <c r="B76" s="36">
        <v>0.01</v>
      </c>
      <c r="C76" s="36">
        <v>0.99</v>
      </c>
      <c r="D76" s="36">
        <v>0.05</v>
      </c>
      <c r="E76" s="36">
        <v>0.1</v>
      </c>
      <c r="F76" s="37">
        <f t="shared" si="0"/>
        <v>0.2181874286631246</v>
      </c>
      <c r="G76" s="37">
        <f t="shared" si="1"/>
        <v>0.33637485732624922</v>
      </c>
      <c r="H76" s="37">
        <f t="shared" si="2"/>
        <v>0.31769720609457813</v>
      </c>
      <c r="I76" s="37">
        <f t="shared" si="3"/>
        <v>0.4353944121891562</v>
      </c>
      <c r="J76" s="37">
        <f t="shared" si="4"/>
        <v>4.4546857165781148E-2</v>
      </c>
      <c r="K76" s="37">
        <f t="shared" si="5"/>
        <v>0.51113487299464955</v>
      </c>
      <c r="L76" s="37">
        <f t="shared" si="6"/>
        <v>5.9424301523644529E-2</v>
      </c>
      <c r="M76" s="37">
        <f t="shared" si="7"/>
        <v>0.5148517052173921</v>
      </c>
      <c r="N76" s="37">
        <f t="shared" si="8"/>
        <v>-1.7179652492789792</v>
      </c>
      <c r="O76" s="37">
        <f t="shared" si="9"/>
        <v>-1.6834930991803774</v>
      </c>
      <c r="P76" s="37">
        <f t="shared" si="10"/>
        <v>1.8008577079407098</v>
      </c>
      <c r="Q76" s="37">
        <f t="shared" si="11"/>
        <v>1.860389441350597</v>
      </c>
      <c r="R76" s="37">
        <f t="shared" si="12"/>
        <v>-1.7448612423341618</v>
      </c>
      <c r="S76" s="37">
        <f t="shared" si="13"/>
        <v>0.14869651848670795</v>
      </c>
      <c r="T76" s="37">
        <f t="shared" si="14"/>
        <v>1.8783058520774967</v>
      </c>
      <c r="U76" s="37">
        <f t="shared" si="15"/>
        <v>0.86741641191887808</v>
      </c>
      <c r="V76" s="37">
        <f t="shared" si="16"/>
        <v>9.6183621201668592E-3</v>
      </c>
      <c r="W76" s="37">
        <f t="shared" si="17"/>
        <v>7.5133680334210865E-3</v>
      </c>
      <c r="X76" s="38">
        <f t="shared" si="18"/>
        <v>1.7131730153587946E-2</v>
      </c>
      <c r="Y76" s="37">
        <f t="shared" si="19"/>
        <v>-6.9403544516917861E-4</v>
      </c>
      <c r="Z76" s="37">
        <f t="shared" si="20"/>
        <v>-1.3880708903383572E-3</v>
      </c>
      <c r="AA76" s="37">
        <f t="shared" si="21"/>
        <v>-6.9669002940520594E-4</v>
      </c>
      <c r="AB76" s="37">
        <f t="shared" si="22"/>
        <v>-1.3933800588104119E-3</v>
      </c>
      <c r="AC76" s="37">
        <f t="shared" si="23"/>
        <v>8.9740044770406542E-3</v>
      </c>
      <c r="AD76" s="37">
        <f t="shared" si="24"/>
        <v>9.0392609695430746E-3</v>
      </c>
      <c r="AE76" s="37">
        <f t="shared" si="25"/>
        <v>-7.2058504511620788E-3</v>
      </c>
      <c r="AF76" s="37">
        <f t="shared" si="26"/>
        <v>-7.2582494138707402E-3</v>
      </c>
    </row>
    <row r="77" spans="2:32" x14ac:dyDescent="0.25">
      <c r="B77" s="36">
        <v>0.01</v>
      </c>
      <c r="C77" s="36">
        <v>0.99</v>
      </c>
      <c r="D77" s="36">
        <v>0.05</v>
      </c>
      <c r="E77" s="36">
        <v>0.1</v>
      </c>
      <c r="F77" s="37">
        <f t="shared" si="0"/>
        <v>0.21957549955346295</v>
      </c>
      <c r="G77" s="37">
        <f t="shared" si="1"/>
        <v>0.33915099910692592</v>
      </c>
      <c r="H77" s="37">
        <f t="shared" si="2"/>
        <v>0.31909058615338853</v>
      </c>
      <c r="I77" s="37">
        <f t="shared" si="3"/>
        <v>0.438181172306777</v>
      </c>
      <c r="J77" s="37">
        <f t="shared" si="4"/>
        <v>4.4893874888365742E-2</v>
      </c>
      <c r="K77" s="37">
        <f t="shared" si="5"/>
        <v>0.51122158406424423</v>
      </c>
      <c r="L77" s="37">
        <f t="shared" si="6"/>
        <v>5.9772646538347129E-2</v>
      </c>
      <c r="M77" s="37">
        <f t="shared" si="7"/>
        <v>0.51493871418448911</v>
      </c>
      <c r="N77" s="37">
        <f t="shared" si="8"/>
        <v>-1.7359132582330605</v>
      </c>
      <c r="O77" s="37">
        <f t="shared" si="9"/>
        <v>-1.7015716211194636</v>
      </c>
      <c r="P77" s="37">
        <f t="shared" si="10"/>
        <v>1.8152694088430339</v>
      </c>
      <c r="Q77" s="37">
        <f t="shared" si="11"/>
        <v>1.8749059401783386</v>
      </c>
      <c r="R77" s="37">
        <f t="shared" si="12"/>
        <v>-1.763641428344102</v>
      </c>
      <c r="S77" s="37">
        <f t="shared" si="13"/>
        <v>0.14633486295654599</v>
      </c>
      <c r="T77" s="37">
        <f t="shared" si="14"/>
        <v>1.8934665567443942</v>
      </c>
      <c r="U77" s="37">
        <f t="shared" si="15"/>
        <v>0.86915028012989315</v>
      </c>
      <c r="V77" s="37">
        <f t="shared" si="16"/>
        <v>9.2935974286900876E-3</v>
      </c>
      <c r="W77" s="37">
        <f t="shared" si="17"/>
        <v>7.3023273963416478E-3</v>
      </c>
      <c r="X77" s="38">
        <f t="shared" si="18"/>
        <v>1.6595924825031735E-2</v>
      </c>
      <c r="Y77" s="37">
        <f t="shared" si="19"/>
        <v>-6.8107622505762723E-4</v>
      </c>
      <c r="Z77" s="37">
        <f t="shared" si="20"/>
        <v>-1.3621524501152545E-3</v>
      </c>
      <c r="AA77" s="37">
        <f t="shared" si="21"/>
        <v>-6.8374317624980533E-4</v>
      </c>
      <c r="AB77" s="37">
        <f t="shared" si="22"/>
        <v>-1.3674863524996107E-3</v>
      </c>
      <c r="AC77" s="37">
        <f t="shared" si="23"/>
        <v>8.7066574544631299E-3</v>
      </c>
      <c r="AD77" s="37">
        <f t="shared" si="24"/>
        <v>8.7699642076978918E-3</v>
      </c>
      <c r="AE77" s="37">
        <f t="shared" si="25"/>
        <v>-7.0262322544316098E-3</v>
      </c>
      <c r="AF77" s="37">
        <f t="shared" si="26"/>
        <v>-7.0773205111854592E-3</v>
      </c>
    </row>
    <row r="78" spans="2:32" x14ac:dyDescent="0.25">
      <c r="B78" s="36">
        <v>0.01</v>
      </c>
      <c r="C78" s="36">
        <v>0.99</v>
      </c>
      <c r="D78" s="36">
        <v>0.05</v>
      </c>
      <c r="E78" s="36">
        <v>0.1</v>
      </c>
      <c r="F78" s="37">
        <f t="shared" si="0"/>
        <v>0.22093765200357821</v>
      </c>
      <c r="G78" s="37">
        <f t="shared" si="1"/>
        <v>0.34187530400715643</v>
      </c>
      <c r="H78" s="37">
        <f t="shared" si="2"/>
        <v>0.32045807250588815</v>
      </c>
      <c r="I78" s="37">
        <f t="shared" si="3"/>
        <v>0.44091614501177623</v>
      </c>
      <c r="J78" s="37">
        <f t="shared" si="4"/>
        <v>4.5234413000894549E-2</v>
      </c>
      <c r="K78" s="37">
        <f t="shared" si="5"/>
        <v>0.51130667538448427</v>
      </c>
      <c r="L78" s="37">
        <f t="shared" si="6"/>
        <v>6.0114518126472033E-2</v>
      </c>
      <c r="M78" s="37">
        <f t="shared" si="7"/>
        <v>0.51502410535075049</v>
      </c>
      <c r="N78" s="37">
        <f t="shared" si="8"/>
        <v>-1.7533265731419867</v>
      </c>
      <c r="O78" s="37">
        <f t="shared" si="9"/>
        <v>-1.7191115495348595</v>
      </c>
      <c r="P78" s="37">
        <f t="shared" si="10"/>
        <v>1.8293218733518972</v>
      </c>
      <c r="Q78" s="37">
        <f t="shared" si="11"/>
        <v>1.8890605812007095</v>
      </c>
      <c r="R78" s="37">
        <f t="shared" si="12"/>
        <v>-1.7818714687738333</v>
      </c>
      <c r="S78" s="37">
        <f t="shared" si="13"/>
        <v>0.14407219940866936</v>
      </c>
      <c r="T78" s="37">
        <f t="shared" si="14"/>
        <v>1.9082562210579392</v>
      </c>
      <c r="U78" s="37">
        <f t="shared" si="15"/>
        <v>0.8708231165936291</v>
      </c>
      <c r="V78" s="37">
        <f t="shared" si="16"/>
        <v>8.9876773271389994E-3</v>
      </c>
      <c r="W78" s="37">
        <f t="shared" si="17"/>
        <v>7.1015647692278605E-3</v>
      </c>
      <c r="X78" s="38">
        <f t="shared" si="18"/>
        <v>1.6089242096366859E-2</v>
      </c>
      <c r="Y78" s="37">
        <f t="shared" si="19"/>
        <v>-6.6856240913739458E-4</v>
      </c>
      <c r="Z78" s="37">
        <f t="shared" si="20"/>
        <v>-1.3371248182747892E-3</v>
      </c>
      <c r="AA78" s="37">
        <f t="shared" si="21"/>
        <v>-6.712377122014663E-4</v>
      </c>
      <c r="AB78" s="37">
        <f t="shared" si="22"/>
        <v>-1.3424754244029326E-3</v>
      </c>
      <c r="AC78" s="37">
        <f t="shared" si="23"/>
        <v>8.4535186532097347E-3</v>
      </c>
      <c r="AD78" s="37">
        <f t="shared" si="24"/>
        <v>8.5149795436590958E-3</v>
      </c>
      <c r="AE78" s="37">
        <f t="shared" si="25"/>
        <v>-6.8546966191605947E-3</v>
      </c>
      <c r="AF78" s="37">
        <f t="shared" si="26"/>
        <v>-6.9045333528636506E-3</v>
      </c>
    </row>
    <row r="79" spans="2:32" x14ac:dyDescent="0.25">
      <c r="B79" s="36">
        <v>0.01</v>
      </c>
      <c r="C79" s="36">
        <v>0.99</v>
      </c>
      <c r="D79" s="36">
        <v>0.05</v>
      </c>
      <c r="E79" s="36">
        <v>0.1</v>
      </c>
      <c r="F79" s="37">
        <f t="shared" si="0"/>
        <v>0.22227477682185298</v>
      </c>
      <c r="G79" s="37">
        <f t="shared" si="1"/>
        <v>0.34454955364370599</v>
      </c>
      <c r="H79" s="37">
        <f t="shared" si="2"/>
        <v>0.32180054793029106</v>
      </c>
      <c r="I79" s="37">
        <f t="shared" si="3"/>
        <v>0.44360109586058211</v>
      </c>
      <c r="J79" s="37">
        <f t="shared" si="4"/>
        <v>4.556869420546325E-2</v>
      </c>
      <c r="K79" s="37">
        <f t="shared" si="5"/>
        <v>0.51139020263433543</v>
      </c>
      <c r="L79" s="37">
        <f t="shared" si="6"/>
        <v>6.0450136982572761E-2</v>
      </c>
      <c r="M79" s="37">
        <f t="shared" si="7"/>
        <v>0.5151079338841501</v>
      </c>
      <c r="N79" s="37">
        <f t="shared" si="8"/>
        <v>-1.7702336104484062</v>
      </c>
      <c r="O79" s="37">
        <f t="shared" si="9"/>
        <v>-1.7361415086221776</v>
      </c>
      <c r="P79" s="37">
        <f t="shared" si="10"/>
        <v>1.8430312665902184</v>
      </c>
      <c r="Q79" s="37">
        <f t="shared" si="11"/>
        <v>1.9028696479064369</v>
      </c>
      <c r="R79" s="37">
        <f t="shared" si="12"/>
        <v>-1.7995803901942029</v>
      </c>
      <c r="S79" s="37">
        <f t="shared" si="13"/>
        <v>0.14190215140199863</v>
      </c>
      <c r="T79" s="37">
        <f t="shared" si="14"/>
        <v>1.9226913856669325</v>
      </c>
      <c r="U79" s="37">
        <f t="shared" si="15"/>
        <v>0.87243825765849548</v>
      </c>
      <c r="V79" s="37">
        <f t="shared" si="16"/>
        <v>8.6990887722378837E-3</v>
      </c>
      <c r="W79" s="37">
        <f t="shared" si="17"/>
        <v>6.9103816311851477E-3</v>
      </c>
      <c r="X79" s="38">
        <f t="shared" si="18"/>
        <v>1.5609470403423031E-2</v>
      </c>
      <c r="Y79" s="37">
        <f t="shared" si="19"/>
        <v>-6.5647415355098116E-4</v>
      </c>
      <c r="Z79" s="37">
        <f t="shared" si="20"/>
        <v>-1.3129483071019623E-3</v>
      </c>
      <c r="AA79" s="37">
        <f t="shared" si="21"/>
        <v>-6.591542835144411E-4</v>
      </c>
      <c r="AB79" s="37">
        <f t="shared" si="22"/>
        <v>-1.3183085670288822E-3</v>
      </c>
      <c r="AC79" s="37">
        <f t="shared" si="23"/>
        <v>8.2135343105838223E-3</v>
      </c>
      <c r="AD79" s="37">
        <f t="shared" si="24"/>
        <v>8.2732454920272352E-3</v>
      </c>
      <c r="AE79" s="37">
        <f t="shared" si="25"/>
        <v>-6.6907308804302927E-3</v>
      </c>
      <c r="AF79" s="37">
        <f t="shared" si="26"/>
        <v>-6.7393715058277678E-3</v>
      </c>
    </row>
    <row r="80" spans="2:32" x14ac:dyDescent="0.25">
      <c r="B80" s="36">
        <v>0.01</v>
      </c>
      <c r="C80" s="36">
        <v>0.99</v>
      </c>
      <c r="D80" s="36">
        <v>0.05</v>
      </c>
      <c r="E80" s="36">
        <v>0.1</v>
      </c>
      <c r="F80" s="37">
        <f t="shared" si="0"/>
        <v>0.22358772512895494</v>
      </c>
      <c r="G80" s="37">
        <f t="shared" si="1"/>
        <v>0.34717545025790991</v>
      </c>
      <c r="H80" s="37">
        <f t="shared" si="2"/>
        <v>0.32311885649731992</v>
      </c>
      <c r="I80" s="37">
        <f t="shared" si="3"/>
        <v>0.44623771299463988</v>
      </c>
      <c r="J80" s="37">
        <f t="shared" si="4"/>
        <v>4.5896931282238734E-2</v>
      </c>
      <c r="K80" s="37">
        <f t="shared" si="5"/>
        <v>0.51147221901175899</v>
      </c>
      <c r="L80" s="37">
        <f t="shared" si="6"/>
        <v>6.0779714124329989E-2</v>
      </c>
      <c r="M80" s="37">
        <f t="shared" si="7"/>
        <v>0.51519025253308814</v>
      </c>
      <c r="N80" s="37">
        <f t="shared" si="8"/>
        <v>-1.7866606790695738</v>
      </c>
      <c r="O80" s="37">
        <f t="shared" si="9"/>
        <v>-1.7526879996062321</v>
      </c>
      <c r="P80" s="37">
        <f t="shared" si="10"/>
        <v>1.856412728351079</v>
      </c>
      <c r="Q80" s="37">
        <f t="shared" si="11"/>
        <v>1.9163483909180925</v>
      </c>
      <c r="R80" s="37">
        <f t="shared" si="12"/>
        <v>-1.8167950752736188</v>
      </c>
      <c r="S80" s="37">
        <f t="shared" si="13"/>
        <v>0.1398188830907173</v>
      </c>
      <c r="T80" s="37">
        <f t="shared" si="14"/>
        <v>1.9367875490298694</v>
      </c>
      <c r="U80" s="37">
        <f t="shared" si="15"/>
        <v>0.87399879747688869</v>
      </c>
      <c r="V80" s="37">
        <f t="shared" si="16"/>
        <v>8.4264712034606611E-3</v>
      </c>
      <c r="W80" s="37">
        <f t="shared" si="17"/>
        <v>6.728139493403942E-3</v>
      </c>
      <c r="X80" s="38">
        <f t="shared" si="18"/>
        <v>1.5154610696864603E-2</v>
      </c>
      <c r="Y80" s="37">
        <f t="shared" si="19"/>
        <v>-6.447924584668999E-4</v>
      </c>
      <c r="Z80" s="37">
        <f t="shared" si="20"/>
        <v>-1.2895849169337998E-3</v>
      </c>
      <c r="AA80" s="37">
        <f t="shared" si="21"/>
        <v>-6.4747432010656407E-4</v>
      </c>
      <c r="AB80" s="37">
        <f t="shared" si="22"/>
        <v>-1.2949486402131281E-3</v>
      </c>
      <c r="AC80" s="37">
        <f t="shared" si="23"/>
        <v>7.9857489127844027E-3</v>
      </c>
      <c r="AD80" s="37">
        <f t="shared" si="24"/>
        <v>8.0437995381106783E-3</v>
      </c>
      <c r="AE80" s="37">
        <f t="shared" si="25"/>
        <v>-6.5338636312909136E-3</v>
      </c>
      <c r="AF80" s="37">
        <f t="shared" si="26"/>
        <v>-6.5813600995289559E-3</v>
      </c>
    </row>
    <row r="81" spans="2:32" x14ac:dyDescent="0.25">
      <c r="B81" s="36">
        <v>0.01</v>
      </c>
      <c r="C81" s="36">
        <v>0.99</v>
      </c>
      <c r="D81" s="36">
        <v>0.05</v>
      </c>
      <c r="E81" s="36">
        <v>0.1</v>
      </c>
      <c r="F81" s="37">
        <f t="shared" si="0"/>
        <v>0.22487731004588873</v>
      </c>
      <c r="G81" s="37">
        <f t="shared" si="1"/>
        <v>0.34975462009177749</v>
      </c>
      <c r="H81" s="37">
        <f t="shared" si="2"/>
        <v>0.32441380513753304</v>
      </c>
      <c r="I81" s="37">
        <f t="shared" si="3"/>
        <v>0.44882761027506612</v>
      </c>
      <c r="J81" s="37">
        <f t="shared" si="4"/>
        <v>4.6219327511472189E-2</v>
      </c>
      <c r="K81" s="37">
        <f t="shared" si="5"/>
        <v>0.51155277533927301</v>
      </c>
      <c r="L81" s="37">
        <f t="shared" si="6"/>
        <v>6.110345128438327E-2</v>
      </c>
      <c r="M81" s="37">
        <f t="shared" si="7"/>
        <v>0.51527111172442475</v>
      </c>
      <c r="N81" s="37">
        <f t="shared" si="8"/>
        <v>-1.8026321768951425</v>
      </c>
      <c r="O81" s="37">
        <f t="shared" si="9"/>
        <v>-1.7687755986824534</v>
      </c>
      <c r="P81" s="37">
        <f t="shared" si="10"/>
        <v>1.8694804556136608</v>
      </c>
      <c r="Q81" s="37">
        <f t="shared" si="11"/>
        <v>1.9295111111171503</v>
      </c>
      <c r="R81" s="37">
        <f t="shared" si="12"/>
        <v>-1.8335404621307283</v>
      </c>
      <c r="S81" s="37">
        <f t="shared" si="13"/>
        <v>0.13781704334866499</v>
      </c>
      <c r="T81" s="37">
        <f t="shared" si="14"/>
        <v>1.9505592508216609</v>
      </c>
      <c r="U81" s="37">
        <f t="shared" si="15"/>
        <v>0.87550760961810925</v>
      </c>
      <c r="V81" s="37">
        <f t="shared" si="16"/>
        <v>8.1685982851972504E-3</v>
      </c>
      <c r="W81" s="37">
        <f t="shared" si="17"/>
        <v>6.5542537276796339E-3</v>
      </c>
      <c r="X81" s="38">
        <f t="shared" si="18"/>
        <v>1.4722852012876885E-2</v>
      </c>
      <c r="Y81" s="37">
        <f t="shared" si="19"/>
        <v>-6.3349917363562491E-4</v>
      </c>
      <c r="Z81" s="37">
        <f t="shared" si="20"/>
        <v>-1.2669983472712498E-3</v>
      </c>
      <c r="AA81" s="37">
        <f t="shared" si="21"/>
        <v>-6.3618004917239757E-4</v>
      </c>
      <c r="AB81" s="37">
        <f t="shared" si="22"/>
        <v>-1.2723600983447951E-3</v>
      </c>
      <c r="AC81" s="37">
        <f t="shared" si="23"/>
        <v>7.7692943332153212E-3</v>
      </c>
      <c r="AD81" s="37">
        <f t="shared" si="24"/>
        <v>7.8257671962292854E-3</v>
      </c>
      <c r="AE81" s="37">
        <f t="shared" si="25"/>
        <v>-6.3836607494787657E-3</v>
      </c>
      <c r="AF81" s="37">
        <f t="shared" si="26"/>
        <v>-6.4300618231891158E-3</v>
      </c>
    </row>
    <row r="82" spans="2:32" x14ac:dyDescent="0.25">
      <c r="B82" s="36">
        <v>0.01</v>
      </c>
      <c r="C82" s="36">
        <v>0.99</v>
      </c>
      <c r="D82" s="36">
        <v>0.05</v>
      </c>
      <c r="E82" s="36">
        <v>0.1</v>
      </c>
      <c r="F82" s="37">
        <f t="shared" si="0"/>
        <v>0.22614430839315999</v>
      </c>
      <c r="G82" s="37">
        <f t="shared" si="1"/>
        <v>0.35228861678632001</v>
      </c>
      <c r="H82" s="37">
        <f t="shared" si="2"/>
        <v>0.32568616523587784</v>
      </c>
      <c r="I82" s="37">
        <f t="shared" si="3"/>
        <v>0.45137233047175573</v>
      </c>
      <c r="J82" s="37">
        <f t="shared" si="4"/>
        <v>4.6536077098290003E-2</v>
      </c>
      <c r="K82" s="37">
        <f t="shared" si="5"/>
        <v>0.51163192017020198</v>
      </c>
      <c r="L82" s="37">
        <f t="shared" si="6"/>
        <v>6.1421541308969471E-2</v>
      </c>
      <c r="M82" s="37">
        <f t="shared" si="7"/>
        <v>0.51535055966320231</v>
      </c>
      <c r="N82" s="37">
        <f t="shared" si="8"/>
        <v>-1.8181707655615731</v>
      </c>
      <c r="O82" s="37">
        <f t="shared" si="9"/>
        <v>-1.784427133074912</v>
      </c>
      <c r="P82" s="37">
        <f t="shared" si="10"/>
        <v>1.8822477771126183</v>
      </c>
      <c r="Q82" s="37">
        <f t="shared" si="11"/>
        <v>1.9423712347635287</v>
      </c>
      <c r="R82" s="37">
        <f t="shared" si="12"/>
        <v>-1.8498397216899534</v>
      </c>
      <c r="S82" s="37">
        <f t="shared" si="13"/>
        <v>0.13589171661664354</v>
      </c>
      <c r="T82" s="37">
        <f t="shared" si="14"/>
        <v>1.9640201473493131</v>
      </c>
      <c r="U82" s="37">
        <f t="shared" si="15"/>
        <v>0.87696736641767692</v>
      </c>
      <c r="V82" s="37">
        <f t="shared" si="16"/>
        <v>7.924362156342641E-3</v>
      </c>
      <c r="W82" s="37">
        <f t="shared" si="17"/>
        <v>6.3881881272778544E-3</v>
      </c>
      <c r="X82" s="38">
        <f t="shared" si="18"/>
        <v>1.4312550283620495E-2</v>
      </c>
      <c r="Y82" s="37">
        <f t="shared" si="19"/>
        <v>-6.2257699132771123E-4</v>
      </c>
      <c r="Z82" s="37">
        <f t="shared" si="20"/>
        <v>-1.2451539826554225E-3</v>
      </c>
      <c r="AA82" s="37">
        <f t="shared" si="21"/>
        <v>-6.2525449500658867E-4</v>
      </c>
      <c r="AB82" s="37">
        <f t="shared" si="22"/>
        <v>-1.2505089900131773E-3</v>
      </c>
      <c r="AC82" s="37">
        <f t="shared" si="23"/>
        <v>7.5633803414006081E-3</v>
      </c>
      <c r="AD82" s="37">
        <f t="shared" si="24"/>
        <v>7.6183524487483242E-3</v>
      </c>
      <c r="AE82" s="37">
        <f t="shared" si="25"/>
        <v>-6.2397218651324875E-3</v>
      </c>
      <c r="AF82" s="37">
        <f t="shared" si="26"/>
        <v>-6.2850733673321555E-3</v>
      </c>
    </row>
    <row r="83" spans="2:32" x14ac:dyDescent="0.25">
      <c r="B83" s="36">
        <v>0.01</v>
      </c>
      <c r="C83" s="36">
        <v>0.99</v>
      </c>
      <c r="D83" s="36">
        <v>0.05</v>
      </c>
      <c r="E83" s="36">
        <v>0.1</v>
      </c>
      <c r="F83" s="37">
        <f t="shared" si="0"/>
        <v>0.22738946237581542</v>
      </c>
      <c r="G83" s="37">
        <f t="shared" si="1"/>
        <v>0.35477892475163086</v>
      </c>
      <c r="H83" s="37">
        <f t="shared" si="2"/>
        <v>0.32693667422589101</v>
      </c>
      <c r="I83" s="37">
        <f t="shared" si="3"/>
        <v>0.45387334845178207</v>
      </c>
      <c r="J83" s="37">
        <f t="shared" si="4"/>
        <v>4.684736559395386E-2</v>
      </c>
      <c r="K83" s="37">
        <f t="shared" si="5"/>
        <v>0.51170969989403736</v>
      </c>
      <c r="L83" s="37">
        <f t="shared" si="6"/>
        <v>6.1734168556472763E-2</v>
      </c>
      <c r="M83" s="37">
        <f t="shared" si="7"/>
        <v>0.51542864243233755</v>
      </c>
      <c r="N83" s="37">
        <f t="shared" si="8"/>
        <v>-1.8332975262443743</v>
      </c>
      <c r="O83" s="37">
        <f t="shared" si="9"/>
        <v>-1.7996638379724086</v>
      </c>
      <c r="P83" s="37">
        <f t="shared" si="10"/>
        <v>1.8947272208428831</v>
      </c>
      <c r="Q83" s="37">
        <f t="shared" si="11"/>
        <v>1.9549413814981931</v>
      </c>
      <c r="R83" s="37">
        <f t="shared" si="12"/>
        <v>-1.8657144158116785</v>
      </c>
      <c r="S83" s="37">
        <f t="shared" si="13"/>
        <v>0.13403837956013046</v>
      </c>
      <c r="T83" s="37">
        <f t="shared" si="14"/>
        <v>1.9771830798589871</v>
      </c>
      <c r="U83" s="37">
        <f t="shared" si="15"/>
        <v>0.87838055633276946</v>
      </c>
      <c r="V83" s="37">
        <f t="shared" si="16"/>
        <v>7.6927598019514952E-3</v>
      </c>
      <c r="W83" s="37">
        <f t="shared" si="17"/>
        <v>6.2294501022910256E-3</v>
      </c>
      <c r="X83" s="38">
        <f t="shared" si="18"/>
        <v>1.3922209904242521E-2</v>
      </c>
      <c r="Y83" s="37">
        <f t="shared" si="19"/>
        <v>-6.1200943012998084E-4</v>
      </c>
      <c r="Z83" s="37">
        <f t="shared" si="20"/>
        <v>-1.2240188602599617E-3</v>
      </c>
      <c r="AA83" s="37">
        <f t="shared" si="21"/>
        <v>-6.1468146869775612E-4</v>
      </c>
      <c r="AB83" s="37">
        <f t="shared" si="22"/>
        <v>-1.2293629373955122E-3</v>
      </c>
      <c r="AC83" s="37">
        <f t="shared" si="23"/>
        <v>7.3672862904689725E-3</v>
      </c>
      <c r="AD83" s="37">
        <f t="shared" si="24"/>
        <v>7.4208293723826719E-3</v>
      </c>
      <c r="AE83" s="37">
        <f t="shared" si="25"/>
        <v>-6.1016772145701522E-3</v>
      </c>
      <c r="AF83" s="37">
        <f t="shared" si="26"/>
        <v>-6.1460222542536695E-3</v>
      </c>
    </row>
    <row r="84" spans="2:32" x14ac:dyDescent="0.25">
      <c r="B84" s="36">
        <v>0.01</v>
      </c>
      <c r="C84" s="36">
        <v>0.99</v>
      </c>
      <c r="D84" s="36">
        <v>0.05</v>
      </c>
      <c r="E84" s="36">
        <v>0.1</v>
      </c>
      <c r="F84" s="37">
        <f t="shared" si="0"/>
        <v>0.22861348123607539</v>
      </c>
      <c r="G84" s="37">
        <f t="shared" si="1"/>
        <v>0.3572269624721508</v>
      </c>
      <c r="H84" s="37">
        <f t="shared" si="2"/>
        <v>0.32816603716328652</v>
      </c>
      <c r="I84" s="37">
        <f t="shared" si="3"/>
        <v>0.45633207432657308</v>
      </c>
      <c r="J84" s="37">
        <f t="shared" si="4"/>
        <v>4.7153370309018852E-2</v>
      </c>
      <c r="K84" s="37">
        <f t="shared" si="5"/>
        <v>0.51178615883976708</v>
      </c>
      <c r="L84" s="37">
        <f t="shared" si="6"/>
        <v>6.2041509290821639E-2</v>
      </c>
      <c r="M84" s="37">
        <f t="shared" si="7"/>
        <v>0.51550540409101553</v>
      </c>
      <c r="N84" s="37">
        <f t="shared" si="8"/>
        <v>-1.8480320988253123</v>
      </c>
      <c r="O84" s="37">
        <f t="shared" si="9"/>
        <v>-1.8145054967171739</v>
      </c>
      <c r="P84" s="37">
        <f t="shared" si="10"/>
        <v>1.9069305752720234</v>
      </c>
      <c r="Q84" s="37">
        <f t="shared" si="11"/>
        <v>1.9672334260067004</v>
      </c>
      <c r="R84" s="37">
        <f t="shared" si="12"/>
        <v>-1.881184638580955</v>
      </c>
      <c r="S84" s="37">
        <f t="shared" si="13"/>
        <v>0.13225286276139259</v>
      </c>
      <c r="T84" s="37">
        <f t="shared" si="14"/>
        <v>1.990060136507513</v>
      </c>
      <c r="U84" s="37">
        <f t="shared" si="15"/>
        <v>0.87974949953776427</v>
      </c>
      <c r="V84" s="37">
        <f t="shared" si="16"/>
        <v>7.4728812266779453E-3</v>
      </c>
      <c r="W84" s="37">
        <f t="shared" si="17"/>
        <v>6.07758642608672E-3</v>
      </c>
      <c r="X84" s="38">
        <f t="shared" si="18"/>
        <v>1.3550467652764665E-2</v>
      </c>
      <c r="Y84" s="37">
        <f t="shared" si="19"/>
        <v>-6.0178081226175243E-4</v>
      </c>
      <c r="Z84" s="37">
        <f t="shared" si="20"/>
        <v>-1.2035616245235049E-3</v>
      </c>
      <c r="AA84" s="37">
        <f t="shared" si="21"/>
        <v>-6.0444555050823026E-4</v>
      </c>
      <c r="AB84" s="37">
        <f t="shared" si="22"/>
        <v>-1.2088911010164605E-3</v>
      </c>
      <c r="AC84" s="37">
        <f t="shared" si="23"/>
        <v>7.1803538203946277E-3</v>
      </c>
      <c r="AD84" s="37">
        <f t="shared" si="24"/>
        <v>7.232534787752808E-3</v>
      </c>
      <c r="AE84" s="37">
        <f t="shared" si="25"/>
        <v>-5.9691848327181173E-3</v>
      </c>
      <c r="AF84" s="37">
        <f t="shared" si="26"/>
        <v>-6.0125640096642882E-3</v>
      </c>
    </row>
    <row r="85" spans="2:32" x14ac:dyDescent="0.25">
      <c r="B85" s="36">
        <v>0.01</v>
      </c>
      <c r="C85" s="36">
        <v>0.99</v>
      </c>
      <c r="D85" s="36">
        <v>0.05</v>
      </c>
      <c r="E85" s="36">
        <v>0.1</v>
      </c>
      <c r="F85" s="37">
        <f t="shared" si="0"/>
        <v>0.2298170428605989</v>
      </c>
      <c r="G85" s="37">
        <f t="shared" si="1"/>
        <v>0.35963408572119782</v>
      </c>
      <c r="H85" s="37">
        <f t="shared" si="2"/>
        <v>0.32937492826430298</v>
      </c>
      <c r="I85" s="37">
        <f t="shared" si="3"/>
        <v>0.458749856528606</v>
      </c>
      <c r="J85" s="37">
        <f t="shared" si="4"/>
        <v>4.7454260715149729E-2</v>
      </c>
      <c r="K85" s="37">
        <f t="shared" si="5"/>
        <v>0.51186133937636513</v>
      </c>
      <c r="L85" s="37">
        <f t="shared" si="6"/>
        <v>6.2343732066075755E-2</v>
      </c>
      <c r="M85" s="37">
        <f t="shared" si="7"/>
        <v>0.51558088677087521</v>
      </c>
      <c r="N85" s="37">
        <f t="shared" si="8"/>
        <v>-1.8623928064661015</v>
      </c>
      <c r="O85" s="37">
        <f t="shared" si="9"/>
        <v>-1.8289705662926794</v>
      </c>
      <c r="P85" s="37">
        <f t="shared" si="10"/>
        <v>1.9188689449374596</v>
      </c>
      <c r="Q85" s="37">
        <f t="shared" si="11"/>
        <v>1.979258554026029</v>
      </c>
      <c r="R85" s="37">
        <f t="shared" si="12"/>
        <v>-1.8962691428096559</v>
      </c>
      <c r="S85" s="37">
        <f t="shared" si="13"/>
        <v>0.13053131678440733</v>
      </c>
      <c r="T85" s="37">
        <f t="shared" si="14"/>
        <v>2.002662708676981</v>
      </c>
      <c r="U85" s="37">
        <f t="shared" si="15"/>
        <v>0.88107636196328576</v>
      </c>
      <c r="V85" s="37">
        <f t="shared" si="16"/>
        <v>7.263899162891576E-3</v>
      </c>
      <c r="W85" s="37">
        <f t="shared" si="17"/>
        <v>5.9321794615765696E-3</v>
      </c>
      <c r="X85" s="38">
        <f t="shared" si="18"/>
        <v>1.3196078624468146E-2</v>
      </c>
      <c r="Y85" s="37">
        <f t="shared" si="19"/>
        <v>-5.9187623644565545E-4</v>
      </c>
      <c r="Z85" s="37">
        <f t="shared" si="20"/>
        <v>-1.1837524728913109E-3</v>
      </c>
      <c r="AA85" s="37">
        <f t="shared" si="21"/>
        <v>-5.9453206710199295E-4</v>
      </c>
      <c r="AB85" s="37">
        <f t="shared" si="22"/>
        <v>-1.1890641342039859E-3</v>
      </c>
      <c r="AC85" s="37">
        <f t="shared" si="23"/>
        <v>7.0019804386693895E-3</v>
      </c>
      <c r="AD85" s="37">
        <f t="shared" si="24"/>
        <v>7.0528617928439291E-3</v>
      </c>
      <c r="AE85" s="37">
        <f t="shared" si="25"/>
        <v>-5.8419280431954755E-3</v>
      </c>
      <c r="AF85" s="37">
        <f t="shared" si="26"/>
        <v>-5.8843796342034176E-3</v>
      </c>
    </row>
    <row r="86" spans="2:32" x14ac:dyDescent="0.25">
      <c r="B86" s="36">
        <v>0.01</v>
      </c>
      <c r="C86" s="36">
        <v>0.99</v>
      </c>
      <c r="D86" s="36">
        <v>0.05</v>
      </c>
      <c r="E86" s="36">
        <v>0.1</v>
      </c>
      <c r="F86" s="37">
        <f t="shared" si="0"/>
        <v>0.23100079533349022</v>
      </c>
      <c r="G86" s="37">
        <f t="shared" si="1"/>
        <v>0.36200159066698046</v>
      </c>
      <c r="H86" s="37">
        <f t="shared" si="2"/>
        <v>0.33056399239850698</v>
      </c>
      <c r="I86" s="37">
        <f t="shared" si="3"/>
        <v>0.461127984797014</v>
      </c>
      <c r="J86" s="37">
        <f t="shared" si="4"/>
        <v>4.7750198833372559E-2</v>
      </c>
      <c r="K86" s="37">
        <f t="shared" si="5"/>
        <v>0.51193528200988636</v>
      </c>
      <c r="L86" s="37">
        <f t="shared" si="6"/>
        <v>6.2640998099626755E-2</v>
      </c>
      <c r="M86" s="37">
        <f t="shared" si="7"/>
        <v>0.51565513076934155</v>
      </c>
      <c r="N86" s="37">
        <f t="shared" si="8"/>
        <v>-1.8763967673434403</v>
      </c>
      <c r="O86" s="37">
        <f t="shared" si="9"/>
        <v>-1.8430762898783672</v>
      </c>
      <c r="P86" s="37">
        <f t="shared" si="10"/>
        <v>1.9305528010238506</v>
      </c>
      <c r="Q86" s="37">
        <f t="shared" si="11"/>
        <v>1.9910273132944358</v>
      </c>
      <c r="R86" s="37">
        <f t="shared" si="12"/>
        <v>-1.9109854535275055</v>
      </c>
      <c r="S86" s="37">
        <f t="shared" si="13"/>
        <v>0.12887018204712877</v>
      </c>
      <c r="T86" s="37">
        <f t="shared" si="14"/>
        <v>2.0150015422292942</v>
      </c>
      <c r="U86" s="37">
        <f t="shared" si="15"/>
        <v>0.88236316795596248</v>
      </c>
      <c r="V86" s="37">
        <f t="shared" si="16"/>
        <v>7.0650600899587685E-3</v>
      </c>
      <c r="W86" s="37">
        <f t="shared" si="17"/>
        <v>5.7928438062381706E-3</v>
      </c>
      <c r="X86" s="38">
        <f t="shared" si="18"/>
        <v>1.285790389619694E-2</v>
      </c>
      <c r="Y86" s="37">
        <f t="shared" si="19"/>
        <v>-5.8228154788311586E-4</v>
      </c>
      <c r="Z86" s="37">
        <f t="shared" si="20"/>
        <v>-1.1645630957662317E-3</v>
      </c>
      <c r="AA86" s="37">
        <f t="shared" si="21"/>
        <v>-5.8492706527769238E-4</v>
      </c>
      <c r="AB86" s="37">
        <f t="shared" si="22"/>
        <v>-1.1698541305553848E-3</v>
      </c>
      <c r="AC86" s="37">
        <f t="shared" si="23"/>
        <v>6.831613860633092E-3</v>
      </c>
      <c r="AD86" s="37">
        <f t="shared" si="24"/>
        <v>6.8812540617241005E-3</v>
      </c>
      <c r="AE86" s="37">
        <f t="shared" si="25"/>
        <v>-5.7196132105299816E-3</v>
      </c>
      <c r="AF86" s="37">
        <f t="shared" si="26"/>
        <v>-5.7611733390333783E-3</v>
      </c>
    </row>
    <row r="87" spans="2:32" x14ac:dyDescent="0.25">
      <c r="B87" s="36">
        <v>0.01</v>
      </c>
      <c r="C87" s="36">
        <v>0.99</v>
      </c>
      <c r="D87" s="36">
        <v>0.05</v>
      </c>
      <c r="E87" s="36">
        <v>0.1</v>
      </c>
      <c r="F87" s="37">
        <f t="shared" si="0"/>
        <v>0.23216535842925645</v>
      </c>
      <c r="G87" s="37">
        <f t="shared" si="1"/>
        <v>0.36433071685851293</v>
      </c>
      <c r="H87" s="37">
        <f t="shared" si="2"/>
        <v>0.33173384652906235</v>
      </c>
      <c r="I87" s="37">
        <f t="shared" si="3"/>
        <v>0.4634676930581248</v>
      </c>
      <c r="J87" s="37">
        <f t="shared" si="4"/>
        <v>4.8041339607314118E-2</v>
      </c>
      <c r="K87" s="37">
        <f t="shared" si="5"/>
        <v>0.51200802547680369</v>
      </c>
      <c r="L87" s="37">
        <f t="shared" si="6"/>
        <v>6.2933461632265597E-2</v>
      </c>
      <c r="M87" s="37">
        <f t="shared" si="7"/>
        <v>0.51572817463967047</v>
      </c>
      <c r="N87" s="37">
        <f t="shared" si="8"/>
        <v>-1.8900599950647066</v>
      </c>
      <c r="O87" s="37">
        <f t="shared" si="9"/>
        <v>-1.8568387980018155</v>
      </c>
      <c r="P87" s="37">
        <f t="shared" si="10"/>
        <v>1.9419920274449105</v>
      </c>
      <c r="Q87" s="37">
        <f t="shared" si="11"/>
        <v>2.0025496599725026</v>
      </c>
      <c r="R87" s="37">
        <f t="shared" si="12"/>
        <v>-1.9253499699993739</v>
      </c>
      <c r="S87" s="37">
        <f t="shared" si="13"/>
        <v>0.12726616201660165</v>
      </c>
      <c r="T87" s="37">
        <f t="shared" si="14"/>
        <v>2.0270867842266749</v>
      </c>
      <c r="U87" s="37">
        <f t="shared" si="15"/>
        <v>0.88361181171359826</v>
      </c>
      <c r="V87" s="37">
        <f t="shared" si="16"/>
        <v>6.8756763770519346E-3</v>
      </c>
      <c r="W87" s="37">
        <f t="shared" si="17"/>
        <v>5.6592233034314333E-3</v>
      </c>
      <c r="X87" s="38">
        <f t="shared" si="18"/>
        <v>1.2534899680483368E-2</v>
      </c>
      <c r="Y87" s="37">
        <f t="shared" si="19"/>
        <v>-5.7298330651019927E-4</v>
      </c>
      <c r="Z87" s="37">
        <f t="shared" si="20"/>
        <v>-1.1459666130203985E-3</v>
      </c>
      <c r="AA87" s="37">
        <f t="shared" si="21"/>
        <v>-5.7561728347186182E-4</v>
      </c>
      <c r="AB87" s="37">
        <f t="shared" si="22"/>
        <v>-1.1512345669437236E-3</v>
      </c>
      <c r="AC87" s="37">
        <f t="shared" si="23"/>
        <v>6.6687470089699654E-3</v>
      </c>
      <c r="AD87" s="37">
        <f t="shared" si="24"/>
        <v>6.7172008072862851E-3</v>
      </c>
      <c r="AE87" s="37">
        <f t="shared" si="25"/>
        <v>-5.6019677236604877E-3</v>
      </c>
      <c r="AF87" s="37">
        <f t="shared" si="26"/>
        <v>-5.6426705144383763E-3</v>
      </c>
    </row>
    <row r="88" spans="2:32" x14ac:dyDescent="0.25">
      <c r="B88" s="36">
        <v>0.01</v>
      </c>
      <c r="C88" s="36">
        <v>0.99</v>
      </c>
      <c r="D88" s="36">
        <v>0.05</v>
      </c>
      <c r="E88" s="36">
        <v>0.1</v>
      </c>
      <c r="F88" s="37">
        <f t="shared" si="0"/>
        <v>0.23331132504227686</v>
      </c>
      <c r="G88" s="37">
        <f t="shared" si="1"/>
        <v>0.36662265008455375</v>
      </c>
      <c r="H88" s="37">
        <f t="shared" si="2"/>
        <v>0.33288508109600606</v>
      </c>
      <c r="I88" s="37">
        <f t="shared" si="3"/>
        <v>0.46577016219201223</v>
      </c>
      <c r="J88" s="37">
        <f t="shared" si="4"/>
        <v>4.8327831260569221E-2</v>
      </c>
      <c r="K88" s="37">
        <f t="shared" si="5"/>
        <v>0.51207960683337561</v>
      </c>
      <c r="L88" s="37">
        <f t="shared" si="6"/>
        <v>6.3221270274001526E-2</v>
      </c>
      <c r="M88" s="37">
        <f t="shared" si="7"/>
        <v>0.51580005527742567</v>
      </c>
      <c r="N88" s="37">
        <f t="shared" si="8"/>
        <v>-1.9033974890826464</v>
      </c>
      <c r="O88" s="37">
        <f t="shared" si="9"/>
        <v>-1.8702731996163882</v>
      </c>
      <c r="P88" s="37">
        <f t="shared" si="10"/>
        <v>1.9531959628922315</v>
      </c>
      <c r="Q88" s="37">
        <f t="shared" si="11"/>
        <v>2.0138350010013792</v>
      </c>
      <c r="R88" s="37">
        <f t="shared" si="12"/>
        <v>-1.9393780576030966</v>
      </c>
      <c r="S88" s="37">
        <f t="shared" si="13"/>
        <v>0.12571619931078246</v>
      </c>
      <c r="T88" s="37">
        <f t="shared" si="14"/>
        <v>2.0389280255825164</v>
      </c>
      <c r="U88" s="37">
        <f t="shared" si="15"/>
        <v>0.88482406763108612</v>
      </c>
      <c r="V88" s="37">
        <f t="shared" si="16"/>
        <v>6.6951193914663656E-3</v>
      </c>
      <c r="W88" s="37">
        <f t="shared" si="17"/>
        <v>5.5309883748351722E-3</v>
      </c>
      <c r="X88" s="38">
        <f t="shared" si="18"/>
        <v>1.2226107766301538E-2</v>
      </c>
      <c r="Y88" s="37">
        <f t="shared" si="19"/>
        <v>-5.6396875441998848E-4</v>
      </c>
      <c r="Z88" s="37">
        <f t="shared" si="20"/>
        <v>-1.127937508839977E-3</v>
      </c>
      <c r="AA88" s="37">
        <f t="shared" si="21"/>
        <v>-5.6659012199361558E-4</v>
      </c>
      <c r="AB88" s="37">
        <f t="shared" si="22"/>
        <v>-1.1331802439872312E-3</v>
      </c>
      <c r="AC88" s="37">
        <f t="shared" si="23"/>
        <v>6.5129135864357068E-3</v>
      </c>
      <c r="AD88" s="37">
        <f t="shared" si="24"/>
        <v>6.5602323214439756E-3</v>
      </c>
      <c r="AE88" s="37">
        <f t="shared" si="25"/>
        <v>-5.4887381838911011E-3</v>
      </c>
      <c r="AF88" s="37">
        <f t="shared" si="26"/>
        <v>-5.5286159043930637E-3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2227-C6FD-451D-8AE7-6917383D87F1}">
  <dimension ref="A2:AE82"/>
  <sheetViews>
    <sheetView tabSelected="1" zoomScale="80" zoomScaleNormal="80" workbookViewId="0">
      <selection activeCell="D28" sqref="D28"/>
    </sheetView>
  </sheetViews>
  <sheetFormatPr defaultRowHeight="15" x14ac:dyDescent="0.25"/>
  <cols>
    <col min="5" max="5" width="9.5703125" customWidth="1"/>
    <col min="6" max="6" width="10.140625" customWidth="1"/>
    <col min="7" max="8" width="10.42578125" bestFit="1" customWidth="1"/>
    <col min="9" max="9" width="10.28515625" customWidth="1"/>
    <col min="10" max="10" width="10.140625" customWidth="1"/>
    <col min="11" max="11" width="10.42578125" customWidth="1"/>
    <col min="12" max="12" width="9.85546875" customWidth="1"/>
    <col min="13" max="13" width="11.140625" customWidth="1"/>
    <col min="14" max="14" width="10.7109375" customWidth="1"/>
    <col min="15" max="16" width="10.28515625" customWidth="1"/>
    <col min="17" max="17" width="10.7109375" customWidth="1"/>
    <col min="18" max="18" width="11.28515625" customWidth="1"/>
    <col min="19" max="19" width="10.140625" customWidth="1"/>
    <col min="20" max="21" width="10.5703125" customWidth="1"/>
    <col min="22" max="23" width="10.28515625" customWidth="1"/>
    <col min="24" max="24" width="10.85546875" customWidth="1"/>
    <col min="25" max="25" width="11.140625" bestFit="1" customWidth="1"/>
    <col min="26" max="26" width="11.5703125" bestFit="1" customWidth="1"/>
    <col min="27" max="27" width="10.7109375" bestFit="1" customWidth="1"/>
    <col min="28" max="28" width="10.5703125" customWidth="1"/>
    <col min="29" max="29" width="10.85546875" customWidth="1"/>
    <col min="30" max="31" width="11.140625" bestFit="1" customWidth="1"/>
    <col min="32" max="32" width="9.140625" customWidth="1"/>
  </cols>
  <sheetData>
    <row r="2" spans="7:23" x14ac:dyDescent="0.25">
      <c r="S2" s="4"/>
      <c r="T2" s="4"/>
      <c r="U2" s="4"/>
      <c r="V2" s="4"/>
      <c r="W2" s="4"/>
    </row>
    <row r="3" spans="7:23" x14ac:dyDescent="0.25">
      <c r="S3" s="4" t="s">
        <v>37</v>
      </c>
      <c r="T3" s="4"/>
      <c r="U3" s="4"/>
      <c r="V3" s="2" t="s">
        <v>45</v>
      </c>
      <c r="W3" s="4"/>
    </row>
    <row r="4" spans="7:23" x14ac:dyDescent="0.25">
      <c r="H4" t="s">
        <v>7</v>
      </c>
      <c r="L4" t="s">
        <v>11</v>
      </c>
      <c r="S4" s="4" t="s">
        <v>38</v>
      </c>
      <c r="T4" s="4"/>
      <c r="U4" s="4"/>
      <c r="V4" s="2" t="s">
        <v>46</v>
      </c>
      <c r="W4" s="4"/>
    </row>
    <row r="5" spans="7:23" x14ac:dyDescent="0.25">
      <c r="S5" s="4" t="s">
        <v>52</v>
      </c>
      <c r="T5" s="4"/>
      <c r="U5" s="4"/>
      <c r="V5" s="2" t="s">
        <v>47</v>
      </c>
      <c r="W5" s="4"/>
    </row>
    <row r="6" spans="7:23" x14ac:dyDescent="0.25">
      <c r="H6" t="s">
        <v>8</v>
      </c>
      <c r="L6" t="s">
        <v>12</v>
      </c>
      <c r="P6" t="s">
        <v>29</v>
      </c>
      <c r="S6" s="4" t="s">
        <v>53</v>
      </c>
      <c r="T6" s="4"/>
      <c r="U6" s="4"/>
      <c r="V6" s="2" t="s">
        <v>43</v>
      </c>
      <c r="W6" s="4"/>
    </row>
    <row r="7" spans="7:23" x14ac:dyDescent="0.25">
      <c r="S7" s="4" t="s">
        <v>39</v>
      </c>
      <c r="T7" s="4"/>
      <c r="U7" s="4"/>
      <c r="V7" s="2" t="s">
        <v>70</v>
      </c>
      <c r="W7" s="4"/>
    </row>
    <row r="8" spans="7:23" x14ac:dyDescent="0.25">
      <c r="S8" s="4" t="s">
        <v>40</v>
      </c>
      <c r="T8" s="4"/>
      <c r="U8" s="4"/>
      <c r="V8" s="4" t="s">
        <v>54</v>
      </c>
      <c r="W8" s="4"/>
    </row>
    <row r="9" spans="7:23" x14ac:dyDescent="0.25">
      <c r="S9" s="4" t="s">
        <v>55</v>
      </c>
      <c r="T9" s="4"/>
      <c r="U9" s="4"/>
      <c r="V9" s="4"/>
      <c r="W9" s="4"/>
    </row>
    <row r="10" spans="7:23" x14ac:dyDescent="0.25">
      <c r="H10" t="s">
        <v>10</v>
      </c>
      <c r="L10" t="s">
        <v>14</v>
      </c>
      <c r="S10" s="4" t="s">
        <v>56</v>
      </c>
      <c r="T10" s="4"/>
      <c r="U10" s="4"/>
      <c r="V10" s="3" t="s">
        <v>48</v>
      </c>
      <c r="W10" s="4"/>
    </row>
    <row r="11" spans="7:23" x14ac:dyDescent="0.25">
      <c r="P11" t="s">
        <v>30</v>
      </c>
      <c r="S11" s="4" t="s">
        <v>36</v>
      </c>
      <c r="T11" s="4"/>
      <c r="U11" s="4"/>
      <c r="V11" s="3" t="s">
        <v>49</v>
      </c>
      <c r="W11" s="4"/>
    </row>
    <row r="12" spans="7:23" x14ac:dyDescent="0.25">
      <c r="S12" s="4" t="s">
        <v>41</v>
      </c>
      <c r="T12" s="4"/>
      <c r="U12" s="4"/>
      <c r="V12" s="3" t="s">
        <v>50</v>
      </c>
      <c r="W12" s="4"/>
    </row>
    <row r="13" spans="7:23" x14ac:dyDescent="0.25">
      <c r="G13" t="s">
        <v>9</v>
      </c>
      <c r="L13" t="s">
        <v>13</v>
      </c>
      <c r="S13" s="4" t="s">
        <v>42</v>
      </c>
      <c r="T13" s="4"/>
      <c r="U13" s="4"/>
      <c r="V13" s="3" t="s">
        <v>51</v>
      </c>
      <c r="W13" s="4"/>
    </row>
    <row r="15" spans="7:23" x14ac:dyDescent="0.25">
      <c r="S15" s="2" t="s">
        <v>62</v>
      </c>
    </row>
    <row r="16" spans="7:23" x14ac:dyDescent="0.25">
      <c r="S16" s="2" t="s">
        <v>63</v>
      </c>
    </row>
    <row r="17" spans="1:31" x14ac:dyDescent="0.25">
      <c r="S17" s="2" t="s">
        <v>64</v>
      </c>
    </row>
    <row r="18" spans="1:31" x14ac:dyDescent="0.25">
      <c r="F18" s="7"/>
      <c r="S18" s="8" t="s">
        <v>65</v>
      </c>
    </row>
    <row r="19" spans="1:31" x14ac:dyDescent="0.25">
      <c r="F19" s="8" t="s">
        <v>58</v>
      </c>
      <c r="S19" s="2" t="s">
        <v>66</v>
      </c>
    </row>
    <row r="20" spans="1:31" x14ac:dyDescent="0.25">
      <c r="F20" s="9" t="s">
        <v>59</v>
      </c>
      <c r="S20" s="2" t="s">
        <v>68</v>
      </c>
    </row>
    <row r="21" spans="1:31" x14ac:dyDescent="0.25">
      <c r="F21" s="9" t="s">
        <v>60</v>
      </c>
      <c r="S21" s="2" t="s">
        <v>67</v>
      </c>
    </row>
    <row r="22" spans="1:31" x14ac:dyDescent="0.25">
      <c r="F22" s="9" t="s">
        <v>61</v>
      </c>
      <c r="S22" s="9" t="s">
        <v>69</v>
      </c>
    </row>
    <row r="23" spans="1:31" x14ac:dyDescent="0.25">
      <c r="F23" s="2"/>
    </row>
    <row r="24" spans="1:31" x14ac:dyDescent="0.25">
      <c r="F24" s="3" t="s">
        <v>71</v>
      </c>
    </row>
    <row r="25" spans="1:31" x14ac:dyDescent="0.25">
      <c r="F25" s="3" t="s">
        <v>72</v>
      </c>
    </row>
    <row r="26" spans="1:31" x14ac:dyDescent="0.25">
      <c r="F26" s="3" t="s">
        <v>73</v>
      </c>
    </row>
    <row r="27" spans="1:31" x14ac:dyDescent="0.25">
      <c r="F27" s="3" t="s">
        <v>74</v>
      </c>
    </row>
    <row r="28" spans="1:31" x14ac:dyDescent="0.25">
      <c r="F28" s="3"/>
    </row>
    <row r="29" spans="1:31" x14ac:dyDescent="0.25">
      <c r="F29" s="3" t="s">
        <v>84</v>
      </c>
      <c r="G29" s="3">
        <v>0.5</v>
      </c>
      <c r="J29" s="6" t="s">
        <v>85</v>
      </c>
    </row>
    <row r="30" spans="1:31" x14ac:dyDescent="0.25">
      <c r="H30" s="6"/>
    </row>
    <row r="31" spans="1:31" x14ac:dyDescent="0.25">
      <c r="A31" s="11" t="s">
        <v>20</v>
      </c>
      <c r="B31" s="11" t="s">
        <v>83</v>
      </c>
      <c r="C31" s="11" t="s">
        <v>15</v>
      </c>
      <c r="D31" s="11" t="s">
        <v>16</v>
      </c>
      <c r="E31" s="11" t="s">
        <v>6</v>
      </c>
      <c r="F31" s="11" t="s">
        <v>17</v>
      </c>
      <c r="G31" s="11" t="s">
        <v>18</v>
      </c>
      <c r="H31" s="11" t="s">
        <v>19</v>
      </c>
      <c r="I31" s="11" t="s">
        <v>32</v>
      </c>
      <c r="J31" s="11" t="s">
        <v>33</v>
      </c>
      <c r="K31" s="11" t="s">
        <v>34</v>
      </c>
      <c r="L31" s="11" t="s">
        <v>35</v>
      </c>
      <c r="M31" s="11" t="s">
        <v>21</v>
      </c>
      <c r="N31" s="11" t="s">
        <v>22</v>
      </c>
      <c r="O31" s="11" t="s">
        <v>23</v>
      </c>
      <c r="P31" s="11" t="s">
        <v>24</v>
      </c>
      <c r="Q31" s="11" t="s">
        <v>25</v>
      </c>
      <c r="R31" s="11" t="s">
        <v>26</v>
      </c>
      <c r="S31" s="11" t="s">
        <v>27</v>
      </c>
      <c r="T31" s="11" t="s">
        <v>28</v>
      </c>
      <c r="U31" s="11" t="s">
        <v>29</v>
      </c>
      <c r="V31" s="11" t="s">
        <v>30</v>
      </c>
      <c r="W31" s="11" t="s">
        <v>31</v>
      </c>
      <c r="X31" s="12" t="s">
        <v>75</v>
      </c>
      <c r="Y31" s="12" t="s">
        <v>76</v>
      </c>
      <c r="Z31" s="12" t="s">
        <v>77</v>
      </c>
      <c r="AA31" s="12" t="s">
        <v>78</v>
      </c>
      <c r="AB31" s="12" t="s">
        <v>79</v>
      </c>
      <c r="AC31" s="12" t="s">
        <v>80</v>
      </c>
      <c r="AD31" s="12" t="s">
        <v>81</v>
      </c>
      <c r="AE31" s="12" t="s">
        <v>82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 s="10">
        <v>0.15</v>
      </c>
      <c r="F32" s="10">
        <v>0.2</v>
      </c>
      <c r="G32" s="10">
        <v>0.25</v>
      </c>
      <c r="H32" s="10">
        <v>0.3</v>
      </c>
      <c r="I32" s="10">
        <f>C32*E32+D32*F32</f>
        <v>2.7500000000000004E-2</v>
      </c>
      <c r="J32" s="10">
        <f>1/(1+EXP(-I32))</f>
        <v>0.50687456676453424</v>
      </c>
      <c r="K32" s="10">
        <f>C32*G32+D32*H32</f>
        <v>4.2499999999999996E-2</v>
      </c>
      <c r="L32" s="10">
        <f>1/(1+EXP(-K32))</f>
        <v>0.51062340100496373</v>
      </c>
      <c r="M32" s="10">
        <v>0.4</v>
      </c>
      <c r="N32" s="10">
        <v>0.45</v>
      </c>
      <c r="O32" s="10">
        <v>0.5</v>
      </c>
      <c r="P32" s="10">
        <v>0.55000000000000004</v>
      </c>
      <c r="Q32" s="10">
        <f>J32*M32+L32*N32</f>
        <v>0.43253035715804738</v>
      </c>
      <c r="R32" s="10">
        <f>1/(1+EXP(-Q32))</f>
        <v>0.60647773220672796</v>
      </c>
      <c r="S32" s="10">
        <f>J32*O32+L32*P32</f>
        <v>0.53428015393499717</v>
      </c>
      <c r="T32" s="10">
        <f>1/(1+EXP(-S32))</f>
        <v>0.63048083545063482</v>
      </c>
      <c r="U32" s="10">
        <f>0.5*((R32-A32)*(R32-A32))</f>
        <v>0.17789284250924053</v>
      </c>
      <c r="V32" s="10">
        <f>0.5*((T32-B32)*(T32-B32))</f>
        <v>6.4627014839136757E-2</v>
      </c>
      <c r="W32" s="13">
        <f>U32+V32</f>
        <v>0.24251985734837728</v>
      </c>
      <c r="X32" s="10">
        <f>((R32-A32)*R32*(1-R32)*M32 + (T32-B32)*T32*(1-T32)*O32) *J32*(1-J32)*C32</f>
        <v>1.882556669401121E-4</v>
      </c>
      <c r="Y32" s="10">
        <f>((R32-A32)*R32*(1-R32)*M32 + (T32-B32)*T32*(1-T32)*O32) *J32*(1-J32)*D32</f>
        <v>3.765113338802242E-4</v>
      </c>
      <c r="Z32" s="10">
        <f>((R32-A32)*R32*(1-R32)*N32 + (T32-B32)*T32*(1-T32)*P32) *L32*(1-L32)*C32</f>
        <v>2.248134625761188E-4</v>
      </c>
      <c r="AA32" s="10">
        <f>((R32-A32)*R32*(1-R32)*N32 + (T32-B32)*T32*(1-T32)*P32) *L32*(1-L32)*D32</f>
        <v>4.496269251522376E-4</v>
      </c>
      <c r="AB32" s="10">
        <f>(R32-A32)*R32*(1-R32)*J32</f>
        <v>7.2157072912136258E-2</v>
      </c>
      <c r="AC32" s="10">
        <f>(R32-A32)*R32*(1-R32)*L32</f>
        <v>7.2690745191944781E-2</v>
      </c>
      <c r="AD32" s="10">
        <f>(T32-B32)*T32*(1-T32)*J32</f>
        <v>-4.2455250092604709E-2</v>
      </c>
      <c r="AE32" s="10">
        <f>(T32-B32)*T32*(1-T32)*L32</f>
        <v>-4.276924828006376E-2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 s="10">
        <f>E32-0.5*X32</f>
        <v>0.14990587216652995</v>
      </c>
      <c r="F33" s="10">
        <f>F32-0.5*Y32</f>
        <v>0.1998117443330599</v>
      </c>
      <c r="G33" s="10">
        <f>G32-0.5*Z32</f>
        <v>0.24988759326871193</v>
      </c>
      <c r="H33" s="10">
        <f>H32-0.5*AA32</f>
        <v>0.29977518653742385</v>
      </c>
      <c r="I33" s="10">
        <f>C33*E33+D33*F33</f>
        <v>2.747646804163249E-2</v>
      </c>
      <c r="J33" s="10">
        <f>1/(1+EXP(-I33))</f>
        <v>0.5068686848861037</v>
      </c>
      <c r="K33" s="10">
        <f>C33*G33+D33*H33</f>
        <v>4.2471898317177986E-2</v>
      </c>
      <c r="L33" s="10">
        <f>1/(1+EXP(-K33))</f>
        <v>0.51061637875362398</v>
      </c>
      <c r="M33" s="10">
        <f>M32-0.5*AB32</f>
        <v>0.3639214635439319</v>
      </c>
      <c r="N33" s="10">
        <f>N32-0.5*AC32</f>
        <v>0.41365462740402764</v>
      </c>
      <c r="O33" s="10">
        <f>O32-0.5*AD32</f>
        <v>0.52122762504630238</v>
      </c>
      <c r="P33" s="10">
        <f>P32-0.5*AE32</f>
        <v>0.57138462414003188</v>
      </c>
      <c r="Q33" s="10">
        <f>J33*M33+L33*N33</f>
        <v>0.39567922152806312</v>
      </c>
      <c r="R33" s="10">
        <f>1/(1+EXP(-Q33))</f>
        <v>0.59764910542281569</v>
      </c>
      <c r="S33" s="10">
        <f>J33*O33+L33*P33</f>
        <v>0.55595230848741006</v>
      </c>
      <c r="T33" s="10">
        <f>1/(1+EXP(-S33))</f>
        <v>0.63551546628555877</v>
      </c>
      <c r="U33" s="10">
        <f>0.5*((R33-A33)*(R33-A33))</f>
        <v>0.17266573555211776</v>
      </c>
      <c r="V33" s="10">
        <f>0.5*((T33-B33)*(T33-B33))</f>
        <v>6.2829642321372406E-2</v>
      </c>
      <c r="W33" s="13">
        <f>U33+V33</f>
        <v>0.23549537787349017</v>
      </c>
      <c r="X33" s="10">
        <f>((R33-A33)*R33*(1-R33)*M33 + (T33-B33)*T33*(1-T33)*O33) *J33*(1-J33)*C33</f>
        <v>1.0781316692656065E-4</v>
      </c>
      <c r="Y33" s="10">
        <f>((R33-A33)*R33*(1-R33)*M33 + (T33-B33)*T33*(1-T33)*O33) *J33*(1-J33)*D33</f>
        <v>2.1562633385312129E-4</v>
      </c>
      <c r="Z33" s="10">
        <f>((R33-A33)*R33*(1-R33)*N33 + (T33-B33)*T33*(1-T33)*P33) *L33*(1-L33)*C33</f>
        <v>1.4413454540450861E-4</v>
      </c>
      <c r="AA33" s="10">
        <f>((R33-A33)*R33*(1-R33)*N33 + (T33-B33)*T33*(1-T33)*P33) *L33*(1-L33)*D33</f>
        <v>2.8826909080901722E-4</v>
      </c>
      <c r="AB33" s="10">
        <f>(R33-A33)*R33*(1-R33)*J33</f>
        <v>7.1625024756718864E-2</v>
      </c>
      <c r="AC33" s="10">
        <f>(R33-A33)*R33*(1-R33)*L33</f>
        <v>7.2154607021407524E-2</v>
      </c>
      <c r="AD33" s="10">
        <f>(T33-B33)*T33*(1-T33)*J33</f>
        <v>-4.1619607570877327E-2</v>
      </c>
      <c r="AE33" s="10">
        <f>(T33-B33)*T33*(1-T33)*L33</f>
        <v>-4.1927335297432436E-2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 s="10">
        <f t="shared" ref="E34:H82" si="0">E33-0.5*X33</f>
        <v>0.14985196558306668</v>
      </c>
      <c r="F34" s="10">
        <f t="shared" si="0"/>
        <v>0.19970393116613333</v>
      </c>
      <c r="G34" s="10">
        <f t="shared" si="0"/>
        <v>0.24981552599600967</v>
      </c>
      <c r="H34" s="10">
        <f t="shared" si="0"/>
        <v>0.29963105199201934</v>
      </c>
      <c r="I34" s="10">
        <f t="shared" ref="I34:I82" si="1">C34*E34+D34*F34</f>
        <v>2.7462991395766669E-2</v>
      </c>
      <c r="J34" s="10">
        <f t="shared" ref="J34:J82" si="2">1/(1+EXP(-I34))</f>
        <v>0.50686531636013787</v>
      </c>
      <c r="K34" s="10">
        <f t="shared" ref="K34:K82" si="3">C34*G34+D34*H34</f>
        <v>4.2453881499002422E-2</v>
      </c>
      <c r="L34" s="10">
        <f t="shared" ref="L34:L82" si="4">1/(1+EXP(-K34))</f>
        <v>0.51061187657884965</v>
      </c>
      <c r="M34" s="10">
        <f t="shared" ref="M34:P82" si="5">M33-0.5*AB33</f>
        <v>0.32810895116557248</v>
      </c>
      <c r="N34" s="10">
        <f t="shared" si="5"/>
        <v>0.37757732389332388</v>
      </c>
      <c r="O34" s="10">
        <f t="shared" si="5"/>
        <v>0.542037428831741</v>
      </c>
      <c r="P34" s="10">
        <f t="shared" si="5"/>
        <v>0.59234829178874815</v>
      </c>
      <c r="Q34" s="10">
        <f t="shared" ref="Q34:Q82" si="6">J34*M34+L34*N34</f>
        <v>0.35910251323992115</v>
      </c>
      <c r="R34" s="10">
        <f t="shared" ref="R34:R82" si="7">1/(1+EXP(-Q34))</f>
        <v>0.58882316047387184</v>
      </c>
      <c r="S34" s="10">
        <f t="shared" ref="S34:S82" si="8">J34*O34+L34*P34</f>
        <v>0.57720004570236483</v>
      </c>
      <c r="T34" s="10">
        <f t="shared" ref="T34:T82" si="9">1/(1+EXP(-S34))</f>
        <v>0.64042288273336123</v>
      </c>
      <c r="U34" s="10">
        <f t="shared" ref="U34:U82" si="10">0.5*((R34-A34)*(R34-A34))</f>
        <v>0.16751812555048079</v>
      </c>
      <c r="V34" s="10">
        <f t="shared" ref="V34:V82" si="11">0.5*((T34-B34)*(T34-B34))</f>
        <v>6.1102080458226654E-2</v>
      </c>
      <c r="W34" s="13">
        <f t="shared" ref="W34:W82" si="12">U34+V34</f>
        <v>0.22862020600870744</v>
      </c>
      <c r="X34" s="10">
        <f t="shared" ref="X34:X82" si="13">((R34-A34)*R34*(1-R34)*M34 + (T34-B34)*T34*(1-T34)*O34) *J34*(1-J34)*C34</f>
        <v>2.9323069624365552E-5</v>
      </c>
      <c r="Y34" s="10">
        <f t="shared" ref="Y34:Y82" si="14">((R34-A34)*R34*(1-R34)*M34 + (T34-B34)*T34*(1-T34)*O34) *J34*(1-J34)*D34</f>
        <v>5.8646139248731104E-5</v>
      </c>
      <c r="Z34" s="10">
        <f t="shared" ref="Z34:Z82" si="15">((R34-A34)*R34*(1-R34)*N34 + (T34-B34)*T34*(1-T34)*P34) *L34*(1-L34)*C34</f>
        <v>6.5328838952553596E-5</v>
      </c>
      <c r="AA34" s="10">
        <f t="shared" ref="AA34:AA82" si="16">((R34-A34)*R34*(1-R34)*N34 + (T34-B34)*T34*(1-T34)*P34) *L34*(1-L34)*D34</f>
        <v>1.3065767790510719E-4</v>
      </c>
      <c r="AB34" s="10">
        <f t="shared" ref="AB34:AB82" si="17">(R34-A34)*R34*(1-R34)*J34</f>
        <v>7.1031666302848406E-2</v>
      </c>
      <c r="AC34" s="10">
        <f t="shared" ref="AC34:AC82" si="18">(R34-A34)*R34*(1-R34)*L34</f>
        <v>7.1556706005999005E-2</v>
      </c>
      <c r="AD34" s="10">
        <f t="shared" ref="AD34:AD82" si="19">(T34-B34)*T34*(1-T34)*J34</f>
        <v>-4.0803222041132202E-2</v>
      </c>
      <c r="AE34" s="10">
        <f t="shared" ref="AE34:AE82" si="20">(T34-B34)*T34*(1-T34)*L34</f>
        <v>-4.110482430816511E-2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 s="10">
        <f t="shared" si="0"/>
        <v>0.14983730404825449</v>
      </c>
      <c r="F35" s="10">
        <f t="shared" si="0"/>
        <v>0.19967460809650897</v>
      </c>
      <c r="G35" s="10">
        <f t="shared" si="0"/>
        <v>0.2497828615765334</v>
      </c>
      <c r="H35" s="10">
        <f t="shared" si="0"/>
        <v>0.29956572315306679</v>
      </c>
      <c r="I35" s="10">
        <f t="shared" si="1"/>
        <v>2.7459326012063624E-2</v>
      </c>
      <c r="J35" s="10">
        <f t="shared" si="2"/>
        <v>0.50686440018694801</v>
      </c>
      <c r="K35" s="10">
        <f t="shared" si="3"/>
        <v>4.2445715394133353E-2</v>
      </c>
      <c r="L35" s="10">
        <f t="shared" si="4"/>
        <v>0.51060983597205634</v>
      </c>
      <c r="M35" s="10">
        <f t="shared" si="5"/>
        <v>0.29259311801414828</v>
      </c>
      <c r="N35" s="10">
        <f t="shared" si="5"/>
        <v>0.34179897089032441</v>
      </c>
      <c r="O35" s="10">
        <f t="shared" si="5"/>
        <v>0.56243903985230714</v>
      </c>
      <c r="P35" s="10">
        <f t="shared" si="5"/>
        <v>0.61290070394283069</v>
      </c>
      <c r="Q35" s="10">
        <f t="shared" si="6"/>
        <v>0.32283095172279641</v>
      </c>
      <c r="R35" s="10">
        <f t="shared" si="7"/>
        <v>0.58001402141982483</v>
      </c>
      <c r="S35" s="10">
        <f t="shared" si="8"/>
        <v>0.59803345448386924</v>
      </c>
      <c r="T35" s="10">
        <f t="shared" si="9"/>
        <v>0.64520626283828375</v>
      </c>
      <c r="U35" s="10">
        <f t="shared" si="10"/>
        <v>0.16245799230760025</v>
      </c>
      <c r="V35" s="10">
        <f t="shared" si="11"/>
        <v>5.944136059297133E-2</v>
      </c>
      <c r="W35" s="13">
        <f t="shared" si="12"/>
        <v>0.22189935290057158</v>
      </c>
      <c r="X35" s="10">
        <f t="shared" si="13"/>
        <v>-4.7049991639886758E-5</v>
      </c>
      <c r="Y35" s="10">
        <f t="shared" si="14"/>
        <v>-9.4099983279773516E-5</v>
      </c>
      <c r="Z35" s="10">
        <f t="shared" si="15"/>
        <v>-1.1434055342190275E-5</v>
      </c>
      <c r="AA35" s="10">
        <f t="shared" si="16"/>
        <v>-2.2868110684380551E-5</v>
      </c>
      <c r="AB35" s="10">
        <f t="shared" si="17"/>
        <v>7.0380218722495377E-2</v>
      </c>
      <c r="AC35" s="10">
        <f t="shared" si="18"/>
        <v>7.0900287975080009E-2</v>
      </c>
      <c r="AD35" s="10">
        <f t="shared" si="19"/>
        <v>-4.0006050377705042E-2</v>
      </c>
      <c r="AE35" s="10">
        <f t="shared" si="20"/>
        <v>-4.0301672032432102E-2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 s="10">
        <f t="shared" si="0"/>
        <v>0.14986082904407444</v>
      </c>
      <c r="F36" s="10">
        <f t="shared" si="0"/>
        <v>0.19972165808814885</v>
      </c>
      <c r="G36" s="10">
        <f t="shared" si="0"/>
        <v>0.2497885786042045</v>
      </c>
      <c r="H36" s="10">
        <f t="shared" si="0"/>
        <v>0.299577157208409</v>
      </c>
      <c r="I36" s="10">
        <f t="shared" si="1"/>
        <v>2.7465207261018608E-2</v>
      </c>
      <c r="J36" s="10">
        <f t="shared" si="2"/>
        <v>0.50686587022200302</v>
      </c>
      <c r="K36" s="10">
        <f t="shared" si="3"/>
        <v>4.2447144651051122E-2</v>
      </c>
      <c r="L36" s="10">
        <f t="shared" si="4"/>
        <v>0.5106101931253908</v>
      </c>
      <c r="M36" s="10">
        <f t="shared" si="5"/>
        <v>0.25740300865290061</v>
      </c>
      <c r="N36" s="10">
        <f t="shared" si="5"/>
        <v>0.30634882690278442</v>
      </c>
      <c r="O36" s="10">
        <f t="shared" si="5"/>
        <v>0.5824420650411597</v>
      </c>
      <c r="P36" s="10">
        <f t="shared" si="5"/>
        <v>0.63305153995904673</v>
      </c>
      <c r="Q36" s="10">
        <f t="shared" si="6"/>
        <v>0.2868936336471819</v>
      </c>
      <c r="R36" s="10">
        <f t="shared" si="7"/>
        <v>0.5712354735096804</v>
      </c>
      <c r="S36" s="10">
        <f t="shared" si="8"/>
        <v>0.61846257322780285</v>
      </c>
      <c r="T36" s="10">
        <f t="shared" si="9"/>
        <v>0.64986880415272352</v>
      </c>
      <c r="U36" s="10">
        <f t="shared" si="10"/>
        <v>0.15749262836281758</v>
      </c>
      <c r="V36" s="10">
        <f t="shared" si="11"/>
        <v>5.7844615194249167E-2</v>
      </c>
      <c r="W36" s="13">
        <f t="shared" si="12"/>
        <v>0.21533724355706674</v>
      </c>
      <c r="X36" s="10">
        <f t="shared" si="13"/>
        <v>-1.2115498637677122E-4</v>
      </c>
      <c r="Y36" s="10">
        <f t="shared" si="14"/>
        <v>-2.4230997275354244E-4</v>
      </c>
      <c r="Z36" s="10">
        <f t="shared" si="15"/>
        <v>-8.5997783708974395E-5</v>
      </c>
      <c r="AA36" s="10">
        <f t="shared" si="16"/>
        <v>-1.7199556741794879E-4</v>
      </c>
      <c r="AB36" s="10">
        <f t="shared" si="17"/>
        <v>6.9674230119717614E-2</v>
      </c>
      <c r="AC36" s="10">
        <f t="shared" si="18"/>
        <v>7.0188928052523594E-2</v>
      </c>
      <c r="AD36" s="10">
        <f t="shared" si="19"/>
        <v>-3.9227986032313339E-2</v>
      </c>
      <c r="AE36" s="10">
        <f t="shared" si="20"/>
        <v>-3.9517771269757383E-2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 s="10">
        <f t="shared" si="0"/>
        <v>0.14992140653726282</v>
      </c>
      <c r="F37" s="10">
        <f t="shared" si="0"/>
        <v>0.19984281307452562</v>
      </c>
      <c r="G37" s="10">
        <f t="shared" si="0"/>
        <v>0.249831577496059</v>
      </c>
      <c r="H37" s="10">
        <f t="shared" si="0"/>
        <v>0.29966315499211799</v>
      </c>
      <c r="I37" s="10">
        <f t="shared" si="1"/>
        <v>2.7480351634315704E-2</v>
      </c>
      <c r="J37" s="10">
        <f t="shared" si="2"/>
        <v>0.50686965560102515</v>
      </c>
      <c r="K37" s="10">
        <f t="shared" si="3"/>
        <v>4.2457894374014753E-2</v>
      </c>
      <c r="L37" s="10">
        <f t="shared" si="4"/>
        <v>0.51061287934566246</v>
      </c>
      <c r="M37" s="10">
        <f t="shared" si="5"/>
        <v>0.2225658935930418</v>
      </c>
      <c r="N37" s="10">
        <f t="shared" si="5"/>
        <v>0.2712543628765226</v>
      </c>
      <c r="O37" s="10">
        <f t="shared" si="5"/>
        <v>0.60205605805731632</v>
      </c>
      <c r="P37" s="10">
        <f t="shared" si="5"/>
        <v>0.65281042559392544</v>
      </c>
      <c r="Q37" s="10">
        <f t="shared" si="6"/>
        <v>0.25131786909749387</v>
      </c>
      <c r="R37" s="10">
        <f t="shared" si="7"/>
        <v>0.56250084676327505</v>
      </c>
      <c r="S37" s="10">
        <f t="shared" si="8"/>
        <v>0.63849735787940443</v>
      </c>
      <c r="T37" s="10">
        <f t="shared" si="9"/>
        <v>0.65441370735972781</v>
      </c>
      <c r="U37" s="10">
        <f t="shared" si="10"/>
        <v>0.15262859283706798</v>
      </c>
      <c r="V37" s="10">
        <f t="shared" si="11"/>
        <v>5.6309079904021196E-2</v>
      </c>
      <c r="W37" s="13">
        <f t="shared" si="12"/>
        <v>0.20893767274108918</v>
      </c>
      <c r="X37" s="10">
        <f t="shared" si="13"/>
        <v>-1.9285650788860477E-4</v>
      </c>
      <c r="Y37" s="10">
        <f t="shared" si="14"/>
        <v>-3.8571301577720955E-4</v>
      </c>
      <c r="Z37" s="10">
        <f t="shared" si="15"/>
        <v>-1.5822135040770936E-4</v>
      </c>
      <c r="AA37" s="10">
        <f t="shared" si="16"/>
        <v>-3.1644270081541872E-4</v>
      </c>
      <c r="AB37" s="10">
        <f t="shared" si="17"/>
        <v>6.8917519486525913E-2</v>
      </c>
      <c r="AC37" s="10">
        <f t="shared" si="18"/>
        <v>6.9426474190191448E-2</v>
      </c>
      <c r="AD37" s="10">
        <f t="shared" si="19"/>
        <v>-3.846886753188071E-2</v>
      </c>
      <c r="AE37" s="10">
        <f t="shared" si="20"/>
        <v>-3.8752959461203051E-2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 s="10">
        <f t="shared" si="0"/>
        <v>0.15001783479120712</v>
      </c>
      <c r="F38" s="10">
        <f t="shared" si="0"/>
        <v>0.20003566958241423</v>
      </c>
      <c r="G38" s="10">
        <f t="shared" si="0"/>
        <v>0.24991068817126286</v>
      </c>
      <c r="H38" s="10">
        <f t="shared" si="0"/>
        <v>0.2998213763425257</v>
      </c>
      <c r="I38" s="10">
        <f t="shared" si="1"/>
        <v>2.7504458697801781E-2</v>
      </c>
      <c r="J38" s="10">
        <f t="shared" si="2"/>
        <v>0.5068756812282339</v>
      </c>
      <c r="K38" s="10">
        <f t="shared" si="3"/>
        <v>4.2477672042815717E-2</v>
      </c>
      <c r="L38" s="10">
        <f t="shared" si="4"/>
        <v>0.51061782153420276</v>
      </c>
      <c r="M38" s="10">
        <f t="shared" si="5"/>
        <v>0.18810713384977884</v>
      </c>
      <c r="N38" s="10">
        <f t="shared" si="5"/>
        <v>0.23654112578142689</v>
      </c>
      <c r="O38" s="10">
        <f t="shared" si="5"/>
        <v>0.62129049182325669</v>
      </c>
      <c r="P38" s="10">
        <f t="shared" si="5"/>
        <v>0.67218690532452696</v>
      </c>
      <c r="Q38" s="10">
        <f t="shared" si="6"/>
        <v>0.21612904596375726</v>
      </c>
      <c r="R38" s="10">
        <f t="shared" si="7"/>
        <v>0.55382291082758639</v>
      </c>
      <c r="S38" s="10">
        <f t="shared" si="8"/>
        <v>0.65814765454416513</v>
      </c>
      <c r="T38" s="10">
        <f t="shared" si="9"/>
        <v>0.65884416206926832</v>
      </c>
      <c r="U38" s="10">
        <f t="shared" si="10"/>
        <v>0.14787167917049449</v>
      </c>
      <c r="V38" s="10">
        <f t="shared" si="11"/>
        <v>5.4832094497802512E-2</v>
      </c>
      <c r="W38" s="13">
        <f t="shared" si="12"/>
        <v>0.202703773668297</v>
      </c>
      <c r="X38" s="10">
        <f t="shared" si="13"/>
        <v>-2.6203635600907134E-4</v>
      </c>
      <c r="Y38" s="10">
        <f t="shared" si="14"/>
        <v>-5.2407271201814268E-4</v>
      </c>
      <c r="Z38" s="10">
        <f t="shared" si="15"/>
        <v>-2.2798078864244605E-4</v>
      </c>
      <c r="AA38" s="10">
        <f t="shared" si="16"/>
        <v>-4.559615772848921E-4</v>
      </c>
      <c r="AB38" s="10">
        <f t="shared" si="17"/>
        <v>6.8114118271393673E-2</v>
      </c>
      <c r="AC38" s="10">
        <f t="shared" si="18"/>
        <v>6.8616988298164872E-2</v>
      </c>
      <c r="AD38" s="10">
        <f t="shared" si="19"/>
        <v>-3.7728486217670207E-2</v>
      </c>
      <c r="AE38" s="10">
        <f t="shared" si="20"/>
        <v>-3.8007026487379379E-2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 s="10">
        <f t="shared" si="0"/>
        <v>0.15014885296921165</v>
      </c>
      <c r="F39" s="10">
        <f t="shared" si="0"/>
        <v>0.2002977059384233</v>
      </c>
      <c r="G39" s="10">
        <f t="shared" si="0"/>
        <v>0.25002467856558408</v>
      </c>
      <c r="H39" s="10">
        <f t="shared" si="0"/>
        <v>0.30004935713116815</v>
      </c>
      <c r="I39" s="10">
        <f t="shared" si="1"/>
        <v>2.7537213242302915E-2</v>
      </c>
      <c r="J39" s="10">
        <f t="shared" si="2"/>
        <v>0.50688386831404386</v>
      </c>
      <c r="K39" s="10">
        <f t="shared" si="3"/>
        <v>4.2506169641396016E-2</v>
      </c>
      <c r="L39" s="10">
        <f t="shared" si="4"/>
        <v>0.51062494271892656</v>
      </c>
      <c r="M39" s="10">
        <f t="shared" si="5"/>
        <v>0.154050074714082</v>
      </c>
      <c r="N39" s="10">
        <f t="shared" si="5"/>
        <v>0.20223263163234445</v>
      </c>
      <c r="O39" s="10">
        <f t="shared" si="5"/>
        <v>0.64015473493209174</v>
      </c>
      <c r="P39" s="10">
        <f t="shared" si="5"/>
        <v>0.69119041856821661</v>
      </c>
      <c r="Q39" s="10">
        <f t="shared" si="6"/>
        <v>0.18135052372830501</v>
      </c>
      <c r="R39" s="10">
        <f t="shared" si="7"/>
        <v>0.54521378284696775</v>
      </c>
      <c r="S39" s="10">
        <f t="shared" si="8"/>
        <v>0.67742317625119652</v>
      </c>
      <c r="T39" s="10">
        <f t="shared" si="9"/>
        <v>0.66316333460013943</v>
      </c>
      <c r="U39" s="10">
        <f t="shared" si="10"/>
        <v>0.14322689667468058</v>
      </c>
      <c r="V39" s="10">
        <f t="shared" si="11"/>
        <v>5.3411102924850205E-2</v>
      </c>
      <c r="W39" s="13">
        <f t="shared" si="12"/>
        <v>0.19663799959953079</v>
      </c>
      <c r="X39" s="10">
        <f t="shared" si="13"/>
        <v>-3.2859466364063743E-4</v>
      </c>
      <c r="Y39" s="10">
        <f t="shared" si="14"/>
        <v>-6.5718932728127486E-4</v>
      </c>
      <c r="Z39" s="10">
        <f t="shared" si="15"/>
        <v>-2.9517037198281346E-4</v>
      </c>
      <c r="AA39" s="10">
        <f t="shared" si="16"/>
        <v>-5.9034074396562691E-4</v>
      </c>
      <c r="AB39" s="10">
        <f t="shared" si="17"/>
        <v>6.7268211244113404E-2</v>
      </c>
      <c r="AC39" s="10">
        <f t="shared" si="18"/>
        <v>6.7764686667931145E-2</v>
      </c>
      <c r="AD39" s="10">
        <f t="shared" si="19"/>
        <v>-3.70065932572348E-2</v>
      </c>
      <c r="AE39" s="10">
        <f t="shared" si="20"/>
        <v>-3.7279721733994242E-2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 s="10">
        <f t="shared" si="0"/>
        <v>0.15031315030103198</v>
      </c>
      <c r="F40" s="10">
        <f t="shared" si="0"/>
        <v>0.20062630060206393</v>
      </c>
      <c r="G40" s="10">
        <f t="shared" si="0"/>
        <v>0.25017226375157547</v>
      </c>
      <c r="H40" s="10">
        <f t="shared" si="0"/>
        <v>0.30034452750315094</v>
      </c>
      <c r="I40" s="10">
        <f t="shared" si="1"/>
        <v>2.7578287575257994E-2</v>
      </c>
      <c r="J40" s="10">
        <f t="shared" si="2"/>
        <v>0.50689413494796243</v>
      </c>
      <c r="K40" s="10">
        <f t="shared" si="3"/>
        <v>4.2543065937893865E-2</v>
      </c>
      <c r="L40" s="10">
        <f t="shared" si="4"/>
        <v>0.51063416262423456</v>
      </c>
      <c r="M40" s="10">
        <f t="shared" si="5"/>
        <v>0.12041596909202529</v>
      </c>
      <c r="N40" s="10">
        <f t="shared" si="5"/>
        <v>0.16835028829837889</v>
      </c>
      <c r="O40" s="10">
        <f t="shared" si="5"/>
        <v>0.65865803156070912</v>
      </c>
      <c r="P40" s="10">
        <f t="shared" si="5"/>
        <v>0.70983027943521371</v>
      </c>
      <c r="Q40" s="10">
        <f t="shared" si="6"/>
        <v>0.14700355697961393</v>
      </c>
      <c r="R40" s="10">
        <f t="shared" si="7"/>
        <v>0.53668484958669704</v>
      </c>
      <c r="S40" s="10">
        <f t="shared" si="8"/>
        <v>0.69633348347922008</v>
      </c>
      <c r="T40" s="10">
        <f t="shared" si="9"/>
        <v>0.66737435756372843</v>
      </c>
      <c r="U40" s="10">
        <f t="shared" si="10"/>
        <v>0.13869846539208083</v>
      </c>
      <c r="V40" s="10">
        <f t="shared" si="11"/>
        <v>5.2043652578708473E-2</v>
      </c>
      <c r="W40" s="13">
        <f t="shared" si="12"/>
        <v>0.1907421179707893</v>
      </c>
      <c r="X40" s="10">
        <f t="shared" si="13"/>
        <v>-3.9245056796810936E-4</v>
      </c>
      <c r="Y40" s="10">
        <f t="shared" si="14"/>
        <v>-7.8490113593621873E-4</v>
      </c>
      <c r="Z40" s="10">
        <f t="shared" si="15"/>
        <v>-3.5970336537275295E-4</v>
      </c>
      <c r="AA40" s="10">
        <f t="shared" si="16"/>
        <v>-7.194067307455059E-4</v>
      </c>
      <c r="AB40" s="10">
        <f t="shared" si="17"/>
        <v>6.6384078244154959E-2</v>
      </c>
      <c r="AC40" s="10">
        <f t="shared" si="18"/>
        <v>6.6873881287392856E-2</v>
      </c>
      <c r="AD40" s="10">
        <f t="shared" si="19"/>
        <v>-3.6302905966696608E-2</v>
      </c>
      <c r="AE40" s="10">
        <f t="shared" si="20"/>
        <v>-3.6570760462701947E-2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 s="10">
        <f t="shared" si="0"/>
        <v>0.15050937558501604</v>
      </c>
      <c r="F41" s="10">
        <f t="shared" si="0"/>
        <v>0.20101875117003204</v>
      </c>
      <c r="G41" s="10">
        <f t="shared" si="0"/>
        <v>0.25035211543426183</v>
      </c>
      <c r="H41" s="10">
        <f t="shared" si="0"/>
        <v>0.30070423086852371</v>
      </c>
      <c r="I41" s="10">
        <f t="shared" si="1"/>
        <v>2.7627343896254007E-2</v>
      </c>
      <c r="J41" s="10">
        <f t="shared" si="2"/>
        <v>0.50690639669245952</v>
      </c>
      <c r="K41" s="10">
        <f t="shared" si="3"/>
        <v>4.2588028858565462E-2</v>
      </c>
      <c r="L41" s="10">
        <f t="shared" si="4"/>
        <v>0.51064539826437783</v>
      </c>
      <c r="M41" s="10">
        <f t="shared" si="5"/>
        <v>8.7223929969947808E-2</v>
      </c>
      <c r="N41" s="10">
        <f t="shared" si="5"/>
        <v>0.13491334765468246</v>
      </c>
      <c r="O41" s="10">
        <f t="shared" si="5"/>
        <v>0.67680948454405743</v>
      </c>
      <c r="P41" s="10">
        <f t="shared" si="5"/>
        <v>0.72811565966656466</v>
      </c>
      <c r="Q41" s="10">
        <f t="shared" si="6"/>
        <v>0.11310724819072746</v>
      </c>
      <c r="R41" s="10">
        <f t="shared" si="7"/>
        <v>0.528246704538198</v>
      </c>
      <c r="S41" s="10">
        <f t="shared" si="8"/>
        <v>0.71488796807047206</v>
      </c>
      <c r="T41" s="10">
        <f t="shared" si="9"/>
        <v>0.67148032107278233</v>
      </c>
      <c r="U41" s="10">
        <f t="shared" si="10"/>
        <v>0.13428982338235115</v>
      </c>
      <c r="V41" s="10">
        <f t="shared" si="11"/>
        <v>5.0727392931948917E-2</v>
      </c>
      <c r="W41" s="13">
        <f t="shared" si="12"/>
        <v>0.18501721631430007</v>
      </c>
      <c r="X41" s="10">
        <f t="shared" si="13"/>
        <v>-4.5354244417797942E-4</v>
      </c>
      <c r="Y41" s="10">
        <f t="shared" si="14"/>
        <v>-9.0708488835595884E-4</v>
      </c>
      <c r="Z41" s="10">
        <f t="shared" si="15"/>
        <v>-4.2151233206992307E-4</v>
      </c>
      <c r="AA41" s="10">
        <f t="shared" si="16"/>
        <v>-8.4302466413984614E-4</v>
      </c>
      <c r="AB41" s="10">
        <f t="shared" si="17"/>
        <v>6.5466038240034385E-2</v>
      </c>
      <c r="AC41" s="10">
        <f t="shared" si="18"/>
        <v>6.5948923485681141E-2</v>
      </c>
      <c r="AD41" s="10">
        <f t="shared" si="19"/>
        <v>-3.5617113484839147E-2</v>
      </c>
      <c r="AE41" s="10">
        <f t="shared" si="20"/>
        <v>-3.5879829529016041E-2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 s="10">
        <f t="shared" si="0"/>
        <v>0.15073614680710504</v>
      </c>
      <c r="F42" s="10">
        <f t="shared" si="0"/>
        <v>0.20147229361421001</v>
      </c>
      <c r="G42" s="10">
        <f t="shared" si="0"/>
        <v>0.25056287160029678</v>
      </c>
      <c r="H42" s="10">
        <f t="shared" si="0"/>
        <v>0.30112574320059365</v>
      </c>
      <c r="I42" s="10">
        <f t="shared" si="1"/>
        <v>2.7684036701776257E-2</v>
      </c>
      <c r="J42" s="10">
        <f t="shared" si="2"/>
        <v>0.50692056718413658</v>
      </c>
      <c r="K42" s="10">
        <f t="shared" si="3"/>
        <v>4.2640717900074204E-2</v>
      </c>
      <c r="L42" s="10">
        <f t="shared" si="4"/>
        <v>0.51065856454640746</v>
      </c>
      <c r="M42" s="10">
        <f t="shared" si="5"/>
        <v>5.4490910849930616E-2</v>
      </c>
      <c r="N42" s="10">
        <f t="shared" si="5"/>
        <v>0.10193888591184189</v>
      </c>
      <c r="O42" s="10">
        <f t="shared" si="5"/>
        <v>0.69461804128647697</v>
      </c>
      <c r="P42" s="10">
        <f t="shared" si="5"/>
        <v>0.74605557443107273</v>
      </c>
      <c r="Q42" s="10">
        <f t="shared" si="6"/>
        <v>7.9678528585628225E-2</v>
      </c>
      <c r="R42" s="10">
        <f t="shared" si="7"/>
        <v>0.51990910023858694</v>
      </c>
      <c r="S42" s="10">
        <f t="shared" si="8"/>
        <v>0.73309584017609197</v>
      </c>
      <c r="T42" s="10">
        <f t="shared" si="9"/>
        <v>0.67548426540699447</v>
      </c>
      <c r="U42" s="10">
        <f t="shared" si="10"/>
        <v>0.13000364525306266</v>
      </c>
      <c r="V42" s="10">
        <f t="shared" si="11"/>
        <v>4.9460073653288944E-2</v>
      </c>
      <c r="W42" s="13">
        <f t="shared" si="12"/>
        <v>0.1794637189063516</v>
      </c>
      <c r="X42" s="10">
        <f t="shared" si="13"/>
        <v>-5.1182773380963899E-4</v>
      </c>
      <c r="Y42" s="10">
        <f t="shared" si="14"/>
        <v>-1.023655467619278E-3</v>
      </c>
      <c r="Z42" s="10">
        <f t="shared" si="15"/>
        <v>-4.8054902750304285E-4</v>
      </c>
      <c r="AA42" s="10">
        <f t="shared" si="16"/>
        <v>-9.610980550060857E-4</v>
      </c>
      <c r="AB42" s="10">
        <f t="shared" si="17"/>
        <v>6.451839691962713E-2</v>
      </c>
      <c r="AC42" s="10">
        <f t="shared" si="18"/>
        <v>6.4994151136590891E-2</v>
      </c>
      <c r="AD42" s="10">
        <f t="shared" si="19"/>
        <v>-3.494888184280414E-2</v>
      </c>
      <c r="AE42" s="10">
        <f t="shared" si="20"/>
        <v>-3.5206592491374575E-2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 s="10">
        <f t="shared" si="0"/>
        <v>0.15099206067400986</v>
      </c>
      <c r="F43" s="10">
        <f t="shared" si="0"/>
        <v>0.20198412134801966</v>
      </c>
      <c r="G43" s="10">
        <f t="shared" si="0"/>
        <v>0.2508031461140483</v>
      </c>
      <c r="H43" s="10">
        <f t="shared" si="0"/>
        <v>0.30160629222809671</v>
      </c>
      <c r="I43" s="10">
        <f t="shared" si="1"/>
        <v>2.7748015168502459E-2</v>
      </c>
      <c r="J43" s="10">
        <f t="shared" si="2"/>
        <v>0.50693655872953147</v>
      </c>
      <c r="K43" s="10">
        <f t="shared" si="3"/>
        <v>4.2700786528512086E-2</v>
      </c>
      <c r="L43" s="10">
        <f t="shared" si="4"/>
        <v>0.51067357486980569</v>
      </c>
      <c r="M43" s="10">
        <f t="shared" si="5"/>
        <v>2.223171239011705E-2</v>
      </c>
      <c r="N43" s="10">
        <f t="shared" si="5"/>
        <v>6.9441810343546434E-2</v>
      </c>
      <c r="O43" s="10">
        <f t="shared" si="5"/>
        <v>0.71209248220787902</v>
      </c>
      <c r="P43" s="10">
        <f t="shared" si="5"/>
        <v>0.76365887067675997</v>
      </c>
      <c r="Q43" s="10">
        <f t="shared" si="6"/>
        <v>4.6732165307280533E-2</v>
      </c>
      <c r="R43" s="10">
        <f t="shared" si="7"/>
        <v>0.51168091557949791</v>
      </c>
      <c r="S43" s="10">
        <f t="shared" si="8"/>
        <v>0.75096611789717205</v>
      </c>
      <c r="T43" s="10">
        <f t="shared" si="9"/>
        <v>0.67938917497720719</v>
      </c>
      <c r="U43" s="10">
        <f t="shared" si="10"/>
        <v>0.12584187052834164</v>
      </c>
      <c r="V43" s="10">
        <f t="shared" si="11"/>
        <v>4.8239542310670007E-2</v>
      </c>
      <c r="W43" s="13">
        <f t="shared" si="12"/>
        <v>0.17408141283901166</v>
      </c>
      <c r="X43" s="10">
        <f t="shared" si="13"/>
        <v>-5.6728241103330853E-4</v>
      </c>
      <c r="Y43" s="10">
        <f t="shared" si="14"/>
        <v>-1.1345648220666171E-3</v>
      </c>
      <c r="Z43" s="10">
        <f t="shared" si="15"/>
        <v>-5.3678392256296438E-4</v>
      </c>
      <c r="AA43" s="10">
        <f t="shared" si="16"/>
        <v>-1.0735678451259288E-3</v>
      </c>
      <c r="AB43" s="10">
        <f t="shared" si="17"/>
        <v>6.3545398792518637E-2</v>
      </c>
      <c r="AC43" s="10">
        <f t="shared" si="18"/>
        <v>6.4013840408808739E-2</v>
      </c>
      <c r="AD43" s="10">
        <f t="shared" si="19"/>
        <v>-3.4297858474146341E-2</v>
      </c>
      <c r="AE43" s="10">
        <f t="shared" si="20"/>
        <v>-3.4550694156417802E-2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 s="10">
        <f t="shared" si="0"/>
        <v>0.15127570187952652</v>
      </c>
      <c r="F44" s="10">
        <f t="shared" si="0"/>
        <v>0.20255140375905298</v>
      </c>
      <c r="G44" s="10">
        <f t="shared" si="0"/>
        <v>0.25107153807532978</v>
      </c>
      <c r="H44" s="10">
        <f t="shared" si="0"/>
        <v>0.30214307615065966</v>
      </c>
      <c r="I44" s="10">
        <f t="shared" si="1"/>
        <v>2.7818925469881624E-2</v>
      </c>
      <c r="J44" s="10">
        <f t="shared" si="2"/>
        <v>0.50695428288424149</v>
      </c>
      <c r="K44" s="10">
        <f t="shared" si="3"/>
        <v>4.2767884518832455E-2</v>
      </c>
      <c r="L44" s="10">
        <f t="shared" si="4"/>
        <v>0.51069034171121952</v>
      </c>
      <c r="M44" s="10">
        <f t="shared" si="5"/>
        <v>-9.540987006142268E-3</v>
      </c>
      <c r="N44" s="10">
        <f t="shared" si="5"/>
        <v>3.7434890139142064E-2</v>
      </c>
      <c r="O44" s="10">
        <f t="shared" si="5"/>
        <v>0.72924141144495214</v>
      </c>
      <c r="P44" s="10">
        <f t="shared" si="5"/>
        <v>0.78093421775496885</v>
      </c>
      <c r="Q44" s="10">
        <f t="shared" si="6"/>
        <v>1.4280792611373702E-2</v>
      </c>
      <c r="R44" s="10">
        <f t="shared" si="7"/>
        <v>0.50357013747825452</v>
      </c>
      <c r="S44" s="10">
        <f t="shared" si="8"/>
        <v>0.76850761930783684</v>
      </c>
      <c r="T44" s="10">
        <f t="shared" si="9"/>
        <v>0.68319797344080724</v>
      </c>
      <c r="U44" s="10">
        <f t="shared" si="10"/>
        <v>0.12180574030515152</v>
      </c>
      <c r="V44" s="10">
        <f t="shared" si="11"/>
        <v>4.7063741750413807E-2</v>
      </c>
      <c r="W44" s="13">
        <f t="shared" si="12"/>
        <v>0.16886948205556535</v>
      </c>
      <c r="X44" s="10">
        <f t="shared" si="13"/>
        <v>-6.1990013798772828E-4</v>
      </c>
      <c r="Y44" s="10">
        <f t="shared" si="14"/>
        <v>-1.2398002759754566E-3</v>
      </c>
      <c r="Z44" s="10">
        <f t="shared" si="15"/>
        <v>-5.9020540703296355E-4</v>
      </c>
      <c r="AA44" s="10">
        <f t="shared" si="16"/>
        <v>-1.1804108140659271E-3</v>
      </c>
      <c r="AB44" s="10">
        <f t="shared" si="17"/>
        <v>6.2551184532021062E-2</v>
      </c>
      <c r="AC44" s="10">
        <f t="shared" si="18"/>
        <v>6.3012162795739873E-2</v>
      </c>
      <c r="AD44" s="10">
        <f t="shared" si="19"/>
        <v>-3.3663676209898734E-2</v>
      </c>
      <c r="AE44" s="10">
        <f t="shared" si="20"/>
        <v>-3.3911764605438023E-2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 s="10">
        <f t="shared" si="0"/>
        <v>0.15158565194852039</v>
      </c>
      <c r="F45" s="10">
        <f t="shared" si="0"/>
        <v>0.20317130389704072</v>
      </c>
      <c r="G45" s="10">
        <f t="shared" si="0"/>
        <v>0.25136664077884624</v>
      </c>
      <c r="H45" s="10">
        <f t="shared" si="0"/>
        <v>0.30273328155769264</v>
      </c>
      <c r="I45" s="10">
        <f t="shared" si="1"/>
        <v>2.7896412987130095E-2</v>
      </c>
      <c r="J45" s="10">
        <f t="shared" si="2"/>
        <v>0.50697365100565184</v>
      </c>
      <c r="K45" s="10">
        <f t="shared" si="3"/>
        <v>4.2841660194711577E-2</v>
      </c>
      <c r="L45" s="10">
        <f t="shared" si="4"/>
        <v>0.51070877718430563</v>
      </c>
      <c r="M45" s="10">
        <f t="shared" si="5"/>
        <v>-4.0816579272152799E-2</v>
      </c>
      <c r="N45" s="10">
        <f t="shared" si="5"/>
        <v>5.9288087412721277E-3</v>
      </c>
      <c r="O45" s="10">
        <f t="shared" si="5"/>
        <v>0.74607324954990151</v>
      </c>
      <c r="P45" s="10">
        <f t="shared" si="5"/>
        <v>0.7978901000576879</v>
      </c>
      <c r="Q45" s="10">
        <f t="shared" si="6"/>
        <v>-1.7665035552750206E-2</v>
      </c>
      <c r="R45" s="10">
        <f t="shared" si="7"/>
        <v>0.49558385595064219</v>
      </c>
      <c r="S45" s="10">
        <f t="shared" si="8"/>
        <v>0.7857289565698895</v>
      </c>
      <c r="T45" s="10">
        <f t="shared" si="9"/>
        <v>0.68691351983211424</v>
      </c>
      <c r="U45" s="10">
        <f t="shared" si="10"/>
        <v>0.11789584057994701</v>
      </c>
      <c r="V45" s="10">
        <f t="shared" si="11"/>
        <v>4.5930707230279103E-2</v>
      </c>
      <c r="W45" s="13">
        <f t="shared" si="12"/>
        <v>0.1638265478102261</v>
      </c>
      <c r="X45" s="10">
        <f t="shared" si="13"/>
        <v>-6.6969116486190639E-4</v>
      </c>
      <c r="Y45" s="10">
        <f t="shared" si="14"/>
        <v>-1.3393823297238128E-3</v>
      </c>
      <c r="Z45" s="10">
        <f t="shared" si="15"/>
        <v>-6.4081872874100995E-4</v>
      </c>
      <c r="AA45" s="10">
        <f t="shared" si="16"/>
        <v>-1.2816374574820199E-3</v>
      </c>
      <c r="AB45" s="10">
        <f t="shared" si="17"/>
        <v>6.1539754031710581E-2</v>
      </c>
      <c r="AC45" s="10">
        <f t="shared" si="18"/>
        <v>6.1993147903080033E-2</v>
      </c>
      <c r="AD45" s="10">
        <f t="shared" si="19"/>
        <v>-3.3045956802374481E-2</v>
      </c>
      <c r="AE45" s="10">
        <f t="shared" si="20"/>
        <v>-3.3289422746031257E-2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 s="10">
        <f t="shared" si="0"/>
        <v>0.15192049753095135</v>
      </c>
      <c r="F46" s="10">
        <f t="shared" si="0"/>
        <v>0.20384099506190262</v>
      </c>
      <c r="G46" s="10">
        <f t="shared" si="0"/>
        <v>0.25168705014321674</v>
      </c>
      <c r="H46" s="10">
        <f t="shared" si="0"/>
        <v>0.30337410028643363</v>
      </c>
      <c r="I46" s="10">
        <f t="shared" si="1"/>
        <v>2.798012438273783E-2</v>
      </c>
      <c r="J46" s="10">
        <f t="shared" si="2"/>
        <v>0.50699457477129017</v>
      </c>
      <c r="K46" s="10">
        <f t="shared" si="3"/>
        <v>4.2921762535804202E-2</v>
      </c>
      <c r="L46" s="10">
        <f t="shared" si="4"/>
        <v>0.51072879356642908</v>
      </c>
      <c r="M46" s="10">
        <f t="shared" si="5"/>
        <v>-7.1586456288008082E-2</v>
      </c>
      <c r="N46" s="10">
        <f t="shared" si="5"/>
        <v>-2.5067765210267889E-2</v>
      </c>
      <c r="O46" s="10">
        <f t="shared" si="5"/>
        <v>0.76259622795108872</v>
      </c>
      <c r="P46" s="10">
        <f t="shared" si="5"/>
        <v>0.8145348114307035</v>
      </c>
      <c r="Q46" s="10">
        <f t="shared" si="6"/>
        <v>-4.9096774448368824E-2</v>
      </c>
      <c r="R46" s="10">
        <f t="shared" si="7"/>
        <v>0.48772827136547742</v>
      </c>
      <c r="S46" s="10">
        <f t="shared" si="8"/>
        <v>0.80263853187211409</v>
      </c>
      <c r="T46" s="10">
        <f t="shared" si="9"/>
        <v>0.69053860558287272</v>
      </c>
      <c r="U46" s="10">
        <f t="shared" si="10"/>
        <v>0.11411215063092361</v>
      </c>
      <c r="V46" s="10">
        <f t="shared" si="11"/>
        <v>4.4838563373125133E-2</v>
      </c>
      <c r="W46" s="13">
        <f t="shared" si="12"/>
        <v>0.15895071400404875</v>
      </c>
      <c r="X46" s="10">
        <f t="shared" si="13"/>
        <v>-7.1668103191776253E-4</v>
      </c>
      <c r="Y46" s="10">
        <f t="shared" si="14"/>
        <v>-1.4333620638355251E-3</v>
      </c>
      <c r="Z46" s="10">
        <f t="shared" si="15"/>
        <v>-6.8864472581674295E-4</v>
      </c>
      <c r="AA46" s="10">
        <f t="shared" si="16"/>
        <v>-1.3772894516334859E-3</v>
      </c>
      <c r="AB46" s="10">
        <f t="shared" si="17"/>
        <v>6.0514935412267531E-2</v>
      </c>
      <c r="AC46" s="10">
        <f t="shared" si="18"/>
        <v>6.0960652231436742E-2</v>
      </c>
      <c r="AD46" s="10">
        <f t="shared" si="19"/>
        <v>-3.2444314019893644E-2</v>
      </c>
      <c r="AE46" s="10">
        <f t="shared" si="20"/>
        <v>-3.2683279431433065E-2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 s="10">
        <f t="shared" si="0"/>
        <v>0.15227883804691023</v>
      </c>
      <c r="F47" s="10">
        <f t="shared" si="0"/>
        <v>0.20455767609382039</v>
      </c>
      <c r="G47" s="10">
        <f t="shared" si="0"/>
        <v>0.25203137250612512</v>
      </c>
      <c r="H47" s="10">
        <f t="shared" si="0"/>
        <v>0.30406274501225039</v>
      </c>
      <c r="I47" s="10">
        <f t="shared" si="1"/>
        <v>2.8069709511727554E-2</v>
      </c>
      <c r="J47" s="10">
        <f t="shared" si="2"/>
        <v>0.50701696665662199</v>
      </c>
      <c r="K47" s="10">
        <f t="shared" si="3"/>
        <v>4.3007843126531296E-2</v>
      </c>
      <c r="L47" s="10">
        <f t="shared" si="4"/>
        <v>0.51075030378575248</v>
      </c>
      <c r="M47" s="10">
        <f t="shared" si="5"/>
        <v>-0.10184392399414186</v>
      </c>
      <c r="N47" s="10">
        <f t="shared" si="5"/>
        <v>-5.554809132598626E-2</v>
      </c>
      <c r="O47" s="10">
        <f t="shared" si="5"/>
        <v>0.7788183849610355</v>
      </c>
      <c r="P47" s="10">
        <f t="shared" si="5"/>
        <v>0.83087645114642006</v>
      </c>
      <c r="Q47" s="10">
        <f t="shared" si="6"/>
        <v>-8.0007801935383566E-2</v>
      </c>
      <c r="R47" s="10">
        <f t="shared" si="7"/>
        <v>0.48000871247832433</v>
      </c>
      <c r="S47" s="10">
        <f t="shared" si="8"/>
        <v>0.81924453495081551</v>
      </c>
      <c r="T47" s="10">
        <f t="shared" si="9"/>
        <v>0.6940759523191613</v>
      </c>
      <c r="U47" s="10">
        <f t="shared" si="10"/>
        <v>0.11045409490276607</v>
      </c>
      <c r="V47" s="10">
        <f t="shared" si="11"/>
        <v>4.3785520997905641E-2</v>
      </c>
      <c r="W47" s="13">
        <f t="shared" si="12"/>
        <v>0.1542396159006717</v>
      </c>
      <c r="X47" s="10">
        <f t="shared" si="13"/>
        <v>-7.6090912952346166E-4</v>
      </c>
      <c r="Y47" s="10">
        <f t="shared" si="14"/>
        <v>-1.5218182590469233E-3</v>
      </c>
      <c r="Z47" s="10">
        <f t="shared" si="15"/>
        <v>-7.3371840854896924E-4</v>
      </c>
      <c r="AA47" s="10">
        <f t="shared" si="16"/>
        <v>-1.4674368170979385E-3</v>
      </c>
      <c r="AB47" s="10">
        <f t="shared" si="17"/>
        <v>5.9480359999142932E-2</v>
      </c>
      <c r="AC47" s="10">
        <f t="shared" si="18"/>
        <v>5.9918333974458116E-2</v>
      </c>
      <c r="AD47" s="10">
        <f t="shared" si="19"/>
        <v>-3.185835635263623E-2</v>
      </c>
      <c r="AE47" s="10">
        <f t="shared" si="20"/>
        <v>-3.2092940188022785E-2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 s="10">
        <f t="shared" si="0"/>
        <v>0.15265929261167197</v>
      </c>
      <c r="F48" s="10">
        <f t="shared" si="0"/>
        <v>0.20531858522334384</v>
      </c>
      <c r="G48" s="10">
        <f t="shared" si="0"/>
        <v>0.2523982317103996</v>
      </c>
      <c r="H48" s="10">
        <f t="shared" si="0"/>
        <v>0.30479646342079936</v>
      </c>
      <c r="I48" s="10">
        <f t="shared" si="1"/>
        <v>2.8164823152917982E-2</v>
      </c>
      <c r="J48" s="10">
        <f t="shared" si="2"/>
        <v>0.50704074036784652</v>
      </c>
      <c r="K48" s="10">
        <f t="shared" si="3"/>
        <v>4.3099557927599917E-2</v>
      </c>
      <c r="L48" s="10">
        <f t="shared" si="4"/>
        <v>0.51077322186401652</v>
      </c>
      <c r="M48" s="10">
        <f t="shared" si="5"/>
        <v>-0.13158410399371331</v>
      </c>
      <c r="N48" s="10">
        <f t="shared" si="5"/>
        <v>-8.5507258313215317E-2</v>
      </c>
      <c r="O48" s="10">
        <f t="shared" si="5"/>
        <v>0.79474756313735362</v>
      </c>
      <c r="P48" s="10">
        <f t="shared" si="5"/>
        <v>0.84692292124043145</v>
      </c>
      <c r="Q48" s="10">
        <f t="shared" si="6"/>
        <v>-0.11039331933101179</v>
      </c>
      <c r="R48" s="10">
        <f t="shared" si="7"/>
        <v>0.47242966373210787</v>
      </c>
      <c r="S48" s="10">
        <f t="shared" si="8"/>
        <v>0.83555494197116553</v>
      </c>
      <c r="T48" s="10">
        <f t="shared" si="9"/>
        <v>0.69752821033187018</v>
      </c>
      <c r="U48" s="10">
        <f t="shared" si="10"/>
        <v>0.10692059694969518</v>
      </c>
      <c r="V48" s="10">
        <f t="shared" si="11"/>
        <v>4.276987387583938E-2</v>
      </c>
      <c r="W48" s="13">
        <f t="shared" si="12"/>
        <v>0.14969047082553455</v>
      </c>
      <c r="X48" s="10">
        <f t="shared" si="13"/>
        <v>-8.0242716899449557E-4</v>
      </c>
      <c r="Y48" s="10">
        <f t="shared" si="14"/>
        <v>-1.6048543379889911E-3</v>
      </c>
      <c r="Z48" s="10">
        <f t="shared" si="15"/>
        <v>-7.760874442552364E-4</v>
      </c>
      <c r="AA48" s="10">
        <f t="shared" si="16"/>
        <v>-1.5521748885104728E-3</v>
      </c>
      <c r="AB48" s="10">
        <f t="shared" si="17"/>
        <v>5.8439443107092912E-2</v>
      </c>
      <c r="AC48" s="10">
        <f t="shared" si="18"/>
        <v>5.8869633667096945E-2</v>
      </c>
      <c r="AD48" s="10">
        <f t="shared" si="19"/>
        <v>-3.1287689367539839E-2</v>
      </c>
      <c r="AE48" s="10">
        <f t="shared" si="20"/>
        <v>-3.1518007589183203E-2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 s="10">
        <f t="shared" si="0"/>
        <v>0.1530605061961692</v>
      </c>
      <c r="F49" s="10">
        <f t="shared" si="0"/>
        <v>0.20612101239233835</v>
      </c>
      <c r="G49" s="10">
        <f t="shared" si="0"/>
        <v>0.25278627543252724</v>
      </c>
      <c r="H49" s="10">
        <f t="shared" si="0"/>
        <v>0.30557255086505458</v>
      </c>
      <c r="I49" s="10">
        <f t="shared" si="1"/>
        <v>2.8265126549042296E-2</v>
      </c>
      <c r="J49" s="10">
        <f t="shared" si="2"/>
        <v>0.50706581122690875</v>
      </c>
      <c r="K49" s="10">
        <f t="shared" si="3"/>
        <v>4.319656885813182E-2</v>
      </c>
      <c r="L49" s="10">
        <f t="shared" si="4"/>
        <v>0.51079746331198261</v>
      </c>
      <c r="M49" s="10">
        <f t="shared" si="5"/>
        <v>-0.16080382554725978</v>
      </c>
      <c r="N49" s="10">
        <f t="shared" si="5"/>
        <v>-0.11494207514676379</v>
      </c>
      <c r="O49" s="10">
        <f t="shared" si="5"/>
        <v>0.81039140782112351</v>
      </c>
      <c r="P49" s="10">
        <f t="shared" si="5"/>
        <v>0.86268192503502306</v>
      </c>
      <c r="Q49" s="10">
        <f t="shared" si="6"/>
        <v>-0.14025024266229383</v>
      </c>
      <c r="R49" s="10">
        <f t="shared" si="7"/>
        <v>0.46499480026955137</v>
      </c>
      <c r="S49" s="10">
        <f t="shared" si="8"/>
        <v>0.85157751557112227</v>
      </c>
      <c r="T49" s="10">
        <f t="shared" si="9"/>
        <v>0.70089795762827811</v>
      </c>
      <c r="U49" s="10">
        <f t="shared" si="10"/>
        <v>0.10351013413616447</v>
      </c>
      <c r="V49" s="10">
        <f t="shared" si="11"/>
        <v>4.1789995451750439E-2</v>
      </c>
      <c r="W49" s="13">
        <f t="shared" si="12"/>
        <v>0.14530012958791491</v>
      </c>
      <c r="X49" s="10">
        <f t="shared" si="13"/>
        <v>-8.4129761215535719E-4</v>
      </c>
      <c r="Y49" s="10">
        <f t="shared" si="14"/>
        <v>-1.6825952243107144E-3</v>
      </c>
      <c r="Z49" s="10">
        <f t="shared" si="15"/>
        <v>-8.1581059382707793E-4</v>
      </c>
      <c r="AA49" s="10">
        <f t="shared" si="16"/>
        <v>-1.6316211876541559E-3</v>
      </c>
      <c r="AB49" s="10">
        <f t="shared" si="17"/>
        <v>5.7395370317820993E-2</v>
      </c>
      <c r="AC49" s="10">
        <f t="shared" si="18"/>
        <v>5.7817760367747356E-2</v>
      </c>
      <c r="AD49" s="10">
        <f t="shared" si="19"/>
        <v>-3.0731917747690119E-2</v>
      </c>
      <c r="AE49" s="10">
        <f t="shared" si="20"/>
        <v>-3.0958083311217272E-2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 s="10">
        <f t="shared" si="0"/>
        <v>0.15348115500224688</v>
      </c>
      <c r="F50" s="10">
        <f t="shared" si="0"/>
        <v>0.20696231000449369</v>
      </c>
      <c r="G50" s="10">
        <f t="shared" si="0"/>
        <v>0.25319418072944078</v>
      </c>
      <c r="H50" s="10">
        <f t="shared" si="0"/>
        <v>0.30638836145888165</v>
      </c>
      <c r="I50" s="10">
        <f t="shared" si="1"/>
        <v>2.8370288750561717E-2</v>
      </c>
      <c r="J50" s="10">
        <f t="shared" si="2"/>
        <v>0.5070920965074377</v>
      </c>
      <c r="K50" s="10">
        <f t="shared" si="3"/>
        <v>4.3298545182360204E-2</v>
      </c>
      <c r="L50" s="10">
        <f t="shared" si="4"/>
        <v>0.51082294547602791</v>
      </c>
      <c r="M50" s="10">
        <f t="shared" si="5"/>
        <v>-0.18950151070617027</v>
      </c>
      <c r="N50" s="10">
        <f t="shared" si="5"/>
        <v>-0.14385095533063746</v>
      </c>
      <c r="O50" s="10">
        <f t="shared" si="5"/>
        <v>0.82575736669496858</v>
      </c>
      <c r="P50" s="10">
        <f t="shared" si="5"/>
        <v>0.87816096669063171</v>
      </c>
      <c r="Q50" s="10">
        <f t="shared" si="6"/>
        <v>-0.16957708706685529</v>
      </c>
      <c r="R50" s="10">
        <f t="shared" si="7"/>
        <v>0.45770702911744121</v>
      </c>
      <c r="S50" s="10">
        <f t="shared" si="8"/>
        <v>0.86731980589079716</v>
      </c>
      <c r="T50" s="10">
        <f t="shared" si="9"/>
        <v>0.7041876994820383</v>
      </c>
      <c r="U50" s="10">
        <f t="shared" si="10"/>
        <v>0.10022079196058267</v>
      </c>
      <c r="V50" s="10">
        <f t="shared" si="11"/>
        <v>4.0844335563684823E-2</v>
      </c>
      <c r="W50" s="13">
        <f t="shared" si="12"/>
        <v>0.1410651275242675</v>
      </c>
      <c r="X50" s="10">
        <f t="shared" si="13"/>
        <v>-8.7759210156791799E-4</v>
      </c>
      <c r="Y50" s="10">
        <f t="shared" si="14"/>
        <v>-1.755184203135836E-3</v>
      </c>
      <c r="Z50" s="10">
        <f t="shared" si="15"/>
        <v>-8.5295614273443688E-4</v>
      </c>
      <c r="AA50" s="10">
        <f t="shared" si="16"/>
        <v>-1.7059122854688738E-3</v>
      </c>
      <c r="AB50" s="10">
        <f t="shared" si="17"/>
        <v>5.6351088822999447E-2</v>
      </c>
      <c r="AC50" s="10">
        <f t="shared" si="18"/>
        <v>5.6765682943204075E-2</v>
      </c>
      <c r="AD50" s="10">
        <f t="shared" si="19"/>
        <v>-3.0190647049093577E-2</v>
      </c>
      <c r="AE50" s="10">
        <f t="shared" si="20"/>
        <v>-3.0412769904448571E-2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 s="10">
        <f t="shared" si="0"/>
        <v>0.15391995105303083</v>
      </c>
      <c r="F51" s="10">
        <f t="shared" si="0"/>
        <v>0.20783990210606162</v>
      </c>
      <c r="G51" s="10">
        <f t="shared" si="0"/>
        <v>0.25362065880080797</v>
      </c>
      <c r="H51" s="10">
        <f t="shared" si="0"/>
        <v>0.3072413176016161</v>
      </c>
      <c r="I51" s="10">
        <f t="shared" si="1"/>
        <v>2.8479987763257705E-2</v>
      </c>
      <c r="J51" s="10">
        <f t="shared" si="2"/>
        <v>0.5071195157216295</v>
      </c>
      <c r="K51" s="10">
        <f t="shared" si="3"/>
        <v>4.3405164700202011E-2</v>
      </c>
      <c r="L51" s="10">
        <f t="shared" si="4"/>
        <v>0.51084958783571988</v>
      </c>
      <c r="M51" s="10">
        <f t="shared" si="5"/>
        <v>-0.21767705511766999</v>
      </c>
      <c r="N51" s="10">
        <f t="shared" si="5"/>
        <v>-0.17223379680223949</v>
      </c>
      <c r="O51" s="10">
        <f t="shared" si="5"/>
        <v>0.84085269021951536</v>
      </c>
      <c r="P51" s="10">
        <f t="shared" si="5"/>
        <v>0.89336735164285597</v>
      </c>
      <c r="Q51" s="10">
        <f t="shared" si="6"/>
        <v>-0.19837384688278842</v>
      </c>
      <c r="R51" s="10">
        <f t="shared" si="7"/>
        <v>0.45056853506539729</v>
      </c>
      <c r="S51" s="10">
        <f t="shared" si="8"/>
        <v>0.88278915242999156</v>
      </c>
      <c r="T51" s="10">
        <f t="shared" si="9"/>
        <v>0.70739986840800584</v>
      </c>
      <c r="U51" s="10">
        <f t="shared" si="10"/>
        <v>9.7050317044835091E-2</v>
      </c>
      <c r="V51" s="10">
        <f t="shared" si="11"/>
        <v>3.9931417187906208E-2</v>
      </c>
      <c r="W51" s="13">
        <f t="shared" si="12"/>
        <v>0.13698173423274129</v>
      </c>
      <c r="X51" s="10">
        <f t="shared" si="13"/>
        <v>-9.1138992681092713E-4</v>
      </c>
      <c r="Y51" s="10">
        <f t="shared" si="14"/>
        <v>-1.8227798536218543E-3</v>
      </c>
      <c r="Z51" s="10">
        <f t="shared" si="15"/>
        <v>-8.8760036275300374E-4</v>
      </c>
      <c r="AA51" s="10">
        <f t="shared" si="16"/>
        <v>-1.7752007255060075E-3</v>
      </c>
      <c r="AB51" s="10">
        <f t="shared" si="17"/>
        <v>5.530930332568583E-2</v>
      </c>
      <c r="AC51" s="10">
        <f t="shared" si="18"/>
        <v>5.5716125945579155E-2</v>
      </c>
      <c r="AD51" s="10">
        <f t="shared" si="19"/>
        <v>-2.9663485205146174E-2</v>
      </c>
      <c r="AE51" s="10">
        <f t="shared" si="20"/>
        <v>-2.9881672310039974E-2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 s="10">
        <f t="shared" si="0"/>
        <v>0.1543756460164363</v>
      </c>
      <c r="F52" s="10">
        <f t="shared" si="0"/>
        <v>0.20875129203287254</v>
      </c>
      <c r="G52" s="10">
        <f t="shared" si="0"/>
        <v>0.25406445898218449</v>
      </c>
      <c r="H52" s="10">
        <f t="shared" si="0"/>
        <v>0.30812891796436909</v>
      </c>
      <c r="I52" s="10">
        <f t="shared" si="1"/>
        <v>2.859391150410907E-2</v>
      </c>
      <c r="J52" s="10">
        <f t="shared" si="2"/>
        <v>0.50714799085920581</v>
      </c>
      <c r="K52" s="10">
        <f t="shared" si="3"/>
        <v>4.3516114745546133E-2</v>
      </c>
      <c r="L52" s="10">
        <f t="shared" si="4"/>
        <v>0.51087731225332955</v>
      </c>
      <c r="M52" s="10">
        <f t="shared" si="5"/>
        <v>-0.24533170678051291</v>
      </c>
      <c r="N52" s="10">
        <f t="shared" si="5"/>
        <v>-0.20009185977502908</v>
      </c>
      <c r="O52" s="10">
        <f t="shared" si="5"/>
        <v>0.8556844328220885</v>
      </c>
      <c r="P52" s="10">
        <f t="shared" si="5"/>
        <v>0.90830818779787592</v>
      </c>
      <c r="Q52" s="10">
        <f t="shared" si="6"/>
        <v>-0.22664187371343389</v>
      </c>
      <c r="R52" s="10">
        <f t="shared" si="7"/>
        <v>0.44358082986132441</v>
      </c>
      <c r="S52" s="10">
        <f t="shared" si="8"/>
        <v>0.89799268659509257</v>
      </c>
      <c r="T52" s="10">
        <f t="shared" si="9"/>
        <v>0.7105368244967758</v>
      </c>
      <c r="U52" s="10">
        <f t="shared" si="10"/>
        <v>9.3996168011617365E-2</v>
      </c>
      <c r="V52" s="10">
        <f t="shared" si="11"/>
        <v>3.9049833231172941E-2</v>
      </c>
      <c r="W52" s="13">
        <f t="shared" si="12"/>
        <v>0.13304600124279031</v>
      </c>
      <c r="X52" s="10">
        <f t="shared" si="13"/>
        <v>-9.4277655546030632E-4</v>
      </c>
      <c r="Y52" s="10">
        <f t="shared" si="14"/>
        <v>-1.8855531109206126E-3</v>
      </c>
      <c r="Z52" s="10">
        <f t="shared" si="15"/>
        <v>-9.1982603394709513E-4</v>
      </c>
      <c r="AA52" s="10">
        <f t="shared" si="16"/>
        <v>-1.8396520678941903E-3</v>
      </c>
      <c r="AB52" s="10">
        <f t="shared" si="17"/>
        <v>5.427247594577523E-2</v>
      </c>
      <c r="AC52" s="10">
        <f t="shared" si="18"/>
        <v>5.4671569522610153E-2</v>
      </c>
      <c r="AD52" s="10">
        <f t="shared" si="19"/>
        <v>-2.9150043806575144E-2</v>
      </c>
      <c r="AE52" s="10">
        <f t="shared" si="20"/>
        <v>-2.9364399150511988E-2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 s="10">
        <f t="shared" si="0"/>
        <v>0.15484703429416646</v>
      </c>
      <c r="F53" s="10">
        <f t="shared" si="0"/>
        <v>0.20969406858833284</v>
      </c>
      <c r="G53" s="10">
        <f t="shared" si="0"/>
        <v>0.25452437199915806</v>
      </c>
      <c r="H53" s="10">
        <f t="shared" si="0"/>
        <v>0.30904874399831617</v>
      </c>
      <c r="I53" s="10">
        <f t="shared" si="1"/>
        <v>2.8711758573541607E-2</v>
      </c>
      <c r="J53" s="10">
        <f t="shared" si="2"/>
        <v>0.50717744658046582</v>
      </c>
      <c r="K53" s="10">
        <f t="shared" si="3"/>
        <v>4.3631092999789525E-2</v>
      </c>
      <c r="L53" s="10">
        <f t="shared" si="4"/>
        <v>0.51090604317716803</v>
      </c>
      <c r="M53" s="10">
        <f t="shared" si="5"/>
        <v>-0.27246794475340053</v>
      </c>
      <c r="N53" s="10">
        <f t="shared" si="5"/>
        <v>-0.22742764453633416</v>
      </c>
      <c r="O53" s="10">
        <f t="shared" si="5"/>
        <v>0.87025945472537602</v>
      </c>
      <c r="P53" s="10">
        <f t="shared" si="5"/>
        <v>0.92299038737313188</v>
      </c>
      <c r="Q53" s="10">
        <f t="shared" si="6"/>
        <v>-0.25438375447421907</v>
      </c>
      <c r="R53" s="10">
        <f t="shared" si="7"/>
        <v>0.43674480347152189</v>
      </c>
      <c r="S53" s="10">
        <f t="shared" si="8"/>
        <v>0.91293733481349304</v>
      </c>
      <c r="T53" s="10">
        <f t="shared" si="9"/>
        <v>0.71360085605151302</v>
      </c>
      <c r="U53" s="10">
        <f t="shared" si="10"/>
        <v>9.1055563644973914E-2</v>
      </c>
      <c r="V53" s="10">
        <f t="shared" si="11"/>
        <v>3.819824338772821E-2</v>
      </c>
      <c r="W53" s="13">
        <f t="shared" si="12"/>
        <v>0.12925380703270212</v>
      </c>
      <c r="X53" s="10">
        <f t="shared" si="13"/>
        <v>-9.718422508549232E-4</v>
      </c>
      <c r="Y53" s="10">
        <f t="shared" si="14"/>
        <v>-1.9436845017098464E-3</v>
      </c>
      <c r="Z53" s="10">
        <f t="shared" si="15"/>
        <v>-9.4972104984820396E-4</v>
      </c>
      <c r="AA53" s="10">
        <f t="shared" si="16"/>
        <v>-1.8994420996964079E-3</v>
      </c>
      <c r="AB53" s="10">
        <f t="shared" si="17"/>
        <v>5.3242829555634939E-2</v>
      </c>
      <c r="AC53" s="10">
        <f t="shared" si="18"/>
        <v>5.3634252783182658E-2</v>
      </c>
      <c r="AD53" s="10">
        <f t="shared" si="19"/>
        <v>-2.8649939182177751E-2</v>
      </c>
      <c r="AE53" s="10">
        <f t="shared" si="20"/>
        <v>-2.8860563819473103E-2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 s="10">
        <f t="shared" si="0"/>
        <v>0.15533295541959394</v>
      </c>
      <c r="F54" s="10">
        <f t="shared" si="0"/>
        <v>0.21066591083918776</v>
      </c>
      <c r="G54" s="10">
        <f t="shared" si="0"/>
        <v>0.25499923252408219</v>
      </c>
      <c r="H54" s="10">
        <f t="shared" si="0"/>
        <v>0.30999846504816436</v>
      </c>
      <c r="I54" s="10">
        <f t="shared" si="1"/>
        <v>2.8833238854898476E-2</v>
      </c>
      <c r="J54" s="10">
        <f t="shared" si="2"/>
        <v>0.50720781036614648</v>
      </c>
      <c r="K54" s="10">
        <f t="shared" si="3"/>
        <v>4.3749808131020543E-2</v>
      </c>
      <c r="L54" s="10">
        <f t="shared" si="4"/>
        <v>0.51093570780134512</v>
      </c>
      <c r="M54" s="10">
        <f t="shared" si="5"/>
        <v>-0.29908935953121801</v>
      </c>
      <c r="N54" s="10">
        <f t="shared" si="5"/>
        <v>-0.25424477092792547</v>
      </c>
      <c r="O54" s="10">
        <f t="shared" si="5"/>
        <v>0.88458442431646489</v>
      </c>
      <c r="P54" s="10">
        <f t="shared" si="5"/>
        <v>0.93742066928286838</v>
      </c>
      <c r="Q54" s="10">
        <f t="shared" si="6"/>
        <v>-0.2816031911404927</v>
      </c>
      <c r="R54" s="10">
        <f t="shared" si="7"/>
        <v>0.43006077629582051</v>
      </c>
      <c r="S54" s="10">
        <f t="shared" si="8"/>
        <v>0.92762982210920542</v>
      </c>
      <c r="T54" s="10">
        <f t="shared" si="9"/>
        <v>0.71659418047668022</v>
      </c>
      <c r="U54" s="10">
        <f t="shared" si="10"/>
        <v>8.8225527891123673E-2</v>
      </c>
      <c r="V54" s="10">
        <f t="shared" si="11"/>
        <v>3.7375371074609053E-2</v>
      </c>
      <c r="W54" s="13">
        <f t="shared" si="12"/>
        <v>0.12560089896573273</v>
      </c>
      <c r="X54" s="10">
        <f t="shared" si="13"/>
        <v>-9.9868079259649283E-4</v>
      </c>
      <c r="Y54" s="10">
        <f t="shared" si="14"/>
        <v>-1.9973615851929857E-3</v>
      </c>
      <c r="Z54" s="10">
        <f t="shared" si="15"/>
        <v>-9.7737712258200919E-4</v>
      </c>
      <c r="AA54" s="10">
        <f t="shared" si="16"/>
        <v>-1.9547542451640184E-3</v>
      </c>
      <c r="AB54" s="10">
        <f t="shared" si="17"/>
        <v>5.2222353975821249E-2</v>
      </c>
      <c r="AC54" s="10">
        <f t="shared" si="18"/>
        <v>5.2606180043692649E-2</v>
      </c>
      <c r="AD54" s="10">
        <f t="shared" si="19"/>
        <v>-2.8162793303338231E-2</v>
      </c>
      <c r="AE54" s="10">
        <f t="shared" si="20"/>
        <v>-2.836978539371585E-2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 s="10">
        <f t="shared" si="0"/>
        <v>0.1558322958158922</v>
      </c>
      <c r="F55" s="10">
        <f t="shared" si="0"/>
        <v>0.21166459163178425</v>
      </c>
      <c r="G55" s="10">
        <f t="shared" si="0"/>
        <v>0.25548792108537322</v>
      </c>
      <c r="H55" s="10">
        <f t="shared" si="0"/>
        <v>0.31097584217074636</v>
      </c>
      <c r="I55" s="10">
        <f t="shared" si="1"/>
        <v>2.8958073953973037E-2</v>
      </c>
      <c r="J55" s="10">
        <f t="shared" si="2"/>
        <v>0.50723901262729987</v>
      </c>
      <c r="K55" s="10">
        <f t="shared" si="3"/>
        <v>4.38719802713433E-2</v>
      </c>
      <c r="L55" s="10">
        <f t="shared" si="4"/>
        <v>0.51096623618507042</v>
      </c>
      <c r="M55" s="10">
        <f t="shared" si="5"/>
        <v>-0.32520053651912861</v>
      </c>
      <c r="N55" s="10">
        <f t="shared" si="5"/>
        <v>-0.2805478609497718</v>
      </c>
      <c r="O55" s="10">
        <f t="shared" si="5"/>
        <v>0.89866582096813397</v>
      </c>
      <c r="P55" s="10">
        <f t="shared" si="5"/>
        <v>0.95160556197972634</v>
      </c>
      <c r="Q55" s="10">
        <f t="shared" si="6"/>
        <v>-0.30830488362910835</v>
      </c>
      <c r="R55" s="10">
        <f t="shared" si="7"/>
        <v>0.42352855137861528</v>
      </c>
      <c r="S55" s="10">
        <f t="shared" si="8"/>
        <v>0.94207667604733758</v>
      </c>
      <c r="T55" s="10">
        <f t="shared" si="9"/>
        <v>0.71951894537459427</v>
      </c>
      <c r="U55" s="10">
        <f t="shared" si="10"/>
        <v>8.550293140264803E-2</v>
      </c>
      <c r="V55" s="10">
        <f t="shared" si="11"/>
        <v>3.6580000455635857E-2</v>
      </c>
      <c r="W55" s="13">
        <f t="shared" si="12"/>
        <v>0.12208293185828389</v>
      </c>
      <c r="X55" s="10">
        <f t="shared" si="13"/>
        <v>-1.023388310204297E-3</v>
      </c>
      <c r="Y55" s="10">
        <f t="shared" si="14"/>
        <v>-2.046776620408594E-3</v>
      </c>
      <c r="Z55" s="10">
        <f t="shared" si="15"/>
        <v>-1.0028885991004981E-3</v>
      </c>
      <c r="AA55" s="10">
        <f t="shared" si="16"/>
        <v>-2.0057771982009962E-3</v>
      </c>
      <c r="AB55" s="10">
        <f t="shared" si="17"/>
        <v>5.1212814482935985E-2</v>
      </c>
      <c r="AC55" s="10">
        <f t="shared" si="18"/>
        <v>5.1589129403217526E-2</v>
      </c>
      <c r="AD55" s="10">
        <f t="shared" si="19"/>
        <v>-2.7688234533095647E-2</v>
      </c>
      <c r="AE55" s="10">
        <f t="shared" si="20"/>
        <v>-2.7891689388609014E-2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 s="10">
        <f t="shared" si="0"/>
        <v>0.15634398997099436</v>
      </c>
      <c r="F56" s="10">
        <f t="shared" si="0"/>
        <v>0.21268797994198854</v>
      </c>
      <c r="G56" s="10">
        <f t="shared" si="0"/>
        <v>0.25598936538492345</v>
      </c>
      <c r="H56" s="10">
        <f t="shared" si="0"/>
        <v>0.31197873076984683</v>
      </c>
      <c r="I56" s="10">
        <f t="shared" si="1"/>
        <v>2.9085997492748573E-2</v>
      </c>
      <c r="J56" s="10">
        <f t="shared" si="2"/>
        <v>0.50727098677872484</v>
      </c>
      <c r="K56" s="10">
        <f t="shared" si="3"/>
        <v>4.3997341346230859E-2</v>
      </c>
      <c r="L56" s="10">
        <f t="shared" si="4"/>
        <v>0.51099756133497309</v>
      </c>
      <c r="M56" s="10">
        <f t="shared" si="5"/>
        <v>-0.35080694376059662</v>
      </c>
      <c r="N56" s="10">
        <f t="shared" si="5"/>
        <v>-0.30634242565138059</v>
      </c>
      <c r="O56" s="10">
        <f t="shared" si="5"/>
        <v>0.91250993823468174</v>
      </c>
      <c r="P56" s="10">
        <f t="shared" si="5"/>
        <v>0.96555140667403083</v>
      </c>
      <c r="Q56" s="10">
        <f t="shared" si="6"/>
        <v>-0.33449441697156224</v>
      </c>
      <c r="R56" s="10">
        <f t="shared" si="7"/>
        <v>0.41714746580816897</v>
      </c>
      <c r="S56" s="10">
        <f t="shared" si="8"/>
        <v>0.95628423096768289</v>
      </c>
      <c r="T56" s="10">
        <f t="shared" si="9"/>
        <v>0.72237722981142982</v>
      </c>
      <c r="U56" s="10">
        <f t="shared" si="10"/>
        <v>8.2884529457007056E-2</v>
      </c>
      <c r="V56" s="10">
        <f t="shared" si="11"/>
        <v>3.5810973561702118E-2</v>
      </c>
      <c r="W56" s="13">
        <f t="shared" si="12"/>
        <v>0.11869550301870918</v>
      </c>
      <c r="X56" s="10">
        <f t="shared" si="13"/>
        <v>-1.0460622355323794E-3</v>
      </c>
      <c r="Y56" s="10">
        <f t="shared" si="14"/>
        <v>-2.0921244710647587E-3</v>
      </c>
      <c r="Z56" s="10">
        <f t="shared" si="15"/>
        <v>-1.026351394784E-3</v>
      </c>
      <c r="AA56" s="10">
        <f t="shared" si="16"/>
        <v>-2.052702789568E-3</v>
      </c>
      <c r="AB56" s="10">
        <f t="shared" si="17"/>
        <v>5.0215762117544707E-2</v>
      </c>
      <c r="AC56" s="10">
        <f t="shared" si="18"/>
        <v>5.0584663131612528E-2</v>
      </c>
      <c r="AD56" s="10">
        <f t="shared" si="19"/>
        <v>-2.722589823846985E-2</v>
      </c>
      <c r="AE56" s="10">
        <f t="shared" si="20"/>
        <v>-2.7425908375636916E-2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 s="10">
        <f t="shared" si="0"/>
        <v>0.15686702108876055</v>
      </c>
      <c r="F57" s="10">
        <f t="shared" si="0"/>
        <v>0.21373404217752093</v>
      </c>
      <c r="G57" s="10">
        <f t="shared" si="0"/>
        <v>0.25650254108231546</v>
      </c>
      <c r="H57" s="10">
        <f t="shared" si="0"/>
        <v>0.31300508216463085</v>
      </c>
      <c r="I57" s="10">
        <f t="shared" si="1"/>
        <v>2.9216755272190122E-2</v>
      </c>
      <c r="J57" s="10">
        <f t="shared" si="2"/>
        <v>0.50730366927966208</v>
      </c>
      <c r="K57" s="10">
        <f t="shared" si="3"/>
        <v>4.4125635270578861E-2</v>
      </c>
      <c r="L57" s="10">
        <f t="shared" si="4"/>
        <v>0.5110296192541024</v>
      </c>
      <c r="M57" s="10">
        <f t="shared" si="5"/>
        <v>-0.375914824819369</v>
      </c>
      <c r="N57" s="10">
        <f t="shared" si="5"/>
        <v>-0.33163475721718683</v>
      </c>
      <c r="O57" s="10">
        <f t="shared" si="5"/>
        <v>0.92612288735391668</v>
      </c>
      <c r="P57" s="10">
        <f t="shared" si="5"/>
        <v>0.97926436086184931</v>
      </c>
      <c r="Q57" s="10">
        <f t="shared" si="6"/>
        <v>-0.36017815367961292</v>
      </c>
      <c r="R57" s="10">
        <f t="shared" si="7"/>
        <v>0.41091644064344346</v>
      </c>
      <c r="S57" s="10">
        <f t="shared" si="8"/>
        <v>0.9702586324388599</v>
      </c>
      <c r="T57" s="10">
        <f t="shared" si="9"/>
        <v>0.72517104571935243</v>
      </c>
      <c r="U57" s="10">
        <f t="shared" si="10"/>
        <v>8.0366996189103854E-2</v>
      </c>
      <c r="V57" s="10">
        <f t="shared" si="11"/>
        <v>3.506718751269066E-2</v>
      </c>
      <c r="W57" s="13">
        <f t="shared" si="12"/>
        <v>0.11543418370179451</v>
      </c>
      <c r="X57" s="10">
        <f t="shared" si="13"/>
        <v>-1.0668003755048693E-3</v>
      </c>
      <c r="Y57" s="10">
        <f t="shared" si="14"/>
        <v>-2.1336007510097386E-3</v>
      </c>
      <c r="Z57" s="10">
        <f t="shared" si="15"/>
        <v>-1.0478620465418991E-3</v>
      </c>
      <c r="AA57" s="10">
        <f t="shared" si="16"/>
        <v>-2.0957240930837982E-3</v>
      </c>
      <c r="AB57" s="10">
        <f t="shared" si="17"/>
        <v>4.9232545325331577E-2</v>
      </c>
      <c r="AC57" s="10">
        <f t="shared" si="18"/>
        <v>4.9594139400251279E-2</v>
      </c>
      <c r="AD57" s="10">
        <f t="shared" si="19"/>
        <v>-2.6775427282839253E-2</v>
      </c>
      <c r="AE57" s="10">
        <f t="shared" si="20"/>
        <v>-2.697208247900959E-2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 s="10">
        <f t="shared" si="0"/>
        <v>0.15740042127651299</v>
      </c>
      <c r="F58" s="10">
        <f t="shared" si="0"/>
        <v>0.21480084255302578</v>
      </c>
      <c r="G58" s="10">
        <f t="shared" si="0"/>
        <v>0.25702647210558643</v>
      </c>
      <c r="H58" s="10">
        <f t="shared" si="0"/>
        <v>0.31405294421117275</v>
      </c>
      <c r="I58" s="10">
        <f t="shared" si="1"/>
        <v>2.9350105319128232E-2</v>
      </c>
      <c r="J58" s="10">
        <f t="shared" si="2"/>
        <v>0.50733699964551571</v>
      </c>
      <c r="K58" s="10">
        <f t="shared" si="3"/>
        <v>4.4256618026396598E-2</v>
      </c>
      <c r="L58" s="10">
        <f t="shared" si="4"/>
        <v>0.51106234896134595</v>
      </c>
      <c r="M58" s="10">
        <f t="shared" si="5"/>
        <v>-0.4005310974820348</v>
      </c>
      <c r="N58" s="10">
        <f t="shared" si="5"/>
        <v>-0.35643182691731246</v>
      </c>
      <c r="O58" s="10">
        <f t="shared" si="5"/>
        <v>0.93951060099533634</v>
      </c>
      <c r="P58" s="10">
        <f t="shared" si="5"/>
        <v>0.99275040210135412</v>
      </c>
      <c r="Q58" s="10">
        <f t="shared" si="6"/>
        <v>-0.38536313197020666</v>
      </c>
      <c r="R58" s="10">
        <f t="shared" si="7"/>
        <v>0.40483402884578767</v>
      </c>
      <c r="S58" s="10">
        <f t="shared" si="8"/>
        <v>0.9840058418743679</v>
      </c>
      <c r="T58" s="10">
        <f t="shared" si="9"/>
        <v>0.72790233940596782</v>
      </c>
      <c r="U58" s="10">
        <f t="shared" si="10"/>
        <v>7.7946955167298146E-2</v>
      </c>
      <c r="V58" s="10">
        <f t="shared" si="11"/>
        <v>3.4347591844432243E-2</v>
      </c>
      <c r="W58" s="13">
        <f t="shared" si="12"/>
        <v>0.11229454701173039</v>
      </c>
      <c r="X58" s="10">
        <f t="shared" si="13"/>
        <v>-1.0857001034318473E-3</v>
      </c>
      <c r="Y58" s="10">
        <f t="shared" si="14"/>
        <v>-2.1714002068636946E-3</v>
      </c>
      <c r="Z58" s="10">
        <f t="shared" si="15"/>
        <v>-1.0675168841625963E-3</v>
      </c>
      <c r="AA58" s="10">
        <f t="shared" si="16"/>
        <v>-2.1350337683251927E-3</v>
      </c>
      <c r="AB58" s="10">
        <f t="shared" si="17"/>
        <v>4.8264322515539325E-2</v>
      </c>
      <c r="AC58" s="10">
        <f t="shared" si="18"/>
        <v>4.861872493639155E-2</v>
      </c>
      <c r="AD58" s="10">
        <f t="shared" si="19"/>
        <v>-2.6336472413401986E-2</v>
      </c>
      <c r="AE58" s="10">
        <f t="shared" si="20"/>
        <v>-2.6529859766493129E-2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 s="10">
        <f t="shared" si="0"/>
        <v>0.15794327132822891</v>
      </c>
      <c r="F59" s="10">
        <f t="shared" si="0"/>
        <v>0.21588654265645763</v>
      </c>
      <c r="G59" s="10">
        <f t="shared" si="0"/>
        <v>0.25756023054766775</v>
      </c>
      <c r="H59" s="10">
        <f t="shared" si="0"/>
        <v>0.31512046109533537</v>
      </c>
      <c r="I59" s="10">
        <f t="shared" si="1"/>
        <v>2.9485817832057212E-2</v>
      </c>
      <c r="J59" s="10">
        <f t="shared" si="2"/>
        <v>0.50737092043430343</v>
      </c>
      <c r="K59" s="10">
        <f t="shared" si="3"/>
        <v>4.4390057636916926E-2</v>
      </c>
      <c r="L59" s="10">
        <f t="shared" si="4"/>
        <v>0.51109569248495867</v>
      </c>
      <c r="M59" s="10">
        <f t="shared" si="5"/>
        <v>-0.42466325873980448</v>
      </c>
      <c r="N59" s="10">
        <f t="shared" si="5"/>
        <v>-0.38074118938550822</v>
      </c>
      <c r="O59" s="10">
        <f t="shared" si="5"/>
        <v>0.95267883720203739</v>
      </c>
      <c r="P59" s="10">
        <f t="shared" si="5"/>
        <v>1.0060153319846006</v>
      </c>
      <c r="Q59" s="10">
        <f t="shared" si="6"/>
        <v>-0.4100569703079785</v>
      </c>
      <c r="R59" s="10">
        <f t="shared" si="7"/>
        <v>0.39889846081917091</v>
      </c>
      <c r="S59" s="10">
        <f t="shared" si="8"/>
        <v>0.99753164126063465</v>
      </c>
      <c r="T59" s="10">
        <f t="shared" si="9"/>
        <v>0.73057299314625135</v>
      </c>
      <c r="U59" s="10">
        <f t="shared" si="10"/>
        <v>7.56210064137601E-2</v>
      </c>
      <c r="V59" s="10">
        <f t="shared" si="11"/>
        <v>3.3651185942547471E-2</v>
      </c>
      <c r="W59" s="13">
        <f t="shared" si="12"/>
        <v>0.10927219235630757</v>
      </c>
      <c r="X59" s="10">
        <f t="shared" si="13"/>
        <v>-1.1028576645955089E-3</v>
      </c>
      <c r="Y59" s="10">
        <f t="shared" si="14"/>
        <v>-2.2057153291910178E-3</v>
      </c>
      <c r="Z59" s="10">
        <f t="shared" si="15"/>
        <v>-1.0854113160082197E-3</v>
      </c>
      <c r="AA59" s="10">
        <f t="shared" si="16"/>
        <v>-2.1708226320164394E-3</v>
      </c>
      <c r="AB59" s="10">
        <f t="shared" si="17"/>
        <v>4.7312075174079385E-2</v>
      </c>
      <c r="AC59" s="10">
        <f t="shared" si="18"/>
        <v>4.7659408235887629E-2</v>
      </c>
      <c r="AD59" s="10">
        <f t="shared" si="19"/>
        <v>-2.590869255713913E-2</v>
      </c>
      <c r="AE59" s="10">
        <f t="shared" si="20"/>
        <v>-2.6098896547985206E-2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 s="10">
        <f t="shared" si="0"/>
        <v>0.15849470016052666</v>
      </c>
      <c r="F60" s="10">
        <f t="shared" si="0"/>
        <v>0.21698940032105313</v>
      </c>
      <c r="G60" s="10">
        <f t="shared" si="0"/>
        <v>0.25810293620567187</v>
      </c>
      <c r="H60" s="10">
        <f t="shared" si="0"/>
        <v>0.31620587241134357</v>
      </c>
      <c r="I60" s="10">
        <f t="shared" si="1"/>
        <v>2.962367504013165E-2</v>
      </c>
      <c r="J60" s="10">
        <f t="shared" si="2"/>
        <v>0.5074053772114081</v>
      </c>
      <c r="K60" s="10">
        <f t="shared" si="3"/>
        <v>4.4525734051417958E-2</v>
      </c>
      <c r="L60" s="10">
        <f t="shared" si="4"/>
        <v>0.51112959483377529</v>
      </c>
      <c r="M60" s="10">
        <f t="shared" si="5"/>
        <v>-0.4483192963268442</v>
      </c>
      <c r="N60" s="10">
        <f t="shared" si="5"/>
        <v>-0.40457089350345204</v>
      </c>
      <c r="O60" s="10">
        <f t="shared" si="5"/>
        <v>0.965633183480607</v>
      </c>
      <c r="P60" s="10">
        <f t="shared" si="5"/>
        <v>1.0190647802585933</v>
      </c>
      <c r="Q60" s="10">
        <f t="shared" si="6"/>
        <v>-0.43426777854183329</v>
      </c>
      <c r="R60" s="10">
        <f t="shared" si="7"/>
        <v>0.39310768727553019</v>
      </c>
      <c r="S60" s="10">
        <f t="shared" si="8"/>
        <v>1.0108416379547753</v>
      </c>
      <c r="T60" s="10">
        <f t="shared" si="9"/>
        <v>0.73318482683562425</v>
      </c>
      <c r="U60" s="10">
        <f t="shared" si="10"/>
        <v>7.3385750024802715E-2</v>
      </c>
      <c r="V60" s="10">
        <f t="shared" si="11"/>
        <v>3.297701658372415E-2</v>
      </c>
      <c r="W60" s="13">
        <f t="shared" si="12"/>
        <v>0.10636276660852687</v>
      </c>
      <c r="X60" s="10">
        <f t="shared" si="13"/>
        <v>-1.1183675898816549E-3</v>
      </c>
      <c r="Y60" s="10">
        <f t="shared" si="14"/>
        <v>-2.2367351797633098E-3</v>
      </c>
      <c r="Z60" s="10">
        <f t="shared" si="15"/>
        <v>-1.1016392231574081E-3</v>
      </c>
      <c r="AA60" s="10">
        <f t="shared" si="16"/>
        <v>-2.2032784463148162E-3</v>
      </c>
      <c r="AB60" s="10">
        <f t="shared" si="17"/>
        <v>4.6376621221979775E-2</v>
      </c>
      <c r="AC60" s="10">
        <f t="shared" si="18"/>
        <v>4.6717013022653936E-2</v>
      </c>
      <c r="AD60" s="10">
        <f t="shared" si="19"/>
        <v>-2.5491755037231126E-2</v>
      </c>
      <c r="AE60" s="10">
        <f t="shared" si="20"/>
        <v>-2.5678857593882134E-2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 s="10">
        <f t="shared" si="0"/>
        <v>0.15905388395546749</v>
      </c>
      <c r="F61" s="10">
        <f t="shared" si="0"/>
        <v>0.21810776791093478</v>
      </c>
      <c r="G61" s="10">
        <f t="shared" si="0"/>
        <v>0.25865375581725059</v>
      </c>
      <c r="H61" s="10">
        <f t="shared" si="0"/>
        <v>0.31730751163450099</v>
      </c>
      <c r="I61" s="10">
        <f t="shared" si="1"/>
        <v>2.9763470988866857E-2</v>
      </c>
      <c r="J61" s="10">
        <f t="shared" si="2"/>
        <v>0.50744031849600679</v>
      </c>
      <c r="K61" s="10">
        <f t="shared" si="3"/>
        <v>4.4663438954312629E-2</v>
      </c>
      <c r="L61" s="10">
        <f t="shared" si="4"/>
        <v>0.51116400394949457</v>
      </c>
      <c r="M61" s="10">
        <f t="shared" si="5"/>
        <v>-0.47150760693783411</v>
      </c>
      <c r="N61" s="10">
        <f t="shared" si="5"/>
        <v>-0.42792940001477903</v>
      </c>
      <c r="O61" s="10">
        <f t="shared" si="5"/>
        <v>0.97837906099922256</v>
      </c>
      <c r="P61" s="10">
        <f t="shared" si="5"/>
        <v>1.0319042090555344</v>
      </c>
      <c r="Q61" s="10">
        <f t="shared" si="6"/>
        <v>-0.45800407575708391</v>
      </c>
      <c r="R61" s="10">
        <f t="shared" si="7"/>
        <v>0.38745941924039184</v>
      </c>
      <c r="S61" s="10">
        <f t="shared" si="8"/>
        <v>1.0239412695164327</v>
      </c>
      <c r="T61" s="10">
        <f t="shared" si="9"/>
        <v>0.73573959968592695</v>
      </c>
      <c r="U61" s="10">
        <f t="shared" si="10"/>
        <v>7.123780658664694E-2</v>
      </c>
      <c r="V61" s="10">
        <f t="shared" si="11"/>
        <v>3.232417558393634E-2</v>
      </c>
      <c r="W61" s="13">
        <f t="shared" si="12"/>
        <v>0.10356198217058328</v>
      </c>
      <c r="X61" s="10">
        <f t="shared" si="13"/>
        <v>-1.13232220989735E-3</v>
      </c>
      <c r="Y61" s="10">
        <f t="shared" si="14"/>
        <v>-2.2646444197947E-3</v>
      </c>
      <c r="Z61" s="10">
        <f t="shared" si="15"/>
        <v>-1.1162924546944764E-3</v>
      </c>
      <c r="AA61" s="10">
        <f t="shared" si="16"/>
        <v>-2.2325849093889527E-3</v>
      </c>
      <c r="AB61" s="10">
        <f t="shared" si="17"/>
        <v>4.5458628361157265E-2</v>
      </c>
      <c r="AC61" s="10">
        <f t="shared" si="18"/>
        <v>4.5792211694987844E-2</v>
      </c>
      <c r="AD61" s="10">
        <f t="shared" si="19"/>
        <v>-2.50853357205458E-2</v>
      </c>
      <c r="AE61" s="10">
        <f t="shared" si="20"/>
        <v>-2.5269416283941529E-2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 s="10">
        <f t="shared" si="0"/>
        <v>0.15962004506041616</v>
      </c>
      <c r="F62" s="10">
        <f t="shared" si="0"/>
        <v>0.21924009012083212</v>
      </c>
      <c r="G62" s="10">
        <f t="shared" si="0"/>
        <v>0.25921190204459782</v>
      </c>
      <c r="H62" s="10">
        <f t="shared" si="0"/>
        <v>0.31842380408919546</v>
      </c>
      <c r="I62" s="10">
        <f t="shared" si="1"/>
        <v>2.9905011265104024E-2</v>
      </c>
      <c r="J62" s="10">
        <f t="shared" si="2"/>
        <v>0.50747569569231643</v>
      </c>
      <c r="K62" s="10">
        <f t="shared" si="3"/>
        <v>4.4802975511149437E-2</v>
      </c>
      <c r="L62" s="10">
        <f t="shared" si="4"/>
        <v>0.5111988706431958</v>
      </c>
      <c r="M62" s="10">
        <f t="shared" si="5"/>
        <v>-0.49423692111841272</v>
      </c>
      <c r="N62" s="10">
        <f t="shared" si="5"/>
        <v>-0.45082550586227293</v>
      </c>
      <c r="O62" s="10">
        <f t="shared" si="5"/>
        <v>0.99092172885949548</v>
      </c>
      <c r="P62" s="10">
        <f t="shared" si="5"/>
        <v>1.0445389171975052</v>
      </c>
      <c r="Q62" s="10">
        <f t="shared" si="6"/>
        <v>-0.48127471483533635</v>
      </c>
      <c r="R62" s="10">
        <f t="shared" si="7"/>
        <v>0.3819511650981523</v>
      </c>
      <c r="S62" s="10">
        <f t="shared" si="8"/>
        <v>1.0368358085438367</v>
      </c>
      <c r="T62" s="10">
        <f t="shared" si="9"/>
        <v>0.73823901194872177</v>
      </c>
      <c r="U62" s="10">
        <f t="shared" si="10"/>
        <v>6.9173834608936474E-2</v>
      </c>
      <c r="V62" s="10">
        <f t="shared" si="11"/>
        <v>3.1691797552277925E-2</v>
      </c>
      <c r="W62" s="13">
        <f t="shared" si="12"/>
        <v>0.1008656321612144</v>
      </c>
      <c r="X62" s="10">
        <f t="shared" si="13"/>
        <v>-1.1448112611780294E-3</v>
      </c>
      <c r="Y62" s="10">
        <f t="shared" si="14"/>
        <v>-2.2896225223560589E-3</v>
      </c>
      <c r="Z62" s="10">
        <f t="shared" si="15"/>
        <v>-1.129460415942529E-3</v>
      </c>
      <c r="AA62" s="10">
        <f t="shared" si="16"/>
        <v>-2.258920831885058E-3</v>
      </c>
      <c r="AB62" s="10">
        <f t="shared" si="17"/>
        <v>4.4558627197490958E-2</v>
      </c>
      <c r="AC62" s="10">
        <f t="shared" si="18"/>
        <v>4.4885538547207803E-2</v>
      </c>
      <c r="AD62" s="10">
        <f t="shared" si="19"/>
        <v>-2.4689119105616213E-2</v>
      </c>
      <c r="AE62" s="10">
        <f t="shared" si="20"/>
        <v>-2.4870254696135293E-2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 s="10">
        <f t="shared" si="0"/>
        <v>0.16019245069100518</v>
      </c>
      <c r="F63" s="10">
        <f t="shared" si="0"/>
        <v>0.22038490138201014</v>
      </c>
      <c r="G63" s="10">
        <f t="shared" si="0"/>
        <v>0.25977663225256908</v>
      </c>
      <c r="H63" s="10">
        <f t="shared" si="0"/>
        <v>0.31955326450513799</v>
      </c>
      <c r="I63" s="10">
        <f t="shared" si="1"/>
        <v>3.0048112672751273E-2</v>
      </c>
      <c r="J63" s="10">
        <f t="shared" si="2"/>
        <v>0.50751146300853489</v>
      </c>
      <c r="K63" s="10">
        <f t="shared" si="3"/>
        <v>4.4944158063142253E-2</v>
      </c>
      <c r="L63" s="10">
        <f t="shared" si="4"/>
        <v>0.51123414851899018</v>
      </c>
      <c r="M63" s="10">
        <f t="shared" si="5"/>
        <v>-0.51651623471715824</v>
      </c>
      <c r="N63" s="10">
        <f t="shared" si="5"/>
        <v>-0.47326827513587683</v>
      </c>
      <c r="O63" s="10">
        <f t="shared" si="5"/>
        <v>1.0032662884123036</v>
      </c>
      <c r="P63" s="10">
        <f t="shared" si="5"/>
        <v>1.0569740445455729</v>
      </c>
      <c r="Q63" s="10">
        <f t="shared" si="6"/>
        <v>-0.50408881360910596</v>
      </c>
      <c r="R63" s="10">
        <f t="shared" si="7"/>
        <v>0.37658026464674843</v>
      </c>
      <c r="S63" s="10">
        <f t="shared" si="8"/>
        <v>1.0495303674892</v>
      </c>
      <c r="T63" s="10">
        <f t="shared" si="9"/>
        <v>0.74068470665271546</v>
      </c>
      <c r="U63" s="10">
        <f t="shared" si="10"/>
        <v>6.7190545214240061E-2</v>
      </c>
      <c r="V63" s="10">
        <f t="shared" si="11"/>
        <v>3.107905774842127E-2</v>
      </c>
      <c r="W63" s="13">
        <f t="shared" si="12"/>
        <v>9.8269602962661323E-2</v>
      </c>
      <c r="X63" s="10">
        <f t="shared" si="13"/>
        <v>-1.1559215756617078E-3</v>
      </c>
      <c r="Y63" s="10">
        <f t="shared" si="14"/>
        <v>-2.3118431513234157E-3</v>
      </c>
      <c r="Z63" s="10">
        <f t="shared" si="15"/>
        <v>-1.1412297409572403E-3</v>
      </c>
      <c r="AA63" s="10">
        <f t="shared" si="16"/>
        <v>-2.2824594819144807E-3</v>
      </c>
      <c r="AB63" s="10">
        <f t="shared" si="17"/>
        <v>4.3677023974948131E-2</v>
      </c>
      <c r="AC63" s="10">
        <f t="shared" si="18"/>
        <v>4.3997402599161815E-2</v>
      </c>
      <c r="AD63" s="10">
        <f t="shared" si="19"/>
        <v>-2.4302798359443011E-2</v>
      </c>
      <c r="AE63" s="10">
        <f t="shared" si="20"/>
        <v>-2.4481063643895695E-2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 s="10">
        <f t="shared" si="0"/>
        <v>0.16077041147883603</v>
      </c>
      <c r="F64" s="10">
        <f t="shared" si="0"/>
        <v>0.22154082295767186</v>
      </c>
      <c r="G64" s="10">
        <f t="shared" si="0"/>
        <v>0.26034724712304769</v>
      </c>
      <c r="H64" s="10">
        <f t="shared" si="0"/>
        <v>0.32069449424609525</v>
      </c>
      <c r="I64" s="10">
        <f t="shared" si="1"/>
        <v>3.0192602869708991E-2</v>
      </c>
      <c r="J64" s="10">
        <f t="shared" si="2"/>
        <v>0.50754757736607847</v>
      </c>
      <c r="K64" s="10">
        <f t="shared" si="3"/>
        <v>4.5086811780761911E-2</v>
      </c>
      <c r="L64" s="10">
        <f t="shared" si="4"/>
        <v>0.51126979388744132</v>
      </c>
      <c r="M64" s="10">
        <f t="shared" si="5"/>
        <v>-0.53835474670463235</v>
      </c>
      <c r="N64" s="10">
        <f t="shared" si="5"/>
        <v>-0.49526697643545775</v>
      </c>
      <c r="O64" s="10">
        <f t="shared" si="5"/>
        <v>1.0154176875920251</v>
      </c>
      <c r="P64" s="10">
        <f t="shared" si="5"/>
        <v>1.0692145763675207</v>
      </c>
      <c r="Q64" s="10">
        <f t="shared" si="6"/>
        <v>-0.52645569241487777</v>
      </c>
      <c r="R64" s="10">
        <f t="shared" si="7"/>
        <v>0.37134392018881912</v>
      </c>
      <c r="S64" s="10">
        <f t="shared" si="8"/>
        <v>1.062029903432868</v>
      </c>
      <c r="T64" s="10">
        <f t="shared" si="9"/>
        <v>0.74307827134413829</v>
      </c>
      <c r="U64" s="10">
        <f t="shared" si="10"/>
        <v>6.5284714328711843E-2</v>
      </c>
      <c r="V64" s="10">
        <f t="shared" si="11"/>
        <v>3.0485170041199498E-2</v>
      </c>
      <c r="W64" s="13">
        <f t="shared" si="12"/>
        <v>9.5769884369911337E-2</v>
      </c>
      <c r="X64" s="10">
        <f t="shared" si="13"/>
        <v>-1.165736844513687E-3</v>
      </c>
      <c r="Y64" s="10">
        <f t="shared" si="14"/>
        <v>-2.3314736890273739E-3</v>
      </c>
      <c r="Z64" s="10">
        <f t="shared" si="15"/>
        <v>-1.1516840404565843E-3</v>
      </c>
      <c r="AA64" s="10">
        <f t="shared" si="16"/>
        <v>-2.3033680809131686E-3</v>
      </c>
      <c r="AB64" s="10">
        <f t="shared" si="17"/>
        <v>4.281411279357631E-2</v>
      </c>
      <c r="AC64" s="10">
        <f t="shared" si="18"/>
        <v>4.3128099905513202E-2</v>
      </c>
      <c r="AD64" s="10">
        <f t="shared" si="19"/>
        <v>-2.3926075310485042E-2</v>
      </c>
      <c r="AE64" s="10">
        <f t="shared" si="20"/>
        <v>-2.4101542669179229E-2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 s="10">
        <f t="shared" si="0"/>
        <v>0.16135327990109288</v>
      </c>
      <c r="F65" s="10">
        <f t="shared" si="0"/>
        <v>0.22270655980218554</v>
      </c>
      <c r="G65" s="10">
        <f t="shared" si="0"/>
        <v>0.260923089143276</v>
      </c>
      <c r="H65" s="10">
        <f t="shared" si="0"/>
        <v>0.32184617828655182</v>
      </c>
      <c r="I65" s="10">
        <f t="shared" si="1"/>
        <v>3.0338319975273198E-2</v>
      </c>
      <c r="J65" s="10">
        <f t="shared" si="2"/>
        <v>0.50758399830143941</v>
      </c>
      <c r="K65" s="10">
        <f t="shared" si="3"/>
        <v>4.5230772285818982E-2</v>
      </c>
      <c r="L65" s="10">
        <f t="shared" si="4"/>
        <v>0.51130576567111019</v>
      </c>
      <c r="M65" s="10">
        <f t="shared" si="5"/>
        <v>-0.55976180310142054</v>
      </c>
      <c r="N65" s="10">
        <f t="shared" si="5"/>
        <v>-0.51683102638821432</v>
      </c>
      <c r="O65" s="10">
        <f t="shared" si="5"/>
        <v>1.0273807252472675</v>
      </c>
      <c r="P65" s="10">
        <f t="shared" si="5"/>
        <v>1.0812653477021104</v>
      </c>
      <c r="Q65" s="10">
        <f t="shared" si="6"/>
        <v>-0.54838481778465376</v>
      </c>
      <c r="R65" s="10">
        <f t="shared" si="7"/>
        <v>0.36623922473198695</v>
      </c>
      <c r="S65" s="10">
        <f t="shared" si="8"/>
        <v>1.0743392227993074</v>
      </c>
      <c r="T65" s="10">
        <f t="shared" si="9"/>
        <v>0.74542123982068698</v>
      </c>
      <c r="U65" s="10">
        <f t="shared" si="10"/>
        <v>6.3453192618823553E-2</v>
      </c>
      <c r="V65" s="10">
        <f t="shared" si="11"/>
        <v>2.9909384965424956E-2</v>
      </c>
      <c r="W65" s="13">
        <f t="shared" si="12"/>
        <v>9.3362577584248513E-2</v>
      </c>
      <c r="X65" s="10">
        <f t="shared" si="13"/>
        <v>-1.1743374475483379E-3</v>
      </c>
      <c r="Y65" s="10">
        <f t="shared" si="14"/>
        <v>-2.3486748950966758E-3</v>
      </c>
      <c r="Z65" s="10">
        <f t="shared" si="15"/>
        <v>-1.1609037164854476E-3</v>
      </c>
      <c r="AA65" s="10">
        <f t="shared" si="16"/>
        <v>-2.3218074329708952E-3</v>
      </c>
      <c r="AB65" s="10">
        <f t="shared" si="17"/>
        <v>4.197008721833731E-2</v>
      </c>
      <c r="AC65" s="10">
        <f t="shared" si="18"/>
        <v>4.2277825251124307E-2</v>
      </c>
      <c r="AD65" s="10">
        <f t="shared" si="19"/>
        <v>-2.3558660404333836E-2</v>
      </c>
      <c r="AE65" s="10">
        <f t="shared" si="20"/>
        <v>-2.3731399997897487E-2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 s="10">
        <f t="shared" si="0"/>
        <v>0.16194044862486706</v>
      </c>
      <c r="F66" s="10">
        <f t="shared" si="0"/>
        <v>0.22388089724973387</v>
      </c>
      <c r="G66" s="10">
        <f t="shared" si="0"/>
        <v>0.26150354100151874</v>
      </c>
      <c r="H66" s="10">
        <f t="shared" si="0"/>
        <v>0.32300708200303729</v>
      </c>
      <c r="I66" s="10">
        <f t="shared" si="1"/>
        <v>3.0485112156216743E-2</v>
      </c>
      <c r="J66" s="10">
        <f t="shared" si="2"/>
        <v>0.50762068786271364</v>
      </c>
      <c r="K66" s="10">
        <f t="shared" si="3"/>
        <v>4.5375885250379666E-2</v>
      </c>
      <c r="L66" s="10">
        <f t="shared" si="4"/>
        <v>0.51134202530431061</v>
      </c>
      <c r="M66" s="10">
        <f t="shared" si="5"/>
        <v>-0.58074684671058918</v>
      </c>
      <c r="N66" s="10">
        <f t="shared" si="5"/>
        <v>-0.53796993901377643</v>
      </c>
      <c r="O66" s="10">
        <f t="shared" si="5"/>
        <v>1.0391600554494345</v>
      </c>
      <c r="P66" s="10">
        <f t="shared" si="5"/>
        <v>1.0931310477010592</v>
      </c>
      <c r="Q66" s="10">
        <f t="shared" si="6"/>
        <v>-0.569885751969472</v>
      </c>
      <c r="R66" s="10">
        <f t="shared" si="7"/>
        <v>0.36126318740587532</v>
      </c>
      <c r="S66" s="10">
        <f t="shared" si="8"/>
        <v>1.0864629860011803</v>
      </c>
      <c r="T66" s="10">
        <f t="shared" si="9"/>
        <v>0.74771509385119317</v>
      </c>
      <c r="U66" s="10">
        <f t="shared" si="10"/>
        <v>6.169291341326754E-2</v>
      </c>
      <c r="V66" s="10">
        <f t="shared" si="11"/>
        <v>2.9350987873768063E-2</v>
      </c>
      <c r="W66" s="13">
        <f t="shared" si="12"/>
        <v>9.10439012870356E-2</v>
      </c>
      <c r="X66" s="10">
        <f t="shared" si="13"/>
        <v>-1.1818003398496593E-3</v>
      </c>
      <c r="Y66" s="10">
        <f t="shared" si="14"/>
        <v>-2.3636006796993185E-3</v>
      </c>
      <c r="Z66" s="10">
        <f t="shared" si="15"/>
        <v>-1.168965835436791E-3</v>
      </c>
      <c r="AA66" s="10">
        <f t="shared" si="16"/>
        <v>-2.3379316708735821E-3</v>
      </c>
      <c r="AB66" s="10">
        <f t="shared" si="17"/>
        <v>4.11450512150753E-2</v>
      </c>
      <c r="AC66" s="10">
        <f t="shared" si="18"/>
        <v>4.1446683168390203E-2</v>
      </c>
      <c r="AD66" s="10">
        <f t="shared" si="19"/>
        <v>-2.3200272627789165E-2</v>
      </c>
      <c r="AE66" s="10">
        <f t="shared" si="20"/>
        <v>-2.3370352463480178E-2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 s="10">
        <f t="shared" si="0"/>
        <v>0.16253134879479189</v>
      </c>
      <c r="F67" s="10">
        <f t="shared" si="0"/>
        <v>0.22506269758958353</v>
      </c>
      <c r="G67" s="10">
        <f t="shared" si="0"/>
        <v>0.26208802391923713</v>
      </c>
      <c r="H67" s="10">
        <f t="shared" si="0"/>
        <v>0.32417604783847409</v>
      </c>
      <c r="I67" s="10">
        <f t="shared" si="1"/>
        <v>3.063283719869795E-2</v>
      </c>
      <c r="J67" s="10">
        <f t="shared" si="2"/>
        <v>0.50765761050258584</v>
      </c>
      <c r="K67" s="10">
        <f t="shared" si="3"/>
        <v>4.5522005979809273E-2</v>
      </c>
      <c r="L67" s="10">
        <f t="shared" si="4"/>
        <v>0.51137853662889732</v>
      </c>
      <c r="M67" s="10">
        <f t="shared" si="5"/>
        <v>-0.60131937231812682</v>
      </c>
      <c r="N67" s="10">
        <f t="shared" si="5"/>
        <v>-0.55869328059797152</v>
      </c>
      <c r="O67" s="10">
        <f t="shared" si="5"/>
        <v>1.0507601917633291</v>
      </c>
      <c r="P67" s="10">
        <f t="shared" si="5"/>
        <v>1.1048162239327992</v>
      </c>
      <c r="Q67" s="10">
        <f t="shared" si="6"/>
        <v>-0.59096810795652366</v>
      </c>
      <c r="R67" s="10">
        <f t="shared" si="7"/>
        <v>0.35641275622926982</v>
      </c>
      <c r="S67" s="10">
        <f t="shared" si="8"/>
        <v>1.0984057120004294</v>
      </c>
      <c r="T67" s="10">
        <f t="shared" si="9"/>
        <v>0.74996126487450443</v>
      </c>
      <c r="U67" s="10">
        <f t="shared" si="10"/>
        <v>6.0000898839179757E-2</v>
      </c>
      <c r="V67" s="10">
        <f t="shared" si="11"/>
        <v>2.880929718032391E-2</v>
      </c>
      <c r="W67" s="13">
        <f t="shared" si="12"/>
        <v>8.881019601950367E-2</v>
      </c>
      <c r="X67" s="10">
        <f t="shared" si="13"/>
        <v>-1.1881989876833237E-3</v>
      </c>
      <c r="Y67" s="10">
        <f t="shared" si="14"/>
        <v>-2.3763979753666474E-3</v>
      </c>
      <c r="Z67" s="10">
        <f t="shared" si="15"/>
        <v>-1.1759440515160952E-3</v>
      </c>
      <c r="AA67" s="10">
        <f t="shared" si="16"/>
        <v>-2.3518881030321903E-3</v>
      </c>
      <c r="AB67" s="10">
        <f t="shared" si="17"/>
        <v>4.0339029374600592E-2</v>
      </c>
      <c r="AC67" s="10">
        <f t="shared" si="18"/>
        <v>4.0634698237244839E-2</v>
      </c>
      <c r="AD67" s="10">
        <f t="shared" si="19"/>
        <v>-2.28506394063623E-2</v>
      </c>
      <c r="AE67" s="10">
        <f t="shared" si="20"/>
        <v>-2.3018125403638848E-2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 s="10">
        <f t="shared" si="0"/>
        <v>0.16312544828863354</v>
      </c>
      <c r="F68" s="10">
        <f t="shared" si="0"/>
        <v>0.22625089657726685</v>
      </c>
      <c r="G68" s="10">
        <f t="shared" si="0"/>
        <v>0.26267599594499519</v>
      </c>
      <c r="H68" s="10">
        <f t="shared" si="0"/>
        <v>0.3253519918899902</v>
      </c>
      <c r="I68" s="10">
        <f t="shared" si="1"/>
        <v>3.0781362072158362E-2</v>
      </c>
      <c r="J68" s="10">
        <f t="shared" si="2"/>
        <v>0.50769473296931178</v>
      </c>
      <c r="K68" s="10">
        <f t="shared" si="3"/>
        <v>4.5668998986248779E-2</v>
      </c>
      <c r="L68" s="10">
        <f t="shared" si="4"/>
        <v>0.5114152657876635</v>
      </c>
      <c r="M68" s="10">
        <f t="shared" si="5"/>
        <v>-0.62148888700542715</v>
      </c>
      <c r="N68" s="10">
        <f t="shared" si="5"/>
        <v>-0.57901062971659389</v>
      </c>
      <c r="O68" s="10">
        <f t="shared" si="5"/>
        <v>1.0621855114665102</v>
      </c>
      <c r="P68" s="10">
        <f t="shared" si="5"/>
        <v>1.1163252866346187</v>
      </c>
      <c r="Q68" s="10">
        <f t="shared" si="6"/>
        <v>-0.61164150962200936</v>
      </c>
      <c r="R68" s="10">
        <f t="shared" si="7"/>
        <v>0.35168483837874159</v>
      </c>
      <c r="S68" s="10">
        <f t="shared" si="8"/>
        <v>1.110171782777595</v>
      </c>
      <c r="T68" s="10">
        <f t="shared" si="9"/>
        <v>0.7521611356722252</v>
      </c>
      <c r="U68" s="10">
        <f t="shared" si="10"/>
        <v>5.8374264388953379E-2</v>
      </c>
      <c r="V68" s="10">
        <f t="shared" si="11"/>
        <v>2.8283662692362831E-2</v>
      </c>
      <c r="W68" s="13">
        <f t="shared" si="12"/>
        <v>8.6657927081316213E-2</v>
      </c>
      <c r="X68" s="10">
        <f t="shared" si="13"/>
        <v>-1.193603346372649E-3</v>
      </c>
      <c r="Y68" s="10">
        <f t="shared" si="14"/>
        <v>-2.387206692745298E-3</v>
      </c>
      <c r="Z68" s="10">
        <f t="shared" si="15"/>
        <v>-1.1819085732953265E-3</v>
      </c>
      <c r="AA68" s="10">
        <f t="shared" si="16"/>
        <v>-2.3638171465906531E-3</v>
      </c>
      <c r="AB68" s="10">
        <f t="shared" si="17"/>
        <v>3.9551976406268827E-2</v>
      </c>
      <c r="AC68" s="10">
        <f t="shared" si="18"/>
        <v>3.9841824649108667E-2</v>
      </c>
      <c r="AD68" s="10">
        <f t="shared" si="19"/>
        <v>-2.2509496479616319E-2</v>
      </c>
      <c r="AE68" s="10">
        <f t="shared" si="20"/>
        <v>-2.2674452534778008E-2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 s="10">
        <f t="shared" si="0"/>
        <v>0.16372224996181986</v>
      </c>
      <c r="F69" s="10">
        <f t="shared" si="0"/>
        <v>0.22744449992363949</v>
      </c>
      <c r="G69" s="10">
        <f t="shared" si="0"/>
        <v>0.26326695023164287</v>
      </c>
      <c r="H69" s="10">
        <f t="shared" si="0"/>
        <v>0.32653390046328551</v>
      </c>
      <c r="I69" s="10">
        <f t="shared" si="1"/>
        <v>3.0930562490454942E-2</v>
      </c>
      <c r="J69" s="10">
        <f t="shared" si="2"/>
        <v>0.50773202419700936</v>
      </c>
      <c r="K69" s="10">
        <f t="shared" si="3"/>
        <v>4.5816737557910693E-2</v>
      </c>
      <c r="L69" s="10">
        <f t="shared" si="4"/>
        <v>0.51145218111669399</v>
      </c>
      <c r="M69" s="10">
        <f t="shared" si="5"/>
        <v>-0.64126487520856157</v>
      </c>
      <c r="N69" s="10">
        <f t="shared" si="5"/>
        <v>-0.59893154204114818</v>
      </c>
      <c r="O69" s="10">
        <f t="shared" si="5"/>
        <v>1.0734402597063184</v>
      </c>
      <c r="P69" s="10">
        <f t="shared" si="5"/>
        <v>1.1276625129020077</v>
      </c>
      <c r="Q69" s="10">
        <f t="shared" si="6"/>
        <v>-0.63191555665261578</v>
      </c>
      <c r="R69" s="10">
        <f t="shared" si="7"/>
        <v>0.34707631812136058</v>
      </c>
      <c r="S69" s="10">
        <f t="shared" si="8"/>
        <v>1.1217654477025163</v>
      </c>
      <c r="T69" s="10">
        <f t="shared" si="9"/>
        <v>0.75431604201095859</v>
      </c>
      <c r="U69" s="10">
        <f t="shared" si="10"/>
        <v>5.6810222119126334E-2</v>
      </c>
      <c r="V69" s="10">
        <f t="shared" si="11"/>
        <v>2.7773464026690117E-2</v>
      </c>
      <c r="W69" s="13">
        <f t="shared" si="12"/>
        <v>8.4583686145816447E-2</v>
      </c>
      <c r="X69" s="10">
        <f t="shared" si="13"/>
        <v>-1.1980798734412736E-3</v>
      </c>
      <c r="Y69" s="10">
        <f t="shared" si="14"/>
        <v>-2.3961597468825473E-3</v>
      </c>
      <c r="Z69" s="10">
        <f t="shared" si="15"/>
        <v>-1.1869261666177409E-3</v>
      </c>
      <c r="AA69" s="10">
        <f t="shared" si="16"/>
        <v>-2.3738523332354818E-3</v>
      </c>
      <c r="AB69" s="10">
        <f t="shared" si="17"/>
        <v>3.8783785898947404E-2</v>
      </c>
      <c r="AC69" s="10">
        <f t="shared" si="18"/>
        <v>3.9067955032678375E-2</v>
      </c>
      <c r="AD69" s="10">
        <f t="shared" si="19"/>
        <v>-2.2176587758205996E-2</v>
      </c>
      <c r="AE69" s="10">
        <f t="shared" si="20"/>
        <v>-2.233907580794869E-2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 s="10">
        <f t="shared" si="0"/>
        <v>0.1643212898985405</v>
      </c>
      <c r="F70" s="10">
        <f t="shared" si="0"/>
        <v>0.22864257979708077</v>
      </c>
      <c r="G70" s="10">
        <f t="shared" si="0"/>
        <v>0.26386041331495175</v>
      </c>
      <c r="H70" s="10">
        <f t="shared" si="0"/>
        <v>0.32772082662990326</v>
      </c>
      <c r="I70" s="10">
        <f t="shared" si="1"/>
        <v>3.1080322474635103E-2</v>
      </c>
      <c r="J70" s="10">
        <f t="shared" si="2"/>
        <v>0.50776945519636074</v>
      </c>
      <c r="K70" s="10">
        <f t="shared" si="3"/>
        <v>4.5965103328737919E-2</v>
      </c>
      <c r="L70" s="10">
        <f t="shared" si="4"/>
        <v>0.51148925303780879</v>
      </c>
      <c r="M70" s="10">
        <f t="shared" si="5"/>
        <v>-0.66065676815803531</v>
      </c>
      <c r="N70" s="10">
        <f t="shared" si="5"/>
        <v>-0.61846551955748741</v>
      </c>
      <c r="O70" s="10">
        <f t="shared" si="5"/>
        <v>1.0845285535854214</v>
      </c>
      <c r="P70" s="10">
        <f t="shared" si="5"/>
        <v>1.1388320508059819</v>
      </c>
      <c r="Q70" s="10">
        <f t="shared" si="6"/>
        <v>-0.65179979386749354</v>
      </c>
      <c r="R70" s="10">
        <f t="shared" si="7"/>
        <v>0.34258407257999157</v>
      </c>
      <c r="S70" s="10">
        <f t="shared" si="8"/>
        <v>1.1331908278012341</v>
      </c>
      <c r="T70" s="10">
        <f t="shared" si="9"/>
        <v>0.7564272742505489</v>
      </c>
      <c r="U70" s="10">
        <f t="shared" si="10"/>
        <v>5.5306082666946546E-2</v>
      </c>
      <c r="V70" s="10">
        <f t="shared" si="11"/>
        <v>2.7278109107014146E-2</v>
      </c>
      <c r="W70" s="13">
        <f t="shared" si="12"/>
        <v>8.2584191773960688E-2</v>
      </c>
      <c r="X70" s="10">
        <f t="shared" si="13"/>
        <v>-1.2016915709759427E-3</v>
      </c>
      <c r="Y70" s="10">
        <f t="shared" si="14"/>
        <v>-2.4033831419518854E-3</v>
      </c>
      <c r="Z70" s="10">
        <f t="shared" si="15"/>
        <v>-1.1910601877544332E-3</v>
      </c>
      <c r="AA70" s="10">
        <f t="shared" si="16"/>
        <v>-2.3821203755088663E-3</v>
      </c>
      <c r="AB70" s="10">
        <f t="shared" si="17"/>
        <v>3.8034298360323356E-2</v>
      </c>
      <c r="AC70" s="10">
        <f t="shared" si="18"/>
        <v>3.8312928552616053E-2</v>
      </c>
      <c r="AD70" s="10">
        <f t="shared" si="19"/>
        <v>-2.1851665165993767E-2</v>
      </c>
      <c r="AE70" s="10">
        <f t="shared" si="20"/>
        <v>-2.201174524974964E-2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 s="10">
        <f t="shared" si="0"/>
        <v>0.16492213568402847</v>
      </c>
      <c r="F71" s="10">
        <f t="shared" si="0"/>
        <v>0.22984427136805671</v>
      </c>
      <c r="G71" s="10">
        <f t="shared" si="0"/>
        <v>0.26445594340882894</v>
      </c>
      <c r="H71" s="10">
        <f t="shared" si="0"/>
        <v>0.32891188681765771</v>
      </c>
      <c r="I71" s="10">
        <f t="shared" si="1"/>
        <v>3.1230533921007095E-2</v>
      </c>
      <c r="J71" s="10">
        <f t="shared" si="2"/>
        <v>0.50780699894663828</v>
      </c>
      <c r="K71" s="10">
        <f t="shared" si="3"/>
        <v>4.6113985852207218E-2</v>
      </c>
      <c r="L71" s="10">
        <f t="shared" si="4"/>
        <v>0.51152645395204321</v>
      </c>
      <c r="M71" s="10">
        <f t="shared" si="5"/>
        <v>-0.67967391733819704</v>
      </c>
      <c r="N71" s="10">
        <f t="shared" si="5"/>
        <v>-0.63762198383379542</v>
      </c>
      <c r="O71" s="10">
        <f t="shared" si="5"/>
        <v>1.0954543861684183</v>
      </c>
      <c r="P71" s="10">
        <f t="shared" si="5"/>
        <v>1.1498379234308567</v>
      </c>
      <c r="Q71" s="10">
        <f t="shared" si="6"/>
        <v>-0.67130368457818379</v>
      </c>
      <c r="R71" s="10">
        <f t="shared" si="7"/>
        <v>0.33820498550114203</v>
      </c>
      <c r="S71" s="10">
        <f t="shared" si="8"/>
        <v>1.1444519199152834</v>
      </c>
      <c r="T71" s="10">
        <f t="shared" si="9"/>
        <v>0.75849607891556192</v>
      </c>
      <c r="U71" s="10">
        <f t="shared" si="10"/>
        <v>5.3859256253902421E-2</v>
      </c>
      <c r="V71" s="10">
        <f t="shared" si="11"/>
        <v>2.6797032738734863E-2</v>
      </c>
      <c r="W71" s="13">
        <f t="shared" si="12"/>
        <v>8.0656288992637284E-2</v>
      </c>
      <c r="X71" s="10">
        <f t="shared" si="13"/>
        <v>-1.2044980518105496E-3</v>
      </c>
      <c r="Y71" s="10">
        <f t="shared" si="14"/>
        <v>-2.4089961036210992E-3</v>
      </c>
      <c r="Z71" s="10">
        <f t="shared" si="15"/>
        <v>-1.1943706413537769E-3</v>
      </c>
      <c r="AA71" s="10">
        <f t="shared" si="16"/>
        <v>-2.3887412827075538E-3</v>
      </c>
      <c r="AB71" s="10">
        <f t="shared" si="17"/>
        <v>3.7303308555563186E-2</v>
      </c>
      <c r="AC71" s="10">
        <f t="shared" si="18"/>
        <v>3.7576538302323201E-2</v>
      </c>
      <c r="AD71" s="10">
        <f t="shared" si="19"/>
        <v>-2.1534488470187765E-2</v>
      </c>
      <c r="AE71" s="10">
        <f t="shared" si="20"/>
        <v>-2.1692218791147147E-2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 s="10">
        <f t="shared" si="0"/>
        <v>0.16552438470993375</v>
      </c>
      <c r="F72" s="10">
        <f t="shared" si="0"/>
        <v>0.23104876941986727</v>
      </c>
      <c r="G72" s="10">
        <f t="shared" si="0"/>
        <v>0.26505312872950582</v>
      </c>
      <c r="H72" s="10">
        <f t="shared" si="0"/>
        <v>0.33010625745901151</v>
      </c>
      <c r="I72" s="10">
        <f t="shared" si="1"/>
        <v>3.1381096177483414E-2</v>
      </c>
      <c r="J72" s="10">
        <f t="shared" si="2"/>
        <v>0.50784463028979898</v>
      </c>
      <c r="K72" s="10">
        <f t="shared" si="3"/>
        <v>4.626328218237645E-2</v>
      </c>
      <c r="L72" s="10">
        <f t="shared" si="4"/>
        <v>0.51156375813493893</v>
      </c>
      <c r="M72" s="10">
        <f t="shared" si="5"/>
        <v>-0.69832557161597864</v>
      </c>
      <c r="N72" s="10">
        <f t="shared" si="5"/>
        <v>-0.65641025298495703</v>
      </c>
      <c r="O72" s="10">
        <f t="shared" si="5"/>
        <v>1.1062216304035122</v>
      </c>
      <c r="P72" s="10">
        <f t="shared" si="5"/>
        <v>1.1606840328264303</v>
      </c>
      <c r="Q72" s="10">
        <f t="shared" si="6"/>
        <v>-0.69043658763451976</v>
      </c>
      <c r="R72" s="10">
        <f t="shared" si="7"/>
        <v>0.33393595919335334</v>
      </c>
      <c r="S72" s="10">
        <f t="shared" si="8"/>
        <v>1.1555526007507557</v>
      </c>
      <c r="T72" s="10">
        <f t="shared" si="9"/>
        <v>0.76052366022787576</v>
      </c>
      <c r="U72" s="10">
        <f t="shared" si="10"/>
        <v>5.2467252829258938E-2</v>
      </c>
      <c r="V72" s="10">
        <f t="shared" si="11"/>
        <v>2.6329695257605701E-2</v>
      </c>
      <c r="W72" s="13">
        <f t="shared" si="12"/>
        <v>7.8796948086864632E-2</v>
      </c>
      <c r="X72" s="10">
        <f t="shared" si="13"/>
        <v>-1.2065556247602507E-3</v>
      </c>
      <c r="Y72" s="10">
        <f t="shared" si="14"/>
        <v>-2.4131112495205014E-3</v>
      </c>
      <c r="Z72" s="10">
        <f t="shared" si="15"/>
        <v>-1.1969142583479883E-3</v>
      </c>
      <c r="AA72" s="10">
        <f t="shared" si="16"/>
        <v>-2.3938285166959766E-3</v>
      </c>
      <c r="AB72" s="10">
        <f t="shared" si="17"/>
        <v>3.6590572173816206E-2</v>
      </c>
      <c r="AC72" s="10">
        <f t="shared" si="18"/>
        <v>3.6858538019519028E-2</v>
      </c>
      <c r="AD72" s="10">
        <f t="shared" si="19"/>
        <v>-2.1224825102066483E-2</v>
      </c>
      <c r="AE72" s="10">
        <f t="shared" si="20"/>
        <v>-2.1380262086799932E-2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 s="10">
        <f t="shared" si="0"/>
        <v>0.16612766252231387</v>
      </c>
      <c r="F73" s="10">
        <f t="shared" si="0"/>
        <v>0.23225532504462751</v>
      </c>
      <c r="G73" s="10">
        <f t="shared" si="0"/>
        <v>0.26565158585867982</v>
      </c>
      <c r="H73" s="10">
        <f t="shared" si="0"/>
        <v>0.33130317171735951</v>
      </c>
      <c r="I73" s="10">
        <f t="shared" si="1"/>
        <v>3.1531915630578444E-2</v>
      </c>
      <c r="J73" s="10">
        <f t="shared" si="2"/>
        <v>0.50788232582724158</v>
      </c>
      <c r="K73" s="10">
        <f t="shared" si="3"/>
        <v>4.6412896464669944E-2</v>
      </c>
      <c r="L73" s="10">
        <f t="shared" si="4"/>
        <v>0.51160114163426829</v>
      </c>
      <c r="M73" s="10">
        <f t="shared" si="5"/>
        <v>-0.71662085770288675</v>
      </c>
      <c r="N73" s="10">
        <f t="shared" si="5"/>
        <v>-0.67483952199471653</v>
      </c>
      <c r="O73" s="10">
        <f t="shared" si="5"/>
        <v>1.1168340429545454</v>
      </c>
      <c r="P73" s="10">
        <f t="shared" si="5"/>
        <v>1.1713741638698303</v>
      </c>
      <c r="Q73" s="10">
        <f t="shared" si="6"/>
        <v>-0.70920773781887569</v>
      </c>
      <c r="R73" s="10">
        <f t="shared" si="7"/>
        <v>0.3297739247994898</v>
      </c>
      <c r="S73" s="10">
        <f t="shared" si="8"/>
        <v>1.1664966308154876</v>
      </c>
      <c r="T73" s="10">
        <f t="shared" si="9"/>
        <v>0.76251118159879128</v>
      </c>
      <c r="U73" s="10">
        <f t="shared" si="10"/>
        <v>5.1127681490834874E-2</v>
      </c>
      <c r="V73" s="10">
        <f t="shared" si="11"/>
        <v>2.5875581248789057E-2</v>
      </c>
      <c r="W73" s="13">
        <f t="shared" si="12"/>
        <v>7.7003262739623934E-2</v>
      </c>
      <c r="X73" s="10">
        <f t="shared" si="13"/>
        <v>-1.2079173947299913E-3</v>
      </c>
      <c r="Y73" s="10">
        <f t="shared" si="14"/>
        <v>-2.4158347894599826E-3</v>
      </c>
      <c r="Z73" s="10">
        <f t="shared" si="15"/>
        <v>-1.1987445895742938E-3</v>
      </c>
      <c r="AA73" s="10">
        <f t="shared" si="16"/>
        <v>-2.3974891791485875E-3</v>
      </c>
      <c r="AB73" s="10">
        <f t="shared" si="17"/>
        <v>3.5895811856361065E-2</v>
      </c>
      <c r="AC73" s="10">
        <f t="shared" si="18"/>
        <v>3.6158648158687717E-2</v>
      </c>
      <c r="AD73" s="10">
        <f t="shared" si="19"/>
        <v>-2.0922449970518474E-2</v>
      </c>
      <c r="AE73" s="10">
        <f t="shared" si="20"/>
        <v>-2.1075648327136532E-2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 s="10">
        <f t="shared" si="0"/>
        <v>0.16673162121967885</v>
      </c>
      <c r="F74" s="10">
        <f t="shared" si="0"/>
        <v>0.23346324243935751</v>
      </c>
      <c r="G74" s="10">
        <f t="shared" si="0"/>
        <v>0.26625095815346694</v>
      </c>
      <c r="H74" s="10">
        <f t="shared" si="0"/>
        <v>0.33250191630693382</v>
      </c>
      <c r="I74" s="10">
        <f t="shared" si="1"/>
        <v>3.1682905304919698E-2</v>
      </c>
      <c r="J74" s="10">
        <f t="shared" si="2"/>
        <v>0.50792006381969268</v>
      </c>
      <c r="K74" s="10">
        <f t="shared" si="3"/>
        <v>4.6562739538366732E-2</v>
      </c>
      <c r="L74" s="10">
        <f t="shared" si="4"/>
        <v>0.5116385821706847</v>
      </c>
      <c r="M74" s="10">
        <f t="shared" si="5"/>
        <v>-0.73456876363106727</v>
      </c>
      <c r="N74" s="10">
        <f t="shared" si="5"/>
        <v>-0.6929188460740604</v>
      </c>
      <c r="O74" s="10">
        <f t="shared" si="5"/>
        <v>1.1272952679398045</v>
      </c>
      <c r="P74" s="10">
        <f t="shared" si="5"/>
        <v>1.1819119880333986</v>
      </c>
      <c r="Q74" s="10">
        <f t="shared" si="6"/>
        <v>-0.7276262292681237</v>
      </c>
      <c r="R74" s="10">
        <f t="shared" si="7"/>
        <v>0.32571585105969064</v>
      </c>
      <c r="S74" s="10">
        <f t="shared" si="8"/>
        <v>1.1772876582435663</v>
      </c>
      <c r="T74" s="10">
        <f t="shared" si="9"/>
        <v>0.76445976707954366</v>
      </c>
      <c r="U74" s="10">
        <f t="shared" si="10"/>
        <v>4.9838249305172382E-2</v>
      </c>
      <c r="V74" s="10">
        <f t="shared" si="11"/>
        <v>2.5434198332906846E-2</v>
      </c>
      <c r="W74" s="13">
        <f t="shared" si="12"/>
        <v>7.5272447638079221E-2</v>
      </c>
      <c r="X74" s="10">
        <f t="shared" si="13"/>
        <v>-1.2086333740771013E-3</v>
      </c>
      <c r="Y74" s="10">
        <f t="shared" si="14"/>
        <v>-2.4172667481542026E-3</v>
      </c>
      <c r="Z74" s="10">
        <f t="shared" si="15"/>
        <v>-1.1999121114231179E-3</v>
      </c>
      <c r="AA74" s="10">
        <f t="shared" si="16"/>
        <v>-2.3998242228462359E-3</v>
      </c>
      <c r="AB74" s="10">
        <f t="shared" si="17"/>
        <v>3.5218722623703014E-2</v>
      </c>
      <c r="AC74" s="10">
        <f t="shared" si="18"/>
        <v>3.5476561357990988E-2</v>
      </c>
      <c r="AD74" s="10">
        <f t="shared" si="19"/>
        <v>-2.0627145270326469E-2</v>
      </c>
      <c r="AE74" s="10">
        <f t="shared" si="20"/>
        <v>-2.0778158045130963E-2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 s="10">
        <f t="shared" si="0"/>
        <v>0.16733593790671741</v>
      </c>
      <c r="F75" s="10">
        <f t="shared" si="0"/>
        <v>0.2346718758134346</v>
      </c>
      <c r="G75" s="10">
        <f t="shared" si="0"/>
        <v>0.2668509142091785</v>
      </c>
      <c r="H75" s="10">
        <f t="shared" si="0"/>
        <v>0.33370182841835694</v>
      </c>
      <c r="I75" s="10">
        <f t="shared" si="1"/>
        <v>3.1833984476679331E-2</v>
      </c>
      <c r="J75" s="10">
        <f t="shared" si="2"/>
        <v>0.50795782409057322</v>
      </c>
      <c r="K75" s="10">
        <f t="shared" si="3"/>
        <v>4.6712728552294622E-2</v>
      </c>
      <c r="L75" s="10">
        <f t="shared" si="4"/>
        <v>0.51167605904167346</v>
      </c>
      <c r="M75" s="10">
        <f t="shared" si="5"/>
        <v>-0.7521781249429188</v>
      </c>
      <c r="N75" s="10">
        <f t="shared" si="5"/>
        <v>-0.71065712675305592</v>
      </c>
      <c r="O75" s="10">
        <f t="shared" si="5"/>
        <v>1.1376088405749678</v>
      </c>
      <c r="P75" s="10">
        <f t="shared" si="5"/>
        <v>1.1923010670559642</v>
      </c>
      <c r="Q75" s="10">
        <f t="shared" si="6"/>
        <v>-0.74570100162141495</v>
      </c>
      <c r="R75" s="10">
        <f t="shared" si="7"/>
        <v>0.32175875171375773</v>
      </c>
      <c r="S75" s="10">
        <f t="shared" si="8"/>
        <v>1.1879292225070381</v>
      </c>
      <c r="T75" s="10">
        <f t="shared" si="9"/>
        <v>0.76637050276948493</v>
      </c>
      <c r="U75" s="10">
        <f t="shared" si="10"/>
        <v>4.8596759635060216E-2</v>
      </c>
      <c r="V75" s="10">
        <f t="shared" si="11"/>
        <v>2.500507601578647E-2</v>
      </c>
      <c r="W75" s="13">
        <f t="shared" si="12"/>
        <v>7.3601835650846686E-2</v>
      </c>
      <c r="X75" s="10">
        <f t="shared" si="13"/>
        <v>-1.2087506021181216E-3</v>
      </c>
      <c r="Y75" s="10">
        <f t="shared" si="14"/>
        <v>-2.4175012042362432E-3</v>
      </c>
      <c r="Z75" s="10">
        <f t="shared" si="15"/>
        <v>-1.2004643403372263E-3</v>
      </c>
      <c r="AA75" s="10">
        <f t="shared" si="16"/>
        <v>-2.4009286806744527E-3</v>
      </c>
      <c r="AB75" s="10">
        <f t="shared" si="17"/>
        <v>3.4558976740964413E-2</v>
      </c>
      <c r="AC75" s="10">
        <f t="shared" si="18"/>
        <v>3.4811947340290396E-2</v>
      </c>
      <c r="AD75" s="10">
        <f t="shared" si="19"/>
        <v>-2.0338700286863506E-2</v>
      </c>
      <c r="AE75" s="10">
        <f t="shared" si="20"/>
        <v>-2.0487578919458571E-2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 s="10">
        <f t="shared" si="0"/>
        <v>0.16794031320777647</v>
      </c>
      <c r="F76" s="10">
        <f t="shared" si="0"/>
        <v>0.23588062641555271</v>
      </c>
      <c r="G76" s="10">
        <f t="shared" si="0"/>
        <v>0.26745114637934714</v>
      </c>
      <c r="H76" s="10">
        <f t="shared" si="0"/>
        <v>0.33490229275869415</v>
      </c>
      <c r="I76" s="10">
        <f t="shared" si="1"/>
        <v>3.1985078301944095E-2</v>
      </c>
      <c r="J76" s="10">
        <f t="shared" si="2"/>
        <v>0.50799558793309785</v>
      </c>
      <c r="K76" s="10">
        <f t="shared" si="3"/>
        <v>4.6862786594836774E-2</v>
      </c>
      <c r="L76" s="10">
        <f t="shared" si="4"/>
        <v>0.51171355302907984</v>
      </c>
      <c r="M76" s="10">
        <f t="shared" si="5"/>
        <v>-0.76945761331340101</v>
      </c>
      <c r="N76" s="10">
        <f t="shared" si="5"/>
        <v>-0.7280631004232011</v>
      </c>
      <c r="O76" s="10">
        <f t="shared" si="5"/>
        <v>1.1477781907183995</v>
      </c>
      <c r="P76" s="10">
        <f t="shared" si="5"/>
        <v>1.2025448565156935</v>
      </c>
      <c r="Q76" s="10">
        <f t="shared" si="6"/>
        <v>-0.7634408286116634</v>
      </c>
      <c r="R76" s="10">
        <f t="shared" si="7"/>
        <v>0.31789969168286059</v>
      </c>
      <c r="S76" s="10">
        <f t="shared" si="8"/>
        <v>1.1984247580152712</v>
      </c>
      <c r="T76" s="10">
        <f t="shared" si="9"/>
        <v>0.76824443818154142</v>
      </c>
      <c r="U76" s="10">
        <f t="shared" si="10"/>
        <v>4.7401110069200302E-2</v>
      </c>
      <c r="V76" s="10">
        <f t="shared" si="11"/>
        <v>2.45877645987101E-2</v>
      </c>
      <c r="W76" s="13">
        <f t="shared" si="12"/>
        <v>7.1988874667910402E-2</v>
      </c>
      <c r="X76" s="10">
        <f t="shared" si="13"/>
        <v>-1.2083132701335461E-3</v>
      </c>
      <c r="Y76" s="10">
        <f t="shared" si="14"/>
        <v>-2.4166265402670922E-3</v>
      </c>
      <c r="Z76" s="10">
        <f t="shared" si="15"/>
        <v>-1.2004459534513574E-3</v>
      </c>
      <c r="AA76" s="10">
        <f t="shared" si="16"/>
        <v>-2.4008919069027149E-3</v>
      </c>
      <c r="AB76" s="10">
        <f t="shared" si="17"/>
        <v>3.391622806176791E-2</v>
      </c>
      <c r="AC76" s="10">
        <f t="shared" si="18"/>
        <v>3.4164457288785574E-2</v>
      </c>
      <c r="AD76" s="10">
        <f t="shared" si="19"/>
        <v>-2.0056911198637156E-2</v>
      </c>
      <c r="AE76" s="10">
        <f t="shared" si="20"/>
        <v>-2.0203705575480374E-2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 s="10">
        <f t="shared" si="0"/>
        <v>0.16854446984284324</v>
      </c>
      <c r="F77" s="10">
        <f t="shared" si="0"/>
        <v>0.23708893968568626</v>
      </c>
      <c r="G77" s="10">
        <f t="shared" si="0"/>
        <v>0.26805136935607282</v>
      </c>
      <c r="H77" s="10">
        <f t="shared" si="0"/>
        <v>0.33610273871214552</v>
      </c>
      <c r="I77" s="10">
        <f t="shared" si="1"/>
        <v>3.2136117460710788E-2</v>
      </c>
      <c r="J77" s="10">
        <f t="shared" si="2"/>
        <v>0.50803333802128214</v>
      </c>
      <c r="K77" s="10">
        <f t="shared" si="3"/>
        <v>4.7012842339018195E-2</v>
      </c>
      <c r="L77" s="10">
        <f t="shared" si="4"/>
        <v>0.51175104631040613</v>
      </c>
      <c r="M77" s="10">
        <f t="shared" si="5"/>
        <v>-0.786415727344285</v>
      </c>
      <c r="N77" s="10">
        <f t="shared" si="5"/>
        <v>-0.7451453290675939</v>
      </c>
      <c r="O77" s="10">
        <f t="shared" si="5"/>
        <v>1.1578066463177181</v>
      </c>
      <c r="P77" s="10">
        <f t="shared" si="5"/>
        <v>1.2126467093034337</v>
      </c>
      <c r="Q77" s="10">
        <f t="shared" si="6"/>
        <v>-0.78085430883880469</v>
      </c>
      <c r="R77" s="10">
        <f t="shared" si="7"/>
        <v>0.31413579216101079</v>
      </c>
      <c r="S77" s="10">
        <f t="shared" si="8"/>
        <v>1.2087775976029194</v>
      </c>
      <c r="T77" s="10">
        <f t="shared" si="9"/>
        <v>0.7700825875648436</v>
      </c>
      <c r="U77" s="10">
        <f t="shared" si="10"/>
        <v>4.6249290036702771E-2</v>
      </c>
      <c r="V77" s="10">
        <f t="shared" si="11"/>
        <v>2.4181834146087339E-2</v>
      </c>
      <c r="W77" s="13">
        <f t="shared" si="12"/>
        <v>7.0431124182790114E-2</v>
      </c>
      <c r="X77" s="10">
        <f t="shared" si="13"/>
        <v>-1.207362849640421E-3</v>
      </c>
      <c r="Y77" s="10">
        <f t="shared" si="14"/>
        <v>-2.4147256992808419E-3</v>
      </c>
      <c r="Z77" s="10">
        <f t="shared" si="15"/>
        <v>-1.1998989130810095E-3</v>
      </c>
      <c r="AA77" s="10">
        <f t="shared" si="16"/>
        <v>-2.399797826162019E-3</v>
      </c>
      <c r="AB77" s="10">
        <f t="shared" si="17"/>
        <v>3.3290115890740483E-2</v>
      </c>
      <c r="AC77" s="10">
        <f t="shared" si="18"/>
        <v>3.3533727737701045E-2</v>
      </c>
      <c r="AD77" s="10">
        <f t="shared" si="19"/>
        <v>-1.9781580878912731E-2</v>
      </c>
      <c r="AE77" s="10">
        <f t="shared" si="20"/>
        <v>-1.9926339385297264E-2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 s="10">
        <f t="shared" si="0"/>
        <v>0.16914815126766344</v>
      </c>
      <c r="F78" s="10">
        <f t="shared" si="0"/>
        <v>0.23829630253532669</v>
      </c>
      <c r="G78" s="10">
        <f t="shared" si="0"/>
        <v>0.26865131881261334</v>
      </c>
      <c r="H78" s="10">
        <f t="shared" si="0"/>
        <v>0.33730263762522655</v>
      </c>
      <c r="I78" s="10">
        <f t="shared" si="1"/>
        <v>3.2287037816915845E-2</v>
      </c>
      <c r="J78" s="10">
        <f t="shared" si="2"/>
        <v>0.50807105832495725</v>
      </c>
      <c r="K78" s="10">
        <f t="shared" si="3"/>
        <v>4.7162829703153331E-2</v>
      </c>
      <c r="L78" s="10">
        <f t="shared" si="4"/>
        <v>0.5117885223739993</v>
      </c>
      <c r="M78" s="10">
        <f t="shared" si="5"/>
        <v>-0.80306078528965519</v>
      </c>
      <c r="N78" s="10">
        <f t="shared" si="5"/>
        <v>-0.76191219293644441</v>
      </c>
      <c r="O78" s="10">
        <f t="shared" si="5"/>
        <v>1.1676974367571744</v>
      </c>
      <c r="P78" s="10">
        <f t="shared" si="5"/>
        <v>1.2226098789960822</v>
      </c>
      <c r="Q78" s="10">
        <f t="shared" si="6"/>
        <v>-0.79794985848306266</v>
      </c>
      <c r="R78" s="10">
        <f t="shared" si="7"/>
        <v>0.31046423473710927</v>
      </c>
      <c r="S78" s="10">
        <f t="shared" si="8"/>
        <v>1.2189909759078166</v>
      </c>
      <c r="T78" s="10">
        <f t="shared" si="9"/>
        <v>0.77188593118465321</v>
      </c>
      <c r="U78" s="10">
        <f t="shared" si="10"/>
        <v>4.5139378178078345E-2</v>
      </c>
      <c r="V78" s="10">
        <f t="shared" si="11"/>
        <v>2.3786873507592916E-2</v>
      </c>
      <c r="W78" s="13">
        <f t="shared" si="12"/>
        <v>6.8926251685671264E-2</v>
      </c>
      <c r="X78" s="10">
        <f t="shared" si="13"/>
        <v>-1.2059382220730825E-3</v>
      </c>
      <c r="Y78" s="10">
        <f t="shared" si="14"/>
        <v>-2.411876444146165E-3</v>
      </c>
      <c r="Z78" s="10">
        <f t="shared" si="15"/>
        <v>-1.198862593142753E-3</v>
      </c>
      <c r="AA78" s="10">
        <f t="shared" si="16"/>
        <v>-2.397725186285506E-3</v>
      </c>
      <c r="AB78" s="10">
        <f t="shared" si="17"/>
        <v>3.2680268403982464E-2</v>
      </c>
      <c r="AC78" s="10">
        <f t="shared" si="18"/>
        <v>3.2919384017663311E-2</v>
      </c>
      <c r="AD78" s="10">
        <f t="shared" si="19"/>
        <v>-1.9512518697468322E-2</v>
      </c>
      <c r="AE78" s="10">
        <f t="shared" si="20"/>
        <v>-1.9655288267935972E-2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 s="10">
        <f t="shared" si="0"/>
        <v>0.16975112037869999</v>
      </c>
      <c r="F79" s="10">
        <f t="shared" si="0"/>
        <v>0.23950224075739976</v>
      </c>
      <c r="G79" s="10">
        <f t="shared" si="0"/>
        <v>0.2692507501091847</v>
      </c>
      <c r="H79" s="10">
        <f t="shared" si="0"/>
        <v>0.33850150021836933</v>
      </c>
      <c r="I79" s="10">
        <f t="shared" si="1"/>
        <v>3.2437780094674976E-2</v>
      </c>
      <c r="J79" s="10">
        <f t="shared" si="2"/>
        <v>0.50810873402883672</v>
      </c>
      <c r="K79" s="10">
        <f t="shared" si="3"/>
        <v>4.7312687527296171E-2</v>
      </c>
      <c r="L79" s="10">
        <f t="shared" si="4"/>
        <v>0.51182596593818608</v>
      </c>
      <c r="M79" s="10">
        <f t="shared" si="5"/>
        <v>-0.8194009194916464</v>
      </c>
      <c r="N79" s="10">
        <f t="shared" si="5"/>
        <v>-0.77837188494527609</v>
      </c>
      <c r="O79" s="10">
        <f t="shared" si="5"/>
        <v>1.1774536961059086</v>
      </c>
      <c r="P79" s="10">
        <f t="shared" si="5"/>
        <v>1.2324375231300502</v>
      </c>
      <c r="Q79" s="10">
        <f t="shared" si="6"/>
        <v>-0.81473570573620779</v>
      </c>
      <c r="R79" s="10">
        <f t="shared" si="7"/>
        <v>0.30688226465874313</v>
      </c>
      <c r="S79" s="10">
        <f t="shared" si="8"/>
        <v>1.2290680326404513</v>
      </c>
      <c r="T79" s="10">
        <f t="shared" si="9"/>
        <v>0.7736554165599191</v>
      </c>
      <c r="U79" s="10">
        <f t="shared" si="10"/>
        <v>4.4069539534451994E-2</v>
      </c>
      <c r="V79" s="10">
        <f t="shared" si="11"/>
        <v>2.3402489391931063E-2</v>
      </c>
      <c r="W79" s="13">
        <f t="shared" si="12"/>
        <v>6.7472028926383057E-2</v>
      </c>
      <c r="X79" s="10">
        <f t="shared" si="13"/>
        <v>-1.204075808338808E-3</v>
      </c>
      <c r="Y79" s="10">
        <f t="shared" si="14"/>
        <v>-2.408151616677616E-3</v>
      </c>
      <c r="Z79" s="10">
        <f t="shared" si="15"/>
        <v>-1.1973739059186438E-3</v>
      </c>
      <c r="AA79" s="10">
        <f t="shared" si="16"/>
        <v>-2.3947478118372875E-3</v>
      </c>
      <c r="AB79" s="10">
        <f t="shared" si="17"/>
        <v>3.2086305665530279E-2</v>
      </c>
      <c r="AC79" s="10">
        <f t="shared" si="18"/>
        <v>3.2321043294083376E-2</v>
      </c>
      <c r="AD79" s="10">
        <f t="shared" si="19"/>
        <v>-1.9249540323376099E-2</v>
      </c>
      <c r="AE79" s="10">
        <f t="shared" si="20"/>
        <v>-1.9390366490568692E-2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 s="10">
        <f t="shared" si="0"/>
        <v>0.1703531582828694</v>
      </c>
      <c r="F80" s="10">
        <f t="shared" si="0"/>
        <v>0.24070631656573857</v>
      </c>
      <c r="G80" s="10">
        <f t="shared" si="0"/>
        <v>0.26984943706214404</v>
      </c>
      <c r="H80" s="10">
        <f t="shared" si="0"/>
        <v>0.33969887412428795</v>
      </c>
      <c r="I80" s="10">
        <f t="shared" si="1"/>
        <v>3.2588289570717327E-2</v>
      </c>
      <c r="J80" s="10">
        <f t="shared" si="2"/>
        <v>0.50814635145563247</v>
      </c>
      <c r="K80" s="10">
        <f t="shared" si="3"/>
        <v>4.7462359265535999E-2</v>
      </c>
      <c r="L80" s="10">
        <f t="shared" si="4"/>
        <v>0.51186336287437129</v>
      </c>
      <c r="M80" s="10">
        <f t="shared" si="5"/>
        <v>-0.83544407232441154</v>
      </c>
      <c r="N80" s="10">
        <f t="shared" si="5"/>
        <v>-0.79453240659231783</v>
      </c>
      <c r="O80" s="10">
        <f t="shared" si="5"/>
        <v>1.1870784662675966</v>
      </c>
      <c r="P80" s="10">
        <f t="shared" si="5"/>
        <v>1.2421327063753345</v>
      </c>
      <c r="Q80" s="10">
        <f t="shared" si="6"/>
        <v>-0.83121988674789637</v>
      </c>
      <c r="R80" s="10">
        <f t="shared" si="7"/>
        <v>0.30338719333947473</v>
      </c>
      <c r="S80" s="10">
        <f t="shared" si="8"/>
        <v>1.2390118157469501</v>
      </c>
      <c r="T80" s="10">
        <f t="shared" si="9"/>
        <v>0.77539195965896268</v>
      </c>
      <c r="U80" s="10">
        <f t="shared" si="10"/>
        <v>4.3038022607807161E-2</v>
      </c>
      <c r="V80" s="10">
        <f t="shared" si="11"/>
        <v>2.302830548951015E-2</v>
      </c>
      <c r="W80" s="13">
        <f t="shared" si="12"/>
        <v>6.6066328097317314E-2</v>
      </c>
      <c r="X80" s="10">
        <f t="shared" si="13"/>
        <v>-1.2018096970006411E-3</v>
      </c>
      <c r="Y80" s="10">
        <f t="shared" si="14"/>
        <v>-2.4036193940012822E-3</v>
      </c>
      <c r="Z80" s="10">
        <f t="shared" si="15"/>
        <v>-1.1954674278666757E-3</v>
      </c>
      <c r="AA80" s="10">
        <f t="shared" si="16"/>
        <v>-2.3909348557333513E-3</v>
      </c>
      <c r="AB80" s="10">
        <f t="shared" si="17"/>
        <v>3.1507842276144407E-2</v>
      </c>
      <c r="AC80" s="10">
        <f t="shared" si="18"/>
        <v>3.1738317235149353E-2</v>
      </c>
      <c r="AD80" s="10">
        <f t="shared" si="19"/>
        <v>-1.8992467529565335E-2</v>
      </c>
      <c r="AE80" s="10">
        <f t="shared" si="20"/>
        <v>-1.9131394471528403E-2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 s="10">
        <f t="shared" si="0"/>
        <v>0.17095406313136971</v>
      </c>
      <c r="F81" s="10">
        <f t="shared" si="0"/>
        <v>0.24190812626273922</v>
      </c>
      <c r="G81" s="10">
        <f t="shared" si="0"/>
        <v>0.27044717077607738</v>
      </c>
      <c r="H81" s="10">
        <f t="shared" si="0"/>
        <v>0.34089434155215464</v>
      </c>
      <c r="I81" s="10">
        <f t="shared" si="1"/>
        <v>3.2738515782842412E-2</v>
      </c>
      <c r="J81" s="10">
        <f t="shared" si="2"/>
        <v>0.50818389799317543</v>
      </c>
      <c r="K81" s="10">
        <f t="shared" si="3"/>
        <v>4.7611792694019335E-2</v>
      </c>
      <c r="L81" s="10">
        <f t="shared" si="4"/>
        <v>0.51190070013406375</v>
      </c>
      <c r="M81" s="10">
        <f t="shared" si="5"/>
        <v>-0.8511979934624837</v>
      </c>
      <c r="N81" s="10">
        <f t="shared" si="5"/>
        <v>-0.81040156520989248</v>
      </c>
      <c r="O81" s="10">
        <f t="shared" si="5"/>
        <v>1.1965747000323792</v>
      </c>
      <c r="P81" s="10">
        <f t="shared" si="5"/>
        <v>1.2516984036110987</v>
      </c>
      <c r="Q81" s="10">
        <f t="shared" si="6"/>
        <v>-0.84741024290241951</v>
      </c>
      <c r="R81" s="10">
        <f t="shared" si="7"/>
        <v>0.29997640020227045</v>
      </c>
      <c r="S81" s="10">
        <f t="shared" si="8"/>
        <v>1.2488252844676804</v>
      </c>
      <c r="T81" s="10">
        <f t="shared" si="9"/>
        <v>0.77709644605392314</v>
      </c>
      <c r="U81" s="10">
        <f t="shared" si="10"/>
        <v>4.2043156337133653E-2</v>
      </c>
      <c r="V81" s="10">
        <f t="shared" si="11"/>
        <v>2.2663961641435026E-2</v>
      </c>
      <c r="W81" s="13">
        <f t="shared" si="12"/>
        <v>6.4707117978568679E-2</v>
      </c>
      <c r="X81" s="10">
        <f t="shared" si="13"/>
        <v>-1.1991717700874623E-3</v>
      </c>
      <c r="Y81" s="10">
        <f t="shared" si="14"/>
        <v>-2.3983435401749246E-3</v>
      </c>
      <c r="Z81" s="10">
        <f t="shared" si="15"/>
        <v>-1.1931755234309374E-3</v>
      </c>
      <c r="AA81" s="10">
        <f t="shared" si="16"/>
        <v>-2.3863510468618747E-3</v>
      </c>
      <c r="AB81" s="10">
        <f t="shared" si="17"/>
        <v>3.0944489688796852E-2</v>
      </c>
      <c r="AC81" s="10">
        <f t="shared" si="18"/>
        <v>3.1170814344060844E-2</v>
      </c>
      <c r="AD81" s="10">
        <f t="shared" si="19"/>
        <v>-1.8741127999802473E-2</v>
      </c>
      <c r="AE81" s="10">
        <f t="shared" si="20"/>
        <v>-1.8878198585760439E-2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 s="10">
        <f t="shared" si="0"/>
        <v>0.17155364901641343</v>
      </c>
      <c r="F82" s="10">
        <f t="shared" si="0"/>
        <v>0.24310729803282669</v>
      </c>
      <c r="G82" s="10">
        <f t="shared" si="0"/>
        <v>0.27104375853779283</v>
      </c>
      <c r="H82" s="10">
        <f t="shared" si="0"/>
        <v>0.3420875170755856</v>
      </c>
      <c r="I82" s="10">
        <f t="shared" si="1"/>
        <v>3.2888412254103341E-2</v>
      </c>
      <c r="J82" s="10">
        <f t="shared" si="2"/>
        <v>0.50822136202546797</v>
      </c>
      <c r="K82" s="10">
        <f t="shared" si="3"/>
        <v>4.7760939634448205E-2</v>
      </c>
      <c r="L82" s="10">
        <f t="shared" si="4"/>
        <v>0.51193796567977379</v>
      </c>
      <c r="M82" s="10">
        <f t="shared" si="5"/>
        <v>-0.86667023830688217</v>
      </c>
      <c r="N82" s="10">
        <f t="shared" si="5"/>
        <v>-0.82598697238192287</v>
      </c>
      <c r="O82" s="10">
        <f t="shared" si="5"/>
        <v>1.2059452640322805</v>
      </c>
      <c r="P82" s="10">
        <f t="shared" si="5"/>
        <v>1.2611375029039789</v>
      </c>
      <c r="Q82" s="10">
        <f t="shared" si="6"/>
        <v>-0.86331441925845764</v>
      </c>
      <c r="R82" s="10">
        <f t="shared" si="7"/>
        <v>0.29664733394304837</v>
      </c>
      <c r="S82" s="10">
        <f t="shared" si="8"/>
        <v>1.258511312293781</v>
      </c>
      <c r="T82" s="10">
        <f t="shared" si="9"/>
        <v>0.77876973203471411</v>
      </c>
      <c r="U82" s="10">
        <f t="shared" si="10"/>
        <v>4.1083347028328741E-2</v>
      </c>
      <c r="V82" s="10">
        <f t="shared" si="11"/>
        <v>2.2309113052343239E-2</v>
      </c>
      <c r="W82" s="13">
        <f t="shared" si="12"/>
        <v>6.3392460080671981E-2</v>
      </c>
      <c r="X82" s="10">
        <f t="shared" si="13"/>
        <v>-1.1961918257447064E-3</v>
      </c>
      <c r="Y82" s="10">
        <f t="shared" si="14"/>
        <v>-2.3923836514894129E-3</v>
      </c>
      <c r="Z82" s="10">
        <f t="shared" si="15"/>
        <v>-1.1905284660223589E-3</v>
      </c>
      <c r="AA82" s="10">
        <f t="shared" si="16"/>
        <v>-2.3810569320447178E-3</v>
      </c>
      <c r="AB82" s="10">
        <f t="shared" si="17"/>
        <v>3.0395858223115892E-2</v>
      </c>
      <c r="AC82" s="10">
        <f t="shared" si="18"/>
        <v>3.0618141988004412E-2</v>
      </c>
      <c r="AD82" s="10">
        <f t="shared" si="19"/>
        <v>-1.8495355138615967E-2</v>
      </c>
      <c r="AE82" s="10">
        <f t="shared" si="20"/>
        <v>-1.8630610973242652E-2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B84C-6E8D-4D71-AAAA-FBE81115B102}">
  <dimension ref="A16:AE100"/>
  <sheetViews>
    <sheetView topLeftCell="F25" zoomScale="80" zoomScaleNormal="80" workbookViewId="0">
      <selection activeCell="L50" sqref="L50"/>
    </sheetView>
  </sheetViews>
  <sheetFormatPr defaultRowHeight="15" x14ac:dyDescent="0.25"/>
  <cols>
    <col min="5" max="5" width="9.5703125" customWidth="1"/>
    <col min="6" max="6" width="10.140625" customWidth="1"/>
    <col min="7" max="8" width="10.42578125" bestFit="1" customWidth="1"/>
    <col min="9" max="9" width="10.28515625" customWidth="1"/>
    <col min="10" max="10" width="10.140625" customWidth="1"/>
    <col min="11" max="11" width="10.42578125" customWidth="1"/>
    <col min="12" max="12" width="9.85546875" customWidth="1"/>
    <col min="13" max="13" width="11.140625" customWidth="1"/>
    <col min="14" max="14" width="10.7109375" customWidth="1"/>
    <col min="15" max="16" width="10.28515625" customWidth="1"/>
    <col min="17" max="17" width="10.7109375" customWidth="1"/>
    <col min="18" max="18" width="11.28515625" customWidth="1"/>
    <col min="19" max="19" width="10.140625" customWidth="1"/>
    <col min="20" max="21" width="10.5703125" customWidth="1"/>
    <col min="22" max="23" width="10.28515625" customWidth="1"/>
    <col min="24" max="24" width="10.85546875" customWidth="1"/>
    <col min="25" max="25" width="11.140625" bestFit="1" customWidth="1"/>
    <col min="26" max="26" width="11.5703125" bestFit="1" customWidth="1"/>
    <col min="27" max="27" width="10.7109375" bestFit="1" customWidth="1"/>
    <col min="28" max="28" width="10.5703125" customWidth="1"/>
    <col min="29" max="29" width="10.85546875" customWidth="1"/>
    <col min="30" max="31" width="11.140625" bestFit="1" customWidth="1"/>
    <col min="32" max="32" width="9.140625" customWidth="1"/>
  </cols>
  <sheetData>
    <row r="16" spans="6:6" x14ac:dyDescent="0.25">
      <c r="F16" s="6" t="s">
        <v>57</v>
      </c>
    </row>
    <row r="19" spans="7:23" x14ac:dyDescent="0.25">
      <c r="S19" s="4"/>
      <c r="T19" s="4"/>
      <c r="U19" s="4"/>
      <c r="V19" s="4"/>
      <c r="W19" s="4"/>
    </row>
    <row r="20" spans="7:23" x14ac:dyDescent="0.25">
      <c r="S20" s="4" t="s">
        <v>37</v>
      </c>
      <c r="T20" s="4"/>
      <c r="U20" s="4"/>
      <c r="V20" s="2" t="s">
        <v>45</v>
      </c>
      <c r="W20" s="4"/>
    </row>
    <row r="21" spans="7:23" x14ac:dyDescent="0.25">
      <c r="H21" t="s">
        <v>7</v>
      </c>
      <c r="L21" t="s">
        <v>11</v>
      </c>
      <c r="S21" s="4" t="s">
        <v>38</v>
      </c>
      <c r="T21" s="4"/>
      <c r="U21" s="4"/>
      <c r="V21" s="2" t="s">
        <v>46</v>
      </c>
      <c r="W21" s="4"/>
    </row>
    <row r="22" spans="7:23" x14ac:dyDescent="0.25">
      <c r="S22" s="4" t="s">
        <v>52</v>
      </c>
      <c r="T22" s="4"/>
      <c r="U22" s="4"/>
      <c r="V22" s="2" t="s">
        <v>47</v>
      </c>
      <c r="W22" s="4"/>
    </row>
    <row r="23" spans="7:23" x14ac:dyDescent="0.25">
      <c r="H23" t="s">
        <v>8</v>
      </c>
      <c r="L23" t="s">
        <v>12</v>
      </c>
      <c r="P23" t="s">
        <v>29</v>
      </c>
      <c r="S23" s="4" t="s">
        <v>53</v>
      </c>
      <c r="T23" s="4"/>
      <c r="U23" s="4"/>
      <c r="V23" s="2" t="s">
        <v>43</v>
      </c>
      <c r="W23" s="4"/>
    </row>
    <row r="24" spans="7:23" x14ac:dyDescent="0.25">
      <c r="S24" s="4" t="s">
        <v>39</v>
      </c>
      <c r="T24" s="4"/>
      <c r="U24" s="4"/>
      <c r="V24" s="2" t="s">
        <v>70</v>
      </c>
      <c r="W24" s="4"/>
    </row>
    <row r="25" spans="7:23" x14ac:dyDescent="0.25">
      <c r="S25" s="4" t="s">
        <v>40</v>
      </c>
      <c r="T25" s="4"/>
      <c r="U25" s="4"/>
      <c r="V25" s="4" t="s">
        <v>54</v>
      </c>
      <c r="W25" s="4"/>
    </row>
    <row r="26" spans="7:23" x14ac:dyDescent="0.25">
      <c r="S26" s="4" t="s">
        <v>55</v>
      </c>
      <c r="T26" s="4"/>
      <c r="U26" s="4"/>
      <c r="V26" s="4"/>
      <c r="W26" s="4"/>
    </row>
    <row r="27" spans="7:23" x14ac:dyDescent="0.25">
      <c r="H27" t="s">
        <v>10</v>
      </c>
      <c r="L27" t="s">
        <v>14</v>
      </c>
      <c r="S27" s="4" t="s">
        <v>56</v>
      </c>
      <c r="T27" s="4"/>
      <c r="U27" s="4"/>
      <c r="V27" s="3" t="s">
        <v>48</v>
      </c>
      <c r="W27" s="4"/>
    </row>
    <row r="28" spans="7:23" x14ac:dyDescent="0.25">
      <c r="P28" t="s">
        <v>30</v>
      </c>
      <c r="S28" s="4" t="s">
        <v>36</v>
      </c>
      <c r="T28" s="4"/>
      <c r="U28" s="4"/>
      <c r="V28" s="3" t="s">
        <v>49</v>
      </c>
      <c r="W28" s="4"/>
    </row>
    <row r="29" spans="7:23" x14ac:dyDescent="0.25">
      <c r="S29" s="4" t="s">
        <v>41</v>
      </c>
      <c r="T29" s="4"/>
      <c r="U29" s="4"/>
      <c r="V29" s="3" t="s">
        <v>50</v>
      </c>
      <c r="W29" s="4"/>
    </row>
    <row r="30" spans="7:23" x14ac:dyDescent="0.25">
      <c r="G30" t="s">
        <v>9</v>
      </c>
      <c r="L30" t="s">
        <v>13</v>
      </c>
      <c r="S30" s="4" t="s">
        <v>42</v>
      </c>
      <c r="T30" s="4"/>
      <c r="U30" s="4"/>
      <c r="V30" s="3" t="s">
        <v>51</v>
      </c>
      <c r="W30" s="4"/>
    </row>
    <row r="32" spans="7:23" x14ac:dyDescent="0.25">
      <c r="S32" s="2" t="s">
        <v>62</v>
      </c>
    </row>
    <row r="33" spans="6:19" x14ac:dyDescent="0.25">
      <c r="S33" s="2" t="s">
        <v>63</v>
      </c>
    </row>
    <row r="34" spans="6:19" x14ac:dyDescent="0.25">
      <c r="S34" s="2" t="s">
        <v>64</v>
      </c>
    </row>
    <row r="35" spans="6:19" x14ac:dyDescent="0.25">
      <c r="F35" s="7" t="s">
        <v>44</v>
      </c>
      <c r="S35" s="8" t="s">
        <v>65</v>
      </c>
    </row>
    <row r="36" spans="6:19" x14ac:dyDescent="0.25">
      <c r="F36" s="8" t="s">
        <v>58</v>
      </c>
      <c r="S36" s="2" t="s">
        <v>66</v>
      </c>
    </row>
    <row r="37" spans="6:19" x14ac:dyDescent="0.25">
      <c r="F37" s="9" t="s">
        <v>59</v>
      </c>
      <c r="S37" s="2" t="s">
        <v>68</v>
      </c>
    </row>
    <row r="38" spans="6:19" x14ac:dyDescent="0.25">
      <c r="F38" s="9" t="s">
        <v>60</v>
      </c>
      <c r="S38" s="2" t="s">
        <v>67</v>
      </c>
    </row>
    <row r="39" spans="6:19" x14ac:dyDescent="0.25">
      <c r="F39" s="9" t="s">
        <v>61</v>
      </c>
      <c r="S39" s="9" t="s">
        <v>69</v>
      </c>
    </row>
    <row r="40" spans="6:19" x14ac:dyDescent="0.25">
      <c r="F40" s="2"/>
    </row>
    <row r="41" spans="6:19" x14ac:dyDescent="0.25">
      <c r="F41" s="3" t="s">
        <v>71</v>
      </c>
    </row>
    <row r="42" spans="6:19" x14ac:dyDescent="0.25">
      <c r="F42" s="3" t="s">
        <v>72</v>
      </c>
    </row>
    <row r="43" spans="6:19" x14ac:dyDescent="0.25">
      <c r="F43" s="3" t="s">
        <v>73</v>
      </c>
    </row>
    <row r="44" spans="6:19" x14ac:dyDescent="0.25">
      <c r="F44" s="3" t="s">
        <v>74</v>
      </c>
    </row>
    <row r="45" spans="6:19" x14ac:dyDescent="0.25">
      <c r="F45" s="3"/>
    </row>
    <row r="46" spans="6:19" x14ac:dyDescent="0.25">
      <c r="F46" s="3" t="s">
        <v>84</v>
      </c>
      <c r="G46" s="3">
        <v>0.5</v>
      </c>
      <c r="J46" s="6" t="s">
        <v>85</v>
      </c>
    </row>
    <row r="48" spans="6:19" x14ac:dyDescent="0.25">
      <c r="H48" s="6"/>
    </row>
    <row r="49" spans="1:31" x14ac:dyDescent="0.25">
      <c r="A49" s="11" t="s">
        <v>20</v>
      </c>
      <c r="B49" s="11" t="s">
        <v>83</v>
      </c>
      <c r="C49" s="11" t="s">
        <v>15</v>
      </c>
      <c r="D49" s="11" t="s">
        <v>16</v>
      </c>
      <c r="E49" s="11" t="s">
        <v>6</v>
      </c>
      <c r="F49" s="11" t="s">
        <v>17</v>
      </c>
      <c r="G49" s="11" t="s">
        <v>18</v>
      </c>
      <c r="H49" s="11" t="s">
        <v>19</v>
      </c>
      <c r="I49" s="11" t="s">
        <v>32</v>
      </c>
      <c r="J49" s="11" t="s">
        <v>33</v>
      </c>
      <c r="K49" s="11" t="s">
        <v>34</v>
      </c>
      <c r="L49" s="11" t="s">
        <v>35</v>
      </c>
      <c r="M49" s="11" t="s">
        <v>21</v>
      </c>
      <c r="N49" s="11" t="s">
        <v>22</v>
      </c>
      <c r="O49" s="11" t="s">
        <v>23</v>
      </c>
      <c r="P49" s="11" t="s">
        <v>24</v>
      </c>
      <c r="Q49" s="11" t="s">
        <v>25</v>
      </c>
      <c r="R49" s="11" t="s">
        <v>26</v>
      </c>
      <c r="S49" s="11" t="s">
        <v>27</v>
      </c>
      <c r="T49" s="11" t="s">
        <v>28</v>
      </c>
      <c r="U49" s="11" t="s">
        <v>29</v>
      </c>
      <c r="V49" s="11" t="s">
        <v>30</v>
      </c>
      <c r="W49" s="11" t="s">
        <v>31</v>
      </c>
      <c r="X49" s="12" t="s">
        <v>75</v>
      </c>
      <c r="Y49" s="12" t="s">
        <v>76</v>
      </c>
      <c r="Z49" s="12" t="s">
        <v>77</v>
      </c>
      <c r="AA49" s="12" t="s">
        <v>78</v>
      </c>
      <c r="AB49" s="12" t="s">
        <v>79</v>
      </c>
      <c r="AC49" s="12" t="s">
        <v>80</v>
      </c>
      <c r="AD49" s="12" t="s">
        <v>81</v>
      </c>
      <c r="AE49" s="12" t="s">
        <v>82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 s="10">
        <v>0.15</v>
      </c>
      <c r="F50" s="10">
        <v>0.2</v>
      </c>
      <c r="G50" s="10">
        <v>0.25</v>
      </c>
      <c r="H50" s="10">
        <v>0.3</v>
      </c>
      <c r="I50" s="10">
        <f>C50*E50+D50*F50</f>
        <v>2.7500000000000004E-2</v>
      </c>
      <c r="J50" s="10">
        <f>1/(1+EXP(-I50))</f>
        <v>0.50687456676453424</v>
      </c>
      <c r="K50" s="10">
        <f>C50*G50+D50*H50</f>
        <v>4.2499999999999996E-2</v>
      </c>
      <c r="L50" s="10">
        <f>1/(1+EXP(-K50))</f>
        <v>0.51062340100496373</v>
      </c>
      <c r="M50" s="10">
        <v>0.4</v>
      </c>
      <c r="N50" s="10">
        <v>0.45</v>
      </c>
      <c r="O50" s="10">
        <v>0.5</v>
      </c>
      <c r="P50" s="10">
        <v>0.55000000000000004</v>
      </c>
      <c r="Q50" s="10">
        <f>J50*M50+L50*N50</f>
        <v>0.43253035715804738</v>
      </c>
      <c r="R50" s="10">
        <f>1/(1+EXP(-Q50))</f>
        <v>0.60647773220672796</v>
      </c>
      <c r="S50" s="10">
        <f>J50*O50+L50*P50</f>
        <v>0.53428015393499717</v>
      </c>
      <c r="T50" s="10">
        <f>1/(1+EXP(-S50))</f>
        <v>0.63048083545063482</v>
      </c>
      <c r="U50" s="10">
        <f>0.5*((R50-A50)*(R50-A50))</f>
        <v>0.17789284250924053</v>
      </c>
      <c r="V50" s="10">
        <f>0.5*((T50-B50)*(T50-B50))</f>
        <v>6.4627014839136757E-2</v>
      </c>
      <c r="W50" s="13">
        <f>U50+V50</f>
        <v>0.24251985734837728</v>
      </c>
      <c r="X50" s="10">
        <f>((R50-A50)*R50*(1-R50)*M50 + (T50-B50)*T50*(1-T50)*O50) *J50*(1-J50)*C50</f>
        <v>1.882556669401121E-4</v>
      </c>
      <c r="Y50" s="10">
        <f>((R50-A50)*R50*(1-R50)*M50 + (T50-B50)*T50*(1-T50)*O50) *J50*(1-J50)*D50</f>
        <v>3.765113338802242E-4</v>
      </c>
      <c r="Z50" s="10">
        <f>((R50-A50)*R50*(1-R50)*N50 + (T50-B50)*T50*(1-T50)*P50) *L50*(1-L50)*C50</f>
        <v>2.248134625761188E-4</v>
      </c>
      <c r="AA50" s="10">
        <f>((R50-A50)*R50*(1-R50)*N50 + (T50-B50)*T50*(1-T50)*P50) *L50*(1-L50)*D50</f>
        <v>4.496269251522376E-4</v>
      </c>
      <c r="AB50" s="10">
        <f>(R50-A50)*R50*(1-R50)*J50</f>
        <v>7.2157072912136258E-2</v>
      </c>
      <c r="AC50" s="10">
        <f>(R50-A50)*R50*(1-R50)*L50</f>
        <v>7.2690745191944781E-2</v>
      </c>
      <c r="AD50" s="10">
        <f>(T50-B50)*T50*(1-T50)*J50</f>
        <v>-4.2455250092604709E-2</v>
      </c>
      <c r="AE50" s="10">
        <f>(T50-B50)*T50*(1-T50)*L50</f>
        <v>-4.276924828006376E-2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 s="10">
        <f>E50-0.5*X50</f>
        <v>0.14990587216652995</v>
      </c>
      <c r="F51" s="10">
        <f>F50-0.5*Y50</f>
        <v>0.1998117443330599</v>
      </c>
      <c r="G51" s="10">
        <f>G50-0.5*Z50</f>
        <v>0.24988759326871193</v>
      </c>
      <c r="H51" s="10">
        <f>H50-0.5*AA50</f>
        <v>0.29977518653742385</v>
      </c>
      <c r="I51" s="10">
        <f>C51*E51+D51*F51</f>
        <v>2.747646804163249E-2</v>
      </c>
      <c r="J51" s="10">
        <f>1/(1+EXP(-I51))</f>
        <v>0.5068686848861037</v>
      </c>
      <c r="K51" s="10">
        <f>C51*G51+D51*H51</f>
        <v>4.2471898317177986E-2</v>
      </c>
      <c r="L51" s="10">
        <f>1/(1+EXP(-K51))</f>
        <v>0.51061637875362398</v>
      </c>
      <c r="M51" s="10">
        <f>M50-0.5*AB50</f>
        <v>0.3639214635439319</v>
      </c>
      <c r="N51" s="10">
        <f>N50-0.5*AC50</f>
        <v>0.41365462740402764</v>
      </c>
      <c r="O51" s="10">
        <f>O50-0.5*AD50</f>
        <v>0.52122762504630238</v>
      </c>
      <c r="P51" s="10">
        <f>P50-0.5*AE50</f>
        <v>0.57138462414003188</v>
      </c>
      <c r="Q51" s="10">
        <f>J51*M51+L51*N51</f>
        <v>0.39567922152806312</v>
      </c>
      <c r="R51" s="10">
        <f>1/(1+EXP(-Q51))</f>
        <v>0.59764910542281569</v>
      </c>
      <c r="S51" s="10">
        <f>J51*O51+L51*P51</f>
        <v>0.55595230848741006</v>
      </c>
      <c r="T51" s="10">
        <f>1/(1+EXP(-S51))</f>
        <v>0.63551546628555877</v>
      </c>
      <c r="U51" s="10">
        <f>0.5*((R51-A51)*(R51-A51))</f>
        <v>0.17266573555211776</v>
      </c>
      <c r="V51" s="10">
        <f>0.5*((T51-B51)*(T51-B51))</f>
        <v>6.2829642321372406E-2</v>
      </c>
      <c r="W51" s="13">
        <f>U51+V51</f>
        <v>0.23549537787349017</v>
      </c>
      <c r="X51" s="10">
        <f>((R51-A51)*R51*(1-R51)*M51 + (T51-B51)*T51*(1-T51)*O51) *J51*(1-J51)*C51</f>
        <v>1.0781316692656065E-4</v>
      </c>
      <c r="Y51" s="10">
        <f>((R51-A51)*R51*(1-R51)*M51 + (T51-B51)*T51*(1-T51)*O51) *J51*(1-J51)*D51</f>
        <v>2.1562633385312129E-4</v>
      </c>
      <c r="Z51" s="10">
        <f>((R51-A51)*R51*(1-R51)*N51 + (T51-B51)*T51*(1-T51)*P51) *L51*(1-L51)*C51</f>
        <v>1.4413454540450861E-4</v>
      </c>
      <c r="AA51" s="10">
        <f>((R51-A51)*R51*(1-R51)*N51 + (T51-B51)*T51*(1-T51)*P51) *L51*(1-L51)*D51</f>
        <v>2.8826909080901722E-4</v>
      </c>
      <c r="AB51" s="10">
        <f>(R51-A51)*R51*(1-R51)*J51</f>
        <v>7.1625024756718864E-2</v>
      </c>
      <c r="AC51" s="10">
        <f>(R51-A51)*R51*(1-R51)*L51</f>
        <v>7.2154607021407524E-2</v>
      </c>
      <c r="AD51" s="10">
        <f>(T51-B51)*T51*(1-T51)*J51</f>
        <v>-4.1619607570877327E-2</v>
      </c>
      <c r="AE51" s="10">
        <f>(T51-B51)*T51*(1-T51)*L51</f>
        <v>-4.1927335297432436E-2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 s="10">
        <f t="shared" ref="E52:E100" si="0">E51-0.5*X51</f>
        <v>0.14985196558306668</v>
      </c>
      <c r="F52" s="10">
        <f t="shared" ref="F52:F100" si="1">F51-0.5*Y51</f>
        <v>0.19970393116613333</v>
      </c>
      <c r="G52" s="10">
        <f t="shared" ref="G52:G100" si="2">G51-0.5*Z51</f>
        <v>0.24981552599600967</v>
      </c>
      <c r="H52" s="10">
        <f t="shared" ref="H52:H100" si="3">H51-0.5*AA51</f>
        <v>0.29963105199201934</v>
      </c>
      <c r="I52" s="10">
        <f t="shared" ref="I52:I100" si="4">C52*E52+D52*F52</f>
        <v>2.7462991395766669E-2</v>
      </c>
      <c r="J52" s="10">
        <f t="shared" ref="J52:J100" si="5">1/(1+EXP(-I52))</f>
        <v>0.50686531636013787</v>
      </c>
      <c r="K52" s="10">
        <f t="shared" ref="K52:K100" si="6">C52*G52+D52*H52</f>
        <v>4.2453881499002422E-2</v>
      </c>
      <c r="L52" s="10">
        <f t="shared" ref="L52:L100" si="7">1/(1+EXP(-K52))</f>
        <v>0.51061187657884965</v>
      </c>
      <c r="M52" s="10">
        <f t="shared" ref="M52:M100" si="8">M51-0.5*AB51</f>
        <v>0.32810895116557248</v>
      </c>
      <c r="N52" s="10">
        <f t="shared" ref="N52:N100" si="9">N51-0.5*AC51</f>
        <v>0.37757732389332388</v>
      </c>
      <c r="O52" s="10">
        <f t="shared" ref="O52:O100" si="10">O51-0.5*AD51</f>
        <v>0.542037428831741</v>
      </c>
      <c r="P52" s="10">
        <f t="shared" ref="P52:P100" si="11">P51-0.5*AE51</f>
        <v>0.59234829178874815</v>
      </c>
      <c r="Q52" s="10">
        <f t="shared" ref="Q52:Q100" si="12">J52*M52+L52*N52</f>
        <v>0.35910251323992115</v>
      </c>
      <c r="R52" s="10">
        <f t="shared" ref="R52:R100" si="13">1/(1+EXP(-Q52))</f>
        <v>0.58882316047387184</v>
      </c>
      <c r="S52" s="10">
        <f t="shared" ref="S52:S100" si="14">J52*O52+L52*P52</f>
        <v>0.57720004570236483</v>
      </c>
      <c r="T52" s="10">
        <f t="shared" ref="T52:T100" si="15">1/(1+EXP(-S52))</f>
        <v>0.64042288273336123</v>
      </c>
      <c r="U52" s="10">
        <f t="shared" ref="U52:U100" si="16">0.5*((R52-A52)*(R52-A52))</f>
        <v>0.16751812555048079</v>
      </c>
      <c r="V52" s="10">
        <f t="shared" ref="V52:V100" si="17">0.5*((T52-B52)*(T52-B52))</f>
        <v>6.1102080458226654E-2</v>
      </c>
      <c r="W52" s="13">
        <f t="shared" ref="W52:W100" si="18">U52+V52</f>
        <v>0.22862020600870744</v>
      </c>
      <c r="X52" s="10">
        <f t="shared" ref="X52:X100" si="19">((R52-A52)*R52*(1-R52)*M52 + (T52-B52)*T52*(1-T52)*O52) *J52*(1-J52)*C52</f>
        <v>2.9323069624365552E-5</v>
      </c>
      <c r="Y52" s="10">
        <f t="shared" ref="Y52:Y100" si="20">((R52-A52)*R52*(1-R52)*M52 + (T52-B52)*T52*(1-T52)*O52) *J52*(1-J52)*D52</f>
        <v>5.8646139248731104E-5</v>
      </c>
      <c r="Z52" s="10">
        <f t="shared" ref="Z52:Z100" si="21">((R52-A52)*R52*(1-R52)*N52 + (T52-B52)*T52*(1-T52)*P52) *L52*(1-L52)*C52</f>
        <v>6.5328838952553596E-5</v>
      </c>
      <c r="AA52" s="10">
        <f t="shared" ref="AA52:AA100" si="22">((R52-A52)*R52*(1-R52)*N52 + (T52-B52)*T52*(1-T52)*P52) *L52*(1-L52)*D52</f>
        <v>1.3065767790510719E-4</v>
      </c>
      <c r="AB52" s="10">
        <f t="shared" ref="AB52:AB100" si="23">(R52-A52)*R52*(1-R52)*J52</f>
        <v>7.1031666302848406E-2</v>
      </c>
      <c r="AC52" s="10">
        <f t="shared" ref="AC52:AC100" si="24">(R52-A52)*R52*(1-R52)*L52</f>
        <v>7.1556706005999005E-2</v>
      </c>
      <c r="AD52" s="10">
        <f t="shared" ref="AD52:AD100" si="25">(T52-B52)*T52*(1-T52)*J52</f>
        <v>-4.0803222041132202E-2</v>
      </c>
      <c r="AE52" s="10">
        <f t="shared" ref="AE52:AE100" si="26">(T52-B52)*T52*(1-T52)*L52</f>
        <v>-4.110482430816511E-2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 s="10">
        <f t="shared" si="0"/>
        <v>0.14983730404825449</v>
      </c>
      <c r="F53" s="10">
        <f t="shared" si="1"/>
        <v>0.19967460809650897</v>
      </c>
      <c r="G53" s="10">
        <f t="shared" si="2"/>
        <v>0.2497828615765334</v>
      </c>
      <c r="H53" s="10">
        <f t="shared" si="3"/>
        <v>0.29956572315306679</v>
      </c>
      <c r="I53" s="10">
        <f t="shared" si="4"/>
        <v>2.7459326012063624E-2</v>
      </c>
      <c r="J53" s="10">
        <f t="shared" si="5"/>
        <v>0.50686440018694801</v>
      </c>
      <c r="K53" s="10">
        <f t="shared" si="6"/>
        <v>4.2445715394133353E-2</v>
      </c>
      <c r="L53" s="10">
        <f t="shared" si="7"/>
        <v>0.51060983597205634</v>
      </c>
      <c r="M53" s="10">
        <f t="shared" si="8"/>
        <v>0.29259311801414828</v>
      </c>
      <c r="N53" s="10">
        <f t="shared" si="9"/>
        <v>0.34179897089032441</v>
      </c>
      <c r="O53" s="10">
        <f t="shared" si="10"/>
        <v>0.56243903985230714</v>
      </c>
      <c r="P53" s="10">
        <f t="shared" si="11"/>
        <v>0.61290070394283069</v>
      </c>
      <c r="Q53" s="10">
        <f t="shared" si="12"/>
        <v>0.32283095172279641</v>
      </c>
      <c r="R53" s="10">
        <f t="shared" si="13"/>
        <v>0.58001402141982483</v>
      </c>
      <c r="S53" s="10">
        <f t="shared" si="14"/>
        <v>0.59803345448386924</v>
      </c>
      <c r="T53" s="10">
        <f t="shared" si="15"/>
        <v>0.64520626283828375</v>
      </c>
      <c r="U53" s="10">
        <f t="shared" si="16"/>
        <v>0.16245799230760025</v>
      </c>
      <c r="V53" s="10">
        <f t="shared" si="17"/>
        <v>5.944136059297133E-2</v>
      </c>
      <c r="W53" s="13">
        <f t="shared" si="18"/>
        <v>0.22189935290057158</v>
      </c>
      <c r="X53" s="10">
        <f t="shared" si="19"/>
        <v>-4.7049991639886758E-5</v>
      </c>
      <c r="Y53" s="10">
        <f t="shared" si="20"/>
        <v>-9.4099983279773516E-5</v>
      </c>
      <c r="Z53" s="10">
        <f t="shared" si="21"/>
        <v>-1.1434055342190275E-5</v>
      </c>
      <c r="AA53" s="10">
        <f t="shared" si="22"/>
        <v>-2.2868110684380551E-5</v>
      </c>
      <c r="AB53" s="10">
        <f t="shared" si="23"/>
        <v>7.0380218722495377E-2</v>
      </c>
      <c r="AC53" s="10">
        <f t="shared" si="24"/>
        <v>7.0900287975080009E-2</v>
      </c>
      <c r="AD53" s="10">
        <f t="shared" si="25"/>
        <v>-4.0006050377705042E-2</v>
      </c>
      <c r="AE53" s="10">
        <f t="shared" si="26"/>
        <v>-4.0301672032432102E-2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 s="10">
        <f t="shared" si="0"/>
        <v>0.14986082904407444</v>
      </c>
      <c r="F54" s="10">
        <f t="shared" si="1"/>
        <v>0.19972165808814885</v>
      </c>
      <c r="G54" s="10">
        <f t="shared" si="2"/>
        <v>0.2497885786042045</v>
      </c>
      <c r="H54" s="10">
        <f t="shared" si="3"/>
        <v>0.299577157208409</v>
      </c>
      <c r="I54" s="10">
        <f t="shared" si="4"/>
        <v>2.7465207261018608E-2</v>
      </c>
      <c r="J54" s="10">
        <f t="shared" si="5"/>
        <v>0.50686587022200302</v>
      </c>
      <c r="K54" s="10">
        <f t="shared" si="6"/>
        <v>4.2447144651051122E-2</v>
      </c>
      <c r="L54" s="10">
        <f t="shared" si="7"/>
        <v>0.5106101931253908</v>
      </c>
      <c r="M54" s="10">
        <f t="shared" si="8"/>
        <v>0.25740300865290061</v>
      </c>
      <c r="N54" s="10">
        <f t="shared" si="9"/>
        <v>0.30634882690278442</v>
      </c>
      <c r="O54" s="10">
        <f t="shared" si="10"/>
        <v>0.5824420650411597</v>
      </c>
      <c r="P54" s="10">
        <f t="shared" si="11"/>
        <v>0.63305153995904673</v>
      </c>
      <c r="Q54" s="10">
        <f t="shared" si="12"/>
        <v>0.2868936336471819</v>
      </c>
      <c r="R54" s="10">
        <f t="shared" si="13"/>
        <v>0.5712354735096804</v>
      </c>
      <c r="S54" s="10">
        <f t="shared" si="14"/>
        <v>0.61846257322780285</v>
      </c>
      <c r="T54" s="10">
        <f t="shared" si="15"/>
        <v>0.64986880415272352</v>
      </c>
      <c r="U54" s="10">
        <f t="shared" si="16"/>
        <v>0.15749262836281758</v>
      </c>
      <c r="V54" s="10">
        <f t="shared" si="17"/>
        <v>5.7844615194249167E-2</v>
      </c>
      <c r="W54" s="13">
        <f t="shared" si="18"/>
        <v>0.21533724355706674</v>
      </c>
      <c r="X54" s="10">
        <f t="shared" si="19"/>
        <v>-1.2115498637677122E-4</v>
      </c>
      <c r="Y54" s="10">
        <f t="shared" si="20"/>
        <v>-2.4230997275354244E-4</v>
      </c>
      <c r="Z54" s="10">
        <f t="shared" si="21"/>
        <v>-8.5997783708974395E-5</v>
      </c>
      <c r="AA54" s="10">
        <f t="shared" si="22"/>
        <v>-1.7199556741794879E-4</v>
      </c>
      <c r="AB54" s="10">
        <f t="shared" si="23"/>
        <v>6.9674230119717614E-2</v>
      </c>
      <c r="AC54" s="10">
        <f t="shared" si="24"/>
        <v>7.0188928052523594E-2</v>
      </c>
      <c r="AD54" s="10">
        <f t="shared" si="25"/>
        <v>-3.9227986032313339E-2</v>
      </c>
      <c r="AE54" s="10">
        <f t="shared" si="26"/>
        <v>-3.9517771269757383E-2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 s="10">
        <f t="shared" si="0"/>
        <v>0.14992140653726282</v>
      </c>
      <c r="F55" s="10">
        <f t="shared" si="1"/>
        <v>0.19984281307452562</v>
      </c>
      <c r="G55" s="10">
        <f t="shared" si="2"/>
        <v>0.249831577496059</v>
      </c>
      <c r="H55" s="10">
        <f t="shared" si="3"/>
        <v>0.29966315499211799</v>
      </c>
      <c r="I55" s="10">
        <f t="shared" si="4"/>
        <v>2.7480351634315704E-2</v>
      </c>
      <c r="J55" s="10">
        <f t="shared" si="5"/>
        <v>0.50686965560102515</v>
      </c>
      <c r="K55" s="10">
        <f t="shared" si="6"/>
        <v>4.2457894374014753E-2</v>
      </c>
      <c r="L55" s="10">
        <f t="shared" si="7"/>
        <v>0.51061287934566246</v>
      </c>
      <c r="M55" s="10">
        <f t="shared" si="8"/>
        <v>0.2225658935930418</v>
      </c>
      <c r="N55" s="10">
        <f t="shared" si="9"/>
        <v>0.2712543628765226</v>
      </c>
      <c r="O55" s="10">
        <f t="shared" si="10"/>
        <v>0.60205605805731632</v>
      </c>
      <c r="P55" s="10">
        <f t="shared" si="11"/>
        <v>0.65281042559392544</v>
      </c>
      <c r="Q55" s="10">
        <f t="shared" si="12"/>
        <v>0.25131786909749387</v>
      </c>
      <c r="R55" s="10">
        <f t="shared" si="13"/>
        <v>0.56250084676327505</v>
      </c>
      <c r="S55" s="10">
        <f t="shared" si="14"/>
        <v>0.63849735787940443</v>
      </c>
      <c r="T55" s="10">
        <f t="shared" si="15"/>
        <v>0.65441370735972781</v>
      </c>
      <c r="U55" s="10">
        <f t="shared" si="16"/>
        <v>0.15262859283706798</v>
      </c>
      <c r="V55" s="10">
        <f t="shared" si="17"/>
        <v>5.6309079904021196E-2</v>
      </c>
      <c r="W55" s="13">
        <f t="shared" si="18"/>
        <v>0.20893767274108918</v>
      </c>
      <c r="X55" s="10">
        <f t="shared" si="19"/>
        <v>-1.9285650788860477E-4</v>
      </c>
      <c r="Y55" s="10">
        <f t="shared" si="20"/>
        <v>-3.8571301577720955E-4</v>
      </c>
      <c r="Z55" s="10">
        <f t="shared" si="21"/>
        <v>-1.5822135040770936E-4</v>
      </c>
      <c r="AA55" s="10">
        <f t="shared" si="22"/>
        <v>-3.1644270081541872E-4</v>
      </c>
      <c r="AB55" s="10">
        <f t="shared" si="23"/>
        <v>6.8917519486525913E-2</v>
      </c>
      <c r="AC55" s="10">
        <f t="shared" si="24"/>
        <v>6.9426474190191448E-2</v>
      </c>
      <c r="AD55" s="10">
        <f t="shared" si="25"/>
        <v>-3.846886753188071E-2</v>
      </c>
      <c r="AE55" s="10">
        <f t="shared" si="26"/>
        <v>-3.8752959461203051E-2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 s="10">
        <f t="shared" si="0"/>
        <v>0.15001783479120712</v>
      </c>
      <c r="F56" s="10">
        <f t="shared" si="1"/>
        <v>0.20003566958241423</v>
      </c>
      <c r="G56" s="10">
        <f t="shared" si="2"/>
        <v>0.24991068817126286</v>
      </c>
      <c r="H56" s="10">
        <f t="shared" si="3"/>
        <v>0.2998213763425257</v>
      </c>
      <c r="I56" s="10">
        <f t="shared" si="4"/>
        <v>2.7504458697801781E-2</v>
      </c>
      <c r="J56" s="10">
        <f t="shared" si="5"/>
        <v>0.5068756812282339</v>
      </c>
      <c r="K56" s="10">
        <f t="shared" si="6"/>
        <v>4.2477672042815717E-2</v>
      </c>
      <c r="L56" s="10">
        <f t="shared" si="7"/>
        <v>0.51061782153420276</v>
      </c>
      <c r="M56" s="10">
        <f t="shared" si="8"/>
        <v>0.18810713384977884</v>
      </c>
      <c r="N56" s="10">
        <f t="shared" si="9"/>
        <v>0.23654112578142689</v>
      </c>
      <c r="O56" s="10">
        <f t="shared" si="10"/>
        <v>0.62129049182325669</v>
      </c>
      <c r="P56" s="10">
        <f t="shared" si="11"/>
        <v>0.67218690532452696</v>
      </c>
      <c r="Q56" s="10">
        <f t="shared" si="12"/>
        <v>0.21612904596375726</v>
      </c>
      <c r="R56" s="10">
        <f t="shared" si="13"/>
        <v>0.55382291082758639</v>
      </c>
      <c r="S56" s="10">
        <f t="shared" si="14"/>
        <v>0.65814765454416513</v>
      </c>
      <c r="T56" s="10">
        <f t="shared" si="15"/>
        <v>0.65884416206926832</v>
      </c>
      <c r="U56" s="10">
        <f t="shared" si="16"/>
        <v>0.14787167917049449</v>
      </c>
      <c r="V56" s="10">
        <f t="shared" si="17"/>
        <v>5.4832094497802512E-2</v>
      </c>
      <c r="W56" s="13">
        <f t="shared" si="18"/>
        <v>0.202703773668297</v>
      </c>
      <c r="X56" s="10">
        <f t="shared" si="19"/>
        <v>-2.6203635600907134E-4</v>
      </c>
      <c r="Y56" s="10">
        <f t="shared" si="20"/>
        <v>-5.2407271201814268E-4</v>
      </c>
      <c r="Z56" s="10">
        <f t="shared" si="21"/>
        <v>-2.2798078864244605E-4</v>
      </c>
      <c r="AA56" s="10">
        <f t="shared" si="22"/>
        <v>-4.559615772848921E-4</v>
      </c>
      <c r="AB56" s="10">
        <f t="shared" si="23"/>
        <v>6.8114118271393673E-2</v>
      </c>
      <c r="AC56" s="10">
        <f t="shared" si="24"/>
        <v>6.8616988298164872E-2</v>
      </c>
      <c r="AD56" s="10">
        <f t="shared" si="25"/>
        <v>-3.7728486217670207E-2</v>
      </c>
      <c r="AE56" s="10">
        <f t="shared" si="26"/>
        <v>-3.8007026487379379E-2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 s="10">
        <f t="shared" si="0"/>
        <v>0.15014885296921165</v>
      </c>
      <c r="F57" s="10">
        <f t="shared" si="1"/>
        <v>0.2002977059384233</v>
      </c>
      <c r="G57" s="10">
        <f t="shared" si="2"/>
        <v>0.25002467856558408</v>
      </c>
      <c r="H57" s="10">
        <f t="shared" si="3"/>
        <v>0.30004935713116815</v>
      </c>
      <c r="I57" s="10">
        <f t="shared" si="4"/>
        <v>2.7537213242302915E-2</v>
      </c>
      <c r="J57" s="10">
        <f t="shared" si="5"/>
        <v>0.50688386831404386</v>
      </c>
      <c r="K57" s="10">
        <f t="shared" si="6"/>
        <v>4.2506169641396016E-2</v>
      </c>
      <c r="L57" s="10">
        <f t="shared" si="7"/>
        <v>0.51062494271892656</v>
      </c>
      <c r="M57" s="10">
        <f t="shared" si="8"/>
        <v>0.154050074714082</v>
      </c>
      <c r="N57" s="10">
        <f t="shared" si="9"/>
        <v>0.20223263163234445</v>
      </c>
      <c r="O57" s="10">
        <f t="shared" si="10"/>
        <v>0.64015473493209174</v>
      </c>
      <c r="P57" s="10">
        <f t="shared" si="11"/>
        <v>0.69119041856821661</v>
      </c>
      <c r="Q57" s="10">
        <f t="shared" si="12"/>
        <v>0.18135052372830501</v>
      </c>
      <c r="R57" s="10">
        <f t="shared" si="13"/>
        <v>0.54521378284696775</v>
      </c>
      <c r="S57" s="10">
        <f t="shared" si="14"/>
        <v>0.67742317625119652</v>
      </c>
      <c r="T57" s="10">
        <f t="shared" si="15"/>
        <v>0.66316333460013943</v>
      </c>
      <c r="U57" s="10">
        <f t="shared" si="16"/>
        <v>0.14322689667468058</v>
      </c>
      <c r="V57" s="10">
        <f t="shared" si="17"/>
        <v>5.3411102924850205E-2</v>
      </c>
      <c r="W57" s="13">
        <f t="shared" si="18"/>
        <v>0.19663799959953079</v>
      </c>
      <c r="X57" s="10">
        <f t="shared" si="19"/>
        <v>-3.2859466364063743E-4</v>
      </c>
      <c r="Y57" s="10">
        <f t="shared" si="20"/>
        <v>-6.5718932728127486E-4</v>
      </c>
      <c r="Z57" s="10">
        <f t="shared" si="21"/>
        <v>-2.9517037198281346E-4</v>
      </c>
      <c r="AA57" s="10">
        <f t="shared" si="22"/>
        <v>-5.9034074396562691E-4</v>
      </c>
      <c r="AB57" s="10">
        <f t="shared" si="23"/>
        <v>6.7268211244113404E-2</v>
      </c>
      <c r="AC57" s="10">
        <f t="shared" si="24"/>
        <v>6.7764686667931145E-2</v>
      </c>
      <c r="AD57" s="10">
        <f t="shared" si="25"/>
        <v>-3.70065932572348E-2</v>
      </c>
      <c r="AE57" s="10">
        <f t="shared" si="26"/>
        <v>-3.7279721733994242E-2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 s="10">
        <f t="shared" si="0"/>
        <v>0.15031315030103198</v>
      </c>
      <c r="F58" s="10">
        <f t="shared" si="1"/>
        <v>0.20062630060206393</v>
      </c>
      <c r="G58" s="10">
        <f t="shared" si="2"/>
        <v>0.25017226375157547</v>
      </c>
      <c r="H58" s="10">
        <f t="shared" si="3"/>
        <v>0.30034452750315094</v>
      </c>
      <c r="I58" s="10">
        <f t="shared" si="4"/>
        <v>2.7578287575257994E-2</v>
      </c>
      <c r="J58" s="10">
        <f t="shared" si="5"/>
        <v>0.50689413494796243</v>
      </c>
      <c r="K58" s="10">
        <f t="shared" si="6"/>
        <v>4.2543065937893865E-2</v>
      </c>
      <c r="L58" s="10">
        <f t="shared" si="7"/>
        <v>0.51063416262423456</v>
      </c>
      <c r="M58" s="10">
        <f t="shared" si="8"/>
        <v>0.12041596909202529</v>
      </c>
      <c r="N58" s="10">
        <f t="shared" si="9"/>
        <v>0.16835028829837889</v>
      </c>
      <c r="O58" s="10">
        <f t="shared" si="10"/>
        <v>0.65865803156070912</v>
      </c>
      <c r="P58" s="10">
        <f t="shared" si="11"/>
        <v>0.70983027943521371</v>
      </c>
      <c r="Q58" s="10">
        <f t="shared" si="12"/>
        <v>0.14700355697961393</v>
      </c>
      <c r="R58" s="10">
        <f t="shared" si="13"/>
        <v>0.53668484958669704</v>
      </c>
      <c r="S58" s="10">
        <f t="shared" si="14"/>
        <v>0.69633348347922008</v>
      </c>
      <c r="T58" s="10">
        <f t="shared" si="15"/>
        <v>0.66737435756372843</v>
      </c>
      <c r="U58" s="10">
        <f t="shared" si="16"/>
        <v>0.13869846539208083</v>
      </c>
      <c r="V58" s="10">
        <f t="shared" si="17"/>
        <v>5.2043652578708473E-2</v>
      </c>
      <c r="W58" s="13">
        <f t="shared" si="18"/>
        <v>0.1907421179707893</v>
      </c>
      <c r="X58" s="10">
        <f t="shared" si="19"/>
        <v>-3.9245056796810936E-4</v>
      </c>
      <c r="Y58" s="10">
        <f t="shared" si="20"/>
        <v>-7.8490113593621873E-4</v>
      </c>
      <c r="Z58" s="10">
        <f t="shared" si="21"/>
        <v>-3.5970336537275295E-4</v>
      </c>
      <c r="AA58" s="10">
        <f t="shared" si="22"/>
        <v>-7.194067307455059E-4</v>
      </c>
      <c r="AB58" s="10">
        <f t="shared" si="23"/>
        <v>6.6384078244154959E-2</v>
      </c>
      <c r="AC58" s="10">
        <f t="shared" si="24"/>
        <v>6.6873881287392856E-2</v>
      </c>
      <c r="AD58" s="10">
        <f t="shared" si="25"/>
        <v>-3.6302905966696608E-2</v>
      </c>
      <c r="AE58" s="10">
        <f t="shared" si="26"/>
        <v>-3.6570760462701947E-2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 s="10">
        <f t="shared" si="0"/>
        <v>0.15050937558501604</v>
      </c>
      <c r="F59" s="10">
        <f t="shared" si="1"/>
        <v>0.20101875117003204</v>
      </c>
      <c r="G59" s="10">
        <f t="shared" si="2"/>
        <v>0.25035211543426183</v>
      </c>
      <c r="H59" s="10">
        <f t="shared" si="3"/>
        <v>0.30070423086852371</v>
      </c>
      <c r="I59" s="10">
        <f t="shared" si="4"/>
        <v>2.7627343896254007E-2</v>
      </c>
      <c r="J59" s="10">
        <f t="shared" si="5"/>
        <v>0.50690639669245952</v>
      </c>
      <c r="K59" s="10">
        <f t="shared" si="6"/>
        <v>4.2588028858565462E-2</v>
      </c>
      <c r="L59" s="10">
        <f t="shared" si="7"/>
        <v>0.51064539826437783</v>
      </c>
      <c r="M59" s="10">
        <f t="shared" si="8"/>
        <v>8.7223929969947808E-2</v>
      </c>
      <c r="N59" s="10">
        <f t="shared" si="9"/>
        <v>0.13491334765468246</v>
      </c>
      <c r="O59" s="10">
        <f t="shared" si="10"/>
        <v>0.67680948454405743</v>
      </c>
      <c r="P59" s="10">
        <f t="shared" si="11"/>
        <v>0.72811565966656466</v>
      </c>
      <c r="Q59" s="10">
        <f t="shared" si="12"/>
        <v>0.11310724819072746</v>
      </c>
      <c r="R59" s="10">
        <f t="shared" si="13"/>
        <v>0.528246704538198</v>
      </c>
      <c r="S59" s="10">
        <f t="shared" si="14"/>
        <v>0.71488796807047206</v>
      </c>
      <c r="T59" s="10">
        <f t="shared" si="15"/>
        <v>0.67148032107278233</v>
      </c>
      <c r="U59" s="10">
        <f t="shared" si="16"/>
        <v>0.13428982338235115</v>
      </c>
      <c r="V59" s="10">
        <f t="shared" si="17"/>
        <v>5.0727392931948917E-2</v>
      </c>
      <c r="W59" s="13">
        <f t="shared" si="18"/>
        <v>0.18501721631430007</v>
      </c>
      <c r="X59" s="10">
        <f t="shared" si="19"/>
        <v>-4.5354244417797942E-4</v>
      </c>
      <c r="Y59" s="10">
        <f t="shared" si="20"/>
        <v>-9.0708488835595884E-4</v>
      </c>
      <c r="Z59" s="10">
        <f t="shared" si="21"/>
        <v>-4.2151233206992307E-4</v>
      </c>
      <c r="AA59" s="10">
        <f t="shared" si="22"/>
        <v>-8.4302466413984614E-4</v>
      </c>
      <c r="AB59" s="10">
        <f t="shared" si="23"/>
        <v>6.5466038240034385E-2</v>
      </c>
      <c r="AC59" s="10">
        <f t="shared" si="24"/>
        <v>6.5948923485681141E-2</v>
      </c>
      <c r="AD59" s="10">
        <f t="shared" si="25"/>
        <v>-3.5617113484839147E-2</v>
      </c>
      <c r="AE59" s="10">
        <f t="shared" si="26"/>
        <v>-3.5879829529016041E-2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 s="10">
        <f t="shared" si="0"/>
        <v>0.15073614680710504</v>
      </c>
      <c r="F60" s="10">
        <f t="shared" si="1"/>
        <v>0.20147229361421001</v>
      </c>
      <c r="G60" s="10">
        <f t="shared" si="2"/>
        <v>0.25056287160029678</v>
      </c>
      <c r="H60" s="10">
        <f t="shared" si="3"/>
        <v>0.30112574320059365</v>
      </c>
      <c r="I60" s="10">
        <f t="shared" si="4"/>
        <v>2.7684036701776257E-2</v>
      </c>
      <c r="J60" s="10">
        <f t="shared" si="5"/>
        <v>0.50692056718413658</v>
      </c>
      <c r="K60" s="10">
        <f t="shared" si="6"/>
        <v>4.2640717900074204E-2</v>
      </c>
      <c r="L60" s="10">
        <f t="shared" si="7"/>
        <v>0.51065856454640746</v>
      </c>
      <c r="M60" s="10">
        <f t="shared" si="8"/>
        <v>5.4490910849930616E-2</v>
      </c>
      <c r="N60" s="10">
        <f t="shared" si="9"/>
        <v>0.10193888591184189</v>
      </c>
      <c r="O60" s="10">
        <f t="shared" si="10"/>
        <v>0.69461804128647697</v>
      </c>
      <c r="P60" s="10">
        <f t="shared" si="11"/>
        <v>0.74605557443107273</v>
      </c>
      <c r="Q60" s="10">
        <f t="shared" si="12"/>
        <v>7.9678528585628225E-2</v>
      </c>
      <c r="R60" s="10">
        <f t="shared" si="13"/>
        <v>0.51990910023858694</v>
      </c>
      <c r="S60" s="10">
        <f t="shared" si="14"/>
        <v>0.73309584017609197</v>
      </c>
      <c r="T60" s="10">
        <f t="shared" si="15"/>
        <v>0.67548426540699447</v>
      </c>
      <c r="U60" s="10">
        <f t="shared" si="16"/>
        <v>0.13000364525306266</v>
      </c>
      <c r="V60" s="10">
        <f t="shared" si="17"/>
        <v>4.9460073653288944E-2</v>
      </c>
      <c r="W60" s="13">
        <f t="shared" si="18"/>
        <v>0.1794637189063516</v>
      </c>
      <c r="X60" s="10">
        <f t="shared" si="19"/>
        <v>-5.1182773380963899E-4</v>
      </c>
      <c r="Y60" s="10">
        <f t="shared" si="20"/>
        <v>-1.023655467619278E-3</v>
      </c>
      <c r="Z60" s="10">
        <f t="shared" si="21"/>
        <v>-4.8054902750304285E-4</v>
      </c>
      <c r="AA60" s="10">
        <f t="shared" si="22"/>
        <v>-9.610980550060857E-4</v>
      </c>
      <c r="AB60" s="10">
        <f t="shared" si="23"/>
        <v>6.451839691962713E-2</v>
      </c>
      <c r="AC60" s="10">
        <f t="shared" si="24"/>
        <v>6.4994151136590891E-2</v>
      </c>
      <c r="AD60" s="10">
        <f t="shared" si="25"/>
        <v>-3.494888184280414E-2</v>
      </c>
      <c r="AE60" s="10">
        <f t="shared" si="26"/>
        <v>-3.5206592491374575E-2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 s="10">
        <f t="shared" si="0"/>
        <v>0.15099206067400986</v>
      </c>
      <c r="F61" s="10">
        <f t="shared" si="1"/>
        <v>0.20198412134801966</v>
      </c>
      <c r="G61" s="10">
        <f t="shared" si="2"/>
        <v>0.2508031461140483</v>
      </c>
      <c r="H61" s="10">
        <f t="shared" si="3"/>
        <v>0.30160629222809671</v>
      </c>
      <c r="I61" s="10">
        <f t="shared" si="4"/>
        <v>2.7748015168502459E-2</v>
      </c>
      <c r="J61" s="10">
        <f t="shared" si="5"/>
        <v>0.50693655872953147</v>
      </c>
      <c r="K61" s="10">
        <f t="shared" si="6"/>
        <v>4.2700786528512086E-2</v>
      </c>
      <c r="L61" s="10">
        <f t="shared" si="7"/>
        <v>0.51067357486980569</v>
      </c>
      <c r="M61" s="10">
        <f t="shared" si="8"/>
        <v>2.223171239011705E-2</v>
      </c>
      <c r="N61" s="10">
        <f t="shared" si="9"/>
        <v>6.9441810343546434E-2</v>
      </c>
      <c r="O61" s="10">
        <f t="shared" si="10"/>
        <v>0.71209248220787902</v>
      </c>
      <c r="P61" s="10">
        <f t="shared" si="11"/>
        <v>0.76365887067675997</v>
      </c>
      <c r="Q61" s="10">
        <f t="shared" si="12"/>
        <v>4.6732165307280533E-2</v>
      </c>
      <c r="R61" s="10">
        <f t="shared" si="13"/>
        <v>0.51168091557949791</v>
      </c>
      <c r="S61" s="10">
        <f t="shared" si="14"/>
        <v>0.75096611789717205</v>
      </c>
      <c r="T61" s="10">
        <f t="shared" si="15"/>
        <v>0.67938917497720719</v>
      </c>
      <c r="U61" s="10">
        <f t="shared" si="16"/>
        <v>0.12584187052834164</v>
      </c>
      <c r="V61" s="10">
        <f t="shared" si="17"/>
        <v>4.8239542310670007E-2</v>
      </c>
      <c r="W61" s="13">
        <f t="shared" si="18"/>
        <v>0.17408141283901166</v>
      </c>
      <c r="X61" s="10">
        <f t="shared" si="19"/>
        <v>-5.6728241103330853E-4</v>
      </c>
      <c r="Y61" s="10">
        <f t="shared" si="20"/>
        <v>-1.1345648220666171E-3</v>
      </c>
      <c r="Z61" s="10">
        <f t="shared" si="21"/>
        <v>-5.3678392256296438E-4</v>
      </c>
      <c r="AA61" s="10">
        <f t="shared" si="22"/>
        <v>-1.0735678451259288E-3</v>
      </c>
      <c r="AB61" s="10">
        <f t="shared" si="23"/>
        <v>6.3545398792518637E-2</v>
      </c>
      <c r="AC61" s="10">
        <f t="shared" si="24"/>
        <v>6.4013840408808739E-2</v>
      </c>
      <c r="AD61" s="10">
        <f t="shared" si="25"/>
        <v>-3.4297858474146341E-2</v>
      </c>
      <c r="AE61" s="10">
        <f t="shared" si="26"/>
        <v>-3.4550694156417802E-2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 s="10">
        <f t="shared" si="0"/>
        <v>0.15127570187952652</v>
      </c>
      <c r="F62" s="10">
        <f t="shared" si="1"/>
        <v>0.20255140375905298</v>
      </c>
      <c r="G62" s="10">
        <f t="shared" si="2"/>
        <v>0.25107153807532978</v>
      </c>
      <c r="H62" s="10">
        <f t="shared" si="3"/>
        <v>0.30214307615065966</v>
      </c>
      <c r="I62" s="10">
        <f t="shared" si="4"/>
        <v>2.7818925469881624E-2</v>
      </c>
      <c r="J62" s="10">
        <f t="shared" si="5"/>
        <v>0.50695428288424149</v>
      </c>
      <c r="K62" s="10">
        <f t="shared" si="6"/>
        <v>4.2767884518832455E-2</v>
      </c>
      <c r="L62" s="10">
        <f t="shared" si="7"/>
        <v>0.51069034171121952</v>
      </c>
      <c r="M62" s="10">
        <f t="shared" si="8"/>
        <v>-9.540987006142268E-3</v>
      </c>
      <c r="N62" s="10">
        <f t="shared" si="9"/>
        <v>3.7434890139142064E-2</v>
      </c>
      <c r="O62" s="10">
        <f t="shared" si="10"/>
        <v>0.72924141144495214</v>
      </c>
      <c r="P62" s="10">
        <f t="shared" si="11"/>
        <v>0.78093421775496885</v>
      </c>
      <c r="Q62" s="10">
        <f t="shared" si="12"/>
        <v>1.4280792611373702E-2</v>
      </c>
      <c r="R62" s="10">
        <f t="shared" si="13"/>
        <v>0.50357013747825452</v>
      </c>
      <c r="S62" s="10">
        <f t="shared" si="14"/>
        <v>0.76850761930783684</v>
      </c>
      <c r="T62" s="10">
        <f t="shared" si="15"/>
        <v>0.68319797344080724</v>
      </c>
      <c r="U62" s="10">
        <f t="shared" si="16"/>
        <v>0.12180574030515152</v>
      </c>
      <c r="V62" s="10">
        <f t="shared" si="17"/>
        <v>4.7063741750413807E-2</v>
      </c>
      <c r="W62" s="13">
        <f t="shared" si="18"/>
        <v>0.16886948205556535</v>
      </c>
      <c r="X62" s="10">
        <f t="shared" si="19"/>
        <v>-6.1990013798772828E-4</v>
      </c>
      <c r="Y62" s="10">
        <f t="shared" si="20"/>
        <v>-1.2398002759754566E-3</v>
      </c>
      <c r="Z62" s="10">
        <f t="shared" si="21"/>
        <v>-5.9020540703296355E-4</v>
      </c>
      <c r="AA62" s="10">
        <f t="shared" si="22"/>
        <v>-1.1804108140659271E-3</v>
      </c>
      <c r="AB62" s="10">
        <f t="shared" si="23"/>
        <v>6.2551184532021062E-2</v>
      </c>
      <c r="AC62" s="10">
        <f t="shared" si="24"/>
        <v>6.3012162795739873E-2</v>
      </c>
      <c r="AD62" s="10">
        <f t="shared" si="25"/>
        <v>-3.3663676209898734E-2</v>
      </c>
      <c r="AE62" s="10">
        <f t="shared" si="26"/>
        <v>-3.3911764605438023E-2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 s="10">
        <f t="shared" si="0"/>
        <v>0.15158565194852039</v>
      </c>
      <c r="F63" s="10">
        <f t="shared" si="1"/>
        <v>0.20317130389704072</v>
      </c>
      <c r="G63" s="10">
        <f t="shared" si="2"/>
        <v>0.25136664077884624</v>
      </c>
      <c r="H63" s="10">
        <f t="shared" si="3"/>
        <v>0.30273328155769264</v>
      </c>
      <c r="I63" s="10">
        <f t="shared" si="4"/>
        <v>2.7896412987130095E-2</v>
      </c>
      <c r="J63" s="10">
        <f t="shared" si="5"/>
        <v>0.50697365100565184</v>
      </c>
      <c r="K63" s="10">
        <f t="shared" si="6"/>
        <v>4.2841660194711577E-2</v>
      </c>
      <c r="L63" s="10">
        <f t="shared" si="7"/>
        <v>0.51070877718430563</v>
      </c>
      <c r="M63" s="10">
        <f t="shared" si="8"/>
        <v>-4.0816579272152799E-2</v>
      </c>
      <c r="N63" s="10">
        <f t="shared" si="9"/>
        <v>5.9288087412721277E-3</v>
      </c>
      <c r="O63" s="10">
        <f t="shared" si="10"/>
        <v>0.74607324954990151</v>
      </c>
      <c r="P63" s="10">
        <f t="shared" si="11"/>
        <v>0.7978901000576879</v>
      </c>
      <c r="Q63" s="10">
        <f t="shared" si="12"/>
        <v>-1.7665035552750206E-2</v>
      </c>
      <c r="R63" s="10">
        <f t="shared" si="13"/>
        <v>0.49558385595064219</v>
      </c>
      <c r="S63" s="10">
        <f t="shared" si="14"/>
        <v>0.7857289565698895</v>
      </c>
      <c r="T63" s="10">
        <f t="shared" si="15"/>
        <v>0.68691351983211424</v>
      </c>
      <c r="U63" s="10">
        <f t="shared" si="16"/>
        <v>0.11789584057994701</v>
      </c>
      <c r="V63" s="10">
        <f t="shared" si="17"/>
        <v>4.5930707230279103E-2</v>
      </c>
      <c r="W63" s="13">
        <f t="shared" si="18"/>
        <v>0.1638265478102261</v>
      </c>
      <c r="X63" s="10">
        <f t="shared" si="19"/>
        <v>-6.6969116486190639E-4</v>
      </c>
      <c r="Y63" s="10">
        <f t="shared" si="20"/>
        <v>-1.3393823297238128E-3</v>
      </c>
      <c r="Z63" s="10">
        <f t="shared" si="21"/>
        <v>-6.4081872874100995E-4</v>
      </c>
      <c r="AA63" s="10">
        <f t="shared" si="22"/>
        <v>-1.2816374574820199E-3</v>
      </c>
      <c r="AB63" s="10">
        <f t="shared" si="23"/>
        <v>6.1539754031710581E-2</v>
      </c>
      <c r="AC63" s="10">
        <f t="shared" si="24"/>
        <v>6.1993147903080033E-2</v>
      </c>
      <c r="AD63" s="10">
        <f t="shared" si="25"/>
        <v>-3.3045956802374481E-2</v>
      </c>
      <c r="AE63" s="10">
        <f t="shared" si="26"/>
        <v>-3.3289422746031257E-2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 s="10">
        <f t="shared" si="0"/>
        <v>0.15192049753095135</v>
      </c>
      <c r="F64" s="10">
        <f t="shared" si="1"/>
        <v>0.20384099506190262</v>
      </c>
      <c r="G64" s="10">
        <f t="shared" si="2"/>
        <v>0.25168705014321674</v>
      </c>
      <c r="H64" s="10">
        <f t="shared" si="3"/>
        <v>0.30337410028643363</v>
      </c>
      <c r="I64" s="10">
        <f t="shared" si="4"/>
        <v>2.798012438273783E-2</v>
      </c>
      <c r="J64" s="10">
        <f t="shared" si="5"/>
        <v>0.50699457477129017</v>
      </c>
      <c r="K64" s="10">
        <f t="shared" si="6"/>
        <v>4.2921762535804202E-2</v>
      </c>
      <c r="L64" s="10">
        <f t="shared" si="7"/>
        <v>0.51072879356642908</v>
      </c>
      <c r="M64" s="10">
        <f t="shared" si="8"/>
        <v>-7.1586456288008082E-2</v>
      </c>
      <c r="N64" s="10">
        <f t="shared" si="9"/>
        <v>-2.5067765210267889E-2</v>
      </c>
      <c r="O64" s="10">
        <f t="shared" si="10"/>
        <v>0.76259622795108872</v>
      </c>
      <c r="P64" s="10">
        <f t="shared" si="11"/>
        <v>0.8145348114307035</v>
      </c>
      <c r="Q64" s="10">
        <f t="shared" si="12"/>
        <v>-4.9096774448368824E-2</v>
      </c>
      <c r="R64" s="10">
        <f t="shared" si="13"/>
        <v>0.48772827136547742</v>
      </c>
      <c r="S64" s="10">
        <f t="shared" si="14"/>
        <v>0.80263853187211409</v>
      </c>
      <c r="T64" s="10">
        <f t="shared" si="15"/>
        <v>0.69053860558287272</v>
      </c>
      <c r="U64" s="10">
        <f t="shared" si="16"/>
        <v>0.11411215063092361</v>
      </c>
      <c r="V64" s="10">
        <f t="shared" si="17"/>
        <v>4.4838563373125133E-2</v>
      </c>
      <c r="W64" s="13">
        <f t="shared" si="18"/>
        <v>0.15895071400404875</v>
      </c>
      <c r="X64" s="10">
        <f t="shared" si="19"/>
        <v>-7.1668103191776253E-4</v>
      </c>
      <c r="Y64" s="10">
        <f t="shared" si="20"/>
        <v>-1.4333620638355251E-3</v>
      </c>
      <c r="Z64" s="10">
        <f t="shared" si="21"/>
        <v>-6.8864472581674295E-4</v>
      </c>
      <c r="AA64" s="10">
        <f t="shared" si="22"/>
        <v>-1.3772894516334859E-3</v>
      </c>
      <c r="AB64" s="10">
        <f t="shared" si="23"/>
        <v>6.0514935412267531E-2</v>
      </c>
      <c r="AC64" s="10">
        <f t="shared" si="24"/>
        <v>6.0960652231436742E-2</v>
      </c>
      <c r="AD64" s="10">
        <f t="shared" si="25"/>
        <v>-3.2444314019893644E-2</v>
      </c>
      <c r="AE64" s="10">
        <f t="shared" si="26"/>
        <v>-3.2683279431433065E-2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 s="10">
        <f t="shared" si="0"/>
        <v>0.15227883804691023</v>
      </c>
      <c r="F65" s="10">
        <f t="shared" si="1"/>
        <v>0.20455767609382039</v>
      </c>
      <c r="G65" s="10">
        <f t="shared" si="2"/>
        <v>0.25203137250612512</v>
      </c>
      <c r="H65" s="10">
        <f t="shared" si="3"/>
        <v>0.30406274501225039</v>
      </c>
      <c r="I65" s="10">
        <f t="shared" si="4"/>
        <v>2.8069709511727554E-2</v>
      </c>
      <c r="J65" s="10">
        <f t="shared" si="5"/>
        <v>0.50701696665662199</v>
      </c>
      <c r="K65" s="10">
        <f t="shared" si="6"/>
        <v>4.3007843126531296E-2</v>
      </c>
      <c r="L65" s="10">
        <f t="shared" si="7"/>
        <v>0.51075030378575248</v>
      </c>
      <c r="M65" s="10">
        <f t="shared" si="8"/>
        <v>-0.10184392399414186</v>
      </c>
      <c r="N65" s="10">
        <f t="shared" si="9"/>
        <v>-5.554809132598626E-2</v>
      </c>
      <c r="O65" s="10">
        <f t="shared" si="10"/>
        <v>0.7788183849610355</v>
      </c>
      <c r="P65" s="10">
        <f t="shared" si="11"/>
        <v>0.83087645114642006</v>
      </c>
      <c r="Q65" s="10">
        <f t="shared" si="12"/>
        <v>-8.0007801935383566E-2</v>
      </c>
      <c r="R65" s="10">
        <f t="shared" si="13"/>
        <v>0.48000871247832433</v>
      </c>
      <c r="S65" s="10">
        <f t="shared" si="14"/>
        <v>0.81924453495081551</v>
      </c>
      <c r="T65" s="10">
        <f t="shared" si="15"/>
        <v>0.6940759523191613</v>
      </c>
      <c r="U65" s="10">
        <f t="shared" si="16"/>
        <v>0.11045409490276607</v>
      </c>
      <c r="V65" s="10">
        <f t="shared" si="17"/>
        <v>4.3785520997905641E-2</v>
      </c>
      <c r="W65" s="13">
        <f t="shared" si="18"/>
        <v>0.1542396159006717</v>
      </c>
      <c r="X65" s="10">
        <f t="shared" si="19"/>
        <v>-7.6090912952346166E-4</v>
      </c>
      <c r="Y65" s="10">
        <f t="shared" si="20"/>
        <v>-1.5218182590469233E-3</v>
      </c>
      <c r="Z65" s="10">
        <f t="shared" si="21"/>
        <v>-7.3371840854896924E-4</v>
      </c>
      <c r="AA65" s="10">
        <f t="shared" si="22"/>
        <v>-1.4674368170979385E-3</v>
      </c>
      <c r="AB65" s="10">
        <f t="shared" si="23"/>
        <v>5.9480359999142932E-2</v>
      </c>
      <c r="AC65" s="10">
        <f t="shared" si="24"/>
        <v>5.9918333974458116E-2</v>
      </c>
      <c r="AD65" s="10">
        <f t="shared" si="25"/>
        <v>-3.185835635263623E-2</v>
      </c>
      <c r="AE65" s="10">
        <f t="shared" si="26"/>
        <v>-3.2092940188022785E-2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 s="10">
        <f t="shared" si="0"/>
        <v>0.15265929261167197</v>
      </c>
      <c r="F66" s="10">
        <f t="shared" si="1"/>
        <v>0.20531858522334384</v>
      </c>
      <c r="G66" s="10">
        <f t="shared" si="2"/>
        <v>0.2523982317103996</v>
      </c>
      <c r="H66" s="10">
        <f t="shared" si="3"/>
        <v>0.30479646342079936</v>
      </c>
      <c r="I66" s="10">
        <f t="shared" si="4"/>
        <v>2.8164823152917982E-2</v>
      </c>
      <c r="J66" s="10">
        <f t="shared" si="5"/>
        <v>0.50704074036784652</v>
      </c>
      <c r="K66" s="10">
        <f t="shared" si="6"/>
        <v>4.3099557927599917E-2</v>
      </c>
      <c r="L66" s="10">
        <f t="shared" si="7"/>
        <v>0.51077322186401652</v>
      </c>
      <c r="M66" s="10">
        <f t="shared" si="8"/>
        <v>-0.13158410399371331</v>
      </c>
      <c r="N66" s="10">
        <f t="shared" si="9"/>
        <v>-8.5507258313215317E-2</v>
      </c>
      <c r="O66" s="10">
        <f t="shared" si="10"/>
        <v>0.79474756313735362</v>
      </c>
      <c r="P66" s="10">
        <f t="shared" si="11"/>
        <v>0.84692292124043145</v>
      </c>
      <c r="Q66" s="10">
        <f t="shared" si="12"/>
        <v>-0.11039331933101179</v>
      </c>
      <c r="R66" s="10">
        <f t="shared" si="13"/>
        <v>0.47242966373210787</v>
      </c>
      <c r="S66" s="10">
        <f t="shared" si="14"/>
        <v>0.83555494197116553</v>
      </c>
      <c r="T66" s="10">
        <f t="shared" si="15"/>
        <v>0.69752821033187018</v>
      </c>
      <c r="U66" s="10">
        <f t="shared" si="16"/>
        <v>0.10692059694969518</v>
      </c>
      <c r="V66" s="10">
        <f t="shared" si="17"/>
        <v>4.276987387583938E-2</v>
      </c>
      <c r="W66" s="13">
        <f t="shared" si="18"/>
        <v>0.14969047082553455</v>
      </c>
      <c r="X66" s="10">
        <f t="shared" si="19"/>
        <v>-8.0242716899449557E-4</v>
      </c>
      <c r="Y66" s="10">
        <f t="shared" si="20"/>
        <v>-1.6048543379889911E-3</v>
      </c>
      <c r="Z66" s="10">
        <f t="shared" si="21"/>
        <v>-7.760874442552364E-4</v>
      </c>
      <c r="AA66" s="10">
        <f t="shared" si="22"/>
        <v>-1.5521748885104728E-3</v>
      </c>
      <c r="AB66" s="10">
        <f t="shared" si="23"/>
        <v>5.8439443107092912E-2</v>
      </c>
      <c r="AC66" s="10">
        <f t="shared" si="24"/>
        <v>5.8869633667096945E-2</v>
      </c>
      <c r="AD66" s="10">
        <f t="shared" si="25"/>
        <v>-3.1287689367539839E-2</v>
      </c>
      <c r="AE66" s="10">
        <f t="shared" si="26"/>
        <v>-3.1518007589183203E-2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 s="10">
        <f t="shared" si="0"/>
        <v>0.1530605061961692</v>
      </c>
      <c r="F67" s="10">
        <f t="shared" si="1"/>
        <v>0.20612101239233835</v>
      </c>
      <c r="G67" s="10">
        <f t="shared" si="2"/>
        <v>0.25278627543252724</v>
      </c>
      <c r="H67" s="10">
        <f t="shared" si="3"/>
        <v>0.30557255086505458</v>
      </c>
      <c r="I67" s="10">
        <f t="shared" si="4"/>
        <v>2.8265126549042296E-2</v>
      </c>
      <c r="J67" s="10">
        <f t="shared" si="5"/>
        <v>0.50706581122690875</v>
      </c>
      <c r="K67" s="10">
        <f t="shared" si="6"/>
        <v>4.319656885813182E-2</v>
      </c>
      <c r="L67" s="10">
        <f t="shared" si="7"/>
        <v>0.51079746331198261</v>
      </c>
      <c r="M67" s="10">
        <f t="shared" si="8"/>
        <v>-0.16080382554725978</v>
      </c>
      <c r="N67" s="10">
        <f t="shared" si="9"/>
        <v>-0.11494207514676379</v>
      </c>
      <c r="O67" s="10">
        <f t="shared" si="10"/>
        <v>0.81039140782112351</v>
      </c>
      <c r="P67" s="10">
        <f t="shared" si="11"/>
        <v>0.86268192503502306</v>
      </c>
      <c r="Q67" s="10">
        <f t="shared" si="12"/>
        <v>-0.14025024266229383</v>
      </c>
      <c r="R67" s="10">
        <f t="shared" si="13"/>
        <v>0.46499480026955137</v>
      </c>
      <c r="S67" s="10">
        <f t="shared" si="14"/>
        <v>0.85157751557112227</v>
      </c>
      <c r="T67" s="10">
        <f t="shared" si="15"/>
        <v>0.70089795762827811</v>
      </c>
      <c r="U67" s="10">
        <f t="shared" si="16"/>
        <v>0.10351013413616447</v>
      </c>
      <c r="V67" s="10">
        <f t="shared" si="17"/>
        <v>4.1789995451750439E-2</v>
      </c>
      <c r="W67" s="13">
        <f t="shared" si="18"/>
        <v>0.14530012958791491</v>
      </c>
      <c r="X67" s="10">
        <f t="shared" si="19"/>
        <v>-8.4129761215535719E-4</v>
      </c>
      <c r="Y67" s="10">
        <f t="shared" si="20"/>
        <v>-1.6825952243107144E-3</v>
      </c>
      <c r="Z67" s="10">
        <f t="shared" si="21"/>
        <v>-8.1581059382707793E-4</v>
      </c>
      <c r="AA67" s="10">
        <f t="shared" si="22"/>
        <v>-1.6316211876541559E-3</v>
      </c>
      <c r="AB67" s="10">
        <f t="shared" si="23"/>
        <v>5.7395370317820993E-2</v>
      </c>
      <c r="AC67" s="10">
        <f t="shared" si="24"/>
        <v>5.7817760367747356E-2</v>
      </c>
      <c r="AD67" s="10">
        <f t="shared" si="25"/>
        <v>-3.0731917747690119E-2</v>
      </c>
      <c r="AE67" s="10">
        <f t="shared" si="26"/>
        <v>-3.0958083311217272E-2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 s="10">
        <f t="shared" si="0"/>
        <v>0.15348115500224688</v>
      </c>
      <c r="F68" s="10">
        <f t="shared" si="1"/>
        <v>0.20696231000449369</v>
      </c>
      <c r="G68" s="10">
        <f t="shared" si="2"/>
        <v>0.25319418072944078</v>
      </c>
      <c r="H68" s="10">
        <f t="shared" si="3"/>
        <v>0.30638836145888165</v>
      </c>
      <c r="I68" s="10">
        <f t="shared" si="4"/>
        <v>2.8370288750561717E-2</v>
      </c>
      <c r="J68" s="10">
        <f t="shared" si="5"/>
        <v>0.5070920965074377</v>
      </c>
      <c r="K68" s="10">
        <f t="shared" si="6"/>
        <v>4.3298545182360204E-2</v>
      </c>
      <c r="L68" s="10">
        <f t="shared" si="7"/>
        <v>0.51082294547602791</v>
      </c>
      <c r="M68" s="10">
        <f t="shared" si="8"/>
        <v>-0.18950151070617027</v>
      </c>
      <c r="N68" s="10">
        <f t="shared" si="9"/>
        <v>-0.14385095533063746</v>
      </c>
      <c r="O68" s="10">
        <f t="shared" si="10"/>
        <v>0.82575736669496858</v>
      </c>
      <c r="P68" s="10">
        <f t="shared" si="11"/>
        <v>0.87816096669063171</v>
      </c>
      <c r="Q68" s="10">
        <f t="shared" si="12"/>
        <v>-0.16957708706685529</v>
      </c>
      <c r="R68" s="10">
        <f t="shared" si="13"/>
        <v>0.45770702911744121</v>
      </c>
      <c r="S68" s="10">
        <f t="shared" si="14"/>
        <v>0.86731980589079716</v>
      </c>
      <c r="T68" s="10">
        <f t="shared" si="15"/>
        <v>0.7041876994820383</v>
      </c>
      <c r="U68" s="10">
        <f t="shared" si="16"/>
        <v>0.10022079196058267</v>
      </c>
      <c r="V68" s="10">
        <f t="shared" si="17"/>
        <v>4.0844335563684823E-2</v>
      </c>
      <c r="W68" s="13">
        <f t="shared" si="18"/>
        <v>0.1410651275242675</v>
      </c>
      <c r="X68" s="10">
        <f t="shared" si="19"/>
        <v>-8.7759210156791799E-4</v>
      </c>
      <c r="Y68" s="10">
        <f t="shared" si="20"/>
        <v>-1.755184203135836E-3</v>
      </c>
      <c r="Z68" s="10">
        <f t="shared" si="21"/>
        <v>-8.5295614273443688E-4</v>
      </c>
      <c r="AA68" s="10">
        <f t="shared" si="22"/>
        <v>-1.7059122854688738E-3</v>
      </c>
      <c r="AB68" s="10">
        <f t="shared" si="23"/>
        <v>5.6351088822999447E-2</v>
      </c>
      <c r="AC68" s="10">
        <f t="shared" si="24"/>
        <v>5.6765682943204075E-2</v>
      </c>
      <c r="AD68" s="10">
        <f t="shared" si="25"/>
        <v>-3.0190647049093577E-2</v>
      </c>
      <c r="AE68" s="10">
        <f t="shared" si="26"/>
        <v>-3.0412769904448571E-2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 s="10">
        <f t="shared" si="0"/>
        <v>0.15391995105303083</v>
      </c>
      <c r="F69" s="10">
        <f t="shared" si="1"/>
        <v>0.20783990210606162</v>
      </c>
      <c r="G69" s="10">
        <f t="shared" si="2"/>
        <v>0.25362065880080797</v>
      </c>
      <c r="H69" s="10">
        <f t="shared" si="3"/>
        <v>0.3072413176016161</v>
      </c>
      <c r="I69" s="10">
        <f t="shared" si="4"/>
        <v>2.8479987763257705E-2</v>
      </c>
      <c r="J69" s="10">
        <f t="shared" si="5"/>
        <v>0.5071195157216295</v>
      </c>
      <c r="K69" s="10">
        <f t="shared" si="6"/>
        <v>4.3405164700202011E-2</v>
      </c>
      <c r="L69" s="10">
        <f t="shared" si="7"/>
        <v>0.51084958783571988</v>
      </c>
      <c r="M69" s="10">
        <f t="shared" si="8"/>
        <v>-0.21767705511766999</v>
      </c>
      <c r="N69" s="10">
        <f t="shared" si="9"/>
        <v>-0.17223379680223949</v>
      </c>
      <c r="O69" s="10">
        <f t="shared" si="10"/>
        <v>0.84085269021951536</v>
      </c>
      <c r="P69" s="10">
        <f t="shared" si="11"/>
        <v>0.89336735164285597</v>
      </c>
      <c r="Q69" s="10">
        <f t="shared" si="12"/>
        <v>-0.19837384688278842</v>
      </c>
      <c r="R69" s="10">
        <f t="shared" si="13"/>
        <v>0.45056853506539729</v>
      </c>
      <c r="S69" s="10">
        <f t="shared" si="14"/>
        <v>0.88278915242999156</v>
      </c>
      <c r="T69" s="10">
        <f t="shared" si="15"/>
        <v>0.70739986840800584</v>
      </c>
      <c r="U69" s="10">
        <f t="shared" si="16"/>
        <v>9.7050317044835091E-2</v>
      </c>
      <c r="V69" s="10">
        <f t="shared" si="17"/>
        <v>3.9931417187906208E-2</v>
      </c>
      <c r="W69" s="13">
        <f t="shared" si="18"/>
        <v>0.13698173423274129</v>
      </c>
      <c r="X69" s="10">
        <f t="shared" si="19"/>
        <v>-9.1138992681092713E-4</v>
      </c>
      <c r="Y69" s="10">
        <f t="shared" si="20"/>
        <v>-1.8227798536218543E-3</v>
      </c>
      <c r="Z69" s="10">
        <f t="shared" si="21"/>
        <v>-8.8760036275300374E-4</v>
      </c>
      <c r="AA69" s="10">
        <f t="shared" si="22"/>
        <v>-1.7752007255060075E-3</v>
      </c>
      <c r="AB69" s="10">
        <f t="shared" si="23"/>
        <v>5.530930332568583E-2</v>
      </c>
      <c r="AC69" s="10">
        <f t="shared" si="24"/>
        <v>5.5716125945579155E-2</v>
      </c>
      <c r="AD69" s="10">
        <f t="shared" si="25"/>
        <v>-2.9663485205146174E-2</v>
      </c>
      <c r="AE69" s="10">
        <f t="shared" si="26"/>
        <v>-2.9881672310039974E-2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 s="10">
        <f t="shared" si="0"/>
        <v>0.1543756460164363</v>
      </c>
      <c r="F70" s="10">
        <f t="shared" si="1"/>
        <v>0.20875129203287254</v>
      </c>
      <c r="G70" s="10">
        <f t="shared" si="2"/>
        <v>0.25406445898218449</v>
      </c>
      <c r="H70" s="10">
        <f t="shared" si="3"/>
        <v>0.30812891796436909</v>
      </c>
      <c r="I70" s="10">
        <f t="shared" si="4"/>
        <v>2.859391150410907E-2</v>
      </c>
      <c r="J70" s="10">
        <f t="shared" si="5"/>
        <v>0.50714799085920581</v>
      </c>
      <c r="K70" s="10">
        <f t="shared" si="6"/>
        <v>4.3516114745546133E-2</v>
      </c>
      <c r="L70" s="10">
        <f t="shared" si="7"/>
        <v>0.51087731225332955</v>
      </c>
      <c r="M70" s="10">
        <f t="shared" si="8"/>
        <v>-0.24533170678051291</v>
      </c>
      <c r="N70" s="10">
        <f t="shared" si="9"/>
        <v>-0.20009185977502908</v>
      </c>
      <c r="O70" s="10">
        <f t="shared" si="10"/>
        <v>0.8556844328220885</v>
      </c>
      <c r="P70" s="10">
        <f t="shared" si="11"/>
        <v>0.90830818779787592</v>
      </c>
      <c r="Q70" s="10">
        <f t="shared" si="12"/>
        <v>-0.22664187371343389</v>
      </c>
      <c r="R70" s="10">
        <f t="shared" si="13"/>
        <v>0.44358082986132441</v>
      </c>
      <c r="S70" s="10">
        <f t="shared" si="14"/>
        <v>0.89799268659509257</v>
      </c>
      <c r="T70" s="10">
        <f t="shared" si="15"/>
        <v>0.7105368244967758</v>
      </c>
      <c r="U70" s="10">
        <f t="shared" si="16"/>
        <v>9.3996168011617365E-2</v>
      </c>
      <c r="V70" s="10">
        <f t="shared" si="17"/>
        <v>3.9049833231172941E-2</v>
      </c>
      <c r="W70" s="13">
        <f t="shared" si="18"/>
        <v>0.13304600124279031</v>
      </c>
      <c r="X70" s="10">
        <f t="shared" si="19"/>
        <v>-9.4277655546030632E-4</v>
      </c>
      <c r="Y70" s="10">
        <f t="shared" si="20"/>
        <v>-1.8855531109206126E-3</v>
      </c>
      <c r="Z70" s="10">
        <f t="shared" si="21"/>
        <v>-9.1982603394709513E-4</v>
      </c>
      <c r="AA70" s="10">
        <f t="shared" si="22"/>
        <v>-1.8396520678941903E-3</v>
      </c>
      <c r="AB70" s="10">
        <f t="shared" si="23"/>
        <v>5.427247594577523E-2</v>
      </c>
      <c r="AC70" s="10">
        <f t="shared" si="24"/>
        <v>5.4671569522610153E-2</v>
      </c>
      <c r="AD70" s="10">
        <f t="shared" si="25"/>
        <v>-2.9150043806575144E-2</v>
      </c>
      <c r="AE70" s="10">
        <f t="shared" si="26"/>
        <v>-2.9364399150511988E-2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 s="10">
        <f t="shared" si="0"/>
        <v>0.15484703429416646</v>
      </c>
      <c r="F71" s="10">
        <f t="shared" si="1"/>
        <v>0.20969406858833284</v>
      </c>
      <c r="G71" s="10">
        <f t="shared" si="2"/>
        <v>0.25452437199915806</v>
      </c>
      <c r="H71" s="10">
        <f t="shared" si="3"/>
        <v>0.30904874399831617</v>
      </c>
      <c r="I71" s="10">
        <f t="shared" si="4"/>
        <v>2.8711758573541607E-2</v>
      </c>
      <c r="J71" s="10">
        <f t="shared" si="5"/>
        <v>0.50717744658046582</v>
      </c>
      <c r="K71" s="10">
        <f t="shared" si="6"/>
        <v>4.3631092999789525E-2</v>
      </c>
      <c r="L71" s="10">
        <f t="shared" si="7"/>
        <v>0.51090604317716803</v>
      </c>
      <c r="M71" s="10">
        <f t="shared" si="8"/>
        <v>-0.27246794475340053</v>
      </c>
      <c r="N71" s="10">
        <f t="shared" si="9"/>
        <v>-0.22742764453633416</v>
      </c>
      <c r="O71" s="10">
        <f t="shared" si="10"/>
        <v>0.87025945472537602</v>
      </c>
      <c r="P71" s="10">
        <f t="shared" si="11"/>
        <v>0.92299038737313188</v>
      </c>
      <c r="Q71" s="10">
        <f t="shared" si="12"/>
        <v>-0.25438375447421907</v>
      </c>
      <c r="R71" s="10">
        <f t="shared" si="13"/>
        <v>0.43674480347152189</v>
      </c>
      <c r="S71" s="10">
        <f t="shared" si="14"/>
        <v>0.91293733481349304</v>
      </c>
      <c r="T71" s="10">
        <f t="shared" si="15"/>
        <v>0.71360085605151302</v>
      </c>
      <c r="U71" s="10">
        <f t="shared" si="16"/>
        <v>9.1055563644973914E-2</v>
      </c>
      <c r="V71" s="10">
        <f t="shared" si="17"/>
        <v>3.819824338772821E-2</v>
      </c>
      <c r="W71" s="13">
        <f t="shared" si="18"/>
        <v>0.12925380703270212</v>
      </c>
      <c r="X71" s="10">
        <f t="shared" si="19"/>
        <v>-9.718422508549232E-4</v>
      </c>
      <c r="Y71" s="10">
        <f t="shared" si="20"/>
        <v>-1.9436845017098464E-3</v>
      </c>
      <c r="Z71" s="10">
        <f t="shared" si="21"/>
        <v>-9.4972104984820396E-4</v>
      </c>
      <c r="AA71" s="10">
        <f t="shared" si="22"/>
        <v>-1.8994420996964079E-3</v>
      </c>
      <c r="AB71" s="10">
        <f t="shared" si="23"/>
        <v>5.3242829555634939E-2</v>
      </c>
      <c r="AC71" s="10">
        <f t="shared" si="24"/>
        <v>5.3634252783182658E-2</v>
      </c>
      <c r="AD71" s="10">
        <f t="shared" si="25"/>
        <v>-2.8649939182177751E-2</v>
      </c>
      <c r="AE71" s="10">
        <f t="shared" si="26"/>
        <v>-2.8860563819473103E-2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 s="10">
        <f t="shared" si="0"/>
        <v>0.15533295541959394</v>
      </c>
      <c r="F72" s="10">
        <f t="shared" si="1"/>
        <v>0.21066591083918776</v>
      </c>
      <c r="G72" s="10">
        <f t="shared" si="2"/>
        <v>0.25499923252408219</v>
      </c>
      <c r="H72" s="10">
        <f t="shared" si="3"/>
        <v>0.30999846504816436</v>
      </c>
      <c r="I72" s="10">
        <f t="shared" si="4"/>
        <v>2.8833238854898476E-2</v>
      </c>
      <c r="J72" s="10">
        <f t="shared" si="5"/>
        <v>0.50720781036614648</v>
      </c>
      <c r="K72" s="10">
        <f t="shared" si="6"/>
        <v>4.3749808131020543E-2</v>
      </c>
      <c r="L72" s="10">
        <f t="shared" si="7"/>
        <v>0.51093570780134512</v>
      </c>
      <c r="M72" s="10">
        <f t="shared" si="8"/>
        <v>-0.29908935953121801</v>
      </c>
      <c r="N72" s="10">
        <f t="shared" si="9"/>
        <v>-0.25424477092792547</v>
      </c>
      <c r="O72" s="10">
        <f t="shared" si="10"/>
        <v>0.88458442431646489</v>
      </c>
      <c r="P72" s="10">
        <f t="shared" si="11"/>
        <v>0.93742066928286838</v>
      </c>
      <c r="Q72" s="10">
        <f t="shared" si="12"/>
        <v>-0.2816031911404927</v>
      </c>
      <c r="R72" s="10">
        <f t="shared" si="13"/>
        <v>0.43006077629582051</v>
      </c>
      <c r="S72" s="10">
        <f t="shared" si="14"/>
        <v>0.92762982210920542</v>
      </c>
      <c r="T72" s="10">
        <f t="shared" si="15"/>
        <v>0.71659418047668022</v>
      </c>
      <c r="U72" s="10">
        <f t="shared" si="16"/>
        <v>8.8225527891123673E-2</v>
      </c>
      <c r="V72" s="10">
        <f t="shared" si="17"/>
        <v>3.7375371074609053E-2</v>
      </c>
      <c r="W72" s="13">
        <f t="shared" si="18"/>
        <v>0.12560089896573273</v>
      </c>
      <c r="X72" s="10">
        <f t="shared" si="19"/>
        <v>-9.9868079259649283E-4</v>
      </c>
      <c r="Y72" s="10">
        <f t="shared" si="20"/>
        <v>-1.9973615851929857E-3</v>
      </c>
      <c r="Z72" s="10">
        <f t="shared" si="21"/>
        <v>-9.7737712258200919E-4</v>
      </c>
      <c r="AA72" s="10">
        <f t="shared" si="22"/>
        <v>-1.9547542451640184E-3</v>
      </c>
      <c r="AB72" s="10">
        <f t="shared" si="23"/>
        <v>5.2222353975821249E-2</v>
      </c>
      <c r="AC72" s="10">
        <f t="shared" si="24"/>
        <v>5.2606180043692649E-2</v>
      </c>
      <c r="AD72" s="10">
        <f t="shared" si="25"/>
        <v>-2.8162793303338231E-2</v>
      </c>
      <c r="AE72" s="10">
        <f t="shared" si="26"/>
        <v>-2.836978539371585E-2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 s="10">
        <f t="shared" si="0"/>
        <v>0.1558322958158922</v>
      </c>
      <c r="F73" s="10">
        <f t="shared" si="1"/>
        <v>0.21166459163178425</v>
      </c>
      <c r="G73" s="10">
        <f t="shared" si="2"/>
        <v>0.25548792108537322</v>
      </c>
      <c r="H73" s="10">
        <f t="shared" si="3"/>
        <v>0.31097584217074636</v>
      </c>
      <c r="I73" s="10">
        <f t="shared" si="4"/>
        <v>2.8958073953973037E-2</v>
      </c>
      <c r="J73" s="10">
        <f t="shared" si="5"/>
        <v>0.50723901262729987</v>
      </c>
      <c r="K73" s="10">
        <f t="shared" si="6"/>
        <v>4.38719802713433E-2</v>
      </c>
      <c r="L73" s="10">
        <f t="shared" si="7"/>
        <v>0.51096623618507042</v>
      </c>
      <c r="M73" s="10">
        <f t="shared" si="8"/>
        <v>-0.32520053651912861</v>
      </c>
      <c r="N73" s="10">
        <f t="shared" si="9"/>
        <v>-0.2805478609497718</v>
      </c>
      <c r="O73" s="10">
        <f t="shared" si="10"/>
        <v>0.89866582096813397</v>
      </c>
      <c r="P73" s="10">
        <f t="shared" si="11"/>
        <v>0.95160556197972634</v>
      </c>
      <c r="Q73" s="10">
        <f t="shared" si="12"/>
        <v>-0.30830488362910835</v>
      </c>
      <c r="R73" s="10">
        <f t="shared" si="13"/>
        <v>0.42352855137861528</v>
      </c>
      <c r="S73" s="10">
        <f t="shared" si="14"/>
        <v>0.94207667604733758</v>
      </c>
      <c r="T73" s="10">
        <f t="shared" si="15"/>
        <v>0.71951894537459427</v>
      </c>
      <c r="U73" s="10">
        <f t="shared" si="16"/>
        <v>8.550293140264803E-2</v>
      </c>
      <c r="V73" s="10">
        <f t="shared" si="17"/>
        <v>3.6580000455635857E-2</v>
      </c>
      <c r="W73" s="13">
        <f t="shared" si="18"/>
        <v>0.12208293185828389</v>
      </c>
      <c r="X73" s="10">
        <f t="shared" si="19"/>
        <v>-1.023388310204297E-3</v>
      </c>
      <c r="Y73" s="10">
        <f t="shared" si="20"/>
        <v>-2.046776620408594E-3</v>
      </c>
      <c r="Z73" s="10">
        <f t="shared" si="21"/>
        <v>-1.0028885991004981E-3</v>
      </c>
      <c r="AA73" s="10">
        <f t="shared" si="22"/>
        <v>-2.0057771982009962E-3</v>
      </c>
      <c r="AB73" s="10">
        <f t="shared" si="23"/>
        <v>5.1212814482935985E-2</v>
      </c>
      <c r="AC73" s="10">
        <f t="shared" si="24"/>
        <v>5.1589129403217526E-2</v>
      </c>
      <c r="AD73" s="10">
        <f t="shared" si="25"/>
        <v>-2.7688234533095647E-2</v>
      </c>
      <c r="AE73" s="10">
        <f t="shared" si="26"/>
        <v>-2.7891689388609014E-2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 s="10">
        <f t="shared" si="0"/>
        <v>0.15634398997099436</v>
      </c>
      <c r="F74" s="10">
        <f t="shared" si="1"/>
        <v>0.21268797994198854</v>
      </c>
      <c r="G74" s="10">
        <f t="shared" si="2"/>
        <v>0.25598936538492345</v>
      </c>
      <c r="H74" s="10">
        <f t="shared" si="3"/>
        <v>0.31197873076984683</v>
      </c>
      <c r="I74" s="10">
        <f t="shared" si="4"/>
        <v>2.9085997492748573E-2</v>
      </c>
      <c r="J74" s="10">
        <f t="shared" si="5"/>
        <v>0.50727098677872484</v>
      </c>
      <c r="K74" s="10">
        <f t="shared" si="6"/>
        <v>4.3997341346230859E-2</v>
      </c>
      <c r="L74" s="10">
        <f t="shared" si="7"/>
        <v>0.51099756133497309</v>
      </c>
      <c r="M74" s="10">
        <f t="shared" si="8"/>
        <v>-0.35080694376059662</v>
      </c>
      <c r="N74" s="10">
        <f t="shared" si="9"/>
        <v>-0.30634242565138059</v>
      </c>
      <c r="O74" s="10">
        <f t="shared" si="10"/>
        <v>0.91250993823468174</v>
      </c>
      <c r="P74" s="10">
        <f t="shared" si="11"/>
        <v>0.96555140667403083</v>
      </c>
      <c r="Q74" s="10">
        <f t="shared" si="12"/>
        <v>-0.33449441697156224</v>
      </c>
      <c r="R74" s="10">
        <f t="shared" si="13"/>
        <v>0.41714746580816897</v>
      </c>
      <c r="S74" s="10">
        <f t="shared" si="14"/>
        <v>0.95628423096768289</v>
      </c>
      <c r="T74" s="10">
        <f t="shared" si="15"/>
        <v>0.72237722981142982</v>
      </c>
      <c r="U74" s="10">
        <f t="shared" si="16"/>
        <v>8.2884529457007056E-2</v>
      </c>
      <c r="V74" s="10">
        <f t="shared" si="17"/>
        <v>3.5810973561702118E-2</v>
      </c>
      <c r="W74" s="13">
        <f t="shared" si="18"/>
        <v>0.11869550301870918</v>
      </c>
      <c r="X74" s="10">
        <f t="shared" si="19"/>
        <v>-1.0460622355323794E-3</v>
      </c>
      <c r="Y74" s="10">
        <f t="shared" si="20"/>
        <v>-2.0921244710647587E-3</v>
      </c>
      <c r="Z74" s="10">
        <f t="shared" si="21"/>
        <v>-1.026351394784E-3</v>
      </c>
      <c r="AA74" s="10">
        <f t="shared" si="22"/>
        <v>-2.052702789568E-3</v>
      </c>
      <c r="AB74" s="10">
        <f t="shared" si="23"/>
        <v>5.0215762117544707E-2</v>
      </c>
      <c r="AC74" s="10">
        <f t="shared" si="24"/>
        <v>5.0584663131612528E-2</v>
      </c>
      <c r="AD74" s="10">
        <f t="shared" si="25"/>
        <v>-2.722589823846985E-2</v>
      </c>
      <c r="AE74" s="10">
        <f t="shared" si="26"/>
        <v>-2.7425908375636916E-2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 s="10">
        <f t="shared" si="0"/>
        <v>0.15686702108876055</v>
      </c>
      <c r="F75" s="10">
        <f t="shared" si="1"/>
        <v>0.21373404217752093</v>
      </c>
      <c r="G75" s="10">
        <f t="shared" si="2"/>
        <v>0.25650254108231546</v>
      </c>
      <c r="H75" s="10">
        <f t="shared" si="3"/>
        <v>0.31300508216463085</v>
      </c>
      <c r="I75" s="10">
        <f t="shared" si="4"/>
        <v>2.9216755272190122E-2</v>
      </c>
      <c r="J75" s="10">
        <f t="shared" si="5"/>
        <v>0.50730366927966208</v>
      </c>
      <c r="K75" s="10">
        <f t="shared" si="6"/>
        <v>4.4125635270578861E-2</v>
      </c>
      <c r="L75" s="10">
        <f t="shared" si="7"/>
        <v>0.5110296192541024</v>
      </c>
      <c r="M75" s="10">
        <f t="shared" si="8"/>
        <v>-0.375914824819369</v>
      </c>
      <c r="N75" s="10">
        <f t="shared" si="9"/>
        <v>-0.33163475721718683</v>
      </c>
      <c r="O75" s="10">
        <f t="shared" si="10"/>
        <v>0.92612288735391668</v>
      </c>
      <c r="P75" s="10">
        <f t="shared" si="11"/>
        <v>0.97926436086184931</v>
      </c>
      <c r="Q75" s="10">
        <f t="shared" si="12"/>
        <v>-0.36017815367961292</v>
      </c>
      <c r="R75" s="10">
        <f t="shared" si="13"/>
        <v>0.41091644064344346</v>
      </c>
      <c r="S75" s="10">
        <f t="shared" si="14"/>
        <v>0.9702586324388599</v>
      </c>
      <c r="T75" s="10">
        <f t="shared" si="15"/>
        <v>0.72517104571935243</v>
      </c>
      <c r="U75" s="10">
        <f t="shared" si="16"/>
        <v>8.0366996189103854E-2</v>
      </c>
      <c r="V75" s="10">
        <f t="shared" si="17"/>
        <v>3.506718751269066E-2</v>
      </c>
      <c r="W75" s="13">
        <f t="shared" si="18"/>
        <v>0.11543418370179451</v>
      </c>
      <c r="X75" s="10">
        <f t="shared" si="19"/>
        <v>-1.0668003755048693E-3</v>
      </c>
      <c r="Y75" s="10">
        <f t="shared" si="20"/>
        <v>-2.1336007510097386E-3</v>
      </c>
      <c r="Z75" s="10">
        <f t="shared" si="21"/>
        <v>-1.0478620465418991E-3</v>
      </c>
      <c r="AA75" s="10">
        <f t="shared" si="22"/>
        <v>-2.0957240930837982E-3</v>
      </c>
      <c r="AB75" s="10">
        <f t="shared" si="23"/>
        <v>4.9232545325331577E-2</v>
      </c>
      <c r="AC75" s="10">
        <f t="shared" si="24"/>
        <v>4.9594139400251279E-2</v>
      </c>
      <c r="AD75" s="10">
        <f t="shared" si="25"/>
        <v>-2.6775427282839253E-2</v>
      </c>
      <c r="AE75" s="10">
        <f t="shared" si="26"/>
        <v>-2.697208247900959E-2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 s="10">
        <f t="shared" si="0"/>
        <v>0.15740042127651299</v>
      </c>
      <c r="F76" s="10">
        <f t="shared" si="1"/>
        <v>0.21480084255302578</v>
      </c>
      <c r="G76" s="10">
        <f t="shared" si="2"/>
        <v>0.25702647210558643</v>
      </c>
      <c r="H76" s="10">
        <f t="shared" si="3"/>
        <v>0.31405294421117275</v>
      </c>
      <c r="I76" s="10">
        <f t="shared" si="4"/>
        <v>2.9350105319128232E-2</v>
      </c>
      <c r="J76" s="10">
        <f t="shared" si="5"/>
        <v>0.50733699964551571</v>
      </c>
      <c r="K76" s="10">
        <f t="shared" si="6"/>
        <v>4.4256618026396598E-2</v>
      </c>
      <c r="L76" s="10">
        <f t="shared" si="7"/>
        <v>0.51106234896134595</v>
      </c>
      <c r="M76" s="10">
        <f t="shared" si="8"/>
        <v>-0.4005310974820348</v>
      </c>
      <c r="N76" s="10">
        <f t="shared" si="9"/>
        <v>-0.35643182691731246</v>
      </c>
      <c r="O76" s="10">
        <f t="shared" si="10"/>
        <v>0.93951060099533634</v>
      </c>
      <c r="P76" s="10">
        <f t="shared" si="11"/>
        <v>0.99275040210135412</v>
      </c>
      <c r="Q76" s="10">
        <f t="shared" si="12"/>
        <v>-0.38536313197020666</v>
      </c>
      <c r="R76" s="10">
        <f t="shared" si="13"/>
        <v>0.40483402884578767</v>
      </c>
      <c r="S76" s="10">
        <f t="shared" si="14"/>
        <v>0.9840058418743679</v>
      </c>
      <c r="T76" s="10">
        <f t="shared" si="15"/>
        <v>0.72790233940596782</v>
      </c>
      <c r="U76" s="10">
        <f t="shared" si="16"/>
        <v>7.7946955167298146E-2</v>
      </c>
      <c r="V76" s="10">
        <f t="shared" si="17"/>
        <v>3.4347591844432243E-2</v>
      </c>
      <c r="W76" s="13">
        <f t="shared" si="18"/>
        <v>0.11229454701173039</v>
      </c>
      <c r="X76" s="10">
        <f t="shared" si="19"/>
        <v>-1.0857001034318473E-3</v>
      </c>
      <c r="Y76" s="10">
        <f t="shared" si="20"/>
        <v>-2.1714002068636946E-3</v>
      </c>
      <c r="Z76" s="10">
        <f t="shared" si="21"/>
        <v>-1.0675168841625963E-3</v>
      </c>
      <c r="AA76" s="10">
        <f t="shared" si="22"/>
        <v>-2.1350337683251927E-3</v>
      </c>
      <c r="AB76" s="10">
        <f t="shared" si="23"/>
        <v>4.8264322515539325E-2</v>
      </c>
      <c r="AC76" s="10">
        <f t="shared" si="24"/>
        <v>4.861872493639155E-2</v>
      </c>
      <c r="AD76" s="10">
        <f t="shared" si="25"/>
        <v>-2.6336472413401986E-2</v>
      </c>
      <c r="AE76" s="10">
        <f t="shared" si="26"/>
        <v>-2.6529859766493129E-2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 s="10">
        <f t="shared" si="0"/>
        <v>0.15794327132822891</v>
      </c>
      <c r="F77" s="10">
        <f t="shared" si="1"/>
        <v>0.21588654265645763</v>
      </c>
      <c r="G77" s="10">
        <f t="shared" si="2"/>
        <v>0.25756023054766775</v>
      </c>
      <c r="H77" s="10">
        <f t="shared" si="3"/>
        <v>0.31512046109533537</v>
      </c>
      <c r="I77" s="10">
        <f t="shared" si="4"/>
        <v>2.9485817832057212E-2</v>
      </c>
      <c r="J77" s="10">
        <f t="shared" si="5"/>
        <v>0.50737092043430343</v>
      </c>
      <c r="K77" s="10">
        <f t="shared" si="6"/>
        <v>4.4390057636916926E-2</v>
      </c>
      <c r="L77" s="10">
        <f t="shared" si="7"/>
        <v>0.51109569248495867</v>
      </c>
      <c r="M77" s="10">
        <f t="shared" si="8"/>
        <v>-0.42466325873980448</v>
      </c>
      <c r="N77" s="10">
        <f t="shared" si="9"/>
        <v>-0.38074118938550822</v>
      </c>
      <c r="O77" s="10">
        <f t="shared" si="10"/>
        <v>0.95267883720203739</v>
      </c>
      <c r="P77" s="10">
        <f t="shared" si="11"/>
        <v>1.0060153319846006</v>
      </c>
      <c r="Q77" s="10">
        <f t="shared" si="12"/>
        <v>-0.4100569703079785</v>
      </c>
      <c r="R77" s="10">
        <f t="shared" si="13"/>
        <v>0.39889846081917091</v>
      </c>
      <c r="S77" s="10">
        <f t="shared" si="14"/>
        <v>0.99753164126063465</v>
      </c>
      <c r="T77" s="10">
        <f t="shared" si="15"/>
        <v>0.73057299314625135</v>
      </c>
      <c r="U77" s="10">
        <f t="shared" si="16"/>
        <v>7.56210064137601E-2</v>
      </c>
      <c r="V77" s="10">
        <f t="shared" si="17"/>
        <v>3.3651185942547471E-2</v>
      </c>
      <c r="W77" s="13">
        <f t="shared" si="18"/>
        <v>0.10927219235630757</v>
      </c>
      <c r="X77" s="10">
        <f t="shared" si="19"/>
        <v>-1.1028576645955089E-3</v>
      </c>
      <c r="Y77" s="10">
        <f t="shared" si="20"/>
        <v>-2.2057153291910178E-3</v>
      </c>
      <c r="Z77" s="10">
        <f t="shared" si="21"/>
        <v>-1.0854113160082197E-3</v>
      </c>
      <c r="AA77" s="10">
        <f t="shared" si="22"/>
        <v>-2.1708226320164394E-3</v>
      </c>
      <c r="AB77" s="10">
        <f t="shared" si="23"/>
        <v>4.7312075174079385E-2</v>
      </c>
      <c r="AC77" s="10">
        <f t="shared" si="24"/>
        <v>4.7659408235887629E-2</v>
      </c>
      <c r="AD77" s="10">
        <f t="shared" si="25"/>
        <v>-2.590869255713913E-2</v>
      </c>
      <c r="AE77" s="10">
        <f t="shared" si="26"/>
        <v>-2.6098896547985206E-2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 s="10">
        <f t="shared" si="0"/>
        <v>0.15849470016052666</v>
      </c>
      <c r="F78" s="10">
        <f t="shared" si="1"/>
        <v>0.21698940032105313</v>
      </c>
      <c r="G78" s="10">
        <f t="shared" si="2"/>
        <v>0.25810293620567187</v>
      </c>
      <c r="H78" s="10">
        <f t="shared" si="3"/>
        <v>0.31620587241134357</v>
      </c>
      <c r="I78" s="10">
        <f t="shared" si="4"/>
        <v>2.962367504013165E-2</v>
      </c>
      <c r="J78" s="10">
        <f t="shared" si="5"/>
        <v>0.5074053772114081</v>
      </c>
      <c r="K78" s="10">
        <f t="shared" si="6"/>
        <v>4.4525734051417958E-2</v>
      </c>
      <c r="L78" s="10">
        <f t="shared" si="7"/>
        <v>0.51112959483377529</v>
      </c>
      <c r="M78" s="10">
        <f t="shared" si="8"/>
        <v>-0.4483192963268442</v>
      </c>
      <c r="N78" s="10">
        <f t="shared" si="9"/>
        <v>-0.40457089350345204</v>
      </c>
      <c r="O78" s="10">
        <f t="shared" si="10"/>
        <v>0.965633183480607</v>
      </c>
      <c r="P78" s="10">
        <f t="shared" si="11"/>
        <v>1.0190647802585933</v>
      </c>
      <c r="Q78" s="10">
        <f t="shared" si="12"/>
        <v>-0.43426777854183329</v>
      </c>
      <c r="R78" s="10">
        <f t="shared" si="13"/>
        <v>0.39310768727553019</v>
      </c>
      <c r="S78" s="10">
        <f t="shared" si="14"/>
        <v>1.0108416379547753</v>
      </c>
      <c r="T78" s="10">
        <f t="shared" si="15"/>
        <v>0.73318482683562425</v>
      </c>
      <c r="U78" s="10">
        <f t="shared" si="16"/>
        <v>7.3385750024802715E-2</v>
      </c>
      <c r="V78" s="10">
        <f t="shared" si="17"/>
        <v>3.297701658372415E-2</v>
      </c>
      <c r="W78" s="13">
        <f t="shared" si="18"/>
        <v>0.10636276660852687</v>
      </c>
      <c r="X78" s="10">
        <f t="shared" si="19"/>
        <v>-1.1183675898816549E-3</v>
      </c>
      <c r="Y78" s="10">
        <f t="shared" si="20"/>
        <v>-2.2367351797633098E-3</v>
      </c>
      <c r="Z78" s="10">
        <f t="shared" si="21"/>
        <v>-1.1016392231574081E-3</v>
      </c>
      <c r="AA78" s="10">
        <f t="shared" si="22"/>
        <v>-2.2032784463148162E-3</v>
      </c>
      <c r="AB78" s="10">
        <f t="shared" si="23"/>
        <v>4.6376621221979775E-2</v>
      </c>
      <c r="AC78" s="10">
        <f t="shared" si="24"/>
        <v>4.6717013022653936E-2</v>
      </c>
      <c r="AD78" s="10">
        <f t="shared" si="25"/>
        <v>-2.5491755037231126E-2</v>
      </c>
      <c r="AE78" s="10">
        <f t="shared" si="26"/>
        <v>-2.5678857593882134E-2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 s="10">
        <f t="shared" si="0"/>
        <v>0.15905388395546749</v>
      </c>
      <c r="F79" s="10">
        <f t="shared" si="1"/>
        <v>0.21810776791093478</v>
      </c>
      <c r="G79" s="10">
        <f t="shared" si="2"/>
        <v>0.25865375581725059</v>
      </c>
      <c r="H79" s="10">
        <f t="shared" si="3"/>
        <v>0.31730751163450099</v>
      </c>
      <c r="I79" s="10">
        <f t="shared" si="4"/>
        <v>2.9763470988866857E-2</v>
      </c>
      <c r="J79" s="10">
        <f t="shared" si="5"/>
        <v>0.50744031849600679</v>
      </c>
      <c r="K79" s="10">
        <f t="shared" si="6"/>
        <v>4.4663438954312629E-2</v>
      </c>
      <c r="L79" s="10">
        <f t="shared" si="7"/>
        <v>0.51116400394949457</v>
      </c>
      <c r="M79" s="10">
        <f t="shared" si="8"/>
        <v>-0.47150760693783411</v>
      </c>
      <c r="N79" s="10">
        <f t="shared" si="9"/>
        <v>-0.42792940001477903</v>
      </c>
      <c r="O79" s="10">
        <f t="shared" si="10"/>
        <v>0.97837906099922256</v>
      </c>
      <c r="P79" s="10">
        <f t="shared" si="11"/>
        <v>1.0319042090555344</v>
      </c>
      <c r="Q79" s="10">
        <f t="shared" si="12"/>
        <v>-0.45800407575708391</v>
      </c>
      <c r="R79" s="10">
        <f t="shared" si="13"/>
        <v>0.38745941924039184</v>
      </c>
      <c r="S79" s="10">
        <f t="shared" si="14"/>
        <v>1.0239412695164327</v>
      </c>
      <c r="T79" s="10">
        <f t="shared" si="15"/>
        <v>0.73573959968592695</v>
      </c>
      <c r="U79" s="10">
        <f t="shared" si="16"/>
        <v>7.123780658664694E-2</v>
      </c>
      <c r="V79" s="10">
        <f t="shared" si="17"/>
        <v>3.232417558393634E-2</v>
      </c>
      <c r="W79" s="13">
        <f t="shared" si="18"/>
        <v>0.10356198217058328</v>
      </c>
      <c r="X79" s="10">
        <f t="shared" si="19"/>
        <v>-1.13232220989735E-3</v>
      </c>
      <c r="Y79" s="10">
        <f t="shared" si="20"/>
        <v>-2.2646444197947E-3</v>
      </c>
      <c r="Z79" s="10">
        <f t="shared" si="21"/>
        <v>-1.1162924546944764E-3</v>
      </c>
      <c r="AA79" s="10">
        <f t="shared" si="22"/>
        <v>-2.2325849093889527E-3</v>
      </c>
      <c r="AB79" s="10">
        <f t="shared" si="23"/>
        <v>4.5458628361157265E-2</v>
      </c>
      <c r="AC79" s="10">
        <f t="shared" si="24"/>
        <v>4.5792211694987844E-2</v>
      </c>
      <c r="AD79" s="10">
        <f t="shared" si="25"/>
        <v>-2.50853357205458E-2</v>
      </c>
      <c r="AE79" s="10">
        <f t="shared" si="26"/>
        <v>-2.5269416283941529E-2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 s="10">
        <f t="shared" si="0"/>
        <v>0.15962004506041616</v>
      </c>
      <c r="F80" s="10">
        <f t="shared" si="1"/>
        <v>0.21924009012083212</v>
      </c>
      <c r="G80" s="10">
        <f t="shared" si="2"/>
        <v>0.25921190204459782</v>
      </c>
      <c r="H80" s="10">
        <f t="shared" si="3"/>
        <v>0.31842380408919546</v>
      </c>
      <c r="I80" s="10">
        <f t="shared" si="4"/>
        <v>2.9905011265104024E-2</v>
      </c>
      <c r="J80" s="10">
        <f t="shared" si="5"/>
        <v>0.50747569569231643</v>
      </c>
      <c r="K80" s="10">
        <f t="shared" si="6"/>
        <v>4.4802975511149437E-2</v>
      </c>
      <c r="L80" s="10">
        <f t="shared" si="7"/>
        <v>0.5111988706431958</v>
      </c>
      <c r="M80" s="10">
        <f t="shared" si="8"/>
        <v>-0.49423692111841272</v>
      </c>
      <c r="N80" s="10">
        <f t="shared" si="9"/>
        <v>-0.45082550586227293</v>
      </c>
      <c r="O80" s="10">
        <f t="shared" si="10"/>
        <v>0.99092172885949548</v>
      </c>
      <c r="P80" s="10">
        <f t="shared" si="11"/>
        <v>1.0445389171975052</v>
      </c>
      <c r="Q80" s="10">
        <f t="shared" si="12"/>
        <v>-0.48127471483533635</v>
      </c>
      <c r="R80" s="10">
        <f t="shared" si="13"/>
        <v>0.3819511650981523</v>
      </c>
      <c r="S80" s="10">
        <f t="shared" si="14"/>
        <v>1.0368358085438367</v>
      </c>
      <c r="T80" s="10">
        <f t="shared" si="15"/>
        <v>0.73823901194872177</v>
      </c>
      <c r="U80" s="10">
        <f t="shared" si="16"/>
        <v>6.9173834608936474E-2</v>
      </c>
      <c r="V80" s="10">
        <f t="shared" si="17"/>
        <v>3.1691797552277925E-2</v>
      </c>
      <c r="W80" s="13">
        <f t="shared" si="18"/>
        <v>0.1008656321612144</v>
      </c>
      <c r="X80" s="10">
        <f t="shared" si="19"/>
        <v>-1.1448112611780294E-3</v>
      </c>
      <c r="Y80" s="10">
        <f t="shared" si="20"/>
        <v>-2.2896225223560589E-3</v>
      </c>
      <c r="Z80" s="10">
        <f t="shared" si="21"/>
        <v>-1.129460415942529E-3</v>
      </c>
      <c r="AA80" s="10">
        <f t="shared" si="22"/>
        <v>-2.258920831885058E-3</v>
      </c>
      <c r="AB80" s="10">
        <f t="shared" si="23"/>
        <v>4.4558627197490958E-2</v>
      </c>
      <c r="AC80" s="10">
        <f t="shared" si="24"/>
        <v>4.4885538547207803E-2</v>
      </c>
      <c r="AD80" s="10">
        <f t="shared" si="25"/>
        <v>-2.4689119105616213E-2</v>
      </c>
      <c r="AE80" s="10">
        <f t="shared" si="26"/>
        <v>-2.4870254696135293E-2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 s="10">
        <f t="shared" si="0"/>
        <v>0.16019245069100518</v>
      </c>
      <c r="F81" s="10">
        <f t="shared" si="1"/>
        <v>0.22038490138201014</v>
      </c>
      <c r="G81" s="10">
        <f t="shared" si="2"/>
        <v>0.25977663225256908</v>
      </c>
      <c r="H81" s="10">
        <f t="shared" si="3"/>
        <v>0.31955326450513799</v>
      </c>
      <c r="I81" s="10">
        <f t="shared" si="4"/>
        <v>3.0048112672751273E-2</v>
      </c>
      <c r="J81" s="10">
        <f t="shared" si="5"/>
        <v>0.50751146300853489</v>
      </c>
      <c r="K81" s="10">
        <f t="shared" si="6"/>
        <v>4.4944158063142253E-2</v>
      </c>
      <c r="L81" s="10">
        <f t="shared" si="7"/>
        <v>0.51123414851899018</v>
      </c>
      <c r="M81" s="10">
        <f t="shared" si="8"/>
        <v>-0.51651623471715824</v>
      </c>
      <c r="N81" s="10">
        <f t="shared" si="9"/>
        <v>-0.47326827513587683</v>
      </c>
      <c r="O81" s="10">
        <f t="shared" si="10"/>
        <v>1.0032662884123036</v>
      </c>
      <c r="P81" s="10">
        <f t="shared" si="11"/>
        <v>1.0569740445455729</v>
      </c>
      <c r="Q81" s="10">
        <f t="shared" si="12"/>
        <v>-0.50408881360910596</v>
      </c>
      <c r="R81" s="10">
        <f t="shared" si="13"/>
        <v>0.37658026464674843</v>
      </c>
      <c r="S81" s="10">
        <f t="shared" si="14"/>
        <v>1.0495303674892</v>
      </c>
      <c r="T81" s="10">
        <f t="shared" si="15"/>
        <v>0.74068470665271546</v>
      </c>
      <c r="U81" s="10">
        <f t="shared" si="16"/>
        <v>6.7190545214240061E-2</v>
      </c>
      <c r="V81" s="10">
        <f t="shared" si="17"/>
        <v>3.107905774842127E-2</v>
      </c>
      <c r="W81" s="13">
        <f t="shared" si="18"/>
        <v>9.8269602962661323E-2</v>
      </c>
      <c r="X81" s="10">
        <f t="shared" si="19"/>
        <v>-1.1559215756617078E-3</v>
      </c>
      <c r="Y81" s="10">
        <f t="shared" si="20"/>
        <v>-2.3118431513234157E-3</v>
      </c>
      <c r="Z81" s="10">
        <f t="shared" si="21"/>
        <v>-1.1412297409572403E-3</v>
      </c>
      <c r="AA81" s="10">
        <f t="shared" si="22"/>
        <v>-2.2824594819144807E-3</v>
      </c>
      <c r="AB81" s="10">
        <f t="shared" si="23"/>
        <v>4.3677023974948131E-2</v>
      </c>
      <c r="AC81" s="10">
        <f t="shared" si="24"/>
        <v>4.3997402599161815E-2</v>
      </c>
      <c r="AD81" s="10">
        <f t="shared" si="25"/>
        <v>-2.4302798359443011E-2</v>
      </c>
      <c r="AE81" s="10">
        <f t="shared" si="26"/>
        <v>-2.4481063643895695E-2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 s="10">
        <f t="shared" si="0"/>
        <v>0.16077041147883603</v>
      </c>
      <c r="F82" s="10">
        <f t="shared" si="1"/>
        <v>0.22154082295767186</v>
      </c>
      <c r="G82" s="10">
        <f t="shared" si="2"/>
        <v>0.26034724712304769</v>
      </c>
      <c r="H82" s="10">
        <f t="shared" si="3"/>
        <v>0.32069449424609525</v>
      </c>
      <c r="I82" s="10">
        <f t="shared" si="4"/>
        <v>3.0192602869708991E-2</v>
      </c>
      <c r="J82" s="10">
        <f t="shared" si="5"/>
        <v>0.50754757736607847</v>
      </c>
      <c r="K82" s="10">
        <f t="shared" si="6"/>
        <v>4.5086811780761911E-2</v>
      </c>
      <c r="L82" s="10">
        <f t="shared" si="7"/>
        <v>0.51126979388744132</v>
      </c>
      <c r="M82" s="10">
        <f t="shared" si="8"/>
        <v>-0.53835474670463235</v>
      </c>
      <c r="N82" s="10">
        <f t="shared" si="9"/>
        <v>-0.49526697643545775</v>
      </c>
      <c r="O82" s="10">
        <f t="shared" si="10"/>
        <v>1.0154176875920251</v>
      </c>
      <c r="P82" s="10">
        <f t="shared" si="11"/>
        <v>1.0692145763675207</v>
      </c>
      <c r="Q82" s="10">
        <f t="shared" si="12"/>
        <v>-0.52645569241487777</v>
      </c>
      <c r="R82" s="10">
        <f t="shared" si="13"/>
        <v>0.37134392018881912</v>
      </c>
      <c r="S82" s="10">
        <f t="shared" si="14"/>
        <v>1.062029903432868</v>
      </c>
      <c r="T82" s="10">
        <f t="shared" si="15"/>
        <v>0.74307827134413829</v>
      </c>
      <c r="U82" s="10">
        <f t="shared" si="16"/>
        <v>6.5284714328711843E-2</v>
      </c>
      <c r="V82" s="10">
        <f t="shared" si="17"/>
        <v>3.0485170041199498E-2</v>
      </c>
      <c r="W82" s="13">
        <f t="shared" si="18"/>
        <v>9.5769884369911337E-2</v>
      </c>
      <c r="X82" s="10">
        <f t="shared" si="19"/>
        <v>-1.165736844513687E-3</v>
      </c>
      <c r="Y82" s="10">
        <f t="shared" si="20"/>
        <v>-2.3314736890273739E-3</v>
      </c>
      <c r="Z82" s="10">
        <f t="shared" si="21"/>
        <v>-1.1516840404565843E-3</v>
      </c>
      <c r="AA82" s="10">
        <f t="shared" si="22"/>
        <v>-2.3033680809131686E-3</v>
      </c>
      <c r="AB82" s="10">
        <f t="shared" si="23"/>
        <v>4.281411279357631E-2</v>
      </c>
      <c r="AC82" s="10">
        <f t="shared" si="24"/>
        <v>4.3128099905513202E-2</v>
      </c>
      <c r="AD82" s="10">
        <f t="shared" si="25"/>
        <v>-2.3926075310485042E-2</v>
      </c>
      <c r="AE82" s="10">
        <f t="shared" si="26"/>
        <v>-2.4101542669179229E-2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 s="10">
        <f t="shared" si="0"/>
        <v>0.16135327990109288</v>
      </c>
      <c r="F83" s="10">
        <f t="shared" si="1"/>
        <v>0.22270655980218554</v>
      </c>
      <c r="G83" s="10">
        <f t="shared" si="2"/>
        <v>0.260923089143276</v>
      </c>
      <c r="H83" s="10">
        <f t="shared" si="3"/>
        <v>0.32184617828655182</v>
      </c>
      <c r="I83" s="10">
        <f t="shared" si="4"/>
        <v>3.0338319975273198E-2</v>
      </c>
      <c r="J83" s="10">
        <f t="shared" si="5"/>
        <v>0.50758399830143941</v>
      </c>
      <c r="K83" s="10">
        <f t="shared" si="6"/>
        <v>4.5230772285818982E-2</v>
      </c>
      <c r="L83" s="10">
        <f t="shared" si="7"/>
        <v>0.51130576567111019</v>
      </c>
      <c r="M83" s="10">
        <f t="shared" si="8"/>
        <v>-0.55976180310142054</v>
      </c>
      <c r="N83" s="10">
        <f t="shared" si="9"/>
        <v>-0.51683102638821432</v>
      </c>
      <c r="O83" s="10">
        <f t="shared" si="10"/>
        <v>1.0273807252472675</v>
      </c>
      <c r="P83" s="10">
        <f t="shared" si="11"/>
        <v>1.0812653477021104</v>
      </c>
      <c r="Q83" s="10">
        <f t="shared" si="12"/>
        <v>-0.54838481778465376</v>
      </c>
      <c r="R83" s="10">
        <f t="shared" si="13"/>
        <v>0.36623922473198695</v>
      </c>
      <c r="S83" s="10">
        <f t="shared" si="14"/>
        <v>1.0743392227993074</v>
      </c>
      <c r="T83" s="10">
        <f t="shared" si="15"/>
        <v>0.74542123982068698</v>
      </c>
      <c r="U83" s="10">
        <f t="shared" si="16"/>
        <v>6.3453192618823553E-2</v>
      </c>
      <c r="V83" s="10">
        <f t="shared" si="17"/>
        <v>2.9909384965424956E-2</v>
      </c>
      <c r="W83" s="13">
        <f t="shared" si="18"/>
        <v>9.3362577584248513E-2</v>
      </c>
      <c r="X83" s="10">
        <f t="shared" si="19"/>
        <v>-1.1743374475483379E-3</v>
      </c>
      <c r="Y83" s="10">
        <f t="shared" si="20"/>
        <v>-2.3486748950966758E-3</v>
      </c>
      <c r="Z83" s="10">
        <f t="shared" si="21"/>
        <v>-1.1609037164854476E-3</v>
      </c>
      <c r="AA83" s="10">
        <f t="shared" si="22"/>
        <v>-2.3218074329708952E-3</v>
      </c>
      <c r="AB83" s="10">
        <f t="shared" si="23"/>
        <v>4.197008721833731E-2</v>
      </c>
      <c r="AC83" s="10">
        <f t="shared" si="24"/>
        <v>4.2277825251124307E-2</v>
      </c>
      <c r="AD83" s="10">
        <f t="shared" si="25"/>
        <v>-2.3558660404333836E-2</v>
      </c>
      <c r="AE83" s="10">
        <f t="shared" si="26"/>
        <v>-2.3731399997897487E-2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 s="10">
        <f t="shared" si="0"/>
        <v>0.16194044862486706</v>
      </c>
      <c r="F84" s="10">
        <f t="shared" si="1"/>
        <v>0.22388089724973387</v>
      </c>
      <c r="G84" s="10">
        <f t="shared" si="2"/>
        <v>0.26150354100151874</v>
      </c>
      <c r="H84" s="10">
        <f t="shared" si="3"/>
        <v>0.32300708200303729</v>
      </c>
      <c r="I84" s="10">
        <f t="shared" si="4"/>
        <v>3.0485112156216743E-2</v>
      </c>
      <c r="J84" s="10">
        <f t="shared" si="5"/>
        <v>0.50762068786271364</v>
      </c>
      <c r="K84" s="10">
        <f t="shared" si="6"/>
        <v>4.5375885250379666E-2</v>
      </c>
      <c r="L84" s="10">
        <f t="shared" si="7"/>
        <v>0.51134202530431061</v>
      </c>
      <c r="M84" s="10">
        <f t="shared" si="8"/>
        <v>-0.58074684671058918</v>
      </c>
      <c r="N84" s="10">
        <f t="shared" si="9"/>
        <v>-0.53796993901377643</v>
      </c>
      <c r="O84" s="10">
        <f t="shared" si="10"/>
        <v>1.0391600554494345</v>
      </c>
      <c r="P84" s="10">
        <f t="shared" si="11"/>
        <v>1.0931310477010592</v>
      </c>
      <c r="Q84" s="10">
        <f t="shared" si="12"/>
        <v>-0.569885751969472</v>
      </c>
      <c r="R84" s="10">
        <f t="shared" si="13"/>
        <v>0.36126318740587532</v>
      </c>
      <c r="S84" s="10">
        <f t="shared" si="14"/>
        <v>1.0864629860011803</v>
      </c>
      <c r="T84" s="10">
        <f t="shared" si="15"/>
        <v>0.74771509385119317</v>
      </c>
      <c r="U84" s="10">
        <f t="shared" si="16"/>
        <v>6.169291341326754E-2</v>
      </c>
      <c r="V84" s="10">
        <f t="shared" si="17"/>
        <v>2.9350987873768063E-2</v>
      </c>
      <c r="W84" s="13">
        <f t="shared" si="18"/>
        <v>9.10439012870356E-2</v>
      </c>
      <c r="X84" s="10">
        <f t="shared" si="19"/>
        <v>-1.1818003398496593E-3</v>
      </c>
      <c r="Y84" s="10">
        <f t="shared" si="20"/>
        <v>-2.3636006796993185E-3</v>
      </c>
      <c r="Z84" s="10">
        <f t="shared" si="21"/>
        <v>-1.168965835436791E-3</v>
      </c>
      <c r="AA84" s="10">
        <f t="shared" si="22"/>
        <v>-2.3379316708735821E-3</v>
      </c>
      <c r="AB84" s="10">
        <f t="shared" si="23"/>
        <v>4.11450512150753E-2</v>
      </c>
      <c r="AC84" s="10">
        <f t="shared" si="24"/>
        <v>4.1446683168390203E-2</v>
      </c>
      <c r="AD84" s="10">
        <f t="shared" si="25"/>
        <v>-2.3200272627789165E-2</v>
      </c>
      <c r="AE84" s="10">
        <f t="shared" si="26"/>
        <v>-2.3370352463480178E-2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 s="10">
        <f t="shared" si="0"/>
        <v>0.16253134879479189</v>
      </c>
      <c r="F85" s="10">
        <f t="shared" si="1"/>
        <v>0.22506269758958353</v>
      </c>
      <c r="G85" s="10">
        <f t="shared" si="2"/>
        <v>0.26208802391923713</v>
      </c>
      <c r="H85" s="10">
        <f t="shared" si="3"/>
        <v>0.32417604783847409</v>
      </c>
      <c r="I85" s="10">
        <f t="shared" si="4"/>
        <v>3.063283719869795E-2</v>
      </c>
      <c r="J85" s="10">
        <f t="shared" si="5"/>
        <v>0.50765761050258584</v>
      </c>
      <c r="K85" s="10">
        <f t="shared" si="6"/>
        <v>4.5522005979809273E-2</v>
      </c>
      <c r="L85" s="10">
        <f t="shared" si="7"/>
        <v>0.51137853662889732</v>
      </c>
      <c r="M85" s="10">
        <f t="shared" si="8"/>
        <v>-0.60131937231812682</v>
      </c>
      <c r="N85" s="10">
        <f t="shared" si="9"/>
        <v>-0.55869328059797152</v>
      </c>
      <c r="O85" s="10">
        <f t="shared" si="10"/>
        <v>1.0507601917633291</v>
      </c>
      <c r="P85" s="10">
        <f t="shared" si="11"/>
        <v>1.1048162239327992</v>
      </c>
      <c r="Q85" s="10">
        <f t="shared" si="12"/>
        <v>-0.59096810795652366</v>
      </c>
      <c r="R85" s="10">
        <f t="shared" si="13"/>
        <v>0.35641275622926982</v>
      </c>
      <c r="S85" s="10">
        <f t="shared" si="14"/>
        <v>1.0984057120004294</v>
      </c>
      <c r="T85" s="10">
        <f t="shared" si="15"/>
        <v>0.74996126487450443</v>
      </c>
      <c r="U85" s="10">
        <f t="shared" si="16"/>
        <v>6.0000898839179757E-2</v>
      </c>
      <c r="V85" s="10">
        <f t="shared" si="17"/>
        <v>2.880929718032391E-2</v>
      </c>
      <c r="W85" s="13">
        <f t="shared" si="18"/>
        <v>8.881019601950367E-2</v>
      </c>
      <c r="X85" s="10">
        <f t="shared" si="19"/>
        <v>-1.1881989876833237E-3</v>
      </c>
      <c r="Y85" s="10">
        <f t="shared" si="20"/>
        <v>-2.3763979753666474E-3</v>
      </c>
      <c r="Z85" s="10">
        <f t="shared" si="21"/>
        <v>-1.1759440515160952E-3</v>
      </c>
      <c r="AA85" s="10">
        <f t="shared" si="22"/>
        <v>-2.3518881030321903E-3</v>
      </c>
      <c r="AB85" s="10">
        <f t="shared" si="23"/>
        <v>4.0339029374600592E-2</v>
      </c>
      <c r="AC85" s="10">
        <f t="shared" si="24"/>
        <v>4.0634698237244839E-2</v>
      </c>
      <c r="AD85" s="10">
        <f t="shared" si="25"/>
        <v>-2.28506394063623E-2</v>
      </c>
      <c r="AE85" s="10">
        <f t="shared" si="26"/>
        <v>-2.3018125403638848E-2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 s="10">
        <f t="shared" si="0"/>
        <v>0.16312544828863354</v>
      </c>
      <c r="F86" s="10">
        <f t="shared" si="1"/>
        <v>0.22625089657726685</v>
      </c>
      <c r="G86" s="10">
        <f t="shared" si="2"/>
        <v>0.26267599594499519</v>
      </c>
      <c r="H86" s="10">
        <f t="shared" si="3"/>
        <v>0.3253519918899902</v>
      </c>
      <c r="I86" s="10">
        <f t="shared" si="4"/>
        <v>3.0781362072158362E-2</v>
      </c>
      <c r="J86" s="10">
        <f t="shared" si="5"/>
        <v>0.50769473296931178</v>
      </c>
      <c r="K86" s="10">
        <f t="shared" si="6"/>
        <v>4.5668998986248779E-2</v>
      </c>
      <c r="L86" s="10">
        <f t="shared" si="7"/>
        <v>0.5114152657876635</v>
      </c>
      <c r="M86" s="10">
        <f t="shared" si="8"/>
        <v>-0.62148888700542715</v>
      </c>
      <c r="N86" s="10">
        <f t="shared" si="9"/>
        <v>-0.57901062971659389</v>
      </c>
      <c r="O86" s="10">
        <f t="shared" si="10"/>
        <v>1.0621855114665102</v>
      </c>
      <c r="P86" s="10">
        <f t="shared" si="11"/>
        <v>1.1163252866346187</v>
      </c>
      <c r="Q86" s="10">
        <f t="shared" si="12"/>
        <v>-0.61164150962200936</v>
      </c>
      <c r="R86" s="10">
        <f t="shared" si="13"/>
        <v>0.35168483837874159</v>
      </c>
      <c r="S86" s="10">
        <f t="shared" si="14"/>
        <v>1.110171782777595</v>
      </c>
      <c r="T86" s="10">
        <f t="shared" si="15"/>
        <v>0.7521611356722252</v>
      </c>
      <c r="U86" s="10">
        <f t="shared" si="16"/>
        <v>5.8374264388953379E-2</v>
      </c>
      <c r="V86" s="10">
        <f t="shared" si="17"/>
        <v>2.8283662692362831E-2</v>
      </c>
      <c r="W86" s="13">
        <f t="shared" si="18"/>
        <v>8.6657927081316213E-2</v>
      </c>
      <c r="X86" s="10">
        <f t="shared" si="19"/>
        <v>-1.193603346372649E-3</v>
      </c>
      <c r="Y86" s="10">
        <f t="shared" si="20"/>
        <v>-2.387206692745298E-3</v>
      </c>
      <c r="Z86" s="10">
        <f t="shared" si="21"/>
        <v>-1.1819085732953265E-3</v>
      </c>
      <c r="AA86" s="10">
        <f t="shared" si="22"/>
        <v>-2.3638171465906531E-3</v>
      </c>
      <c r="AB86" s="10">
        <f t="shared" si="23"/>
        <v>3.9551976406268827E-2</v>
      </c>
      <c r="AC86" s="10">
        <f t="shared" si="24"/>
        <v>3.9841824649108667E-2</v>
      </c>
      <c r="AD86" s="10">
        <f t="shared" si="25"/>
        <v>-2.2509496479616319E-2</v>
      </c>
      <c r="AE86" s="10">
        <f t="shared" si="26"/>
        <v>-2.2674452534778008E-2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 s="10">
        <f t="shared" si="0"/>
        <v>0.16372224996181986</v>
      </c>
      <c r="F87" s="10">
        <f t="shared" si="1"/>
        <v>0.22744449992363949</v>
      </c>
      <c r="G87" s="10">
        <f t="shared" si="2"/>
        <v>0.26326695023164287</v>
      </c>
      <c r="H87" s="10">
        <f t="shared" si="3"/>
        <v>0.32653390046328551</v>
      </c>
      <c r="I87" s="10">
        <f t="shared" si="4"/>
        <v>3.0930562490454942E-2</v>
      </c>
      <c r="J87" s="10">
        <f t="shared" si="5"/>
        <v>0.50773202419700936</v>
      </c>
      <c r="K87" s="10">
        <f t="shared" si="6"/>
        <v>4.5816737557910693E-2</v>
      </c>
      <c r="L87" s="10">
        <f t="shared" si="7"/>
        <v>0.51145218111669399</v>
      </c>
      <c r="M87" s="10">
        <f t="shared" si="8"/>
        <v>-0.64126487520856157</v>
      </c>
      <c r="N87" s="10">
        <f t="shared" si="9"/>
        <v>-0.59893154204114818</v>
      </c>
      <c r="O87" s="10">
        <f t="shared" si="10"/>
        <v>1.0734402597063184</v>
      </c>
      <c r="P87" s="10">
        <f t="shared" si="11"/>
        <v>1.1276625129020077</v>
      </c>
      <c r="Q87" s="10">
        <f t="shared" si="12"/>
        <v>-0.63191555665261578</v>
      </c>
      <c r="R87" s="10">
        <f t="shared" si="13"/>
        <v>0.34707631812136058</v>
      </c>
      <c r="S87" s="10">
        <f t="shared" si="14"/>
        <v>1.1217654477025163</v>
      </c>
      <c r="T87" s="10">
        <f t="shared" si="15"/>
        <v>0.75431604201095859</v>
      </c>
      <c r="U87" s="10">
        <f t="shared" si="16"/>
        <v>5.6810222119126334E-2</v>
      </c>
      <c r="V87" s="10">
        <f t="shared" si="17"/>
        <v>2.7773464026690117E-2</v>
      </c>
      <c r="W87" s="13">
        <f t="shared" si="18"/>
        <v>8.4583686145816447E-2</v>
      </c>
      <c r="X87" s="10">
        <f t="shared" si="19"/>
        <v>-1.1980798734412736E-3</v>
      </c>
      <c r="Y87" s="10">
        <f t="shared" si="20"/>
        <v>-2.3961597468825473E-3</v>
      </c>
      <c r="Z87" s="10">
        <f t="shared" si="21"/>
        <v>-1.1869261666177409E-3</v>
      </c>
      <c r="AA87" s="10">
        <f t="shared" si="22"/>
        <v>-2.3738523332354818E-3</v>
      </c>
      <c r="AB87" s="10">
        <f t="shared" si="23"/>
        <v>3.8783785898947404E-2</v>
      </c>
      <c r="AC87" s="10">
        <f t="shared" si="24"/>
        <v>3.9067955032678375E-2</v>
      </c>
      <c r="AD87" s="10">
        <f t="shared" si="25"/>
        <v>-2.2176587758205996E-2</v>
      </c>
      <c r="AE87" s="10">
        <f t="shared" si="26"/>
        <v>-2.233907580794869E-2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 s="10">
        <f t="shared" si="0"/>
        <v>0.1643212898985405</v>
      </c>
      <c r="F88" s="10">
        <f t="shared" si="1"/>
        <v>0.22864257979708077</v>
      </c>
      <c r="G88" s="10">
        <f t="shared" si="2"/>
        <v>0.26386041331495175</v>
      </c>
      <c r="H88" s="10">
        <f t="shared" si="3"/>
        <v>0.32772082662990326</v>
      </c>
      <c r="I88" s="10">
        <f t="shared" si="4"/>
        <v>3.1080322474635103E-2</v>
      </c>
      <c r="J88" s="10">
        <f t="shared" si="5"/>
        <v>0.50776945519636074</v>
      </c>
      <c r="K88" s="10">
        <f t="shared" si="6"/>
        <v>4.5965103328737919E-2</v>
      </c>
      <c r="L88" s="10">
        <f t="shared" si="7"/>
        <v>0.51148925303780879</v>
      </c>
      <c r="M88" s="10">
        <f t="shared" si="8"/>
        <v>-0.66065676815803531</v>
      </c>
      <c r="N88" s="10">
        <f t="shared" si="9"/>
        <v>-0.61846551955748741</v>
      </c>
      <c r="O88" s="10">
        <f t="shared" si="10"/>
        <v>1.0845285535854214</v>
      </c>
      <c r="P88" s="10">
        <f t="shared" si="11"/>
        <v>1.1388320508059819</v>
      </c>
      <c r="Q88" s="10">
        <f t="shared" si="12"/>
        <v>-0.65179979386749354</v>
      </c>
      <c r="R88" s="10">
        <f t="shared" si="13"/>
        <v>0.34258407257999157</v>
      </c>
      <c r="S88" s="10">
        <f t="shared" si="14"/>
        <v>1.1331908278012341</v>
      </c>
      <c r="T88" s="10">
        <f t="shared" si="15"/>
        <v>0.7564272742505489</v>
      </c>
      <c r="U88" s="10">
        <f t="shared" si="16"/>
        <v>5.5306082666946546E-2</v>
      </c>
      <c r="V88" s="10">
        <f t="shared" si="17"/>
        <v>2.7278109107014146E-2</v>
      </c>
      <c r="W88" s="13">
        <f t="shared" si="18"/>
        <v>8.2584191773960688E-2</v>
      </c>
      <c r="X88" s="10">
        <f t="shared" si="19"/>
        <v>-1.2016915709759427E-3</v>
      </c>
      <c r="Y88" s="10">
        <f t="shared" si="20"/>
        <v>-2.4033831419518854E-3</v>
      </c>
      <c r="Z88" s="10">
        <f t="shared" si="21"/>
        <v>-1.1910601877544332E-3</v>
      </c>
      <c r="AA88" s="10">
        <f t="shared" si="22"/>
        <v>-2.3821203755088663E-3</v>
      </c>
      <c r="AB88" s="10">
        <f t="shared" si="23"/>
        <v>3.8034298360323356E-2</v>
      </c>
      <c r="AC88" s="10">
        <f t="shared" si="24"/>
        <v>3.8312928552616053E-2</v>
      </c>
      <c r="AD88" s="10">
        <f t="shared" si="25"/>
        <v>-2.1851665165993767E-2</v>
      </c>
      <c r="AE88" s="10">
        <f t="shared" si="26"/>
        <v>-2.201174524974964E-2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 s="10">
        <f t="shared" si="0"/>
        <v>0.16492213568402847</v>
      </c>
      <c r="F89" s="10">
        <f t="shared" si="1"/>
        <v>0.22984427136805671</v>
      </c>
      <c r="G89" s="10">
        <f t="shared" si="2"/>
        <v>0.26445594340882894</v>
      </c>
      <c r="H89" s="10">
        <f t="shared" si="3"/>
        <v>0.32891188681765771</v>
      </c>
      <c r="I89" s="10">
        <f t="shared" si="4"/>
        <v>3.1230533921007095E-2</v>
      </c>
      <c r="J89" s="10">
        <f t="shared" si="5"/>
        <v>0.50780699894663828</v>
      </c>
      <c r="K89" s="10">
        <f t="shared" si="6"/>
        <v>4.6113985852207218E-2</v>
      </c>
      <c r="L89" s="10">
        <f t="shared" si="7"/>
        <v>0.51152645395204321</v>
      </c>
      <c r="M89" s="10">
        <f t="shared" si="8"/>
        <v>-0.67967391733819704</v>
      </c>
      <c r="N89" s="10">
        <f t="shared" si="9"/>
        <v>-0.63762198383379542</v>
      </c>
      <c r="O89" s="10">
        <f t="shared" si="10"/>
        <v>1.0954543861684183</v>
      </c>
      <c r="P89" s="10">
        <f t="shared" si="11"/>
        <v>1.1498379234308567</v>
      </c>
      <c r="Q89" s="10">
        <f t="shared" si="12"/>
        <v>-0.67130368457818379</v>
      </c>
      <c r="R89" s="10">
        <f t="shared" si="13"/>
        <v>0.33820498550114203</v>
      </c>
      <c r="S89" s="10">
        <f t="shared" si="14"/>
        <v>1.1444519199152834</v>
      </c>
      <c r="T89" s="10">
        <f t="shared" si="15"/>
        <v>0.75849607891556192</v>
      </c>
      <c r="U89" s="10">
        <f t="shared" si="16"/>
        <v>5.3859256253902421E-2</v>
      </c>
      <c r="V89" s="10">
        <f t="shared" si="17"/>
        <v>2.6797032738734863E-2</v>
      </c>
      <c r="W89" s="13">
        <f t="shared" si="18"/>
        <v>8.0656288992637284E-2</v>
      </c>
      <c r="X89" s="10">
        <f t="shared" si="19"/>
        <v>-1.2044980518105496E-3</v>
      </c>
      <c r="Y89" s="10">
        <f t="shared" si="20"/>
        <v>-2.4089961036210992E-3</v>
      </c>
      <c r="Z89" s="10">
        <f t="shared" si="21"/>
        <v>-1.1943706413537769E-3</v>
      </c>
      <c r="AA89" s="10">
        <f t="shared" si="22"/>
        <v>-2.3887412827075538E-3</v>
      </c>
      <c r="AB89" s="10">
        <f t="shared" si="23"/>
        <v>3.7303308555563186E-2</v>
      </c>
      <c r="AC89" s="10">
        <f t="shared" si="24"/>
        <v>3.7576538302323201E-2</v>
      </c>
      <c r="AD89" s="10">
        <f t="shared" si="25"/>
        <v>-2.1534488470187765E-2</v>
      </c>
      <c r="AE89" s="10">
        <f t="shared" si="26"/>
        <v>-2.1692218791147147E-2</v>
      </c>
    </row>
    <row r="90" spans="1:31" x14ac:dyDescent="0.25">
      <c r="A90">
        <v>0.01</v>
      </c>
      <c r="B90">
        <v>0.99</v>
      </c>
      <c r="C90">
        <v>0.05</v>
      </c>
      <c r="D90">
        <v>0.1</v>
      </c>
      <c r="E90" s="10">
        <f t="shared" si="0"/>
        <v>0.16552438470993375</v>
      </c>
      <c r="F90" s="10">
        <f t="shared" si="1"/>
        <v>0.23104876941986727</v>
      </c>
      <c r="G90" s="10">
        <f t="shared" si="2"/>
        <v>0.26505312872950582</v>
      </c>
      <c r="H90" s="10">
        <f t="shared" si="3"/>
        <v>0.33010625745901151</v>
      </c>
      <c r="I90" s="10">
        <f t="shared" si="4"/>
        <v>3.1381096177483414E-2</v>
      </c>
      <c r="J90" s="10">
        <f t="shared" si="5"/>
        <v>0.50784463028979898</v>
      </c>
      <c r="K90" s="10">
        <f t="shared" si="6"/>
        <v>4.626328218237645E-2</v>
      </c>
      <c r="L90" s="10">
        <f t="shared" si="7"/>
        <v>0.51156375813493893</v>
      </c>
      <c r="M90" s="10">
        <f t="shared" si="8"/>
        <v>-0.69832557161597864</v>
      </c>
      <c r="N90" s="10">
        <f t="shared" si="9"/>
        <v>-0.65641025298495703</v>
      </c>
      <c r="O90" s="10">
        <f t="shared" si="10"/>
        <v>1.1062216304035122</v>
      </c>
      <c r="P90" s="10">
        <f t="shared" si="11"/>
        <v>1.1606840328264303</v>
      </c>
      <c r="Q90" s="10">
        <f t="shared" si="12"/>
        <v>-0.69043658763451976</v>
      </c>
      <c r="R90" s="10">
        <f t="shared" si="13"/>
        <v>0.33393595919335334</v>
      </c>
      <c r="S90" s="10">
        <f t="shared" si="14"/>
        <v>1.1555526007507557</v>
      </c>
      <c r="T90" s="10">
        <f t="shared" si="15"/>
        <v>0.76052366022787576</v>
      </c>
      <c r="U90" s="10">
        <f t="shared" si="16"/>
        <v>5.2467252829258938E-2</v>
      </c>
      <c r="V90" s="10">
        <f t="shared" si="17"/>
        <v>2.6329695257605701E-2</v>
      </c>
      <c r="W90" s="13">
        <f t="shared" si="18"/>
        <v>7.8796948086864632E-2</v>
      </c>
      <c r="X90" s="10">
        <f t="shared" si="19"/>
        <v>-1.2065556247602507E-3</v>
      </c>
      <c r="Y90" s="10">
        <f t="shared" si="20"/>
        <v>-2.4131112495205014E-3</v>
      </c>
      <c r="Z90" s="10">
        <f t="shared" si="21"/>
        <v>-1.1969142583479883E-3</v>
      </c>
      <c r="AA90" s="10">
        <f t="shared" si="22"/>
        <v>-2.3938285166959766E-3</v>
      </c>
      <c r="AB90" s="10">
        <f t="shared" si="23"/>
        <v>3.6590572173816206E-2</v>
      </c>
      <c r="AC90" s="10">
        <f t="shared" si="24"/>
        <v>3.6858538019519028E-2</v>
      </c>
      <c r="AD90" s="10">
        <f t="shared" si="25"/>
        <v>-2.1224825102066483E-2</v>
      </c>
      <c r="AE90" s="10">
        <f t="shared" si="26"/>
        <v>-2.1380262086799932E-2</v>
      </c>
    </row>
    <row r="91" spans="1:31" x14ac:dyDescent="0.25">
      <c r="A91">
        <v>0.01</v>
      </c>
      <c r="B91">
        <v>0.99</v>
      </c>
      <c r="C91">
        <v>0.05</v>
      </c>
      <c r="D91">
        <v>0.1</v>
      </c>
      <c r="E91" s="10">
        <f t="shared" si="0"/>
        <v>0.16612766252231387</v>
      </c>
      <c r="F91" s="10">
        <f t="shared" si="1"/>
        <v>0.23225532504462751</v>
      </c>
      <c r="G91" s="10">
        <f t="shared" si="2"/>
        <v>0.26565158585867982</v>
      </c>
      <c r="H91" s="10">
        <f t="shared" si="3"/>
        <v>0.33130317171735951</v>
      </c>
      <c r="I91" s="10">
        <f t="shared" si="4"/>
        <v>3.1531915630578444E-2</v>
      </c>
      <c r="J91" s="10">
        <f t="shared" si="5"/>
        <v>0.50788232582724158</v>
      </c>
      <c r="K91" s="10">
        <f t="shared" si="6"/>
        <v>4.6412896464669944E-2</v>
      </c>
      <c r="L91" s="10">
        <f t="shared" si="7"/>
        <v>0.51160114163426829</v>
      </c>
      <c r="M91" s="10">
        <f t="shared" si="8"/>
        <v>-0.71662085770288675</v>
      </c>
      <c r="N91" s="10">
        <f t="shared" si="9"/>
        <v>-0.67483952199471653</v>
      </c>
      <c r="O91" s="10">
        <f t="shared" si="10"/>
        <v>1.1168340429545454</v>
      </c>
      <c r="P91" s="10">
        <f t="shared" si="11"/>
        <v>1.1713741638698303</v>
      </c>
      <c r="Q91" s="10">
        <f t="shared" si="12"/>
        <v>-0.70920773781887569</v>
      </c>
      <c r="R91" s="10">
        <f t="shared" si="13"/>
        <v>0.3297739247994898</v>
      </c>
      <c r="S91" s="10">
        <f t="shared" si="14"/>
        <v>1.1664966308154876</v>
      </c>
      <c r="T91" s="10">
        <f t="shared" si="15"/>
        <v>0.76251118159879128</v>
      </c>
      <c r="U91" s="10">
        <f t="shared" si="16"/>
        <v>5.1127681490834874E-2</v>
      </c>
      <c r="V91" s="10">
        <f t="shared" si="17"/>
        <v>2.5875581248789057E-2</v>
      </c>
      <c r="W91" s="13">
        <f t="shared" si="18"/>
        <v>7.7003262739623934E-2</v>
      </c>
      <c r="X91" s="10">
        <f t="shared" si="19"/>
        <v>-1.2079173947299913E-3</v>
      </c>
      <c r="Y91" s="10">
        <f t="shared" si="20"/>
        <v>-2.4158347894599826E-3</v>
      </c>
      <c r="Z91" s="10">
        <f t="shared" si="21"/>
        <v>-1.1987445895742938E-3</v>
      </c>
      <c r="AA91" s="10">
        <f t="shared" si="22"/>
        <v>-2.3974891791485875E-3</v>
      </c>
      <c r="AB91" s="10">
        <f t="shared" si="23"/>
        <v>3.5895811856361065E-2</v>
      </c>
      <c r="AC91" s="10">
        <f t="shared" si="24"/>
        <v>3.6158648158687717E-2</v>
      </c>
      <c r="AD91" s="10">
        <f t="shared" si="25"/>
        <v>-2.0922449970518474E-2</v>
      </c>
      <c r="AE91" s="10">
        <f t="shared" si="26"/>
        <v>-2.1075648327136532E-2</v>
      </c>
    </row>
    <row r="92" spans="1:31" x14ac:dyDescent="0.25">
      <c r="A92">
        <v>0.01</v>
      </c>
      <c r="B92">
        <v>0.99</v>
      </c>
      <c r="C92">
        <v>0.05</v>
      </c>
      <c r="D92">
        <v>0.1</v>
      </c>
      <c r="E92" s="10">
        <f t="shared" si="0"/>
        <v>0.16673162121967885</v>
      </c>
      <c r="F92" s="10">
        <f t="shared" si="1"/>
        <v>0.23346324243935751</v>
      </c>
      <c r="G92" s="10">
        <f t="shared" si="2"/>
        <v>0.26625095815346694</v>
      </c>
      <c r="H92" s="10">
        <f t="shared" si="3"/>
        <v>0.33250191630693382</v>
      </c>
      <c r="I92" s="10">
        <f t="shared" si="4"/>
        <v>3.1682905304919698E-2</v>
      </c>
      <c r="J92" s="10">
        <f t="shared" si="5"/>
        <v>0.50792006381969268</v>
      </c>
      <c r="K92" s="10">
        <f t="shared" si="6"/>
        <v>4.6562739538366732E-2</v>
      </c>
      <c r="L92" s="10">
        <f t="shared" si="7"/>
        <v>0.5116385821706847</v>
      </c>
      <c r="M92" s="10">
        <f t="shared" si="8"/>
        <v>-0.73456876363106727</v>
      </c>
      <c r="N92" s="10">
        <f t="shared" si="9"/>
        <v>-0.6929188460740604</v>
      </c>
      <c r="O92" s="10">
        <f t="shared" si="10"/>
        <v>1.1272952679398045</v>
      </c>
      <c r="P92" s="10">
        <f t="shared" si="11"/>
        <v>1.1819119880333986</v>
      </c>
      <c r="Q92" s="10">
        <f t="shared" si="12"/>
        <v>-0.7276262292681237</v>
      </c>
      <c r="R92" s="10">
        <f t="shared" si="13"/>
        <v>0.32571585105969064</v>
      </c>
      <c r="S92" s="10">
        <f t="shared" si="14"/>
        <v>1.1772876582435663</v>
      </c>
      <c r="T92" s="10">
        <f t="shared" si="15"/>
        <v>0.76445976707954366</v>
      </c>
      <c r="U92" s="10">
        <f t="shared" si="16"/>
        <v>4.9838249305172382E-2</v>
      </c>
      <c r="V92" s="10">
        <f t="shared" si="17"/>
        <v>2.5434198332906846E-2</v>
      </c>
      <c r="W92" s="13">
        <f t="shared" si="18"/>
        <v>7.5272447638079221E-2</v>
      </c>
      <c r="X92" s="10">
        <f t="shared" si="19"/>
        <v>-1.2086333740771013E-3</v>
      </c>
      <c r="Y92" s="10">
        <f t="shared" si="20"/>
        <v>-2.4172667481542026E-3</v>
      </c>
      <c r="Z92" s="10">
        <f t="shared" si="21"/>
        <v>-1.1999121114231179E-3</v>
      </c>
      <c r="AA92" s="10">
        <f t="shared" si="22"/>
        <v>-2.3998242228462359E-3</v>
      </c>
      <c r="AB92" s="10">
        <f t="shared" si="23"/>
        <v>3.5218722623703014E-2</v>
      </c>
      <c r="AC92" s="10">
        <f t="shared" si="24"/>
        <v>3.5476561357990988E-2</v>
      </c>
      <c r="AD92" s="10">
        <f t="shared" si="25"/>
        <v>-2.0627145270326469E-2</v>
      </c>
      <c r="AE92" s="10">
        <f t="shared" si="26"/>
        <v>-2.0778158045130963E-2</v>
      </c>
    </row>
    <row r="93" spans="1:31" x14ac:dyDescent="0.25">
      <c r="A93">
        <v>0.01</v>
      </c>
      <c r="B93">
        <v>0.99</v>
      </c>
      <c r="C93">
        <v>0.05</v>
      </c>
      <c r="D93">
        <v>0.1</v>
      </c>
      <c r="E93" s="10">
        <f t="shared" si="0"/>
        <v>0.16733593790671741</v>
      </c>
      <c r="F93" s="10">
        <f t="shared" si="1"/>
        <v>0.2346718758134346</v>
      </c>
      <c r="G93" s="10">
        <f t="shared" si="2"/>
        <v>0.2668509142091785</v>
      </c>
      <c r="H93" s="10">
        <f t="shared" si="3"/>
        <v>0.33370182841835694</v>
      </c>
      <c r="I93" s="10">
        <f t="shared" si="4"/>
        <v>3.1833984476679331E-2</v>
      </c>
      <c r="J93" s="10">
        <f t="shared" si="5"/>
        <v>0.50795782409057322</v>
      </c>
      <c r="K93" s="10">
        <f t="shared" si="6"/>
        <v>4.6712728552294622E-2</v>
      </c>
      <c r="L93" s="10">
        <f t="shared" si="7"/>
        <v>0.51167605904167346</v>
      </c>
      <c r="M93" s="10">
        <f t="shared" si="8"/>
        <v>-0.7521781249429188</v>
      </c>
      <c r="N93" s="10">
        <f t="shared" si="9"/>
        <v>-0.71065712675305592</v>
      </c>
      <c r="O93" s="10">
        <f t="shared" si="10"/>
        <v>1.1376088405749678</v>
      </c>
      <c r="P93" s="10">
        <f t="shared" si="11"/>
        <v>1.1923010670559642</v>
      </c>
      <c r="Q93" s="10">
        <f t="shared" si="12"/>
        <v>-0.74570100162141495</v>
      </c>
      <c r="R93" s="10">
        <f t="shared" si="13"/>
        <v>0.32175875171375773</v>
      </c>
      <c r="S93" s="10">
        <f t="shared" si="14"/>
        <v>1.1879292225070381</v>
      </c>
      <c r="T93" s="10">
        <f t="shared" si="15"/>
        <v>0.76637050276948493</v>
      </c>
      <c r="U93" s="10">
        <f t="shared" si="16"/>
        <v>4.8596759635060216E-2</v>
      </c>
      <c r="V93" s="10">
        <f t="shared" si="17"/>
        <v>2.500507601578647E-2</v>
      </c>
      <c r="W93" s="13">
        <f t="shared" si="18"/>
        <v>7.3601835650846686E-2</v>
      </c>
      <c r="X93" s="10">
        <f t="shared" si="19"/>
        <v>-1.2087506021181216E-3</v>
      </c>
      <c r="Y93" s="10">
        <f t="shared" si="20"/>
        <v>-2.4175012042362432E-3</v>
      </c>
      <c r="Z93" s="10">
        <f t="shared" si="21"/>
        <v>-1.2004643403372263E-3</v>
      </c>
      <c r="AA93" s="10">
        <f t="shared" si="22"/>
        <v>-2.4009286806744527E-3</v>
      </c>
      <c r="AB93" s="10">
        <f t="shared" si="23"/>
        <v>3.4558976740964413E-2</v>
      </c>
      <c r="AC93" s="10">
        <f t="shared" si="24"/>
        <v>3.4811947340290396E-2</v>
      </c>
      <c r="AD93" s="10">
        <f t="shared" si="25"/>
        <v>-2.0338700286863506E-2</v>
      </c>
      <c r="AE93" s="10">
        <f t="shared" si="26"/>
        <v>-2.0487578919458571E-2</v>
      </c>
    </row>
    <row r="94" spans="1:31" x14ac:dyDescent="0.25">
      <c r="A94">
        <v>0.01</v>
      </c>
      <c r="B94">
        <v>0.99</v>
      </c>
      <c r="C94">
        <v>0.05</v>
      </c>
      <c r="D94">
        <v>0.1</v>
      </c>
      <c r="E94" s="10">
        <f t="shared" si="0"/>
        <v>0.16794031320777647</v>
      </c>
      <c r="F94" s="10">
        <f t="shared" si="1"/>
        <v>0.23588062641555271</v>
      </c>
      <c r="G94" s="10">
        <f t="shared" si="2"/>
        <v>0.26745114637934714</v>
      </c>
      <c r="H94" s="10">
        <f t="shared" si="3"/>
        <v>0.33490229275869415</v>
      </c>
      <c r="I94" s="10">
        <f t="shared" si="4"/>
        <v>3.1985078301944095E-2</v>
      </c>
      <c r="J94" s="10">
        <f t="shared" si="5"/>
        <v>0.50799558793309785</v>
      </c>
      <c r="K94" s="10">
        <f t="shared" si="6"/>
        <v>4.6862786594836774E-2</v>
      </c>
      <c r="L94" s="10">
        <f t="shared" si="7"/>
        <v>0.51171355302907984</v>
      </c>
      <c r="M94" s="10">
        <f t="shared" si="8"/>
        <v>-0.76945761331340101</v>
      </c>
      <c r="N94" s="10">
        <f t="shared" si="9"/>
        <v>-0.7280631004232011</v>
      </c>
      <c r="O94" s="10">
        <f t="shared" si="10"/>
        <v>1.1477781907183995</v>
      </c>
      <c r="P94" s="10">
        <f t="shared" si="11"/>
        <v>1.2025448565156935</v>
      </c>
      <c r="Q94" s="10">
        <f t="shared" si="12"/>
        <v>-0.7634408286116634</v>
      </c>
      <c r="R94" s="10">
        <f t="shared" si="13"/>
        <v>0.31789969168286059</v>
      </c>
      <c r="S94" s="10">
        <f t="shared" si="14"/>
        <v>1.1984247580152712</v>
      </c>
      <c r="T94" s="10">
        <f t="shared" si="15"/>
        <v>0.76824443818154142</v>
      </c>
      <c r="U94" s="10">
        <f t="shared" si="16"/>
        <v>4.7401110069200302E-2</v>
      </c>
      <c r="V94" s="10">
        <f t="shared" si="17"/>
        <v>2.45877645987101E-2</v>
      </c>
      <c r="W94" s="13">
        <f t="shared" si="18"/>
        <v>7.1988874667910402E-2</v>
      </c>
      <c r="X94" s="10">
        <f t="shared" si="19"/>
        <v>-1.2083132701335461E-3</v>
      </c>
      <c r="Y94" s="10">
        <f t="shared" si="20"/>
        <v>-2.4166265402670922E-3</v>
      </c>
      <c r="Z94" s="10">
        <f t="shared" si="21"/>
        <v>-1.2004459534513574E-3</v>
      </c>
      <c r="AA94" s="10">
        <f t="shared" si="22"/>
        <v>-2.4008919069027149E-3</v>
      </c>
      <c r="AB94" s="10">
        <f t="shared" si="23"/>
        <v>3.391622806176791E-2</v>
      </c>
      <c r="AC94" s="10">
        <f t="shared" si="24"/>
        <v>3.4164457288785574E-2</v>
      </c>
      <c r="AD94" s="10">
        <f t="shared" si="25"/>
        <v>-2.0056911198637156E-2</v>
      </c>
      <c r="AE94" s="10">
        <f t="shared" si="26"/>
        <v>-2.0203705575480374E-2</v>
      </c>
    </row>
    <row r="95" spans="1:31" x14ac:dyDescent="0.25">
      <c r="A95">
        <v>0.01</v>
      </c>
      <c r="B95">
        <v>0.99</v>
      </c>
      <c r="C95">
        <v>0.05</v>
      </c>
      <c r="D95">
        <v>0.1</v>
      </c>
      <c r="E95" s="10">
        <f t="shared" si="0"/>
        <v>0.16854446984284324</v>
      </c>
      <c r="F95" s="10">
        <f t="shared" si="1"/>
        <v>0.23708893968568626</v>
      </c>
      <c r="G95" s="10">
        <f t="shared" si="2"/>
        <v>0.26805136935607282</v>
      </c>
      <c r="H95" s="10">
        <f t="shared" si="3"/>
        <v>0.33610273871214552</v>
      </c>
      <c r="I95" s="10">
        <f t="shared" si="4"/>
        <v>3.2136117460710788E-2</v>
      </c>
      <c r="J95" s="10">
        <f t="shared" si="5"/>
        <v>0.50803333802128214</v>
      </c>
      <c r="K95" s="10">
        <f t="shared" si="6"/>
        <v>4.7012842339018195E-2</v>
      </c>
      <c r="L95" s="10">
        <f t="shared" si="7"/>
        <v>0.51175104631040613</v>
      </c>
      <c r="M95" s="10">
        <f t="shared" si="8"/>
        <v>-0.786415727344285</v>
      </c>
      <c r="N95" s="10">
        <f t="shared" si="9"/>
        <v>-0.7451453290675939</v>
      </c>
      <c r="O95" s="10">
        <f t="shared" si="10"/>
        <v>1.1578066463177181</v>
      </c>
      <c r="P95" s="10">
        <f t="shared" si="11"/>
        <v>1.2126467093034337</v>
      </c>
      <c r="Q95" s="10">
        <f t="shared" si="12"/>
        <v>-0.78085430883880469</v>
      </c>
      <c r="R95" s="10">
        <f t="shared" si="13"/>
        <v>0.31413579216101079</v>
      </c>
      <c r="S95" s="10">
        <f t="shared" si="14"/>
        <v>1.2087775976029194</v>
      </c>
      <c r="T95" s="10">
        <f t="shared" si="15"/>
        <v>0.7700825875648436</v>
      </c>
      <c r="U95" s="10">
        <f t="shared" si="16"/>
        <v>4.6249290036702771E-2</v>
      </c>
      <c r="V95" s="10">
        <f t="shared" si="17"/>
        <v>2.4181834146087339E-2</v>
      </c>
      <c r="W95" s="13">
        <f t="shared" si="18"/>
        <v>7.0431124182790114E-2</v>
      </c>
      <c r="X95" s="10">
        <f t="shared" si="19"/>
        <v>-1.207362849640421E-3</v>
      </c>
      <c r="Y95" s="10">
        <f t="shared" si="20"/>
        <v>-2.4147256992808419E-3</v>
      </c>
      <c r="Z95" s="10">
        <f t="shared" si="21"/>
        <v>-1.1998989130810095E-3</v>
      </c>
      <c r="AA95" s="10">
        <f t="shared" si="22"/>
        <v>-2.399797826162019E-3</v>
      </c>
      <c r="AB95" s="10">
        <f t="shared" si="23"/>
        <v>3.3290115890740483E-2</v>
      </c>
      <c r="AC95" s="10">
        <f t="shared" si="24"/>
        <v>3.3533727737701045E-2</v>
      </c>
      <c r="AD95" s="10">
        <f t="shared" si="25"/>
        <v>-1.9781580878912731E-2</v>
      </c>
      <c r="AE95" s="10">
        <f t="shared" si="26"/>
        <v>-1.9926339385297264E-2</v>
      </c>
    </row>
    <row r="96" spans="1:31" x14ac:dyDescent="0.25">
      <c r="A96">
        <v>0.01</v>
      </c>
      <c r="B96">
        <v>0.99</v>
      </c>
      <c r="C96">
        <v>0.05</v>
      </c>
      <c r="D96">
        <v>0.1</v>
      </c>
      <c r="E96" s="10">
        <f t="shared" si="0"/>
        <v>0.16914815126766344</v>
      </c>
      <c r="F96" s="10">
        <f t="shared" si="1"/>
        <v>0.23829630253532669</v>
      </c>
      <c r="G96" s="10">
        <f t="shared" si="2"/>
        <v>0.26865131881261334</v>
      </c>
      <c r="H96" s="10">
        <f t="shared" si="3"/>
        <v>0.33730263762522655</v>
      </c>
      <c r="I96" s="10">
        <f t="shared" si="4"/>
        <v>3.2287037816915845E-2</v>
      </c>
      <c r="J96" s="10">
        <f t="shared" si="5"/>
        <v>0.50807105832495725</v>
      </c>
      <c r="K96" s="10">
        <f t="shared" si="6"/>
        <v>4.7162829703153331E-2</v>
      </c>
      <c r="L96" s="10">
        <f t="shared" si="7"/>
        <v>0.5117885223739993</v>
      </c>
      <c r="M96" s="10">
        <f t="shared" si="8"/>
        <v>-0.80306078528965519</v>
      </c>
      <c r="N96" s="10">
        <f t="shared" si="9"/>
        <v>-0.76191219293644441</v>
      </c>
      <c r="O96" s="10">
        <f t="shared" si="10"/>
        <v>1.1676974367571744</v>
      </c>
      <c r="P96" s="10">
        <f t="shared" si="11"/>
        <v>1.2226098789960822</v>
      </c>
      <c r="Q96" s="10">
        <f t="shared" si="12"/>
        <v>-0.79794985848306266</v>
      </c>
      <c r="R96" s="10">
        <f t="shared" si="13"/>
        <v>0.31046423473710927</v>
      </c>
      <c r="S96" s="10">
        <f t="shared" si="14"/>
        <v>1.2189909759078166</v>
      </c>
      <c r="T96" s="10">
        <f t="shared" si="15"/>
        <v>0.77188593118465321</v>
      </c>
      <c r="U96" s="10">
        <f t="shared" si="16"/>
        <v>4.5139378178078345E-2</v>
      </c>
      <c r="V96" s="10">
        <f t="shared" si="17"/>
        <v>2.3786873507592916E-2</v>
      </c>
      <c r="W96" s="13">
        <f t="shared" si="18"/>
        <v>6.8926251685671264E-2</v>
      </c>
      <c r="X96" s="10">
        <f t="shared" si="19"/>
        <v>-1.2059382220730825E-3</v>
      </c>
      <c r="Y96" s="10">
        <f t="shared" si="20"/>
        <v>-2.411876444146165E-3</v>
      </c>
      <c r="Z96" s="10">
        <f t="shared" si="21"/>
        <v>-1.198862593142753E-3</v>
      </c>
      <c r="AA96" s="10">
        <f t="shared" si="22"/>
        <v>-2.397725186285506E-3</v>
      </c>
      <c r="AB96" s="10">
        <f t="shared" si="23"/>
        <v>3.2680268403982464E-2</v>
      </c>
      <c r="AC96" s="10">
        <f t="shared" si="24"/>
        <v>3.2919384017663311E-2</v>
      </c>
      <c r="AD96" s="10">
        <f t="shared" si="25"/>
        <v>-1.9512518697468322E-2</v>
      </c>
      <c r="AE96" s="10">
        <f t="shared" si="26"/>
        <v>-1.9655288267935972E-2</v>
      </c>
    </row>
    <row r="97" spans="1:31" x14ac:dyDescent="0.25">
      <c r="A97">
        <v>0.01</v>
      </c>
      <c r="B97">
        <v>0.99</v>
      </c>
      <c r="C97">
        <v>0.05</v>
      </c>
      <c r="D97">
        <v>0.1</v>
      </c>
      <c r="E97" s="10">
        <f t="shared" si="0"/>
        <v>0.16975112037869999</v>
      </c>
      <c r="F97" s="10">
        <f t="shared" si="1"/>
        <v>0.23950224075739976</v>
      </c>
      <c r="G97" s="10">
        <f t="shared" si="2"/>
        <v>0.2692507501091847</v>
      </c>
      <c r="H97" s="10">
        <f t="shared" si="3"/>
        <v>0.33850150021836933</v>
      </c>
      <c r="I97" s="10">
        <f t="shared" si="4"/>
        <v>3.2437780094674976E-2</v>
      </c>
      <c r="J97" s="10">
        <f t="shared" si="5"/>
        <v>0.50810873402883672</v>
      </c>
      <c r="K97" s="10">
        <f t="shared" si="6"/>
        <v>4.7312687527296171E-2</v>
      </c>
      <c r="L97" s="10">
        <f t="shared" si="7"/>
        <v>0.51182596593818608</v>
      </c>
      <c r="M97" s="10">
        <f t="shared" si="8"/>
        <v>-0.8194009194916464</v>
      </c>
      <c r="N97" s="10">
        <f t="shared" si="9"/>
        <v>-0.77837188494527609</v>
      </c>
      <c r="O97" s="10">
        <f t="shared" si="10"/>
        <v>1.1774536961059086</v>
      </c>
      <c r="P97" s="10">
        <f t="shared" si="11"/>
        <v>1.2324375231300502</v>
      </c>
      <c r="Q97" s="10">
        <f t="shared" si="12"/>
        <v>-0.81473570573620779</v>
      </c>
      <c r="R97" s="10">
        <f t="shared" si="13"/>
        <v>0.30688226465874313</v>
      </c>
      <c r="S97" s="10">
        <f t="shared" si="14"/>
        <v>1.2290680326404513</v>
      </c>
      <c r="T97" s="10">
        <f t="shared" si="15"/>
        <v>0.7736554165599191</v>
      </c>
      <c r="U97" s="10">
        <f t="shared" si="16"/>
        <v>4.4069539534451994E-2</v>
      </c>
      <c r="V97" s="10">
        <f t="shared" si="17"/>
        <v>2.3402489391931063E-2</v>
      </c>
      <c r="W97" s="13">
        <f t="shared" si="18"/>
        <v>6.7472028926383057E-2</v>
      </c>
      <c r="X97" s="10">
        <f t="shared" si="19"/>
        <v>-1.204075808338808E-3</v>
      </c>
      <c r="Y97" s="10">
        <f t="shared" si="20"/>
        <v>-2.408151616677616E-3</v>
      </c>
      <c r="Z97" s="10">
        <f t="shared" si="21"/>
        <v>-1.1973739059186438E-3</v>
      </c>
      <c r="AA97" s="10">
        <f t="shared" si="22"/>
        <v>-2.3947478118372875E-3</v>
      </c>
      <c r="AB97" s="10">
        <f t="shared" si="23"/>
        <v>3.2086305665530279E-2</v>
      </c>
      <c r="AC97" s="10">
        <f t="shared" si="24"/>
        <v>3.2321043294083376E-2</v>
      </c>
      <c r="AD97" s="10">
        <f t="shared" si="25"/>
        <v>-1.9249540323376099E-2</v>
      </c>
      <c r="AE97" s="10">
        <f t="shared" si="26"/>
        <v>-1.9390366490568692E-2</v>
      </c>
    </row>
    <row r="98" spans="1:31" x14ac:dyDescent="0.25">
      <c r="A98">
        <v>0.01</v>
      </c>
      <c r="B98">
        <v>0.99</v>
      </c>
      <c r="C98">
        <v>0.05</v>
      </c>
      <c r="D98">
        <v>0.1</v>
      </c>
      <c r="E98" s="10">
        <f t="shared" si="0"/>
        <v>0.1703531582828694</v>
      </c>
      <c r="F98" s="10">
        <f t="shared" si="1"/>
        <v>0.24070631656573857</v>
      </c>
      <c r="G98" s="10">
        <f t="shared" si="2"/>
        <v>0.26984943706214404</v>
      </c>
      <c r="H98" s="10">
        <f t="shared" si="3"/>
        <v>0.33969887412428795</v>
      </c>
      <c r="I98" s="10">
        <f t="shared" si="4"/>
        <v>3.2588289570717327E-2</v>
      </c>
      <c r="J98" s="10">
        <f t="shared" si="5"/>
        <v>0.50814635145563247</v>
      </c>
      <c r="K98" s="10">
        <f t="shared" si="6"/>
        <v>4.7462359265535999E-2</v>
      </c>
      <c r="L98" s="10">
        <f t="shared" si="7"/>
        <v>0.51186336287437129</v>
      </c>
      <c r="M98" s="10">
        <f t="shared" si="8"/>
        <v>-0.83544407232441154</v>
      </c>
      <c r="N98" s="10">
        <f t="shared" si="9"/>
        <v>-0.79453240659231783</v>
      </c>
      <c r="O98" s="10">
        <f t="shared" si="10"/>
        <v>1.1870784662675966</v>
      </c>
      <c r="P98" s="10">
        <f t="shared" si="11"/>
        <v>1.2421327063753345</v>
      </c>
      <c r="Q98" s="10">
        <f t="shared" si="12"/>
        <v>-0.83121988674789637</v>
      </c>
      <c r="R98" s="10">
        <f t="shared" si="13"/>
        <v>0.30338719333947473</v>
      </c>
      <c r="S98" s="10">
        <f t="shared" si="14"/>
        <v>1.2390118157469501</v>
      </c>
      <c r="T98" s="10">
        <f t="shared" si="15"/>
        <v>0.77539195965896268</v>
      </c>
      <c r="U98" s="10">
        <f t="shared" si="16"/>
        <v>4.3038022607807161E-2</v>
      </c>
      <c r="V98" s="10">
        <f t="shared" si="17"/>
        <v>2.302830548951015E-2</v>
      </c>
      <c r="W98" s="13">
        <f t="shared" si="18"/>
        <v>6.6066328097317314E-2</v>
      </c>
      <c r="X98" s="10">
        <f t="shared" si="19"/>
        <v>-1.2018096970006411E-3</v>
      </c>
      <c r="Y98" s="10">
        <f t="shared" si="20"/>
        <v>-2.4036193940012822E-3</v>
      </c>
      <c r="Z98" s="10">
        <f t="shared" si="21"/>
        <v>-1.1954674278666757E-3</v>
      </c>
      <c r="AA98" s="10">
        <f t="shared" si="22"/>
        <v>-2.3909348557333513E-3</v>
      </c>
      <c r="AB98" s="10">
        <f t="shared" si="23"/>
        <v>3.1507842276144407E-2</v>
      </c>
      <c r="AC98" s="10">
        <f t="shared" si="24"/>
        <v>3.1738317235149353E-2</v>
      </c>
      <c r="AD98" s="10">
        <f t="shared" si="25"/>
        <v>-1.8992467529565335E-2</v>
      </c>
      <c r="AE98" s="10">
        <f t="shared" si="26"/>
        <v>-1.9131394471528403E-2</v>
      </c>
    </row>
    <row r="99" spans="1:31" x14ac:dyDescent="0.25">
      <c r="A99">
        <v>0.01</v>
      </c>
      <c r="B99">
        <v>0.99</v>
      </c>
      <c r="C99">
        <v>0.05</v>
      </c>
      <c r="D99">
        <v>0.1</v>
      </c>
      <c r="E99" s="10">
        <f t="shared" si="0"/>
        <v>0.17095406313136971</v>
      </c>
      <c r="F99" s="10">
        <f t="shared" si="1"/>
        <v>0.24190812626273922</v>
      </c>
      <c r="G99" s="10">
        <f t="shared" si="2"/>
        <v>0.27044717077607738</v>
      </c>
      <c r="H99" s="10">
        <f t="shared" si="3"/>
        <v>0.34089434155215464</v>
      </c>
      <c r="I99" s="10">
        <f t="shared" si="4"/>
        <v>3.2738515782842412E-2</v>
      </c>
      <c r="J99" s="10">
        <f t="shared" si="5"/>
        <v>0.50818389799317543</v>
      </c>
      <c r="K99" s="10">
        <f t="shared" si="6"/>
        <v>4.7611792694019335E-2</v>
      </c>
      <c r="L99" s="10">
        <f t="shared" si="7"/>
        <v>0.51190070013406375</v>
      </c>
      <c r="M99" s="10">
        <f t="shared" si="8"/>
        <v>-0.8511979934624837</v>
      </c>
      <c r="N99" s="10">
        <f t="shared" si="9"/>
        <v>-0.81040156520989248</v>
      </c>
      <c r="O99" s="10">
        <f t="shared" si="10"/>
        <v>1.1965747000323792</v>
      </c>
      <c r="P99" s="10">
        <f t="shared" si="11"/>
        <v>1.2516984036110987</v>
      </c>
      <c r="Q99" s="10">
        <f t="shared" si="12"/>
        <v>-0.84741024290241951</v>
      </c>
      <c r="R99" s="10">
        <f t="shared" si="13"/>
        <v>0.29997640020227045</v>
      </c>
      <c r="S99" s="10">
        <f t="shared" si="14"/>
        <v>1.2488252844676804</v>
      </c>
      <c r="T99" s="10">
        <f t="shared" si="15"/>
        <v>0.77709644605392314</v>
      </c>
      <c r="U99" s="10">
        <f t="shared" si="16"/>
        <v>4.2043156337133653E-2</v>
      </c>
      <c r="V99" s="10">
        <f t="shared" si="17"/>
        <v>2.2663961641435026E-2</v>
      </c>
      <c r="W99" s="13">
        <f t="shared" si="18"/>
        <v>6.4707117978568679E-2</v>
      </c>
      <c r="X99" s="10">
        <f t="shared" si="19"/>
        <v>-1.1991717700874623E-3</v>
      </c>
      <c r="Y99" s="10">
        <f t="shared" si="20"/>
        <v>-2.3983435401749246E-3</v>
      </c>
      <c r="Z99" s="10">
        <f t="shared" si="21"/>
        <v>-1.1931755234309374E-3</v>
      </c>
      <c r="AA99" s="10">
        <f t="shared" si="22"/>
        <v>-2.3863510468618747E-3</v>
      </c>
      <c r="AB99" s="10">
        <f t="shared" si="23"/>
        <v>3.0944489688796852E-2</v>
      </c>
      <c r="AC99" s="10">
        <f t="shared" si="24"/>
        <v>3.1170814344060844E-2</v>
      </c>
      <c r="AD99" s="10">
        <f t="shared" si="25"/>
        <v>-1.8741127999802473E-2</v>
      </c>
      <c r="AE99" s="10">
        <f t="shared" si="26"/>
        <v>-1.8878198585760439E-2</v>
      </c>
    </row>
    <row r="100" spans="1:31" x14ac:dyDescent="0.25">
      <c r="A100">
        <v>0.01</v>
      </c>
      <c r="B100">
        <v>0.99</v>
      </c>
      <c r="C100">
        <v>0.05</v>
      </c>
      <c r="D100">
        <v>0.1</v>
      </c>
      <c r="E100" s="10">
        <f t="shared" si="0"/>
        <v>0.17155364901641343</v>
      </c>
      <c r="F100" s="10">
        <f t="shared" si="1"/>
        <v>0.24310729803282669</v>
      </c>
      <c r="G100" s="10">
        <f t="shared" si="2"/>
        <v>0.27104375853779283</v>
      </c>
      <c r="H100" s="10">
        <f t="shared" si="3"/>
        <v>0.3420875170755856</v>
      </c>
      <c r="I100" s="10">
        <f t="shared" si="4"/>
        <v>3.2888412254103341E-2</v>
      </c>
      <c r="J100" s="10">
        <f t="shared" si="5"/>
        <v>0.50822136202546797</v>
      </c>
      <c r="K100" s="10">
        <f t="shared" si="6"/>
        <v>4.7760939634448205E-2</v>
      </c>
      <c r="L100" s="10">
        <f t="shared" si="7"/>
        <v>0.51193796567977379</v>
      </c>
      <c r="M100" s="10">
        <f t="shared" si="8"/>
        <v>-0.86667023830688217</v>
      </c>
      <c r="N100" s="10">
        <f t="shared" si="9"/>
        <v>-0.82598697238192287</v>
      </c>
      <c r="O100" s="10">
        <f t="shared" si="10"/>
        <v>1.2059452640322805</v>
      </c>
      <c r="P100" s="10">
        <f t="shared" si="11"/>
        <v>1.2611375029039789</v>
      </c>
      <c r="Q100" s="10">
        <f t="shared" si="12"/>
        <v>-0.86331441925845764</v>
      </c>
      <c r="R100" s="10">
        <f t="shared" si="13"/>
        <v>0.29664733394304837</v>
      </c>
      <c r="S100" s="10">
        <f t="shared" si="14"/>
        <v>1.258511312293781</v>
      </c>
      <c r="T100" s="10">
        <f t="shared" si="15"/>
        <v>0.77876973203471411</v>
      </c>
      <c r="U100" s="10">
        <f t="shared" si="16"/>
        <v>4.1083347028328741E-2</v>
      </c>
      <c r="V100" s="10">
        <f t="shared" si="17"/>
        <v>2.2309113052343239E-2</v>
      </c>
      <c r="W100" s="13">
        <f t="shared" si="18"/>
        <v>6.3392460080671981E-2</v>
      </c>
      <c r="X100" s="10">
        <f t="shared" si="19"/>
        <v>-1.1961918257447064E-3</v>
      </c>
      <c r="Y100" s="10">
        <f t="shared" si="20"/>
        <v>-2.3923836514894129E-3</v>
      </c>
      <c r="Z100" s="10">
        <f t="shared" si="21"/>
        <v>-1.1905284660223589E-3</v>
      </c>
      <c r="AA100" s="10">
        <f t="shared" si="22"/>
        <v>-2.3810569320447178E-3</v>
      </c>
      <c r="AB100" s="10">
        <f t="shared" si="23"/>
        <v>3.0395858223115892E-2</v>
      </c>
      <c r="AC100" s="10">
        <f t="shared" si="24"/>
        <v>3.0618141988004412E-2</v>
      </c>
      <c r="AD100" s="10">
        <f t="shared" si="25"/>
        <v>-1.8495355138615967E-2</v>
      </c>
      <c r="AE100" s="10">
        <f t="shared" si="26"/>
        <v>-1.8630610973242652E-2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</vt:lpstr>
      <vt:lpstr>ErrorGraphs</vt:lpstr>
      <vt:lpstr>BackPropagation</vt:lpstr>
      <vt:lpstr>Q-Group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Vij</dc:creator>
  <cp:lastModifiedBy>Siddharth Vij</cp:lastModifiedBy>
  <dcterms:created xsi:type="dcterms:W3CDTF">2021-05-14T18:09:55Z</dcterms:created>
  <dcterms:modified xsi:type="dcterms:W3CDTF">2021-05-28T16:39:48Z</dcterms:modified>
</cp:coreProperties>
</file>