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DDHU\Aerospace Masters Studies\Semester 4\AEROSPACE STRUCTURES\AS Project\"/>
    </mc:Choice>
  </mc:AlternateContent>
  <xr:revisionPtr revIDLastSave="0" documentId="13_ncr:1_{0F84E650-A2D0-467F-A51B-5F3C1564B490}" xr6:coauthVersionLast="47" xr6:coauthVersionMax="47" xr10:uidLastSave="{00000000-0000-0000-0000-000000000000}"/>
  <bookViews>
    <workbookView xWindow="-28920" yWindow="-7155" windowWidth="29040" windowHeight="15720" tabRatio="772" xr2:uid="{B2B4BA37-0551-4938-B7AD-B19C06F2F502}"/>
  </bookViews>
  <sheets>
    <sheet name="ASmaster_Project2025_task1" sheetId="3" r:id="rId1"/>
    <sheet name="subcase_01_2DSkin_stress" sheetId="16" state="hidden" r:id="rId2"/>
    <sheet name="subcase_01_CBEAM_stress_none" sheetId="15" state="hidden" r:id="rId3"/>
    <sheet name="subcase_02_CBEAM_stress_none" sheetId="18" state="hidden" r:id="rId4"/>
    <sheet name="subcase_02_2DSkin_stress" sheetId="17" state="hidden" r:id="rId5"/>
    <sheet name="Sheet1" sheetId="1" r:id="rId6"/>
  </sheets>
  <definedNames>
    <definedName name="ExternalData_1" localSheetId="2" hidden="1">subcase_01_CBEAM_stress_none!$A$1:$F$22</definedName>
    <definedName name="ExternalData_1" localSheetId="4" hidden="1">subcase_02_2DSkin_stress!$A$1:$J$40</definedName>
    <definedName name="ExternalData_2" localSheetId="1" hidden="1">subcase_01_2DSkin_stress!$A$1:$J$40</definedName>
    <definedName name="ExternalData_2" localSheetId="3" hidden="1">subcase_02_CBEAM_stress_none!$A$1:$F$22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8" l="1"/>
  <c r="F13" i="18"/>
  <c r="F14" i="18"/>
  <c r="F15" i="18"/>
  <c r="F16" i="18"/>
  <c r="F17" i="18"/>
  <c r="F18" i="18"/>
  <c r="F19" i="18"/>
  <c r="F20" i="18"/>
  <c r="F21" i="18"/>
  <c r="F22" i="18"/>
  <c r="F11" i="18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11" i="17"/>
  <c r="F12" i="15"/>
  <c r="F13" i="15"/>
  <c r="F14" i="15"/>
  <c r="F15" i="15"/>
  <c r="F16" i="15"/>
  <c r="F17" i="15"/>
  <c r="F18" i="15"/>
  <c r="F19" i="15"/>
  <c r="F20" i="15"/>
  <c r="F21" i="15"/>
  <c r="F22" i="15"/>
  <c r="F11" i="15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5DC2B-6A8D-40FE-94C2-906F2538E324}" keepAlive="1" name="Query - ASmaster_Project2025_task1_1_Template_3789383 (2)" description="Connection to the 'ASmaster_Project2025_task1_1_Template_3789383 (2)' query in the workbook." type="5" refreshedVersion="8" background="1" saveData="1">
    <dbPr connection="Provider=Microsoft.Mashup.OleDb.1;Data Source=$Workbook$;Location=&quot;ASmaster_Project2025_task1_1_Template_3789383 (2)&quot;;Extended Properties=&quot;&quot;" command="SELECT * FROM [ASmaster_Project2025_task1_1_Template_3789383 (2)]"/>
  </connection>
  <connection id="2" xr16:uid="{34053690-13F9-4184-B080-BCDF2C248F32}" keepAlive="1" name="Query - subcase_01_2DSkin_stress" description="Connection to the 'subcase_01_2DSkin_stress' query in the workbook." type="5" refreshedVersion="8" background="1" saveData="1">
    <dbPr connection="Provider=Microsoft.Mashup.OleDb.1;Data Source=$Workbook$;Location=subcase_01_2DSkin_stress;Extended Properties=&quot;&quot;" command="SELECT * FROM [subcase_01_2DSkin_stress]"/>
  </connection>
  <connection id="3" xr16:uid="{0332B8FB-BB5E-44FF-85AC-536EA5508D0C}" keepAlive="1" name="Query - subcase_01_CBEAM_stress_none" description="Connection to the 'subcase_01_CBEAM_stress_none' query in the workbook." type="5" refreshedVersion="8" background="1" saveData="1">
    <dbPr connection="Provider=Microsoft.Mashup.OleDb.1;Data Source=$Workbook$;Location=subcase_01_CBEAM_stress_none;Extended Properties=&quot;&quot;" command="SELECT * FROM [subcase_01_CBEAM_stress_none]"/>
  </connection>
  <connection id="4" xr16:uid="{8A7021FC-70F1-47A8-BCB7-CE0FB692A45C}" keepAlive="1" name="Query - subcase_02_2DSkin_stress" description="Connection to the 'subcase_02_2DSkin_stress' query in the workbook." type="5" refreshedVersion="8" background="1" saveData="1">
    <dbPr connection="Provider=Microsoft.Mashup.OleDb.1;Data Source=$Workbook$;Location=subcase_02_2DSkin_stress;Extended Properties=&quot;&quot;" command="SELECT * FROM [subcase_02_2DSkin_stress]"/>
  </connection>
  <connection id="5" xr16:uid="{C1019A78-9417-4DB2-8239-A8AC22077809}" keepAlive="1" name="Query - subcase_02_CBEAM_stress_none" description="Connection to the 'subcase_02_CBEAM_stress_none' query in the workbook." type="5" refreshedVersion="8" background="1" saveData="1">
    <dbPr connection="Provider=Microsoft.Mashup.OleDb.1;Data Source=$Workbook$;Location=subcase_02_CBEAM_stress_none;Extended Properties=&quot;&quot;" command="SELECT * FROM [subcase_02_CBEAM_stress_none]"/>
  </connection>
  <connection id="6" xr16:uid="{1DF9CC3B-12C4-4660-9C99-5B41DEACFB8A}" keepAlive="1" name="Query - subcase_03_2DSkin_stress" description="Connection to the 'subcase_03_2DSkin_stress' query in the workbook." type="5" refreshedVersion="8" background="1" saveData="1">
    <dbPr connection="Provider=Microsoft.Mashup.OleDb.1;Data Source=$Workbook$;Location=subcase_03_2DSkin_stress;Extended Properties=&quot;&quot;" command="SELECT * FROM [subcase_03_2DSkin_stress]"/>
  </connection>
  <connection id="7" xr16:uid="{6FA9377E-6BBB-4016-B0A9-55FFE1A4EC75}" keepAlive="1" name="Query - subcase_03_CBEAM_stress_none" description="Connection to the 'subcase_03_CBEAM_stress_none' query in the workbook." type="5" refreshedVersion="8" background="1" saveData="1">
    <dbPr connection="Provider=Microsoft.Mashup.OleDb.1;Data Source=$Workbook$;Location=subcase_03_CBEAM_stress_none;Extended Properties=&quot;&quot;" command="SELECT * FROM [subcase_03_CBEAM_stress_none]"/>
  </connection>
</connections>
</file>

<file path=xl/sharedStrings.xml><?xml version="1.0" encoding="utf-8"?>
<sst xmlns="http://schemas.openxmlformats.org/spreadsheetml/2006/main" count="2550" uniqueCount="317">
  <si>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</si>
  <si>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</si>
  <si>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</si>
  <si>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</si>
  <si>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</si>
  <si>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</si>
  <si>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</si>
  <si>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</si>
  <si>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</si>
  <si>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</si>
  <si>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</si>
  <si>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ASmaster project 2025 - Task 1.1</t>
  </si>
  <si>
    <t>matrikelnr</t>
  </si>
  <si>
    <t>3789383</t>
  </si>
  <si>
    <t>name</t>
  </si>
  <si>
    <t>Siddhesh</t>
  </si>
  <si>
    <t>surname</t>
  </si>
  <si>
    <t>Chavan</t>
  </si>
  <si>
    <t>Personalised Input Values</t>
  </si>
  <si>
    <t>E-modulus_avg</t>
  </si>
  <si>
    <t>E-modulus_B-basis</t>
  </si>
  <si>
    <t>66052.82</t>
  </si>
  <si>
    <t>Yield strength (t/c)</t>
  </si>
  <si>
    <t>490</t>
  </si>
  <si>
    <t>Ultimate strength (t/c)</t>
  </si>
  <si>
    <t>530</t>
  </si>
  <si>
    <t>Load scale factor 1</t>
  </si>
  <si>
    <t>1.57</t>
  </si>
  <si>
    <t>Load scale factor 2</t>
  </si>
  <si>
    <t>Load scale factor 3</t>
  </si>
  <si>
    <t>1.04</t>
  </si>
  <si>
    <t>model mass (skin and stringer) [kg]</t>
  </si>
  <si>
    <t>Strength analysis</t>
  </si>
  <si>
    <t>LC1</t>
  </si>
  <si>
    <t>LC2</t>
  </si>
  <si>
    <t>LC3</t>
  </si>
  <si>
    <t>element ID</t>
  </si>
  <si>
    <t>RF_strength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</si>
  <si>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</si>
  <si>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</si>
  <si>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</si>
  <si>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</si>
  <si>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</si>
  <si>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</si>
  <si>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</si>
  <si>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</si>
  <si>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</si>
  <si>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</si>
  <si>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</si>
  <si>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</si>
  <si>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</si>
  <si>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</si>
  <si>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</si>
  <si>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</si>
  <si>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</si>
  <si>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</si>
  <si>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</si>
  <si>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</si>
  <si>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</si>
  <si>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</si>
  <si>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</si>
  <si>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</si>
  <si>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</si>
  <si>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</si>
  <si>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</si>
  <si>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</si>
  <si>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</si>
  <si>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</si>
  <si>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40</t>
  </si>
  <si>
    <t>41</t>
  </si>
  <si>
    <t>42</t>
  </si>
  <si>
    <t>46</t>
  </si>
  <si>
    <t>47</t>
  </si>
  <si>
    <t>48</t>
  </si>
  <si>
    <t>52</t>
  </si>
  <si>
    <t>53</t>
  </si>
  <si>
    <t>54</t>
  </si>
  <si>
    <t>58</t>
  </si>
  <si>
    <t>59</t>
  </si>
  <si>
    <t>60</t>
  </si>
  <si>
    <t>Stability analysis</t>
  </si>
  <si>
    <t>panel ID</t>
  </si>
  <si>
    <t>sig_xx,avg</t>
  </si>
  <si>
    <t>sig_yy,avg</t>
  </si>
  <si>
    <t>sig_xy,avg</t>
  </si>
  <si>
    <t>k_shear</t>
  </si>
  <si>
    <t>k_biax</t>
  </si>
  <si>
    <t>RF_panelbuckl</t>
  </si>
  <si>
    <t>stringer ID</t>
  </si>
  <si>
    <t>sig_axial,comb,avg</t>
  </si>
  <si>
    <t>sig_crip</t>
  </si>
  <si>
    <t>RF_columnbuckl_comb</t>
  </si>
  <si>
    <t>combined crossection properties for combined buckling mode</t>
  </si>
  <si>
    <t>I_comb</t>
  </si>
  <si>
    <t>r_gyr</t>
  </si>
  <si>
    <t>lamda</t>
  </si>
  <si>
    <t>lamda_crit</t>
  </si>
  <si>
    <t>File</t>
  </si>
  <si>
    <t>ID</t>
  </si>
  <si>
    <t>E:/SIDDHU/Aerospace Masters Studies/Semester 4/AEROSPACE STRUCTURES/AS Project/Analysis_3.h3d</t>
  </si>
  <si>
    <t>Loadcase</t>
  </si>
  <si>
    <t>Step</t>
  </si>
  <si>
    <t>Subcase 1 (LC1)</t>
  </si>
  <si>
    <t>Static Analysis</t>
  </si>
  <si>
    <t>0</t>
  </si>
  <si>
    <t>Element Stresses (2D &amp; 3D)</t>
  </si>
  <si>
    <t>method=Results Query</t>
  </si>
  <si>
    <t>FileID</t>
  </si>
  <si>
    <t>Layer</t>
  </si>
  <si>
    <t>XX</t>
  </si>
  <si>
    <t>YY</t>
  </si>
  <si>
    <t>ZZ</t>
  </si>
  <si>
    <t>vonMises</t>
  </si>
  <si>
    <t>Mid</t>
  </si>
  <si>
    <t>Subcase 2 (LC2)</t>
  </si>
  <si>
    <t>System=</t>
  </si>
  <si>
    <t>Elements</t>
  </si>
  <si>
    <t>Element Stresses (1D):CBAR/CBEAM Axial Stress</t>
  </si>
  <si>
    <t>Averaging=none</t>
  </si>
  <si>
    <t>-106.142517089844</t>
  </si>
  <si>
    <t>-125.703910827637</t>
  </si>
  <si>
    <t>-107.786468505859</t>
  </si>
  <si>
    <t>-106.958160400391</t>
  </si>
  <si>
    <t>-124.995468139648</t>
  </si>
  <si>
    <t>-107.456733703613</t>
  </si>
  <si>
    <t>-107.456863403320</t>
  </si>
  <si>
    <t>-124.995475769043</t>
  </si>
  <si>
    <t>-106.958038330078</t>
  </si>
  <si>
    <t>-107.786506652832</t>
  </si>
  <si>
    <t>-106.142478942871</t>
  </si>
  <si>
    <t>-87.945823669434</t>
  </si>
  <si>
    <t>13.339676856995</t>
  </si>
  <si>
    <t>0.000000000000</t>
  </si>
  <si>
    <t>116.541885375977</t>
  </si>
  <si>
    <t>-98.242691040039</t>
  </si>
  <si>
    <t>23.680265426636</t>
  </si>
  <si>
    <t>129.349929809570</t>
  </si>
  <si>
    <t>-82.934753417969</t>
  </si>
  <si>
    <t>33.630016326904</t>
  </si>
  <si>
    <t>126.495559692383</t>
  </si>
  <si>
    <t>-97.071189880371</t>
  </si>
  <si>
    <t>20.804466247559</t>
  </si>
  <si>
    <t>129.515228271484</t>
  </si>
  <si>
    <t>-90.252021789551</t>
  </si>
  <si>
    <t>25.417425155640</t>
  </si>
  <si>
    <t>125.569854736328</t>
  </si>
  <si>
    <t>-98.721984863281</t>
  </si>
  <si>
    <t>24.428058624268</t>
  </si>
  <si>
    <t>129.388046264648</t>
  </si>
  <si>
    <t>-96.265647888184</t>
  </si>
  <si>
    <t>15.802819252014</t>
  </si>
  <si>
    <t>123.109626770020</t>
  </si>
  <si>
    <t>-92.669143676758</t>
  </si>
  <si>
    <t>24.253814697266</t>
  </si>
  <si>
    <t>126.921852111816</t>
  </si>
  <si>
    <t>-93.662231445313</t>
  </si>
  <si>
    <t>30.593326568604</t>
  </si>
  <si>
    <t>131.624664306641</t>
  </si>
  <si>
    <t>-94.164665222168</t>
  </si>
  <si>
    <t>24.449440002441</t>
  </si>
  <si>
    <t>128.676132202148</t>
  </si>
  <si>
    <t>-92.108299255371</t>
  </si>
  <si>
    <t>24.264951705933</t>
  </si>
  <si>
    <t>126.489128112793</t>
  </si>
  <si>
    <t>-96.500831604004</t>
  </si>
  <si>
    <t>21.935558319092</t>
  </si>
  <si>
    <t>126.506835937500</t>
  </si>
  <si>
    <t>-96.539283752441</t>
  </si>
  <si>
    <t>18.868995666504</t>
  </si>
  <si>
    <t>124.885955810547</t>
  </si>
  <si>
    <t>-92.103675842285</t>
  </si>
  <si>
    <t>24.264358520508</t>
  </si>
  <si>
    <t>126.452819824219</t>
  </si>
  <si>
    <t>-94.009986877441</t>
  </si>
  <si>
    <t>27.516635894775</t>
  </si>
  <si>
    <t>130.287460327148</t>
  </si>
  <si>
    <t>-94.010063171387</t>
  </si>
  <si>
    <t>27.517255783081</t>
  </si>
  <si>
    <t>130.287872314453</t>
  </si>
  <si>
    <t>24.264371871948</t>
  </si>
  <si>
    <t>126.452751159668</t>
  </si>
  <si>
    <t>-96.539215087891</t>
  </si>
  <si>
    <t>18.868381500244</t>
  </si>
  <si>
    <t>124.885543823242</t>
  </si>
  <si>
    <t>-96.500869750977</t>
  </si>
  <si>
    <t>21.936067581177</t>
  </si>
  <si>
    <t>126.507034301758</t>
  </si>
  <si>
    <t>24.264986038208</t>
  </si>
  <si>
    <t>126.488960266113</t>
  </si>
  <si>
    <t>-94.164627075195</t>
  </si>
  <si>
    <t>24.448995590210</t>
  </si>
  <si>
    <t>128.675720214844</t>
  </si>
  <si>
    <t>-93.662254333496</t>
  </si>
  <si>
    <t>30.593637466431</t>
  </si>
  <si>
    <t>131.624786376953</t>
  </si>
  <si>
    <t>-92.669136047363</t>
  </si>
  <si>
    <t>24.253849029541</t>
  </si>
  <si>
    <t>126.921699523926</t>
  </si>
  <si>
    <t>-96.265625000000</t>
  </si>
  <si>
    <t>15.802553176880</t>
  </si>
  <si>
    <t>123.109375000000</t>
  </si>
  <si>
    <t>-98.722007751465</t>
  </si>
  <si>
    <t>24.428237915039</t>
  </si>
  <si>
    <t>129.388107299805</t>
  </si>
  <si>
    <t>-90.252006530762</t>
  </si>
  <si>
    <t>25.417442321777</t>
  </si>
  <si>
    <t>125.569725036621</t>
  </si>
  <si>
    <t>-97.071159362793</t>
  </si>
  <si>
    <t>20.804368972778</t>
  </si>
  <si>
    <t>129.515060424805</t>
  </si>
  <si>
    <t>-82.934814453125</t>
  </si>
  <si>
    <t>33.630096435547</t>
  </si>
  <si>
    <t>126.495635986328</t>
  </si>
  <si>
    <t>-98.242698669434</t>
  </si>
  <si>
    <t>23.680259704590</t>
  </si>
  <si>
    <t>129.349868774414</t>
  </si>
  <si>
    <t>-87.945762634277</t>
  </si>
  <si>
    <t>13.339685440063</t>
  </si>
  <si>
    <t>116.541786193848</t>
  </si>
  <si>
    <t>-91.622337341309</t>
  </si>
  <si>
    <t>-33.336978912354</t>
  </si>
  <si>
    <t>105.543235778809</t>
  </si>
  <si>
    <t>-101.674758911133</t>
  </si>
  <si>
    <t>-24.266420364380</t>
  </si>
  <si>
    <t>112.480857849121</t>
  </si>
  <si>
    <t>-86.611267089844</t>
  </si>
  <si>
    <t>-13.046638488770</t>
  </si>
  <si>
    <t>107.437980651855</t>
  </si>
  <si>
    <t>-97.448936462402</t>
  </si>
  <si>
    <t>-25.869230270386</t>
  </si>
  <si>
    <t>110.922431945801</t>
  </si>
  <si>
    <t>-90.639549255371</t>
  </si>
  <si>
    <t>-22.535179138184</t>
  </si>
  <si>
    <t>106.597961425781</t>
  </si>
  <si>
    <t>-99.099731445313</t>
  </si>
  <si>
    <t>-22.245639801025</t>
  </si>
  <si>
    <t>110.995910644531</t>
  </si>
  <si>
    <t>-97.093849182129</t>
  </si>
  <si>
    <t>-31.137561798096</t>
  </si>
  <si>
    <t>107.193695068359</t>
  </si>
  <si>
    <t>-92.939743041992</t>
  </si>
  <si>
    <t>-23.165422439575</t>
  </si>
  <si>
    <t>108.199829101563</t>
  </si>
  <si>
    <t>-94.490425109863</t>
  </si>
  <si>
    <t>-16.347053527832</t>
  </si>
  <si>
    <t>111.369010925293</t>
  </si>
  <si>
    <t>-95.574691772461</t>
  </si>
  <si>
    <t>-22.691005706787</t>
  </si>
  <si>
    <t>110.087036132813</t>
  </si>
  <si>
    <t>-93.634292602539</t>
  </si>
  <si>
    <t>-22.754156112671</t>
  </si>
  <si>
    <t>108.840866088867</t>
  </si>
  <si>
    <t>-97.910865783691</t>
  </si>
  <si>
    <t>-25.204887390137</t>
  </si>
  <si>
    <t>109.501304626465</t>
  </si>
  <si>
    <t>-98.007820129395</t>
  </si>
  <si>
    <t>-28.236993789673</t>
  </si>
  <si>
    <t>109.072624206543</t>
  </si>
  <si>
    <t>-93.789047241211</t>
  </si>
  <si>
    <t>-22.823663711548</t>
  </si>
  <si>
    <t>108.905136108398</t>
  </si>
  <si>
    <t>-95.478523254395</t>
  </si>
  <si>
    <t>-19.589353561401</t>
  </si>
  <si>
    <t>110.680412292480</t>
  </si>
  <si>
    <t>-95.478599548340</t>
  </si>
  <si>
    <t>-19.588733673096</t>
  </si>
  <si>
    <t>110.680610656738</t>
  </si>
  <si>
    <t>-22.823648452759</t>
  </si>
  <si>
    <t>108.905052185059</t>
  </si>
  <si>
    <t>-98.007751464844</t>
  </si>
  <si>
    <t>-28.237607955933</t>
  </si>
  <si>
    <t>109.072418212891</t>
  </si>
  <si>
    <t>-97.910896301270</t>
  </si>
  <si>
    <t>-25.204378128052</t>
  </si>
  <si>
    <t>109.501289367676</t>
  </si>
  <si>
    <t>-22.754121780396</t>
  </si>
  <si>
    <t>108.840644836426</t>
  </si>
  <si>
    <t>-95.574653625488</t>
  </si>
  <si>
    <t>-22.691450119019</t>
  </si>
  <si>
    <t>110.086753845215</t>
  </si>
  <si>
    <t>-94.490455627441</t>
  </si>
  <si>
    <t>-16.346744537354</t>
  </si>
  <si>
    <t>111.369026184082</t>
  </si>
  <si>
    <t>-23.165388107300</t>
  </si>
  <si>
    <t>108.199638366699</t>
  </si>
  <si>
    <t>-97.093818664551</t>
  </si>
  <si>
    <t>-31.137828826904</t>
  </si>
  <si>
    <t>107.193534851074</t>
  </si>
  <si>
    <t>-99.099754333496</t>
  </si>
  <si>
    <t>-22.245458602905</t>
  </si>
  <si>
    <t>110.995903015137</t>
  </si>
  <si>
    <t>-90.639533996582</t>
  </si>
  <si>
    <t>-22.535161972046</t>
  </si>
  <si>
    <t>106.597816467285</t>
  </si>
  <si>
    <t>-97.448905944824</t>
  </si>
  <si>
    <t>-25.869329452515</t>
  </si>
  <si>
    <t>110.922286987305</t>
  </si>
  <si>
    <t>-86.611328125000</t>
  </si>
  <si>
    <t>-13.046562194824</t>
  </si>
  <si>
    <t>107.438026428223</t>
  </si>
  <si>
    <t>-101.674766540527</t>
  </si>
  <si>
    <t>-24.266427993774</t>
  </si>
  <si>
    <t>112.480781555176</t>
  </si>
  <si>
    <t>-91.622276306152</t>
  </si>
  <si>
    <t>-33.336971282959</t>
  </si>
  <si>
    <t>105.543136596680</t>
  </si>
  <si>
    <t>-101.177986145020</t>
  </si>
  <si>
    <t>-122.565696716309</t>
  </si>
  <si>
    <t>-102.821929931641</t>
  </si>
  <si>
    <t>-98.821327209473</t>
  </si>
  <si>
    <t>-115.855026245117</t>
  </si>
  <si>
    <t>-99.319900512695</t>
  </si>
  <si>
    <t>-99.320030212402</t>
  </si>
  <si>
    <t>-115.855041503906</t>
  </si>
  <si>
    <t>-98.821205139160</t>
  </si>
  <si>
    <t>-102.821975708008</t>
  </si>
  <si>
    <t>-101.177947998047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</si>
</sst>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6" xfId="0" applyNumberForma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32"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983E563-6D8F-4996-8EA8-81B252E9C27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FE02B3-12D9-46B2-9543-6A2263182FE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9C1BFE-07F7-4BBB-BE28-2C6FDB0B573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5BC25D-6697-40AE-ADD0-B40ACDF1009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47AF9E-9783-47BA-8EF9-A2725ECD5A0C}" name="subcase_01_2DSkin_stress" displayName="subcase_01_2DSkin_stress" ref="A1:J40" tableType="queryTable" totalsRowShown="0">
  <autoFilter ref="A1:J40" xr:uid="{D247AF9E-9783-47BA-8EF9-A2725ECD5A0C}"/>
  <tableColumns count="10">
    <tableColumn id="1" xr3:uid="{BB132CCA-685C-4305-8337-5F0F32C22A2C}" uniqueName="1" name="Column1" queryTableFieldId="1" dataDxfId="31"/>
    <tableColumn id="2" xr3:uid="{E21A9C43-ADF5-4119-A9AB-455225710A92}" uniqueName="2" name="Column2" queryTableFieldId="2" dataDxfId="30"/>
    <tableColumn id="3" xr3:uid="{9BA05289-82C6-45B5-B428-8B084CEEDBDD}" uniqueName="3" name="Column3" queryTableFieldId="3" dataDxfId="29"/>
    <tableColumn id="4" xr3:uid="{1D147983-EB3D-422C-A534-A263FECEFD7F}" uniqueName="4" name="Column4" queryTableFieldId="4" dataDxfId="28"/>
    <tableColumn id="5" xr3:uid="{BED6BDAE-C99F-4921-984A-F627DF3826EA}" uniqueName="5" name="Column5" queryTableFieldId="5" dataDxfId="27"/>
    <tableColumn id="6" xr3:uid="{E3E524F3-1C60-4F5A-9E56-DF261ED337E8}" uniqueName="6" name="Column6" queryTableFieldId="6" dataDxfId="26"/>
    <tableColumn id="7" xr3:uid="{A432FD5A-7C92-427D-910A-85F9E8B201AC}" uniqueName="7" name="Column7" queryTableFieldId="7" dataDxfId="25"/>
    <tableColumn id="8" xr3:uid="{909D5A30-62D6-419C-8F65-3DCE904548A7}" uniqueName="8" name="Column8" queryTableFieldId="8" dataDxfId="24"/>
    <tableColumn id="9" xr3:uid="{0AAFABA0-E40C-4ED8-A650-C8F91ED1222B}" uniqueName="9" name="Column9" queryTableFieldId="9" dataDxfId="23"/>
    <tableColumn id="10" xr3:uid="{99B4ACA3-700E-4B19-B74A-7F39CC626539}" uniqueName="10" name="Column10" queryTableFieldId="10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7BC1A5-0D08-4F9B-91AD-25177E8D655B}" name="subcase_01_CBEAM_stress_none" displayName="subcase_01_CBEAM_stress_none" ref="A1:F22" tableType="queryTable" totalsRowShown="0">
  <autoFilter ref="A1:F22" xr:uid="{6D7BC1A5-0D08-4F9B-91AD-25177E8D655B}"/>
  <tableColumns count="6">
    <tableColumn id="1" xr3:uid="{DC762339-983A-4CBB-95F1-84B3A5A4F379}" uniqueName="1" name="Column1" queryTableFieldId="1" dataDxfId="21"/>
    <tableColumn id="2" xr3:uid="{14F13BB3-E580-4535-853E-DF3C8544CC22}" uniqueName="2" name="Column2" queryTableFieldId="2" dataDxfId="20"/>
    <tableColumn id="3" xr3:uid="{2D3AA648-E5BA-4637-8877-403D9A5D027C}" uniqueName="3" name="Column3" queryTableFieldId="3" dataDxfId="19"/>
    <tableColumn id="4" xr3:uid="{1D22941E-D2C1-4731-8395-FCEB336C9A33}" uniqueName="4" name="Column4" queryTableFieldId="4" dataDxfId="18"/>
    <tableColumn id="5" xr3:uid="{9125BF38-6F44-410F-9626-4CED4088A44D}" uniqueName="5" name="Column5" queryTableFieldId="5" dataDxfId="17"/>
    <tableColumn id="6" xr3:uid="{8A303296-2C03-4BDA-A9F4-EAA0D5CC1E92}" uniqueName="6" name="Column6" queryTableFieldId="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B13522-DD13-4F64-A99F-88E60A4DC1D3}" name="subcase_02_CBEAM_stress_none" displayName="subcase_02_CBEAM_stress_none" ref="A1:F22" tableType="queryTable" totalsRowShown="0">
  <autoFilter ref="A1:F22" xr:uid="{6FB13522-DD13-4F64-A99F-88E60A4DC1D3}"/>
  <tableColumns count="6">
    <tableColumn id="1" xr3:uid="{EDF81733-E1ED-49EB-BD47-69F82EFA67E0}" uniqueName="1" name="Column1" queryTableFieldId="1" dataDxfId="15"/>
    <tableColumn id="2" xr3:uid="{B226F9FF-AC94-4E48-B43F-9C032FDB5B74}" uniqueName="2" name="Column2" queryTableFieldId="2" dataDxfId="14"/>
    <tableColumn id="3" xr3:uid="{9A546F4F-9701-44E8-A2AE-FAFDD0E155DA}" uniqueName="3" name="Column3" queryTableFieldId="3" dataDxfId="13"/>
    <tableColumn id="4" xr3:uid="{C7332818-8409-43FE-A0EC-4BCE981FEA4B}" uniqueName="4" name="Column4" queryTableFieldId="4" dataDxfId="12"/>
    <tableColumn id="5" xr3:uid="{AF456A16-657D-40A4-BBBE-BA4A317A4558}" uniqueName="5" name="Column5" queryTableFieldId="5" dataDxfId="11"/>
    <tableColumn id="6" xr3:uid="{240B1EAA-B170-4227-BFA8-09048758BDC4}" uniqueName="6" name="Column6" queryTableFieldId="6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3FAE78-58F9-4394-BA99-8A9F0A75A03F}" name="subcase_02_2DSkin_stress" displayName="subcase_02_2DSkin_stress" ref="A1:J40" tableType="queryTable" totalsRowShown="0">
  <autoFilter ref="A1:J40" xr:uid="{D53FAE78-58F9-4394-BA99-8A9F0A75A03F}"/>
  <tableColumns count="10">
    <tableColumn id="1" xr3:uid="{CF357F46-6221-4B6D-ABE6-851CA906320A}" uniqueName="1" name="Column1" queryTableFieldId="1" dataDxfId="9"/>
    <tableColumn id="2" xr3:uid="{621AF281-A039-4A06-84F1-BD06AFDAA5CA}" uniqueName="2" name="Column2" queryTableFieldId="2" dataDxfId="8"/>
    <tableColumn id="3" xr3:uid="{52277E99-7567-4F59-9B1D-C18A9748E4E9}" uniqueName="3" name="Column3" queryTableFieldId="3" dataDxfId="7"/>
    <tableColumn id="4" xr3:uid="{F3DD6624-B4BE-4637-85F1-AFA679C2DDCC}" uniqueName="4" name="Column4" queryTableFieldId="4" dataDxfId="6"/>
    <tableColumn id="5" xr3:uid="{1F143238-95F0-4CF1-ADBD-96FDAC0E488F}" uniqueName="5" name="Column5" queryTableFieldId="5" dataDxfId="5"/>
    <tableColumn id="6" xr3:uid="{1741B7C1-A8F3-4EB0-9E27-B42AC8E33E4E}" uniqueName="6" name="Column6" queryTableFieldId="6" dataDxfId="4"/>
    <tableColumn id="7" xr3:uid="{319D146C-74EB-4165-9701-684D30006E73}" uniqueName="7" name="Column7" queryTableFieldId="7" dataDxfId="3"/>
    <tableColumn id="8" xr3:uid="{A994616A-A71E-468A-9577-58079EFC336B}" uniqueName="8" name="Column8" queryTableFieldId="8" dataDxfId="2"/>
    <tableColumn id="9" xr3:uid="{4AF659E2-380A-4634-954D-252AFA4F597F}" uniqueName="9" name="Column9" queryTableFieldId="9" dataDxfId="1"/>
    <tableColumn id="10" xr3:uid="{6FC65B12-4B6C-4134-A014-5025383F1C9B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1195-BE01-4594-B7C3-90A0EC0885D7}">
  <dimension ref="A1:W94"/>
  <sheetViews>
    <sheetView tabSelected="1" zoomScale="85" zoomScaleNormal="85" workbookViewId="0">
      <selection activeCell="B16" sqref="B16"/>
    </sheetView>
  </sheetViews>
  <sheetFormatPr defaultRowHeight="14.4" x14ac:dyDescent="0.3"/>
  <cols>
    <col min="1" max="1" width="58.21875" bestFit="1" customWidth="1"/>
    <col min="2" max="2" width="19.88671875" bestFit="1" customWidth="1"/>
    <col min="3" max="3" width="17.21875" bestFit="1" customWidth="1"/>
    <col min="4" max="4" width="21.6640625" bestFit="1" customWidth="1"/>
    <col min="5" max="5" width="16.77734375" bestFit="1" customWidth="1"/>
    <col min="6" max="6" width="15.109375" bestFit="1" customWidth="1"/>
    <col min="7" max="7" width="17.88671875" bestFit="1" customWidth="1"/>
    <col min="8" max="8" width="18.21875" bestFit="1" customWidth="1"/>
    <col min="9" max="9" width="21.6640625" bestFit="1" customWidth="1"/>
    <col min="10" max="11" width="18" bestFit="1" customWidth="1"/>
    <col min="12" max="12" width="18.109375" bestFit="1" customWidth="1"/>
    <col min="13" max="13" width="17.21875" bestFit="1" customWidth="1"/>
    <col min="14" max="14" width="21.77734375" bestFit="1" customWidth="1"/>
    <col min="15" max="15" width="15.77734375" bestFit="1" customWidth="1"/>
    <col min="16" max="17" width="12.109375" bestFit="1" customWidth="1"/>
    <col min="18" max="18" width="16.88671875" bestFit="1" customWidth="1"/>
    <col min="19" max="20" width="17.21875" bestFit="1" customWidth="1"/>
    <col min="21" max="21" width="15.109375" bestFit="1" customWidth="1"/>
    <col min="22" max="22" width="15.77734375" bestFit="1" customWidth="1"/>
    <col min="23" max="23" width="15.21875" bestFit="1" customWidth="1"/>
  </cols>
  <sheetData>
    <row r="1" spans="1:23" x14ac:dyDescent="0.3">
      <c r="A1" s="5" t="s">
        <v>11</v>
      </c>
      <c r="B1" s="6" t="s">
        <v>10</v>
      </c>
      <c r="C1" s="6" t="s">
        <v>10</v>
      </c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10</v>
      </c>
      <c r="K1" s="6" t="s">
        <v>10</v>
      </c>
      <c r="L1" s="6" t="s">
        <v>10</v>
      </c>
      <c r="M1" s="6" t="s">
        <v>10</v>
      </c>
      <c r="N1" s="6" t="s">
        <v>10</v>
      </c>
      <c r="O1" s="6" t="s">
        <v>10</v>
      </c>
      <c r="P1" s="6" t="s">
        <v>10</v>
      </c>
      <c r="Q1" s="6" t="s">
        <v>10</v>
      </c>
      <c r="R1" s="6" t="s">
        <v>10</v>
      </c>
      <c r="S1" s="6" t="s">
        <v>10</v>
      </c>
      <c r="T1" s="6" t="s">
        <v>10</v>
      </c>
      <c r="U1" s="6" t="s">
        <v>10</v>
      </c>
      <c r="V1" s="6" t="s">
        <v>10</v>
      </c>
      <c r="W1" s="7" t="s">
        <v>10</v>
      </c>
    </row>
    <row r="2" spans="1:23" x14ac:dyDescent="0.3">
      <c r="A2" s="8" t="s">
        <v>12</v>
      </c>
      <c r="B2" s="9" t="s">
        <v>13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9" t="s">
        <v>10</v>
      </c>
      <c r="L2" s="9" t="s">
        <v>10</v>
      </c>
      <c r="M2" s="9" t="s">
        <v>10</v>
      </c>
      <c r="N2" s="9" t="s">
        <v>10</v>
      </c>
      <c r="O2" s="9" t="s">
        <v>10</v>
      </c>
      <c r="P2" s="9" t="s">
        <v>10</v>
      </c>
      <c r="Q2" s="9" t="s">
        <v>10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10" t="s">
        <v>10</v>
      </c>
    </row>
    <row r="3" spans="1:23" x14ac:dyDescent="0.3">
      <c r="A3" s="5" t="s">
        <v>14</v>
      </c>
      <c r="B3" s="6" t="s">
        <v>15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10</v>
      </c>
      <c r="V3" s="6" t="s">
        <v>10</v>
      </c>
      <c r="W3" s="7" t="s">
        <v>10</v>
      </c>
    </row>
    <row r="4" spans="1:23" x14ac:dyDescent="0.3">
      <c r="A4" s="8" t="s">
        <v>16</v>
      </c>
      <c r="B4" s="9" t="s">
        <v>17</v>
      </c>
      <c r="C4" s="9" t="s">
        <v>10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  <c r="I4" s="9" t="s">
        <v>10</v>
      </c>
      <c r="J4" s="9" t="s">
        <v>10</v>
      </c>
      <c r="K4" s="9" t="s">
        <v>10</v>
      </c>
      <c r="L4" s="9" t="s">
        <v>10</v>
      </c>
      <c r="M4" s="9" t="s">
        <v>10</v>
      </c>
      <c r="N4" s="9" t="s">
        <v>10</v>
      </c>
      <c r="O4" s="9" t="s">
        <v>10</v>
      </c>
      <c r="P4" s="9" t="s">
        <v>10</v>
      </c>
      <c r="Q4" s="9" t="s">
        <v>10</v>
      </c>
      <c r="R4" s="9" t="s">
        <v>10</v>
      </c>
      <c r="S4" s="9" t="s">
        <v>10</v>
      </c>
      <c r="T4" s="9" t="s">
        <v>10</v>
      </c>
      <c r="U4" s="9" t="s">
        <v>10</v>
      </c>
      <c r="V4" s="9" t="s">
        <v>10</v>
      </c>
      <c r="W4" s="10" t="s">
        <v>10</v>
      </c>
    </row>
    <row r="5" spans="1:23" x14ac:dyDescent="0.3">
      <c r="A5" s="5" t="s">
        <v>10</v>
      </c>
      <c r="B5" s="6" t="s">
        <v>10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10</v>
      </c>
      <c r="R5" s="6" t="s">
        <v>10</v>
      </c>
      <c r="S5" s="6" t="s">
        <v>10</v>
      </c>
      <c r="T5" s="6" t="s">
        <v>10</v>
      </c>
      <c r="U5" s="6" t="s">
        <v>10</v>
      </c>
      <c r="V5" s="6" t="s">
        <v>10</v>
      </c>
      <c r="W5" s="7" t="s">
        <v>10</v>
      </c>
    </row>
    <row r="6" spans="1:23" x14ac:dyDescent="0.3">
      <c r="A6" s="8" t="s">
        <v>18</v>
      </c>
      <c r="B6" s="9" t="s">
        <v>10</v>
      </c>
      <c r="C6" s="9" t="s">
        <v>10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  <c r="I6" s="9" t="s">
        <v>10</v>
      </c>
      <c r="J6" s="9" t="s">
        <v>10</v>
      </c>
      <c r="K6" s="9" t="s">
        <v>10</v>
      </c>
      <c r="L6" s="9" t="s">
        <v>10</v>
      </c>
      <c r="M6" s="9" t="s">
        <v>10</v>
      </c>
      <c r="N6" s="9" t="s">
        <v>10</v>
      </c>
      <c r="O6" s="9" t="s">
        <v>10</v>
      </c>
      <c r="P6" s="9" t="s">
        <v>10</v>
      </c>
      <c r="Q6" s="9" t="s">
        <v>10</v>
      </c>
      <c r="R6" s="9" t="s">
        <v>10</v>
      </c>
      <c r="S6" s="9" t="s">
        <v>10</v>
      </c>
      <c r="T6" s="9" t="s">
        <v>10</v>
      </c>
      <c r="U6" s="9" t="s">
        <v>10</v>
      </c>
      <c r="V6" s="9" t="s">
        <v>10</v>
      </c>
      <c r="W6" s="10" t="s">
        <v>10</v>
      </c>
    </row>
    <row r="7" spans="1:23" x14ac:dyDescent="0.3">
      <c r="A7" s="5" t="s">
        <v>19</v>
      </c>
      <c r="B7" s="11">
        <v>73296.39</v>
      </c>
      <c r="C7" s="6" t="s">
        <v>10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10</v>
      </c>
      <c r="V7" s="6" t="s">
        <v>10</v>
      </c>
      <c r="W7" s="7" t="s">
        <v>10</v>
      </c>
    </row>
    <row r="8" spans="1:23" x14ac:dyDescent="0.3">
      <c r="A8" s="8" t="s">
        <v>20</v>
      </c>
      <c r="B8" s="9" t="s">
        <v>21</v>
      </c>
      <c r="C8" s="9" t="s">
        <v>10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9" t="s">
        <v>10</v>
      </c>
      <c r="J8" s="9" t="s">
        <v>10</v>
      </c>
      <c r="K8" s="9" t="s">
        <v>10</v>
      </c>
      <c r="L8" s="9" t="s">
        <v>10</v>
      </c>
      <c r="M8" s="9" t="s">
        <v>10</v>
      </c>
      <c r="N8" s="9" t="s">
        <v>10</v>
      </c>
      <c r="O8" s="9" t="s">
        <v>10</v>
      </c>
      <c r="P8" s="9" t="s">
        <v>10</v>
      </c>
      <c r="Q8" s="9" t="s">
        <v>10</v>
      </c>
      <c r="R8" s="9" t="s">
        <v>10</v>
      </c>
      <c r="S8" s="9" t="s">
        <v>10</v>
      </c>
      <c r="T8" s="9" t="s">
        <v>10</v>
      </c>
      <c r="U8" s="9" t="s">
        <v>10</v>
      </c>
      <c r="V8" s="9" t="s">
        <v>10</v>
      </c>
      <c r="W8" s="10" t="s">
        <v>10</v>
      </c>
    </row>
    <row r="9" spans="1:23" x14ac:dyDescent="0.3">
      <c r="A9" s="5" t="s">
        <v>22</v>
      </c>
      <c r="B9" s="6" t="s">
        <v>23</v>
      </c>
      <c r="C9" s="6" t="s">
        <v>10</v>
      </c>
      <c r="D9" s="6" t="s">
        <v>10</v>
      </c>
      <c r="E9" s="6" t="s">
        <v>10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  <c r="K9" s="6" t="s">
        <v>10</v>
      </c>
      <c r="L9" s="6" t="s">
        <v>10</v>
      </c>
      <c r="M9" s="6" t="s">
        <v>10</v>
      </c>
      <c r="N9" s="6" t="s">
        <v>10</v>
      </c>
      <c r="O9" s="6" t="s">
        <v>10</v>
      </c>
      <c r="P9" s="6" t="s">
        <v>10</v>
      </c>
      <c r="Q9" s="6" t="s">
        <v>10</v>
      </c>
      <c r="R9" s="6" t="s">
        <v>10</v>
      </c>
      <c r="S9" s="6" t="s">
        <v>10</v>
      </c>
      <c r="T9" s="6" t="s">
        <v>10</v>
      </c>
      <c r="U9" s="6" t="s">
        <v>10</v>
      </c>
      <c r="V9" s="6" t="s">
        <v>10</v>
      </c>
      <c r="W9" s="7" t="s">
        <v>10</v>
      </c>
    </row>
    <row r="10" spans="1:23" x14ac:dyDescent="0.3">
      <c r="A10" s="8" t="s">
        <v>24</v>
      </c>
      <c r="B10" s="9" t="s">
        <v>25</v>
      </c>
      <c r="C10" s="9" t="s">
        <v>10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9" t="s">
        <v>10</v>
      </c>
      <c r="J10" s="9" t="s">
        <v>10</v>
      </c>
      <c r="K10" s="9" t="s">
        <v>10</v>
      </c>
      <c r="L10" s="9" t="s">
        <v>10</v>
      </c>
      <c r="M10" s="9" t="s">
        <v>10</v>
      </c>
      <c r="N10" s="9" t="s">
        <v>10</v>
      </c>
      <c r="O10" s="9" t="s">
        <v>10</v>
      </c>
      <c r="P10" s="9" t="s">
        <v>10</v>
      </c>
      <c r="Q10" s="9" t="s">
        <v>10</v>
      </c>
      <c r="R10" s="9" t="s">
        <v>10</v>
      </c>
      <c r="S10" s="9" t="s">
        <v>10</v>
      </c>
      <c r="T10" s="9" t="s">
        <v>10</v>
      </c>
      <c r="U10" s="9" t="s">
        <v>10</v>
      </c>
      <c r="V10" s="9" t="s">
        <v>10</v>
      </c>
      <c r="W10" s="10" t="s">
        <v>10</v>
      </c>
    </row>
    <row r="11" spans="1:23" x14ac:dyDescent="0.3">
      <c r="A11" s="5" t="s">
        <v>26</v>
      </c>
      <c r="B11" s="6" t="s">
        <v>27</v>
      </c>
      <c r="C11" s="6" t="s">
        <v>10</v>
      </c>
      <c r="D11" s="6" t="s">
        <v>10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  <c r="L11" s="6" t="s">
        <v>10</v>
      </c>
      <c r="M11" s="6" t="s">
        <v>10</v>
      </c>
      <c r="N11" s="6" t="s">
        <v>10</v>
      </c>
      <c r="O11" s="6" t="s">
        <v>10</v>
      </c>
      <c r="P11" s="6" t="s">
        <v>10</v>
      </c>
      <c r="Q11" s="6" t="s">
        <v>10</v>
      </c>
      <c r="R11" s="6" t="s">
        <v>10</v>
      </c>
      <c r="S11" s="6" t="s">
        <v>10</v>
      </c>
      <c r="T11" s="6" t="s">
        <v>10</v>
      </c>
      <c r="U11" s="6" t="s">
        <v>10</v>
      </c>
      <c r="V11" s="6" t="s">
        <v>10</v>
      </c>
      <c r="W11" s="7" t="s">
        <v>10</v>
      </c>
    </row>
    <row r="12" spans="1:23" x14ac:dyDescent="0.3">
      <c r="A12" s="8" t="s">
        <v>28</v>
      </c>
      <c r="B12" s="9" t="s">
        <v>27</v>
      </c>
      <c r="C12" s="9" t="s">
        <v>10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  <c r="I12" s="9" t="s">
        <v>10</v>
      </c>
      <c r="J12" s="9" t="s">
        <v>10</v>
      </c>
      <c r="K12" s="9" t="s">
        <v>10</v>
      </c>
      <c r="L12" s="9" t="s">
        <v>10</v>
      </c>
      <c r="M12" s="9" t="s">
        <v>10</v>
      </c>
      <c r="N12" s="9" t="s">
        <v>10</v>
      </c>
      <c r="O12" s="9" t="s">
        <v>10</v>
      </c>
      <c r="P12" s="9" t="s">
        <v>10</v>
      </c>
      <c r="Q12" s="9" t="s">
        <v>10</v>
      </c>
      <c r="R12" s="9" t="s">
        <v>10</v>
      </c>
      <c r="S12" s="9" t="s">
        <v>10</v>
      </c>
      <c r="T12" s="9" t="s">
        <v>10</v>
      </c>
      <c r="U12" s="9" t="s">
        <v>10</v>
      </c>
      <c r="V12" s="9" t="s">
        <v>10</v>
      </c>
      <c r="W12" s="10" t="s">
        <v>10</v>
      </c>
    </row>
    <row r="13" spans="1:23" x14ac:dyDescent="0.3">
      <c r="A13" s="5" t="s">
        <v>29</v>
      </c>
      <c r="B13" s="6" t="s">
        <v>30</v>
      </c>
      <c r="C13" s="6" t="s">
        <v>10</v>
      </c>
      <c r="D13" s="6" t="s">
        <v>10</v>
      </c>
      <c r="E13" s="6" t="s">
        <v>10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  <c r="K13" s="6" t="s">
        <v>10</v>
      </c>
      <c r="L13" s="6" t="s">
        <v>10</v>
      </c>
      <c r="M13" s="6" t="s">
        <v>10</v>
      </c>
      <c r="N13" s="6" t="s">
        <v>10</v>
      </c>
      <c r="O13" s="6" t="s">
        <v>10</v>
      </c>
      <c r="P13" s="6" t="s">
        <v>10</v>
      </c>
      <c r="Q13" s="6" t="s">
        <v>10</v>
      </c>
      <c r="R13" s="6" t="s">
        <v>10</v>
      </c>
      <c r="S13" s="6" t="s">
        <v>10</v>
      </c>
      <c r="T13" s="6" t="s">
        <v>10</v>
      </c>
      <c r="U13" s="6" t="s">
        <v>10</v>
      </c>
      <c r="V13" s="6" t="s">
        <v>10</v>
      </c>
      <c r="W13" s="7" t="s">
        <v>10</v>
      </c>
    </row>
    <row r="14" spans="1:23" x14ac:dyDescent="0.3">
      <c r="A14" s="8" t="s">
        <v>10</v>
      </c>
      <c r="B14" s="9" t="s">
        <v>10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9" t="s">
        <v>10</v>
      </c>
      <c r="J14" s="9" t="s">
        <v>10</v>
      </c>
      <c r="K14" s="9" t="s">
        <v>10</v>
      </c>
      <c r="L14" s="9" t="s">
        <v>10</v>
      </c>
      <c r="M14" s="9" t="s">
        <v>10</v>
      </c>
      <c r="N14" s="9" t="s">
        <v>10</v>
      </c>
      <c r="O14" s="9" t="s">
        <v>10</v>
      </c>
      <c r="P14" s="9" t="s">
        <v>10</v>
      </c>
      <c r="Q14" s="9" t="s">
        <v>10</v>
      </c>
      <c r="R14" s="9" t="s">
        <v>10</v>
      </c>
      <c r="S14" s="9" t="s">
        <v>10</v>
      </c>
      <c r="T14" s="9" t="s">
        <v>10</v>
      </c>
      <c r="U14" s="9" t="s">
        <v>10</v>
      </c>
      <c r="V14" s="9" t="s">
        <v>10</v>
      </c>
      <c r="W14" s="10" t="s">
        <v>10</v>
      </c>
    </row>
    <row r="15" spans="1:23" x14ac:dyDescent="0.3">
      <c r="A15" s="5" t="s">
        <v>10</v>
      </c>
      <c r="B15" s="6" t="s">
        <v>10</v>
      </c>
      <c r="C15" s="6" t="s">
        <v>10</v>
      </c>
      <c r="D15" s="6" t="s">
        <v>10</v>
      </c>
      <c r="E15" s="6" t="s">
        <v>10</v>
      </c>
      <c r="F15" s="6" t="s">
        <v>10</v>
      </c>
      <c r="G15" s="6" t="s">
        <v>10</v>
      </c>
      <c r="H15" s="6" t="s">
        <v>10</v>
      </c>
      <c r="I15" s="6" t="s">
        <v>10</v>
      </c>
      <c r="J15" s="6" t="s">
        <v>10</v>
      </c>
      <c r="K15" s="6" t="s">
        <v>10</v>
      </c>
      <c r="L15" s="6" t="s">
        <v>10</v>
      </c>
      <c r="M15" s="6" t="s">
        <v>10</v>
      </c>
      <c r="N15" s="6" t="s">
        <v>10</v>
      </c>
      <c r="O15" s="6" t="s">
        <v>10</v>
      </c>
      <c r="P15" s="6" t="s">
        <v>10</v>
      </c>
      <c r="Q15" s="6" t="s">
        <v>10</v>
      </c>
      <c r="R15" s="6" t="s">
        <v>10</v>
      </c>
      <c r="S15" s="6" t="s">
        <v>10</v>
      </c>
      <c r="T15" s="6" t="s">
        <v>10</v>
      </c>
      <c r="U15" s="6" t="s">
        <v>10</v>
      </c>
      <c r="V15" s="6" t="s">
        <v>10</v>
      </c>
      <c r="W15" s="7" t="s">
        <v>10</v>
      </c>
    </row>
    <row r="16" spans="1:23" x14ac:dyDescent="0.3">
      <c r="A16" s="8" t="s">
        <v>31</v>
      </c>
      <c r="B16" s="17">
        <v>14.800320000000001</v>
      </c>
      <c r="C16" s="9" t="s">
        <v>10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  <c r="I16" s="9" t="s">
        <v>10</v>
      </c>
      <c r="J16" s="9" t="s">
        <v>10</v>
      </c>
      <c r="K16" s="9" t="s">
        <v>10</v>
      </c>
      <c r="L16" s="9" t="s">
        <v>10</v>
      </c>
      <c r="M16" s="9" t="s">
        <v>10</v>
      </c>
      <c r="N16" s="9" t="s">
        <v>10</v>
      </c>
      <c r="O16" s="9" t="s">
        <v>10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10</v>
      </c>
      <c r="V16" s="9" t="s">
        <v>10</v>
      </c>
      <c r="W16" s="10" t="s">
        <v>10</v>
      </c>
    </row>
    <row r="17" spans="1:23" x14ac:dyDescent="0.3">
      <c r="A17" s="5" t="s">
        <v>10</v>
      </c>
      <c r="B17" s="6" t="s">
        <v>10</v>
      </c>
      <c r="C17" s="6" t="s">
        <v>10</v>
      </c>
      <c r="D17" s="6" t="s">
        <v>10</v>
      </c>
      <c r="E17" s="6" t="s">
        <v>10</v>
      </c>
      <c r="F17" s="6" t="s">
        <v>10</v>
      </c>
      <c r="G17" s="6" t="s">
        <v>10</v>
      </c>
      <c r="H17" s="6" t="s">
        <v>10</v>
      </c>
      <c r="I17" s="6" t="s">
        <v>10</v>
      </c>
      <c r="J17" s="6" t="s">
        <v>10</v>
      </c>
      <c r="K17" s="6" t="s">
        <v>10</v>
      </c>
      <c r="L17" s="6" t="s">
        <v>10</v>
      </c>
      <c r="M17" s="6" t="s">
        <v>10</v>
      </c>
      <c r="N17" s="6" t="s">
        <v>10</v>
      </c>
      <c r="O17" s="6" t="s">
        <v>10</v>
      </c>
      <c r="P17" s="6" t="s">
        <v>10</v>
      </c>
      <c r="Q17" s="6" t="s">
        <v>10</v>
      </c>
      <c r="R17" s="6" t="s">
        <v>10</v>
      </c>
      <c r="S17" s="6" t="s">
        <v>10</v>
      </c>
      <c r="T17" s="6" t="s">
        <v>10</v>
      </c>
      <c r="U17" s="6" t="s">
        <v>10</v>
      </c>
      <c r="V17" s="6" t="s">
        <v>10</v>
      </c>
      <c r="W17" s="7" t="s">
        <v>10</v>
      </c>
    </row>
    <row r="18" spans="1:23" x14ac:dyDescent="0.3">
      <c r="A18" s="8" t="s">
        <v>10</v>
      </c>
      <c r="B18" s="9" t="s">
        <v>10</v>
      </c>
      <c r="C18" s="9" t="s">
        <v>10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  <c r="I18" s="9" t="s">
        <v>10</v>
      </c>
      <c r="J18" s="9" t="s">
        <v>10</v>
      </c>
      <c r="K18" s="9" t="s">
        <v>10</v>
      </c>
      <c r="L18" s="9" t="s">
        <v>10</v>
      </c>
      <c r="M18" s="9" t="s">
        <v>10</v>
      </c>
      <c r="N18" s="9" t="s">
        <v>10</v>
      </c>
      <c r="O18" s="9" t="s">
        <v>10</v>
      </c>
      <c r="P18" s="9" t="s">
        <v>10</v>
      </c>
      <c r="Q18" s="9" t="s">
        <v>10</v>
      </c>
      <c r="R18" s="9" t="s">
        <v>10</v>
      </c>
      <c r="S18" s="9" t="s">
        <v>10</v>
      </c>
      <c r="T18" s="9" t="s">
        <v>10</v>
      </c>
      <c r="U18" s="9" t="s">
        <v>10</v>
      </c>
      <c r="V18" s="9" t="s">
        <v>10</v>
      </c>
      <c r="W18" s="10" t="s">
        <v>10</v>
      </c>
    </row>
    <row r="19" spans="1:23" x14ac:dyDescent="0.3">
      <c r="A19" s="5" t="s">
        <v>32</v>
      </c>
      <c r="B19" s="6" t="s">
        <v>10</v>
      </c>
      <c r="C19" s="6" t="s">
        <v>10</v>
      </c>
      <c r="D19" s="6" t="s">
        <v>10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  <c r="J19" s="6" t="s">
        <v>10</v>
      </c>
      <c r="K19" s="6" t="s">
        <v>10</v>
      </c>
      <c r="L19" s="6" t="s">
        <v>10</v>
      </c>
      <c r="M19" s="6" t="s">
        <v>10</v>
      </c>
      <c r="N19" s="6" t="s">
        <v>10</v>
      </c>
      <c r="O19" s="6" t="s">
        <v>10</v>
      </c>
      <c r="P19" s="6" t="s">
        <v>10</v>
      </c>
      <c r="Q19" s="6" t="s">
        <v>10</v>
      </c>
      <c r="R19" s="6" t="s">
        <v>10</v>
      </c>
      <c r="S19" s="6" t="s">
        <v>10</v>
      </c>
      <c r="T19" s="6" t="s">
        <v>10</v>
      </c>
      <c r="U19" s="6" t="s">
        <v>10</v>
      </c>
      <c r="V19" s="6" t="s">
        <v>10</v>
      </c>
      <c r="W19" s="7" t="s">
        <v>10</v>
      </c>
    </row>
    <row r="20" spans="1:23" x14ac:dyDescent="0.3">
      <c r="A20" s="8" t="s">
        <v>33</v>
      </c>
      <c r="B20" s="9" t="s">
        <v>10</v>
      </c>
      <c r="C20" s="9" t="s">
        <v>10</v>
      </c>
      <c r="D20" s="9" t="s">
        <v>34</v>
      </c>
      <c r="E20" s="9" t="s">
        <v>10</v>
      </c>
      <c r="F20" s="9" t="s">
        <v>10</v>
      </c>
      <c r="G20" s="9" t="s">
        <v>35</v>
      </c>
      <c r="H20" s="9" t="s">
        <v>10</v>
      </c>
      <c r="I20" s="9" t="s">
        <v>10</v>
      </c>
      <c r="J20" s="9" t="s">
        <v>10</v>
      </c>
      <c r="K20" s="9" t="s">
        <v>10</v>
      </c>
      <c r="L20" s="9" t="s">
        <v>10</v>
      </c>
      <c r="M20" s="9" t="s">
        <v>10</v>
      </c>
      <c r="N20" s="9" t="s">
        <v>10</v>
      </c>
      <c r="O20" s="9" t="s">
        <v>10</v>
      </c>
      <c r="P20" s="9" t="s">
        <v>10</v>
      </c>
      <c r="Q20" s="9" t="s">
        <v>10</v>
      </c>
      <c r="R20" s="9" t="s">
        <v>10</v>
      </c>
      <c r="S20" s="9" t="s">
        <v>10</v>
      </c>
      <c r="T20" s="9" t="s">
        <v>10</v>
      </c>
      <c r="U20" s="9" t="s">
        <v>10</v>
      </c>
      <c r="V20" s="9" t="s">
        <v>10</v>
      </c>
      <c r="W20" s="10" t="s">
        <v>10</v>
      </c>
    </row>
    <row r="21" spans="1:23" x14ac:dyDescent="0.3">
      <c r="A21" s="5" t="s">
        <v>36</v>
      </c>
      <c r="B21" s="6" t="s">
        <v>37</v>
      </c>
      <c r="C21" s="6" t="s">
        <v>10</v>
      </c>
      <c r="D21" s="6" t="s">
        <v>36</v>
      </c>
      <c r="E21" s="6" t="s">
        <v>37</v>
      </c>
      <c r="F21" s="6" t="s">
        <v>10</v>
      </c>
      <c r="G21" s="6" t="s">
        <v>36</v>
      </c>
      <c r="H21" s="6" t="s">
        <v>37</v>
      </c>
      <c r="I21" s="6" t="s">
        <v>10</v>
      </c>
      <c r="J21" s="6" t="s">
        <v>10</v>
      </c>
      <c r="K21" s="6" t="s">
        <v>10</v>
      </c>
      <c r="L21" s="6" t="s">
        <v>10</v>
      </c>
      <c r="M21" s="6" t="s">
        <v>10</v>
      </c>
      <c r="N21" s="6" t="s">
        <v>10</v>
      </c>
      <c r="O21" s="6" t="s">
        <v>10</v>
      </c>
      <c r="P21" s="6" t="s">
        <v>10</v>
      </c>
      <c r="Q21" s="6" t="s">
        <v>10</v>
      </c>
      <c r="R21" s="6" t="s">
        <v>10</v>
      </c>
      <c r="S21" s="6" t="s">
        <v>10</v>
      </c>
      <c r="T21" s="6" t="s">
        <v>10</v>
      </c>
      <c r="U21" s="6" t="s">
        <v>10</v>
      </c>
      <c r="V21" s="6" t="s">
        <v>10</v>
      </c>
      <c r="W21" s="7" t="s">
        <v>10</v>
      </c>
    </row>
    <row r="22" spans="1:23" x14ac:dyDescent="0.3">
      <c r="A22" s="8" t="s">
        <v>38</v>
      </c>
      <c r="B22" s="12">
        <v>3.0318141172458382</v>
      </c>
      <c r="C22" s="13"/>
      <c r="D22" s="13" t="s">
        <v>38</v>
      </c>
      <c r="E22" s="12">
        <v>3.3477591503242095</v>
      </c>
      <c r="F22" s="13"/>
      <c r="G22" s="13" t="s">
        <v>38</v>
      </c>
      <c r="H22" s="12">
        <v>1.2706810789533265</v>
      </c>
      <c r="I22" s="13"/>
      <c r="J22" s="9" t="s">
        <v>10</v>
      </c>
      <c r="K22" s="9" t="s">
        <v>10</v>
      </c>
      <c r="L22" s="9" t="s">
        <v>10</v>
      </c>
      <c r="M22" s="9" t="s">
        <v>10</v>
      </c>
      <c r="N22" s="9" t="s">
        <v>10</v>
      </c>
      <c r="O22" s="9" t="s">
        <v>10</v>
      </c>
      <c r="P22" s="9" t="s">
        <v>10</v>
      </c>
      <c r="Q22" s="9" t="s">
        <v>10</v>
      </c>
      <c r="R22" s="9" t="s">
        <v>10</v>
      </c>
      <c r="S22" s="9" t="s">
        <v>10</v>
      </c>
      <c r="T22" s="9" t="s">
        <v>10</v>
      </c>
      <c r="U22" s="9" t="s">
        <v>10</v>
      </c>
      <c r="V22" s="9" t="s">
        <v>10</v>
      </c>
      <c r="W22" s="10" t="s">
        <v>10</v>
      </c>
    </row>
    <row r="23" spans="1:23" x14ac:dyDescent="0.3">
      <c r="A23" s="5" t="s">
        <v>39</v>
      </c>
      <c r="B23" s="14">
        <v>2.7316082339860057</v>
      </c>
      <c r="C23" s="11"/>
      <c r="D23" s="11" t="s">
        <v>39</v>
      </c>
      <c r="E23" s="14">
        <v>3.141275236425435</v>
      </c>
      <c r="F23" s="11"/>
      <c r="G23" s="11" t="s">
        <v>39</v>
      </c>
      <c r="H23" s="14">
        <v>1.3589209252174628</v>
      </c>
      <c r="I23" s="11"/>
      <c r="J23" s="6" t="s">
        <v>10</v>
      </c>
      <c r="K23" s="6" t="s">
        <v>10</v>
      </c>
      <c r="L23" s="6" t="s">
        <v>10</v>
      </c>
      <c r="M23" s="6" t="s">
        <v>10</v>
      </c>
      <c r="N23" s="6" t="s">
        <v>10</v>
      </c>
      <c r="O23" s="6" t="s">
        <v>10</v>
      </c>
      <c r="P23" s="6" t="s">
        <v>10</v>
      </c>
      <c r="Q23" s="6" t="s">
        <v>10</v>
      </c>
      <c r="R23" s="6" t="s">
        <v>10</v>
      </c>
      <c r="S23" s="6" t="s">
        <v>10</v>
      </c>
      <c r="T23" s="6" t="s">
        <v>10</v>
      </c>
      <c r="U23" s="6" t="s">
        <v>10</v>
      </c>
      <c r="V23" s="6" t="s">
        <v>10</v>
      </c>
      <c r="W23" s="7" t="s">
        <v>10</v>
      </c>
    </row>
    <row r="24" spans="1:23" x14ac:dyDescent="0.3">
      <c r="A24" s="8" t="s">
        <v>40</v>
      </c>
      <c r="B24" s="12">
        <v>2.7932469265528654</v>
      </c>
      <c r="C24" s="13"/>
      <c r="D24" s="13" t="s">
        <v>40</v>
      </c>
      <c r="E24" s="12">
        <v>3.2887190469288923</v>
      </c>
      <c r="F24" s="13"/>
      <c r="G24" s="13" t="s">
        <v>40</v>
      </c>
      <c r="H24" s="12">
        <v>1.2452959121590503</v>
      </c>
      <c r="I24" s="13"/>
      <c r="J24" s="9" t="s">
        <v>10</v>
      </c>
      <c r="K24" s="9" t="s">
        <v>10</v>
      </c>
      <c r="L24" s="9" t="s">
        <v>10</v>
      </c>
      <c r="M24" s="9" t="s">
        <v>10</v>
      </c>
      <c r="N24" s="9" t="s">
        <v>10</v>
      </c>
      <c r="O24" s="9" t="s">
        <v>10</v>
      </c>
      <c r="P24" s="9" t="s">
        <v>10</v>
      </c>
      <c r="Q24" s="9" t="s">
        <v>10</v>
      </c>
      <c r="R24" s="9" t="s">
        <v>10</v>
      </c>
      <c r="S24" s="9" t="s">
        <v>10</v>
      </c>
      <c r="T24" s="9" t="s">
        <v>10</v>
      </c>
      <c r="U24" s="9" t="s">
        <v>10</v>
      </c>
      <c r="V24" s="9" t="s">
        <v>10</v>
      </c>
      <c r="W24" s="10" t="s">
        <v>10</v>
      </c>
    </row>
    <row r="25" spans="1:23" x14ac:dyDescent="0.3">
      <c r="A25" s="5" t="s">
        <v>41</v>
      </c>
      <c r="B25" s="14">
        <v>2.7281219208654899</v>
      </c>
      <c r="C25" s="11"/>
      <c r="D25" s="11" t="s">
        <v>41</v>
      </c>
      <c r="E25" s="14">
        <v>3.1854091831125677</v>
      </c>
      <c r="F25" s="11"/>
      <c r="G25" s="11" t="s">
        <v>41</v>
      </c>
      <c r="H25" s="14">
        <v>1.3217707013573037</v>
      </c>
      <c r="I25" s="11"/>
      <c r="J25" s="6" t="s">
        <v>10</v>
      </c>
      <c r="K25" s="6" t="s">
        <v>10</v>
      </c>
      <c r="L25" s="6" t="s">
        <v>10</v>
      </c>
      <c r="M25" s="6" t="s">
        <v>10</v>
      </c>
      <c r="N25" s="6" t="s">
        <v>10</v>
      </c>
      <c r="O25" s="6" t="s">
        <v>10</v>
      </c>
      <c r="P25" s="6" t="s">
        <v>10</v>
      </c>
      <c r="Q25" s="6" t="s">
        <v>10</v>
      </c>
      <c r="R25" s="6" t="s">
        <v>10</v>
      </c>
      <c r="S25" s="6" t="s">
        <v>10</v>
      </c>
      <c r="T25" s="6" t="s">
        <v>10</v>
      </c>
      <c r="U25" s="6" t="s">
        <v>10</v>
      </c>
      <c r="V25" s="6" t="s">
        <v>10</v>
      </c>
      <c r="W25" s="7" t="s">
        <v>10</v>
      </c>
    </row>
    <row r="26" spans="1:23" x14ac:dyDescent="0.3">
      <c r="A26" s="8" t="s">
        <v>42</v>
      </c>
      <c r="B26" s="12">
        <v>2.8138388315831366</v>
      </c>
      <c r="C26" s="13"/>
      <c r="D26" s="13" t="s">
        <v>42</v>
      </c>
      <c r="E26" s="12">
        <v>3.3146349949604081</v>
      </c>
      <c r="F26" s="13"/>
      <c r="G26" s="13" t="s">
        <v>42</v>
      </c>
      <c r="H26" s="12">
        <v>1.2886283392811775</v>
      </c>
      <c r="I26" s="13"/>
      <c r="J26" s="9" t="s">
        <v>10</v>
      </c>
      <c r="K26" s="9" t="s">
        <v>10</v>
      </c>
      <c r="L26" s="9" t="s">
        <v>10</v>
      </c>
      <c r="M26" s="9" t="s">
        <v>10</v>
      </c>
      <c r="N26" s="9" t="s">
        <v>10</v>
      </c>
      <c r="O26" s="9" t="s">
        <v>10</v>
      </c>
      <c r="P26" s="9" t="s">
        <v>10</v>
      </c>
      <c r="Q26" s="9" t="s">
        <v>10</v>
      </c>
      <c r="R26" s="9" t="s">
        <v>10</v>
      </c>
      <c r="S26" s="9" t="s">
        <v>10</v>
      </c>
      <c r="T26" s="9" t="s">
        <v>10</v>
      </c>
      <c r="U26" s="9" t="s">
        <v>10</v>
      </c>
      <c r="V26" s="9" t="s">
        <v>10</v>
      </c>
      <c r="W26" s="10" t="s">
        <v>10</v>
      </c>
    </row>
    <row r="27" spans="1:23" x14ac:dyDescent="0.3">
      <c r="A27" s="5" t="s">
        <v>43</v>
      </c>
      <c r="B27" s="14">
        <v>2.7308035288718373</v>
      </c>
      <c r="C27" s="11"/>
      <c r="D27" s="11" t="s">
        <v>43</v>
      </c>
      <c r="E27" s="14">
        <v>3.1833004592835676</v>
      </c>
      <c r="F27" s="11"/>
      <c r="G27" s="11" t="s">
        <v>43</v>
      </c>
      <c r="H27" s="14">
        <v>1.3221719046387899</v>
      </c>
      <c r="I27" s="11"/>
      <c r="J27" s="6" t="s">
        <v>10</v>
      </c>
      <c r="K27" s="6" t="s">
        <v>10</v>
      </c>
      <c r="L27" s="6" t="s">
        <v>10</v>
      </c>
      <c r="M27" s="6" t="s">
        <v>10</v>
      </c>
      <c r="N27" s="6" t="s">
        <v>10</v>
      </c>
      <c r="O27" s="6" t="s">
        <v>10</v>
      </c>
      <c r="P27" s="6" t="s">
        <v>10</v>
      </c>
      <c r="Q27" s="6" t="s">
        <v>10</v>
      </c>
      <c r="R27" s="6" t="s">
        <v>10</v>
      </c>
      <c r="S27" s="6" t="s">
        <v>10</v>
      </c>
      <c r="T27" s="6" t="s">
        <v>10</v>
      </c>
      <c r="U27" s="6" t="s">
        <v>10</v>
      </c>
      <c r="V27" s="6" t="s">
        <v>10</v>
      </c>
      <c r="W27" s="7" t="s">
        <v>10</v>
      </c>
    </row>
    <row r="28" spans="1:23" x14ac:dyDescent="0.3">
      <c r="A28" s="8" t="s">
        <v>44</v>
      </c>
      <c r="B28" s="12">
        <v>2.8700707053022927</v>
      </c>
      <c r="C28" s="13"/>
      <c r="D28" s="13" t="s">
        <v>44</v>
      </c>
      <c r="E28" s="12">
        <v>3.2962137661921949</v>
      </c>
      <c r="F28" s="13"/>
      <c r="G28" s="13" t="s">
        <v>44</v>
      </c>
      <c r="H28" s="12">
        <v>1.3301389240244801</v>
      </c>
      <c r="I28" s="13"/>
      <c r="J28" s="9" t="s">
        <v>10</v>
      </c>
      <c r="K28" s="9" t="s">
        <v>10</v>
      </c>
      <c r="L28" s="9" t="s">
        <v>10</v>
      </c>
      <c r="M28" s="9" t="s">
        <v>10</v>
      </c>
      <c r="N28" s="9" t="s">
        <v>10</v>
      </c>
      <c r="O28" s="9" t="s">
        <v>10</v>
      </c>
      <c r="P28" s="9" t="s">
        <v>10</v>
      </c>
      <c r="Q28" s="9" t="s">
        <v>10</v>
      </c>
      <c r="R28" s="9" t="s">
        <v>10</v>
      </c>
      <c r="S28" s="9" t="s">
        <v>10</v>
      </c>
      <c r="T28" s="9" t="s">
        <v>10</v>
      </c>
      <c r="U28" s="9" t="s">
        <v>10</v>
      </c>
      <c r="V28" s="9" t="s">
        <v>10</v>
      </c>
      <c r="W28" s="10" t="s">
        <v>10</v>
      </c>
    </row>
    <row r="29" spans="1:23" x14ac:dyDescent="0.3">
      <c r="A29" s="5" t="s">
        <v>45</v>
      </c>
      <c r="B29" s="14">
        <v>2.7838652482163013</v>
      </c>
      <c r="C29" s="11"/>
      <c r="D29" s="11" t="s">
        <v>45</v>
      </c>
      <c r="E29" s="14">
        <v>3.2655627672172476</v>
      </c>
      <c r="F29" s="11"/>
      <c r="G29" s="11" t="s">
        <v>45</v>
      </c>
      <c r="H29" s="14">
        <v>1.2878494461711401</v>
      </c>
      <c r="I29" s="11"/>
      <c r="J29" s="6" t="s">
        <v>10</v>
      </c>
      <c r="K29" s="6" t="s">
        <v>10</v>
      </c>
      <c r="L29" s="6" t="s">
        <v>10</v>
      </c>
      <c r="M29" s="6" t="s">
        <v>10</v>
      </c>
      <c r="N29" s="6" t="s">
        <v>10</v>
      </c>
      <c r="O29" s="6" t="s">
        <v>10</v>
      </c>
      <c r="P29" s="6" t="s">
        <v>10</v>
      </c>
      <c r="Q29" s="6" t="s">
        <v>10</v>
      </c>
      <c r="R29" s="6" t="s">
        <v>10</v>
      </c>
      <c r="S29" s="6" t="s">
        <v>10</v>
      </c>
      <c r="T29" s="6" t="s">
        <v>10</v>
      </c>
      <c r="U29" s="6" t="s">
        <v>10</v>
      </c>
      <c r="V29" s="6" t="s">
        <v>10</v>
      </c>
      <c r="W29" s="7" t="s">
        <v>10</v>
      </c>
    </row>
    <row r="30" spans="1:23" x14ac:dyDescent="0.3">
      <c r="A30" s="8" t="s">
        <v>46</v>
      </c>
      <c r="B30" s="12">
        <v>2.684400641738284</v>
      </c>
      <c r="C30" s="13"/>
      <c r="D30" s="13" t="s">
        <v>46</v>
      </c>
      <c r="E30" s="12">
        <v>3.1726359998864626</v>
      </c>
      <c r="F30" s="13"/>
      <c r="G30" s="13" t="s">
        <v>46</v>
      </c>
      <c r="H30" s="12">
        <v>1.3040162737732575</v>
      </c>
      <c r="I30" s="13"/>
      <c r="J30" s="9" t="s">
        <v>10</v>
      </c>
      <c r="K30" s="9" t="s">
        <v>10</v>
      </c>
      <c r="L30" s="9" t="s">
        <v>10</v>
      </c>
      <c r="M30" s="9" t="s">
        <v>10</v>
      </c>
      <c r="N30" s="9" t="s">
        <v>10</v>
      </c>
      <c r="O30" s="9" t="s">
        <v>10</v>
      </c>
      <c r="P30" s="9" t="s">
        <v>10</v>
      </c>
      <c r="Q30" s="9" t="s">
        <v>10</v>
      </c>
      <c r="R30" s="9" t="s">
        <v>10</v>
      </c>
      <c r="S30" s="9" t="s">
        <v>10</v>
      </c>
      <c r="T30" s="9" t="s">
        <v>10</v>
      </c>
      <c r="U30" s="9" t="s">
        <v>10</v>
      </c>
      <c r="V30" s="9" t="s">
        <v>10</v>
      </c>
      <c r="W30" s="10" t="s">
        <v>10</v>
      </c>
    </row>
    <row r="31" spans="1:23" x14ac:dyDescent="0.3">
      <c r="A31" s="5" t="s">
        <v>47</v>
      </c>
      <c r="B31" s="14">
        <v>2.74591198294842</v>
      </c>
      <c r="C31" s="11"/>
      <c r="D31" s="11" t="s">
        <v>47</v>
      </c>
      <c r="E31" s="14">
        <v>3.2095816705162195</v>
      </c>
      <c r="F31" s="11"/>
      <c r="G31" s="11" t="s">
        <v>47</v>
      </c>
      <c r="H31" s="14">
        <v>1.3190968123077735</v>
      </c>
      <c r="I31" s="11"/>
      <c r="J31" s="6" t="s">
        <v>10</v>
      </c>
      <c r="K31" s="6" t="s">
        <v>10</v>
      </c>
      <c r="L31" s="6" t="s">
        <v>10</v>
      </c>
      <c r="M31" s="6" t="s">
        <v>10</v>
      </c>
      <c r="N31" s="6" t="s">
        <v>10</v>
      </c>
      <c r="O31" s="6" t="s">
        <v>10</v>
      </c>
      <c r="P31" s="6" t="s">
        <v>10</v>
      </c>
      <c r="Q31" s="6" t="s">
        <v>10</v>
      </c>
      <c r="R31" s="6" t="s">
        <v>10</v>
      </c>
      <c r="S31" s="6" t="s">
        <v>10</v>
      </c>
      <c r="T31" s="6" t="s">
        <v>10</v>
      </c>
      <c r="U31" s="6" t="s">
        <v>10</v>
      </c>
      <c r="V31" s="6" t="s">
        <v>10</v>
      </c>
      <c r="W31" s="7" t="s">
        <v>10</v>
      </c>
    </row>
    <row r="32" spans="1:23" x14ac:dyDescent="0.3">
      <c r="A32" s="8" t="s">
        <v>48</v>
      </c>
      <c r="B32" s="12">
        <v>2.7933889544898958</v>
      </c>
      <c r="C32" s="13"/>
      <c r="D32" s="13" t="s">
        <v>48</v>
      </c>
      <c r="E32" s="12">
        <v>3.24632967404763</v>
      </c>
      <c r="F32" s="13"/>
      <c r="G32" s="13" t="s">
        <v>48</v>
      </c>
      <c r="H32" s="12">
        <v>1.2871466140514176</v>
      </c>
      <c r="I32" s="13"/>
      <c r="J32" s="9" t="s">
        <v>10</v>
      </c>
      <c r="K32" s="9" t="s">
        <v>10</v>
      </c>
      <c r="L32" s="9" t="s">
        <v>10</v>
      </c>
      <c r="M32" s="9" t="s">
        <v>10</v>
      </c>
      <c r="N32" s="9" t="s">
        <v>10</v>
      </c>
      <c r="O32" s="9" t="s">
        <v>10</v>
      </c>
      <c r="P32" s="9" t="s">
        <v>10</v>
      </c>
      <c r="Q32" s="9" t="s">
        <v>10</v>
      </c>
      <c r="R32" s="9" t="s">
        <v>10</v>
      </c>
      <c r="S32" s="9" t="s">
        <v>10</v>
      </c>
      <c r="T32" s="9" t="s">
        <v>10</v>
      </c>
      <c r="U32" s="9" t="s">
        <v>10</v>
      </c>
      <c r="V32" s="9" t="s">
        <v>10</v>
      </c>
      <c r="W32" s="10" t="s">
        <v>10</v>
      </c>
    </row>
    <row r="33" spans="1:23" x14ac:dyDescent="0.3">
      <c r="A33" s="5" t="s">
        <v>49</v>
      </c>
      <c r="B33" s="14">
        <v>2.7929979492009087</v>
      </c>
      <c r="C33" s="11"/>
      <c r="D33" s="11" t="s">
        <v>49</v>
      </c>
      <c r="E33" s="14">
        <v>3.2267499874877053</v>
      </c>
      <c r="F33" s="11"/>
      <c r="G33" s="11" t="s">
        <v>49</v>
      </c>
      <c r="H33" s="14">
        <v>1.3258462547124397</v>
      </c>
      <c r="I33" s="11"/>
      <c r="J33" s="6" t="s">
        <v>10</v>
      </c>
      <c r="K33" s="6" t="s">
        <v>10</v>
      </c>
      <c r="L33" s="6" t="s">
        <v>10</v>
      </c>
      <c r="M33" s="6" t="s">
        <v>10</v>
      </c>
      <c r="N33" s="6" t="s">
        <v>10</v>
      </c>
      <c r="O33" s="6" t="s">
        <v>10</v>
      </c>
      <c r="P33" s="6" t="s">
        <v>10</v>
      </c>
      <c r="Q33" s="6" t="s">
        <v>10</v>
      </c>
      <c r="R33" s="6" t="s">
        <v>10</v>
      </c>
      <c r="S33" s="6" t="s">
        <v>10</v>
      </c>
      <c r="T33" s="6" t="s">
        <v>10</v>
      </c>
      <c r="U33" s="6" t="s">
        <v>10</v>
      </c>
      <c r="V33" s="6" t="s">
        <v>10</v>
      </c>
      <c r="W33" s="7" t="s">
        <v>10</v>
      </c>
    </row>
    <row r="34" spans="1:23" x14ac:dyDescent="0.3">
      <c r="A34" s="8" t="s">
        <v>50</v>
      </c>
      <c r="B34" s="12">
        <v>2.8292479409721842</v>
      </c>
      <c r="C34" s="13"/>
      <c r="D34" s="13" t="s">
        <v>50</v>
      </c>
      <c r="E34" s="12">
        <v>3.2394318547269143</v>
      </c>
      <c r="F34" s="13"/>
      <c r="G34" s="13" t="s">
        <v>50</v>
      </c>
      <c r="H34" s="12">
        <v>1.328374752111094</v>
      </c>
      <c r="I34" s="13"/>
      <c r="J34" s="9" t="s">
        <v>10</v>
      </c>
      <c r="K34" s="9" t="s">
        <v>10</v>
      </c>
      <c r="L34" s="9" t="s">
        <v>10</v>
      </c>
      <c r="M34" s="9" t="s">
        <v>10</v>
      </c>
      <c r="N34" s="9" t="s">
        <v>10</v>
      </c>
      <c r="O34" s="9" t="s">
        <v>10</v>
      </c>
      <c r="P34" s="9" t="s">
        <v>10</v>
      </c>
      <c r="Q34" s="9" t="s">
        <v>10</v>
      </c>
      <c r="R34" s="9" t="s">
        <v>10</v>
      </c>
      <c r="S34" s="9" t="s">
        <v>10</v>
      </c>
      <c r="T34" s="9" t="s">
        <v>10</v>
      </c>
      <c r="U34" s="9" t="s">
        <v>10</v>
      </c>
      <c r="V34" s="9" t="s">
        <v>10</v>
      </c>
      <c r="W34" s="10" t="s">
        <v>10</v>
      </c>
    </row>
    <row r="35" spans="1:23" x14ac:dyDescent="0.3">
      <c r="A35" s="5" t="s">
        <v>51</v>
      </c>
      <c r="B35" s="14">
        <v>2.7941910178396889</v>
      </c>
      <c r="C35" s="11"/>
      <c r="D35" s="11" t="s">
        <v>51</v>
      </c>
      <c r="E35" s="14">
        <v>3.2444138629205272</v>
      </c>
      <c r="F35" s="11"/>
      <c r="G35" s="11" t="s">
        <v>51</v>
      </c>
      <c r="H35" s="14">
        <v>1.2882449385116117</v>
      </c>
      <c r="I35" s="11"/>
      <c r="J35" s="6" t="s">
        <v>10</v>
      </c>
      <c r="K35" s="6" t="s">
        <v>10</v>
      </c>
      <c r="L35" s="6" t="s">
        <v>10</v>
      </c>
      <c r="M35" s="6" t="s">
        <v>10</v>
      </c>
      <c r="N35" s="6" t="s">
        <v>10</v>
      </c>
      <c r="O35" s="6" t="s">
        <v>10</v>
      </c>
      <c r="P35" s="6" t="s">
        <v>10</v>
      </c>
      <c r="Q35" s="6" t="s">
        <v>10</v>
      </c>
      <c r="R35" s="6" t="s">
        <v>10</v>
      </c>
      <c r="S35" s="6" t="s">
        <v>10</v>
      </c>
      <c r="T35" s="6" t="s">
        <v>10</v>
      </c>
      <c r="U35" s="6" t="s">
        <v>10</v>
      </c>
      <c r="V35" s="6" t="s">
        <v>10</v>
      </c>
      <c r="W35" s="7" t="s">
        <v>10</v>
      </c>
    </row>
    <row r="36" spans="1:23" x14ac:dyDescent="0.3">
      <c r="A36" s="8" t="s">
        <v>52</v>
      </c>
      <c r="B36" s="12">
        <v>2.7119519595064916</v>
      </c>
      <c r="C36" s="13"/>
      <c r="D36" s="13" t="s">
        <v>52</v>
      </c>
      <c r="E36" s="12">
        <v>3.1923745675940167</v>
      </c>
      <c r="F36" s="13"/>
      <c r="G36" s="13" t="s">
        <v>52</v>
      </c>
      <c r="H36" s="12">
        <v>1.3116611787665773</v>
      </c>
      <c r="I36" s="13"/>
      <c r="J36" s="9" t="s">
        <v>10</v>
      </c>
      <c r="K36" s="9" t="s">
        <v>10</v>
      </c>
      <c r="L36" s="9" t="s">
        <v>10</v>
      </c>
      <c r="M36" s="9" t="s">
        <v>10</v>
      </c>
      <c r="N36" s="9" t="s">
        <v>10</v>
      </c>
      <c r="O36" s="9" t="s">
        <v>10</v>
      </c>
      <c r="P36" s="9" t="s">
        <v>10</v>
      </c>
      <c r="Q36" s="9" t="s">
        <v>10</v>
      </c>
      <c r="R36" s="9" t="s">
        <v>10</v>
      </c>
      <c r="S36" s="9" t="s">
        <v>10</v>
      </c>
      <c r="T36" s="9" t="s">
        <v>10</v>
      </c>
      <c r="U36" s="9" t="s">
        <v>10</v>
      </c>
      <c r="V36" s="9" t="s">
        <v>10</v>
      </c>
      <c r="W36" s="10" t="s">
        <v>10</v>
      </c>
    </row>
    <row r="37" spans="1:23" x14ac:dyDescent="0.3">
      <c r="A37" s="5" t="s">
        <v>53</v>
      </c>
      <c r="B37" s="14">
        <v>2.7119433839594413</v>
      </c>
      <c r="C37" s="11"/>
      <c r="D37" s="11" t="s">
        <v>53</v>
      </c>
      <c r="E37" s="14">
        <v>3.1923688461491442</v>
      </c>
      <c r="F37" s="11"/>
      <c r="G37" s="11" t="s">
        <v>53</v>
      </c>
      <c r="H37" s="14">
        <v>1.3116608815735011</v>
      </c>
      <c r="I37" s="11"/>
      <c r="J37" s="6" t="s">
        <v>10</v>
      </c>
      <c r="K37" s="6" t="s">
        <v>10</v>
      </c>
      <c r="L37" s="6" t="s">
        <v>10</v>
      </c>
      <c r="M37" s="6" t="s">
        <v>10</v>
      </c>
      <c r="N37" s="6" t="s">
        <v>10</v>
      </c>
      <c r="O37" s="6" t="s">
        <v>10</v>
      </c>
      <c r="P37" s="6" t="s">
        <v>10</v>
      </c>
      <c r="Q37" s="6" t="s">
        <v>10</v>
      </c>
      <c r="R37" s="6" t="s">
        <v>10</v>
      </c>
      <c r="S37" s="6" t="s">
        <v>10</v>
      </c>
      <c r="T37" s="6" t="s">
        <v>10</v>
      </c>
      <c r="U37" s="6" t="s">
        <v>10</v>
      </c>
      <c r="V37" s="6" t="s">
        <v>10</v>
      </c>
      <c r="W37" s="7" t="s">
        <v>10</v>
      </c>
    </row>
    <row r="38" spans="1:23" x14ac:dyDescent="0.3">
      <c r="A38" s="8" t="s">
        <v>54</v>
      </c>
      <c r="B38" s="12">
        <v>2.794192535101037</v>
      </c>
      <c r="C38" s="13"/>
      <c r="D38" s="13" t="s">
        <v>54</v>
      </c>
      <c r="E38" s="12">
        <v>3.2444163630987921</v>
      </c>
      <c r="F38" s="13"/>
      <c r="G38" s="13" t="s">
        <v>54</v>
      </c>
      <c r="H38" s="12">
        <v>1.2882450818499585</v>
      </c>
      <c r="I38" s="13"/>
      <c r="J38" s="9" t="s">
        <v>10</v>
      </c>
      <c r="K38" s="9" t="s">
        <v>10</v>
      </c>
      <c r="L38" s="9" t="s">
        <v>10</v>
      </c>
      <c r="M38" s="9" t="s">
        <v>10</v>
      </c>
      <c r="N38" s="9" t="s">
        <v>10</v>
      </c>
      <c r="O38" s="9" t="s">
        <v>10</v>
      </c>
      <c r="P38" s="9" t="s">
        <v>10</v>
      </c>
      <c r="Q38" s="9" t="s">
        <v>10</v>
      </c>
      <c r="R38" s="9" t="s">
        <v>10</v>
      </c>
      <c r="S38" s="9" t="s">
        <v>10</v>
      </c>
      <c r="T38" s="9" t="s">
        <v>10</v>
      </c>
      <c r="U38" s="9" t="s">
        <v>10</v>
      </c>
      <c r="V38" s="9" t="s">
        <v>10</v>
      </c>
      <c r="W38" s="10" t="s">
        <v>10</v>
      </c>
    </row>
    <row r="39" spans="1:23" x14ac:dyDescent="0.3">
      <c r="A39" s="5" t="s">
        <v>55</v>
      </c>
      <c r="B39" s="14">
        <v>2.8292572744322371</v>
      </c>
      <c r="C39" s="11"/>
      <c r="D39" s="11" t="s">
        <v>55</v>
      </c>
      <c r="E39" s="14">
        <v>3.2394379727025591</v>
      </c>
      <c r="F39" s="11"/>
      <c r="G39" s="11" t="s">
        <v>55</v>
      </c>
      <c r="H39" s="14">
        <v>1.3283752093341128</v>
      </c>
      <c r="I39" s="11"/>
      <c r="J39" s="6" t="s">
        <v>10</v>
      </c>
      <c r="K39" s="6" t="s">
        <v>10</v>
      </c>
      <c r="L39" s="6" t="s">
        <v>10</v>
      </c>
      <c r="M39" s="6" t="s">
        <v>10</v>
      </c>
      <c r="N39" s="6" t="s">
        <v>10</v>
      </c>
      <c r="O39" s="6" t="s">
        <v>10</v>
      </c>
      <c r="P39" s="6" t="s">
        <v>10</v>
      </c>
      <c r="Q39" s="6" t="s">
        <v>10</v>
      </c>
      <c r="R39" s="6" t="s">
        <v>10</v>
      </c>
      <c r="S39" s="6" t="s">
        <v>10</v>
      </c>
      <c r="T39" s="6" t="s">
        <v>10</v>
      </c>
      <c r="U39" s="6" t="s">
        <v>10</v>
      </c>
      <c r="V39" s="6" t="s">
        <v>10</v>
      </c>
      <c r="W39" s="7" t="s">
        <v>10</v>
      </c>
    </row>
    <row r="40" spans="1:23" x14ac:dyDescent="0.3">
      <c r="A40" s="8" t="s">
        <v>56</v>
      </c>
      <c r="B40" s="12">
        <v>2.7929935697530079</v>
      </c>
      <c r="C40" s="13"/>
      <c r="D40" s="13" t="s">
        <v>56</v>
      </c>
      <c r="E40" s="12">
        <v>3.226750437128961</v>
      </c>
      <c r="F40" s="13"/>
      <c r="G40" s="13" t="s">
        <v>56</v>
      </c>
      <c r="H40" s="12">
        <v>1.3258464065404321</v>
      </c>
      <c r="I40" s="13"/>
      <c r="J40" s="9" t="s">
        <v>10</v>
      </c>
      <c r="K40" s="9" t="s">
        <v>10</v>
      </c>
      <c r="L40" s="9" t="s">
        <v>10</v>
      </c>
      <c r="M40" s="9" t="s">
        <v>10</v>
      </c>
      <c r="N40" s="9" t="s">
        <v>10</v>
      </c>
      <c r="O40" s="9" t="s">
        <v>10</v>
      </c>
      <c r="P40" s="9" t="s">
        <v>10</v>
      </c>
      <c r="Q40" s="9" t="s">
        <v>10</v>
      </c>
      <c r="R40" s="9" t="s">
        <v>10</v>
      </c>
      <c r="S40" s="9" t="s">
        <v>10</v>
      </c>
      <c r="T40" s="9" t="s">
        <v>10</v>
      </c>
      <c r="U40" s="9" t="s">
        <v>10</v>
      </c>
      <c r="V40" s="9" t="s">
        <v>10</v>
      </c>
      <c r="W40" s="10" t="s">
        <v>10</v>
      </c>
    </row>
    <row r="41" spans="1:23" x14ac:dyDescent="0.3">
      <c r="A41" s="5" t="s">
        <v>57</v>
      </c>
      <c r="B41" s="14">
        <v>2.7933926612249418</v>
      </c>
      <c r="C41" s="11"/>
      <c r="D41" s="11" t="s">
        <v>57</v>
      </c>
      <c r="E41" s="14">
        <v>3.2463362732217322</v>
      </c>
      <c r="F41" s="11"/>
      <c r="G41" s="11" t="s">
        <v>57</v>
      </c>
      <c r="H41" s="14">
        <v>1.2871471864277637</v>
      </c>
      <c r="I41" s="11"/>
      <c r="J41" s="6" t="s">
        <v>10</v>
      </c>
      <c r="K41" s="6" t="s">
        <v>10</v>
      </c>
      <c r="L41" s="6" t="s">
        <v>10</v>
      </c>
      <c r="M41" s="6" t="s">
        <v>10</v>
      </c>
      <c r="N41" s="6" t="s">
        <v>10</v>
      </c>
      <c r="O41" s="6" t="s">
        <v>10</v>
      </c>
      <c r="P41" s="6" t="s">
        <v>10</v>
      </c>
      <c r="Q41" s="6" t="s">
        <v>10</v>
      </c>
      <c r="R41" s="6" t="s">
        <v>10</v>
      </c>
      <c r="S41" s="6" t="s">
        <v>10</v>
      </c>
      <c r="T41" s="6" t="s">
        <v>10</v>
      </c>
      <c r="U41" s="6" t="s">
        <v>10</v>
      </c>
      <c r="V41" s="6" t="s">
        <v>10</v>
      </c>
      <c r="W41" s="7" t="s">
        <v>10</v>
      </c>
    </row>
    <row r="42" spans="1:23" x14ac:dyDescent="0.3">
      <c r="A42" s="8" t="s">
        <v>58</v>
      </c>
      <c r="B42" s="12">
        <v>2.7459207746682024</v>
      </c>
      <c r="C42" s="13"/>
      <c r="D42" s="13" t="s">
        <v>58</v>
      </c>
      <c r="E42" s="12">
        <v>3.2095899006171962</v>
      </c>
      <c r="F42" s="13"/>
      <c r="G42" s="13" t="s">
        <v>58</v>
      </c>
      <c r="H42" s="12">
        <v>1.3190974134524243</v>
      </c>
      <c r="I42" s="13"/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10" t="s">
        <v>10</v>
      </c>
    </row>
    <row r="43" spans="1:23" x14ac:dyDescent="0.3">
      <c r="A43" s="5" t="s">
        <v>59</v>
      </c>
      <c r="B43" s="14">
        <v>2.684398152194841</v>
      </c>
      <c r="C43" s="11"/>
      <c r="D43" s="11" t="s">
        <v>59</v>
      </c>
      <c r="E43" s="14">
        <v>3.1726355652002223</v>
      </c>
      <c r="F43" s="11"/>
      <c r="G43" s="11" t="s">
        <v>59</v>
      </c>
      <c r="H43" s="14">
        <v>1.3040162737732575</v>
      </c>
      <c r="I43" s="11"/>
      <c r="J43" s="6" t="s">
        <v>10</v>
      </c>
      <c r="K43" s="6" t="s">
        <v>10</v>
      </c>
      <c r="L43" s="6" t="s">
        <v>10</v>
      </c>
      <c r="M43" s="6" t="s">
        <v>10</v>
      </c>
      <c r="N43" s="6" t="s">
        <v>10</v>
      </c>
      <c r="O43" s="6" t="s">
        <v>10</v>
      </c>
      <c r="P43" s="6" t="s">
        <v>10</v>
      </c>
      <c r="Q43" s="6" t="s">
        <v>10</v>
      </c>
      <c r="R43" s="6" t="s">
        <v>10</v>
      </c>
      <c r="S43" s="6" t="s">
        <v>10</v>
      </c>
      <c r="T43" s="6" t="s">
        <v>10</v>
      </c>
      <c r="U43" s="6" t="s">
        <v>10</v>
      </c>
      <c r="V43" s="6" t="s">
        <v>10</v>
      </c>
      <c r="W43" s="7" t="s">
        <v>10</v>
      </c>
    </row>
    <row r="44" spans="1:23" x14ac:dyDescent="0.3">
      <c r="A44" s="8" t="s">
        <v>60</v>
      </c>
      <c r="B44" s="12">
        <v>2.7838685950366315</v>
      </c>
      <c r="C44" s="13"/>
      <c r="D44" s="13" t="s">
        <v>60</v>
      </c>
      <c r="E44" s="12">
        <v>3.265568523767636</v>
      </c>
      <c r="F44" s="13"/>
      <c r="G44" s="13" t="s">
        <v>60</v>
      </c>
      <c r="H44" s="12">
        <v>1.2878498759222863</v>
      </c>
      <c r="I44" s="13"/>
      <c r="J44" s="9" t="s">
        <v>10</v>
      </c>
      <c r="K44" s="9" t="s">
        <v>10</v>
      </c>
      <c r="L44" s="9" t="s">
        <v>10</v>
      </c>
      <c r="M44" s="9" t="s">
        <v>10</v>
      </c>
      <c r="N44" s="9" t="s">
        <v>10</v>
      </c>
      <c r="O44" s="9" t="s">
        <v>10</v>
      </c>
      <c r="P44" s="9" t="s">
        <v>10</v>
      </c>
      <c r="Q44" s="9" t="s">
        <v>10</v>
      </c>
      <c r="R44" s="9" t="s">
        <v>10</v>
      </c>
      <c r="S44" s="9" t="s">
        <v>10</v>
      </c>
      <c r="T44" s="9" t="s">
        <v>10</v>
      </c>
      <c r="U44" s="9" t="s">
        <v>10</v>
      </c>
      <c r="V44" s="9" t="s">
        <v>10</v>
      </c>
      <c r="W44" s="10" t="s">
        <v>10</v>
      </c>
    </row>
    <row r="45" spans="1:23" x14ac:dyDescent="0.3">
      <c r="A45" s="5" t="s">
        <v>61</v>
      </c>
      <c r="B45" s="14">
        <v>2.8700765748614461</v>
      </c>
      <c r="C45" s="11"/>
      <c r="D45" s="11" t="s">
        <v>61</v>
      </c>
      <c r="E45" s="14">
        <v>3.2962186928924955</v>
      </c>
      <c r="F45" s="11"/>
      <c r="G45" s="11" t="s">
        <v>61</v>
      </c>
      <c r="H45" s="14">
        <v>1.3301392296499557</v>
      </c>
      <c r="I45" s="11"/>
      <c r="J45" s="6" t="s">
        <v>10</v>
      </c>
      <c r="K45" s="6" t="s">
        <v>10</v>
      </c>
      <c r="L45" s="6" t="s">
        <v>10</v>
      </c>
      <c r="M45" s="6" t="s">
        <v>10</v>
      </c>
      <c r="N45" s="6" t="s">
        <v>10</v>
      </c>
      <c r="O45" s="6" t="s">
        <v>10</v>
      </c>
      <c r="P45" s="6" t="s">
        <v>10</v>
      </c>
      <c r="Q45" s="6" t="s">
        <v>10</v>
      </c>
      <c r="R45" s="6" t="s">
        <v>10</v>
      </c>
      <c r="S45" s="6" t="s">
        <v>10</v>
      </c>
      <c r="T45" s="6" t="s">
        <v>10</v>
      </c>
      <c r="U45" s="6" t="s">
        <v>10</v>
      </c>
      <c r="V45" s="6" t="s">
        <v>10</v>
      </c>
      <c r="W45" s="7" t="s">
        <v>10</v>
      </c>
    </row>
    <row r="46" spans="1:23" x14ac:dyDescent="0.3">
      <c r="A46" s="8" t="s">
        <v>62</v>
      </c>
      <c r="B46" s="12">
        <v>2.7308022406929964</v>
      </c>
      <c r="C46" s="13"/>
      <c r="D46" s="13" t="s">
        <v>62</v>
      </c>
      <c r="E46" s="12">
        <v>3.183300678090323</v>
      </c>
      <c r="F46" s="13"/>
      <c r="G46" s="13" t="s">
        <v>62</v>
      </c>
      <c r="H46" s="12">
        <v>1.322171602663645</v>
      </c>
      <c r="I46" s="13"/>
      <c r="J46" s="9" t="s">
        <v>10</v>
      </c>
      <c r="K46" s="9" t="s">
        <v>10</v>
      </c>
      <c r="L46" s="9" t="s">
        <v>10</v>
      </c>
      <c r="M46" s="9" t="s">
        <v>10</v>
      </c>
      <c r="N46" s="9" t="s">
        <v>10</v>
      </c>
      <c r="O46" s="9" t="s">
        <v>10</v>
      </c>
      <c r="P46" s="9" t="s">
        <v>10</v>
      </c>
      <c r="Q46" s="9" t="s">
        <v>10</v>
      </c>
      <c r="R46" s="9" t="s">
        <v>10</v>
      </c>
      <c r="S46" s="9" t="s">
        <v>10</v>
      </c>
      <c r="T46" s="9" t="s">
        <v>10</v>
      </c>
      <c r="U46" s="9" t="s">
        <v>10</v>
      </c>
      <c r="V46" s="9" t="s">
        <v>10</v>
      </c>
      <c r="W46" s="10" t="s">
        <v>10</v>
      </c>
    </row>
    <row r="47" spans="1:23" x14ac:dyDescent="0.3">
      <c r="A47" s="5" t="s">
        <v>63</v>
      </c>
      <c r="B47" s="14">
        <v>2.813841737968986</v>
      </c>
      <c r="C47" s="11"/>
      <c r="D47" s="11" t="s">
        <v>63</v>
      </c>
      <c r="E47" s="14">
        <v>3.314639502412057</v>
      </c>
      <c r="F47" s="11"/>
      <c r="G47" s="11" t="s">
        <v>63</v>
      </c>
      <c r="H47" s="14">
        <v>1.2886286261285667</v>
      </c>
      <c r="I47" s="11"/>
      <c r="J47" s="6" t="s">
        <v>10</v>
      </c>
      <c r="K47" s="6" t="s">
        <v>10</v>
      </c>
      <c r="L47" s="6" t="s">
        <v>10</v>
      </c>
      <c r="M47" s="6" t="s">
        <v>10</v>
      </c>
      <c r="N47" s="6" t="s">
        <v>10</v>
      </c>
      <c r="O47" s="6" t="s">
        <v>10</v>
      </c>
      <c r="P47" s="6" t="s">
        <v>10</v>
      </c>
      <c r="Q47" s="6" t="s">
        <v>10</v>
      </c>
      <c r="R47" s="6" t="s">
        <v>10</v>
      </c>
      <c r="S47" s="6" t="s">
        <v>10</v>
      </c>
      <c r="T47" s="6" t="s">
        <v>10</v>
      </c>
      <c r="U47" s="6" t="s">
        <v>10</v>
      </c>
      <c r="V47" s="6" t="s">
        <v>10</v>
      </c>
      <c r="W47" s="7" t="s">
        <v>10</v>
      </c>
    </row>
    <row r="48" spans="1:23" x14ac:dyDescent="0.3">
      <c r="A48" s="8" t="s">
        <v>64</v>
      </c>
      <c r="B48" s="12">
        <v>2.7281254564095638</v>
      </c>
      <c r="C48" s="13"/>
      <c r="D48" s="13" t="s">
        <v>64</v>
      </c>
      <c r="E48" s="12">
        <v>3.1854133459560945</v>
      </c>
      <c r="F48" s="13"/>
      <c r="G48" s="13" t="s">
        <v>64</v>
      </c>
      <c r="H48" s="12">
        <v>1.3217713049415338</v>
      </c>
      <c r="I48" s="13"/>
      <c r="J48" s="9" t="s">
        <v>10</v>
      </c>
      <c r="K48" s="9" t="s">
        <v>10</v>
      </c>
      <c r="L48" s="9" t="s">
        <v>10</v>
      </c>
      <c r="M48" s="9" t="s">
        <v>10</v>
      </c>
      <c r="N48" s="9" t="s">
        <v>10</v>
      </c>
      <c r="O48" s="9" t="s">
        <v>10</v>
      </c>
      <c r="P48" s="9" t="s">
        <v>10</v>
      </c>
      <c r="Q48" s="9" t="s">
        <v>10</v>
      </c>
      <c r="R48" s="9" t="s">
        <v>10</v>
      </c>
      <c r="S48" s="9" t="s">
        <v>10</v>
      </c>
      <c r="T48" s="9" t="s">
        <v>10</v>
      </c>
      <c r="U48" s="9" t="s">
        <v>10</v>
      </c>
      <c r="V48" s="9" t="s">
        <v>10</v>
      </c>
      <c r="W48" s="10" t="s">
        <v>10</v>
      </c>
    </row>
    <row r="49" spans="1:23" x14ac:dyDescent="0.3">
      <c r="A49" s="5" t="s">
        <v>65</v>
      </c>
      <c r="B49" s="14">
        <v>2.7932452418478895</v>
      </c>
      <c r="C49" s="11"/>
      <c r="D49" s="11" t="s">
        <v>65</v>
      </c>
      <c r="E49" s="14">
        <v>3.2887176456967739</v>
      </c>
      <c r="F49" s="11"/>
      <c r="G49" s="11" t="s">
        <v>65</v>
      </c>
      <c r="H49" s="14">
        <v>1.2452953763989274</v>
      </c>
      <c r="I49" s="11"/>
      <c r="J49" s="6" t="s">
        <v>10</v>
      </c>
      <c r="K49" s="6" t="s">
        <v>10</v>
      </c>
      <c r="L49" s="6" t="s">
        <v>10</v>
      </c>
      <c r="M49" s="6" t="s">
        <v>10</v>
      </c>
      <c r="N49" s="6" t="s">
        <v>10</v>
      </c>
      <c r="O49" s="6" t="s">
        <v>10</v>
      </c>
      <c r="P49" s="6" t="s">
        <v>10</v>
      </c>
      <c r="Q49" s="6" t="s">
        <v>10</v>
      </c>
      <c r="R49" s="6" t="s">
        <v>10</v>
      </c>
      <c r="S49" s="6" t="s">
        <v>10</v>
      </c>
      <c r="T49" s="6" t="s">
        <v>10</v>
      </c>
      <c r="U49" s="6" t="s">
        <v>10</v>
      </c>
      <c r="V49" s="6" t="s">
        <v>10</v>
      </c>
      <c r="W49" s="7" t="s">
        <v>10</v>
      </c>
    </row>
    <row r="50" spans="1:23" x14ac:dyDescent="0.3">
      <c r="A50" s="8" t="s">
        <v>66</v>
      </c>
      <c r="B50" s="12">
        <v>2.7316095229253472</v>
      </c>
      <c r="C50" s="13"/>
      <c r="D50" s="13" t="s">
        <v>66</v>
      </c>
      <c r="E50" s="12">
        <v>3.1412773671030214</v>
      </c>
      <c r="F50" s="13"/>
      <c r="G50" s="13" t="s">
        <v>66</v>
      </c>
      <c r="H50" s="12">
        <v>1.3589212442124972</v>
      </c>
      <c r="I50" s="13"/>
      <c r="J50" s="9" t="s">
        <v>10</v>
      </c>
      <c r="K50" s="9" t="s">
        <v>10</v>
      </c>
      <c r="L50" s="9" t="s">
        <v>10</v>
      </c>
      <c r="M50" s="9" t="s">
        <v>10</v>
      </c>
      <c r="N50" s="9" t="s">
        <v>10</v>
      </c>
      <c r="O50" s="9" t="s">
        <v>10</v>
      </c>
      <c r="P50" s="9" t="s">
        <v>10</v>
      </c>
      <c r="Q50" s="9" t="s">
        <v>10</v>
      </c>
      <c r="R50" s="9" t="s">
        <v>10</v>
      </c>
      <c r="S50" s="9" t="s">
        <v>10</v>
      </c>
      <c r="T50" s="9" t="s">
        <v>10</v>
      </c>
      <c r="U50" s="9" t="s">
        <v>10</v>
      </c>
      <c r="V50" s="9" t="s">
        <v>10</v>
      </c>
      <c r="W50" s="10" t="s">
        <v>10</v>
      </c>
    </row>
    <row r="51" spans="1:23" x14ac:dyDescent="0.3">
      <c r="A51" s="5" t="s">
        <v>67</v>
      </c>
      <c r="B51" s="14">
        <v>3.0318166974515197</v>
      </c>
      <c r="C51" s="11"/>
      <c r="D51" s="11" t="s">
        <v>67</v>
      </c>
      <c r="E51" s="14">
        <v>3.3477622963163665</v>
      </c>
      <c r="F51" s="11"/>
      <c r="G51" s="11" t="s">
        <v>67</v>
      </c>
      <c r="H51" s="14">
        <v>1.2706817762359208</v>
      </c>
      <c r="I51" s="11"/>
      <c r="J51" s="6" t="s">
        <v>10</v>
      </c>
      <c r="K51" s="6" t="s">
        <v>10</v>
      </c>
      <c r="L51" s="6" t="s">
        <v>10</v>
      </c>
      <c r="M51" s="6" t="s">
        <v>10</v>
      </c>
      <c r="N51" s="6" t="s">
        <v>10</v>
      </c>
      <c r="O51" s="6" t="s">
        <v>10</v>
      </c>
      <c r="P51" s="6" t="s">
        <v>10</v>
      </c>
      <c r="Q51" s="6" t="s">
        <v>10</v>
      </c>
      <c r="R51" s="6" t="s">
        <v>10</v>
      </c>
      <c r="S51" s="6" t="s">
        <v>10</v>
      </c>
      <c r="T51" s="6" t="s">
        <v>10</v>
      </c>
      <c r="U51" s="6" t="s">
        <v>10</v>
      </c>
      <c r="V51" s="6" t="s">
        <v>10</v>
      </c>
      <c r="W51" s="7" t="s">
        <v>10</v>
      </c>
    </row>
    <row r="52" spans="1:23" x14ac:dyDescent="0.3">
      <c r="A52" s="8" t="s">
        <v>68</v>
      </c>
      <c r="B52" s="12">
        <v>3.3288576813592559</v>
      </c>
      <c r="C52" s="13"/>
      <c r="D52" s="13" t="s">
        <v>68</v>
      </c>
      <c r="E52" s="12">
        <v>3.3288576813592559</v>
      </c>
      <c r="F52" s="13"/>
      <c r="G52" s="13" t="s">
        <v>68</v>
      </c>
      <c r="H52" s="12">
        <v>10.98649457251676</v>
      </c>
      <c r="I52" s="13"/>
      <c r="J52" s="9" t="s">
        <v>10</v>
      </c>
      <c r="K52" s="9" t="s">
        <v>10</v>
      </c>
      <c r="L52" s="9" t="s">
        <v>10</v>
      </c>
      <c r="M52" s="9" t="s">
        <v>10</v>
      </c>
      <c r="N52" s="9" t="s">
        <v>10</v>
      </c>
      <c r="O52" s="9" t="s">
        <v>10</v>
      </c>
      <c r="P52" s="9" t="s">
        <v>10</v>
      </c>
      <c r="Q52" s="9" t="s">
        <v>10</v>
      </c>
      <c r="R52" s="9" t="s">
        <v>10</v>
      </c>
      <c r="S52" s="9" t="s">
        <v>10</v>
      </c>
      <c r="T52" s="9" t="s">
        <v>10</v>
      </c>
      <c r="U52" s="9" t="s">
        <v>10</v>
      </c>
      <c r="V52" s="9" t="s">
        <v>10</v>
      </c>
      <c r="W52" s="10" t="s">
        <v>10</v>
      </c>
    </row>
    <row r="53" spans="1:23" x14ac:dyDescent="0.3">
      <c r="A53" s="5" t="s">
        <v>69</v>
      </c>
      <c r="B53" s="14">
        <v>2.8108380320626445</v>
      </c>
      <c r="C53" s="11"/>
      <c r="D53" s="11" t="s">
        <v>69</v>
      </c>
      <c r="E53" s="14">
        <v>2.8108380320626445</v>
      </c>
      <c r="F53" s="11"/>
      <c r="G53" s="11" t="s">
        <v>69</v>
      </c>
      <c r="H53" s="14">
        <v>8.4865690105096316</v>
      </c>
      <c r="I53" s="11"/>
      <c r="J53" s="6" t="s">
        <v>10</v>
      </c>
      <c r="K53" s="6" t="s">
        <v>10</v>
      </c>
      <c r="L53" s="6" t="s">
        <v>10</v>
      </c>
      <c r="M53" s="6" t="s">
        <v>10</v>
      </c>
      <c r="N53" s="6" t="s">
        <v>10</v>
      </c>
      <c r="O53" s="6" t="s">
        <v>10</v>
      </c>
      <c r="P53" s="6" t="s">
        <v>10</v>
      </c>
      <c r="Q53" s="6" t="s">
        <v>10</v>
      </c>
      <c r="R53" s="6" t="s">
        <v>10</v>
      </c>
      <c r="S53" s="6" t="s">
        <v>10</v>
      </c>
      <c r="T53" s="6" t="s">
        <v>10</v>
      </c>
      <c r="U53" s="6" t="s">
        <v>10</v>
      </c>
      <c r="V53" s="6" t="s">
        <v>10</v>
      </c>
      <c r="W53" s="7" t="s">
        <v>10</v>
      </c>
    </row>
    <row r="54" spans="1:23" x14ac:dyDescent="0.3">
      <c r="A54" s="8" t="s">
        <v>70</v>
      </c>
      <c r="B54" s="12">
        <v>3.2780861849474827</v>
      </c>
      <c r="C54" s="13"/>
      <c r="D54" s="13" t="s">
        <v>70</v>
      </c>
      <c r="E54" s="12">
        <v>3.2780861849474827</v>
      </c>
      <c r="F54" s="13"/>
      <c r="G54" s="13" t="s">
        <v>70</v>
      </c>
      <c r="H54" s="12">
        <v>9.1312986244754413</v>
      </c>
      <c r="I54" s="13"/>
      <c r="J54" s="9" t="s">
        <v>10</v>
      </c>
      <c r="K54" s="9" t="s">
        <v>10</v>
      </c>
      <c r="L54" s="9" t="s">
        <v>10</v>
      </c>
      <c r="M54" s="9" t="s">
        <v>10</v>
      </c>
      <c r="N54" s="9" t="s">
        <v>10</v>
      </c>
      <c r="O54" s="9" t="s">
        <v>10</v>
      </c>
      <c r="P54" s="9" t="s">
        <v>10</v>
      </c>
      <c r="Q54" s="9" t="s">
        <v>10</v>
      </c>
      <c r="R54" s="9" t="s">
        <v>10</v>
      </c>
      <c r="S54" s="9" t="s">
        <v>10</v>
      </c>
      <c r="T54" s="9" t="s">
        <v>10</v>
      </c>
      <c r="U54" s="9" t="s">
        <v>10</v>
      </c>
      <c r="V54" s="9" t="s">
        <v>10</v>
      </c>
      <c r="W54" s="10" t="s">
        <v>10</v>
      </c>
    </row>
    <row r="55" spans="1:23" x14ac:dyDescent="0.3">
      <c r="A55" s="5" t="s">
        <v>71</v>
      </c>
      <c r="B55" s="14">
        <v>3.3034724233350001</v>
      </c>
      <c r="C55" s="11"/>
      <c r="D55" s="11" t="s">
        <v>71</v>
      </c>
      <c r="E55" s="14">
        <v>3.3034724233350001</v>
      </c>
      <c r="F55" s="11"/>
      <c r="G55" s="11" t="s">
        <v>71</v>
      </c>
      <c r="H55" s="14">
        <v>10.236452550126074</v>
      </c>
      <c r="I55" s="11"/>
      <c r="J55" s="6" t="s">
        <v>10</v>
      </c>
      <c r="K55" s="6" t="s">
        <v>10</v>
      </c>
      <c r="L55" s="6" t="s">
        <v>10</v>
      </c>
      <c r="M55" s="6" t="s">
        <v>10</v>
      </c>
      <c r="N55" s="6" t="s">
        <v>10</v>
      </c>
      <c r="O55" s="6" t="s">
        <v>10</v>
      </c>
      <c r="P55" s="6" t="s">
        <v>10</v>
      </c>
      <c r="Q55" s="6" t="s">
        <v>10</v>
      </c>
      <c r="R55" s="6" t="s">
        <v>10</v>
      </c>
      <c r="S55" s="6" t="s">
        <v>10</v>
      </c>
      <c r="T55" s="6" t="s">
        <v>10</v>
      </c>
      <c r="U55" s="6" t="s">
        <v>10</v>
      </c>
      <c r="V55" s="6" t="s">
        <v>10</v>
      </c>
      <c r="W55" s="7" t="s">
        <v>10</v>
      </c>
    </row>
    <row r="56" spans="1:23" x14ac:dyDescent="0.3">
      <c r="A56" s="8" t="s">
        <v>72</v>
      </c>
      <c r="B56" s="12">
        <v>2.8267691508509785</v>
      </c>
      <c r="C56" s="13"/>
      <c r="D56" s="13" t="s">
        <v>72</v>
      </c>
      <c r="E56" s="12">
        <v>2.8267691508509785</v>
      </c>
      <c r="F56" s="13"/>
      <c r="G56" s="13" t="s">
        <v>72</v>
      </c>
      <c r="H56" s="12">
        <v>8.5346723799008242</v>
      </c>
      <c r="I56" s="13"/>
      <c r="J56" s="9" t="s">
        <v>10</v>
      </c>
      <c r="K56" s="9" t="s">
        <v>10</v>
      </c>
      <c r="L56" s="9" t="s">
        <v>10</v>
      </c>
      <c r="M56" s="9" t="s">
        <v>10</v>
      </c>
      <c r="N56" s="9" t="s">
        <v>10</v>
      </c>
      <c r="O56" s="9" t="s">
        <v>10</v>
      </c>
      <c r="P56" s="9" t="s">
        <v>10</v>
      </c>
      <c r="Q56" s="9" t="s">
        <v>10</v>
      </c>
      <c r="R56" s="9" t="s">
        <v>10</v>
      </c>
      <c r="S56" s="9" t="s">
        <v>10</v>
      </c>
      <c r="T56" s="9" t="s">
        <v>10</v>
      </c>
      <c r="U56" s="9" t="s">
        <v>10</v>
      </c>
      <c r="V56" s="9" t="s">
        <v>10</v>
      </c>
      <c r="W56" s="10" t="s">
        <v>10</v>
      </c>
    </row>
    <row r="57" spans="1:23" x14ac:dyDescent="0.3">
      <c r="A57" s="5" t="s">
        <v>73</v>
      </c>
      <c r="B57" s="14">
        <v>3.2881451087830085</v>
      </c>
      <c r="C57" s="11"/>
      <c r="D57" s="11" t="s">
        <v>73</v>
      </c>
      <c r="E57" s="14">
        <v>3.2881451087830085</v>
      </c>
      <c r="F57" s="11"/>
      <c r="G57" s="11" t="s">
        <v>73</v>
      </c>
      <c r="H57" s="14">
        <v>9.6805747267110949</v>
      </c>
      <c r="I57" s="11"/>
      <c r="J57" s="6" t="s">
        <v>10</v>
      </c>
      <c r="K57" s="6" t="s">
        <v>10</v>
      </c>
      <c r="L57" s="6" t="s">
        <v>10</v>
      </c>
      <c r="M57" s="6" t="s">
        <v>10</v>
      </c>
      <c r="N57" s="6" t="s">
        <v>10</v>
      </c>
      <c r="O57" s="6" t="s">
        <v>10</v>
      </c>
      <c r="P57" s="6" t="s">
        <v>10</v>
      </c>
      <c r="Q57" s="6" t="s">
        <v>10</v>
      </c>
      <c r="R57" s="6" t="s">
        <v>10</v>
      </c>
      <c r="S57" s="6" t="s">
        <v>10</v>
      </c>
      <c r="T57" s="6" t="s">
        <v>10</v>
      </c>
      <c r="U57" s="6" t="s">
        <v>10</v>
      </c>
      <c r="V57" s="6" t="s">
        <v>10</v>
      </c>
      <c r="W57" s="7" t="s">
        <v>10</v>
      </c>
    </row>
    <row r="58" spans="1:23" x14ac:dyDescent="0.3">
      <c r="A58" s="8" t="s">
        <v>74</v>
      </c>
      <c r="B58" s="12">
        <v>3.2881411400141118</v>
      </c>
      <c r="C58" s="13"/>
      <c r="D58" s="13" t="s">
        <v>74</v>
      </c>
      <c r="E58" s="12">
        <v>3.2881411400141118</v>
      </c>
      <c r="F58" s="13"/>
      <c r="G58" s="13" t="s">
        <v>74</v>
      </c>
      <c r="H58" s="12">
        <v>9.6805575268118069</v>
      </c>
      <c r="I58" s="13"/>
      <c r="J58" s="9" t="s">
        <v>10</v>
      </c>
      <c r="K58" s="9" t="s">
        <v>10</v>
      </c>
      <c r="L58" s="9" t="s">
        <v>10</v>
      </c>
      <c r="M58" s="9" t="s">
        <v>10</v>
      </c>
      <c r="N58" s="9" t="s">
        <v>10</v>
      </c>
      <c r="O58" s="9" t="s">
        <v>10</v>
      </c>
      <c r="P58" s="9" t="s">
        <v>10</v>
      </c>
      <c r="Q58" s="9" t="s">
        <v>10</v>
      </c>
      <c r="R58" s="9" t="s">
        <v>10</v>
      </c>
      <c r="S58" s="9" t="s">
        <v>10</v>
      </c>
      <c r="T58" s="9" t="s">
        <v>10</v>
      </c>
      <c r="U58" s="9" t="s">
        <v>10</v>
      </c>
      <c r="V58" s="9" t="s">
        <v>10</v>
      </c>
      <c r="W58" s="10" t="s">
        <v>10</v>
      </c>
    </row>
    <row r="59" spans="1:23" x14ac:dyDescent="0.3">
      <c r="A59" s="5" t="s">
        <v>75</v>
      </c>
      <c r="B59" s="14">
        <v>2.8267689783124261</v>
      </c>
      <c r="C59" s="11"/>
      <c r="D59" s="11" t="s">
        <v>75</v>
      </c>
      <c r="E59" s="14">
        <v>2.8267689783124261</v>
      </c>
      <c r="F59" s="11"/>
      <c r="G59" s="11" t="s">
        <v>75</v>
      </c>
      <c r="H59" s="14">
        <v>8.5346637293966037</v>
      </c>
      <c r="I59" s="11"/>
      <c r="J59" s="6" t="s">
        <v>10</v>
      </c>
      <c r="K59" s="6" t="s">
        <v>10</v>
      </c>
      <c r="L59" s="6" t="s">
        <v>10</v>
      </c>
      <c r="M59" s="6" t="s">
        <v>10</v>
      </c>
      <c r="N59" s="6" t="s">
        <v>10</v>
      </c>
      <c r="O59" s="6" t="s">
        <v>10</v>
      </c>
      <c r="P59" s="6" t="s">
        <v>10</v>
      </c>
      <c r="Q59" s="6" t="s">
        <v>10</v>
      </c>
      <c r="R59" s="6" t="s">
        <v>10</v>
      </c>
      <c r="S59" s="6" t="s">
        <v>10</v>
      </c>
      <c r="T59" s="6" t="s">
        <v>10</v>
      </c>
      <c r="U59" s="6" t="s">
        <v>10</v>
      </c>
      <c r="V59" s="6" t="s">
        <v>10</v>
      </c>
      <c r="W59" s="7" t="s">
        <v>10</v>
      </c>
    </row>
    <row r="60" spans="1:23" x14ac:dyDescent="0.3">
      <c r="A60" s="8" t="s">
        <v>76</v>
      </c>
      <c r="B60" s="12">
        <v>3.3034761935603991</v>
      </c>
      <c r="C60" s="13"/>
      <c r="D60" s="13" t="s">
        <v>76</v>
      </c>
      <c r="E60" s="12">
        <v>3.3034761935603991</v>
      </c>
      <c r="F60" s="13"/>
      <c r="G60" s="13" t="s">
        <v>76</v>
      </c>
      <c r="H60" s="12">
        <v>10.236458206585283</v>
      </c>
      <c r="I60" s="13"/>
      <c r="J60" s="9" t="s">
        <v>10</v>
      </c>
      <c r="K60" s="9" t="s">
        <v>10</v>
      </c>
      <c r="L60" s="9" t="s">
        <v>10</v>
      </c>
      <c r="M60" s="9" t="s">
        <v>10</v>
      </c>
      <c r="N60" s="9" t="s">
        <v>10</v>
      </c>
      <c r="O60" s="9" t="s">
        <v>10</v>
      </c>
      <c r="P60" s="9" t="s">
        <v>10</v>
      </c>
      <c r="Q60" s="9" t="s">
        <v>10</v>
      </c>
      <c r="R60" s="9" t="s">
        <v>10</v>
      </c>
      <c r="S60" s="9" t="s">
        <v>10</v>
      </c>
      <c r="T60" s="9" t="s">
        <v>10</v>
      </c>
      <c r="U60" s="9" t="s">
        <v>10</v>
      </c>
      <c r="V60" s="9" t="s">
        <v>10</v>
      </c>
      <c r="W60" s="10" t="s">
        <v>10</v>
      </c>
    </row>
    <row r="61" spans="1:23" x14ac:dyDescent="0.3">
      <c r="A61" s="5" t="s">
        <v>77</v>
      </c>
      <c r="B61" s="14">
        <v>3.2780850247923849</v>
      </c>
      <c r="C61" s="11"/>
      <c r="D61" s="11" t="s">
        <v>77</v>
      </c>
      <c r="E61" s="14">
        <v>3.2780850247923849</v>
      </c>
      <c r="F61" s="11"/>
      <c r="G61" s="11" t="s">
        <v>77</v>
      </c>
      <c r="H61" s="14">
        <v>9.1312932232592541</v>
      </c>
      <c r="I61" s="11"/>
      <c r="J61" s="6" t="s">
        <v>10</v>
      </c>
      <c r="K61" s="6" t="s">
        <v>10</v>
      </c>
      <c r="L61" s="6" t="s">
        <v>10</v>
      </c>
      <c r="M61" s="6" t="s">
        <v>10</v>
      </c>
      <c r="N61" s="6" t="s">
        <v>10</v>
      </c>
      <c r="O61" s="6" t="s">
        <v>10</v>
      </c>
      <c r="P61" s="6" t="s">
        <v>10</v>
      </c>
      <c r="Q61" s="6" t="s">
        <v>10</v>
      </c>
      <c r="R61" s="6" t="s">
        <v>10</v>
      </c>
      <c r="S61" s="6" t="s">
        <v>10</v>
      </c>
      <c r="T61" s="6" t="s">
        <v>10</v>
      </c>
      <c r="U61" s="6" t="s">
        <v>10</v>
      </c>
      <c r="V61" s="6" t="s">
        <v>10</v>
      </c>
      <c r="W61" s="7" t="s">
        <v>10</v>
      </c>
    </row>
    <row r="62" spans="1:23" x14ac:dyDescent="0.3">
      <c r="A62" s="8" t="s">
        <v>78</v>
      </c>
      <c r="B62" s="12">
        <v>2.8108380320626445</v>
      </c>
      <c r="C62" s="13"/>
      <c r="D62" s="13" t="s">
        <v>78</v>
      </c>
      <c r="E62" s="12">
        <v>2.8108380320626445</v>
      </c>
      <c r="F62" s="13"/>
      <c r="G62" s="13" t="s">
        <v>78</v>
      </c>
      <c r="H62" s="12">
        <v>8.486568232939284</v>
      </c>
      <c r="I62" s="13"/>
      <c r="J62" s="9"/>
      <c r="K62" s="9"/>
      <c r="L62" s="9"/>
      <c r="M62" s="9" t="s">
        <v>10</v>
      </c>
      <c r="N62" s="9" t="s">
        <v>10</v>
      </c>
      <c r="O62" s="9" t="s">
        <v>10</v>
      </c>
      <c r="P62" s="9" t="s">
        <v>10</v>
      </c>
      <c r="Q62" s="9" t="s">
        <v>10</v>
      </c>
      <c r="R62" s="9" t="s">
        <v>10</v>
      </c>
      <c r="S62" s="9" t="s">
        <v>10</v>
      </c>
      <c r="T62" s="9" t="s">
        <v>10</v>
      </c>
      <c r="U62" s="9" t="s">
        <v>10</v>
      </c>
      <c r="V62" s="9" t="s">
        <v>10</v>
      </c>
      <c r="W62" s="10" t="s">
        <v>10</v>
      </c>
    </row>
    <row r="63" spans="1:23" x14ac:dyDescent="0.3">
      <c r="A63" s="5" t="s">
        <v>79</v>
      </c>
      <c r="B63" s="14">
        <v>3.3288588777308257</v>
      </c>
      <c r="C63" s="11"/>
      <c r="D63" s="11" t="s">
        <v>79</v>
      </c>
      <c r="E63" s="14">
        <v>3.3288588777308257</v>
      </c>
      <c r="F63" s="11"/>
      <c r="G63" s="11" t="s">
        <v>79</v>
      </c>
      <c r="H63" s="14">
        <v>10.986495875665216</v>
      </c>
      <c r="I63" s="11"/>
      <c r="J63" s="6"/>
      <c r="K63" s="6"/>
      <c r="L63" s="6"/>
      <c r="M63" s="6" t="s">
        <v>10</v>
      </c>
      <c r="N63" s="6" t="s">
        <v>10</v>
      </c>
      <c r="O63" s="6" t="s">
        <v>10</v>
      </c>
      <c r="P63" s="6" t="s">
        <v>10</v>
      </c>
      <c r="Q63" s="6" t="s">
        <v>10</v>
      </c>
      <c r="R63" s="6" t="s">
        <v>10</v>
      </c>
      <c r="S63" s="6" t="s">
        <v>10</v>
      </c>
      <c r="T63" s="6" t="s">
        <v>10</v>
      </c>
      <c r="U63" s="6" t="s">
        <v>10</v>
      </c>
      <c r="V63" s="6" t="s">
        <v>10</v>
      </c>
      <c r="W63" s="7" t="s">
        <v>10</v>
      </c>
    </row>
    <row r="64" spans="1:23" x14ac:dyDescent="0.3">
      <c r="A64" s="8"/>
      <c r="B64" s="9"/>
      <c r="C64" s="13"/>
      <c r="D64" s="9" t="s">
        <v>10</v>
      </c>
      <c r="E64" s="12"/>
      <c r="F64" s="13"/>
      <c r="G64" s="9"/>
      <c r="H64" s="12"/>
      <c r="I64" s="13"/>
      <c r="J64" s="9"/>
      <c r="K64" s="9"/>
      <c r="L64" s="9"/>
      <c r="M64" s="9" t="s">
        <v>10</v>
      </c>
      <c r="N64" s="9" t="s">
        <v>10</v>
      </c>
      <c r="O64" s="9" t="s">
        <v>10</v>
      </c>
      <c r="P64" s="9" t="s">
        <v>10</v>
      </c>
      <c r="Q64" s="9" t="s">
        <v>10</v>
      </c>
      <c r="R64" s="9" t="s">
        <v>10</v>
      </c>
      <c r="S64" s="9" t="s">
        <v>10</v>
      </c>
      <c r="T64" s="9" t="s">
        <v>10</v>
      </c>
      <c r="U64" s="9" t="s">
        <v>10</v>
      </c>
      <c r="V64" s="9" t="s">
        <v>10</v>
      </c>
      <c r="W64" s="10" t="s">
        <v>10</v>
      </c>
    </row>
    <row r="65" spans="1:23" x14ac:dyDescent="0.3">
      <c r="A65" s="1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</row>
    <row r="66" spans="1:23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</row>
    <row r="67" spans="1:23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</row>
    <row r="68" spans="1:23" x14ac:dyDescent="0.3">
      <c r="A68" s="8" t="s">
        <v>10</v>
      </c>
      <c r="B68" s="9"/>
      <c r="C68" s="9" t="s">
        <v>10</v>
      </c>
      <c r="D68" s="9" t="s">
        <v>10</v>
      </c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/>
      <c r="K68" s="9"/>
      <c r="L68" s="9"/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10" t="s">
        <v>10</v>
      </c>
    </row>
    <row r="69" spans="1:23" x14ac:dyDescent="0.3">
      <c r="A69" s="5" t="s">
        <v>80</v>
      </c>
      <c r="B69" s="6" t="s">
        <v>10</v>
      </c>
      <c r="C69" s="6" t="s">
        <v>10</v>
      </c>
      <c r="D69" s="6" t="s">
        <v>10</v>
      </c>
      <c r="E69" s="6" t="s">
        <v>10</v>
      </c>
      <c r="F69" s="6" t="s">
        <v>10</v>
      </c>
      <c r="G69" s="6" t="s">
        <v>10</v>
      </c>
      <c r="H69" s="6" t="s">
        <v>10</v>
      </c>
      <c r="I69" s="6" t="s">
        <v>10</v>
      </c>
      <c r="J69" s="6"/>
      <c r="K69" s="6"/>
      <c r="L69" s="6"/>
      <c r="M69" s="6" t="s">
        <v>10</v>
      </c>
      <c r="N69" s="6" t="s">
        <v>10</v>
      </c>
      <c r="O69" s="6" t="s">
        <v>10</v>
      </c>
      <c r="P69" s="6" t="s">
        <v>10</v>
      </c>
      <c r="Q69" s="6" t="s">
        <v>10</v>
      </c>
      <c r="R69" s="6" t="s">
        <v>10</v>
      </c>
      <c r="S69" s="6" t="s">
        <v>10</v>
      </c>
      <c r="T69" s="6" t="s">
        <v>10</v>
      </c>
      <c r="U69" s="6" t="s">
        <v>10</v>
      </c>
      <c r="V69" s="6" t="s">
        <v>10</v>
      </c>
      <c r="W69" s="7" t="s">
        <v>10</v>
      </c>
    </row>
    <row r="70" spans="1:23" x14ac:dyDescent="0.3">
      <c r="A70" s="8" t="s">
        <v>33</v>
      </c>
      <c r="B70" s="9" t="s">
        <v>10</v>
      </c>
      <c r="C70" s="9" t="s">
        <v>10</v>
      </c>
      <c r="D70" s="9" t="s">
        <v>10</v>
      </c>
      <c r="E70" s="9" t="s">
        <v>10</v>
      </c>
      <c r="F70" s="9" t="s">
        <v>10</v>
      </c>
      <c r="G70" s="9" t="s">
        <v>10</v>
      </c>
      <c r="H70" s="9" t="s">
        <v>10</v>
      </c>
      <c r="I70" s="9" t="s">
        <v>34</v>
      </c>
      <c r="J70" s="9" t="s">
        <v>10</v>
      </c>
      <c r="K70" s="9" t="s">
        <v>10</v>
      </c>
      <c r="L70" s="9" t="s">
        <v>10</v>
      </c>
      <c r="M70" s="9" t="s">
        <v>10</v>
      </c>
      <c r="N70" s="9" t="s">
        <v>10</v>
      </c>
      <c r="O70" s="9" t="s">
        <v>10</v>
      </c>
      <c r="P70" s="9" t="s">
        <v>10</v>
      </c>
      <c r="Q70" s="9" t="s">
        <v>35</v>
      </c>
      <c r="R70" s="9" t="s">
        <v>10</v>
      </c>
      <c r="S70" s="9" t="s">
        <v>10</v>
      </c>
      <c r="T70" s="9" t="s">
        <v>10</v>
      </c>
      <c r="U70" s="9" t="s">
        <v>10</v>
      </c>
      <c r="V70" s="9" t="s">
        <v>10</v>
      </c>
      <c r="W70" s="10" t="s">
        <v>10</v>
      </c>
    </row>
    <row r="71" spans="1:23" x14ac:dyDescent="0.3">
      <c r="A71" s="5" t="s">
        <v>81</v>
      </c>
      <c r="B71" s="16" t="s">
        <v>82</v>
      </c>
      <c r="C71" s="16" t="s">
        <v>83</v>
      </c>
      <c r="D71" s="16" t="s">
        <v>84</v>
      </c>
      <c r="E71" s="16" t="s">
        <v>85</v>
      </c>
      <c r="F71" s="16" t="s">
        <v>86</v>
      </c>
      <c r="G71" s="16" t="s">
        <v>87</v>
      </c>
      <c r="H71" s="6" t="s">
        <v>10</v>
      </c>
      <c r="I71" s="6" t="s">
        <v>81</v>
      </c>
      <c r="J71" s="6" t="s">
        <v>82</v>
      </c>
      <c r="K71" s="6" t="s">
        <v>83</v>
      </c>
      <c r="L71" s="6" t="s">
        <v>84</v>
      </c>
      <c r="M71" s="6" t="s">
        <v>85</v>
      </c>
      <c r="N71" s="6" t="s">
        <v>86</v>
      </c>
      <c r="O71" s="6" t="s">
        <v>87</v>
      </c>
      <c r="P71" s="6" t="s">
        <v>10</v>
      </c>
      <c r="Q71" s="6" t="s">
        <v>81</v>
      </c>
      <c r="R71" s="6" t="s">
        <v>82</v>
      </c>
      <c r="S71" s="6" t="s">
        <v>83</v>
      </c>
      <c r="T71" s="6" t="s">
        <v>84</v>
      </c>
      <c r="U71" s="6" t="s">
        <v>85</v>
      </c>
      <c r="V71" s="6" t="s">
        <v>86</v>
      </c>
      <c r="W71" s="7" t="s">
        <v>87</v>
      </c>
    </row>
    <row r="72" spans="1:23" x14ac:dyDescent="0.3">
      <c r="A72" s="8" t="s">
        <v>38</v>
      </c>
      <c r="B72" s="17">
        <v>-92.528077443440836</v>
      </c>
      <c r="C72" s="17">
        <v>23.549984773000332</v>
      </c>
      <c r="D72" s="17">
        <v>39.019215901692831</v>
      </c>
      <c r="E72" s="17">
        <v>7.1177799999999998</v>
      </c>
      <c r="F72" s="17">
        <v>5.0654821393250637</v>
      </c>
      <c r="G72" s="17">
        <v>0.15993720471954759</v>
      </c>
      <c r="H72" s="9"/>
      <c r="I72" s="9" t="s">
        <v>38</v>
      </c>
      <c r="J72" s="17">
        <v>-94.516096750895329</v>
      </c>
      <c r="K72" s="17">
        <v>-23.550014495849833</v>
      </c>
      <c r="L72" s="17">
        <v>39.019215265909999</v>
      </c>
      <c r="M72" s="17">
        <v>7.1177799999999998</v>
      </c>
      <c r="N72" s="17">
        <v>3.0080654097004311</v>
      </c>
      <c r="O72" s="17">
        <v>0.1056561097791313</v>
      </c>
      <c r="P72" s="9"/>
      <c r="Q72" s="9" t="s">
        <v>38</v>
      </c>
      <c r="R72" s="17">
        <v>-30.646249771118164</v>
      </c>
      <c r="S72" s="17">
        <v>7.7999415496985014</v>
      </c>
      <c r="T72" s="17">
        <v>155.08260091145851</v>
      </c>
      <c r="U72" s="17">
        <v>7.1177799999999998</v>
      </c>
      <c r="V72" s="17">
        <v>5.0654761353449924</v>
      </c>
      <c r="W72" s="18">
        <v>3.3574391650774589E-2</v>
      </c>
    </row>
    <row r="73" spans="1:23" x14ac:dyDescent="0.3">
      <c r="A73" s="5" t="s">
        <v>39</v>
      </c>
      <c r="B73" s="16">
        <v>-94.228469848632997</v>
      </c>
      <c r="C73" s="16">
        <v>23.549985090891667</v>
      </c>
      <c r="D73" s="16">
        <v>38.802043279011997</v>
      </c>
      <c r="E73" s="16">
        <v>7.1177799999999998</v>
      </c>
      <c r="F73" s="16">
        <v>5.0502548403639622</v>
      </c>
      <c r="G73" s="16">
        <v>0.15802209491180319</v>
      </c>
      <c r="H73" s="6"/>
      <c r="I73" s="6" t="s">
        <v>39</v>
      </c>
      <c r="J73" s="16">
        <v>-95.273977915445826</v>
      </c>
      <c r="K73" s="16">
        <v>-23.550014495849666</v>
      </c>
      <c r="L73" s="16">
        <v>38.802043279012167</v>
      </c>
      <c r="M73" s="16">
        <v>7.1177799999999998</v>
      </c>
      <c r="N73" s="16">
        <v>3.0166858190173742</v>
      </c>
      <c r="O73" s="16">
        <v>0.10543853016202311</v>
      </c>
      <c r="P73" s="6"/>
      <c r="Q73" s="6" t="s">
        <v>39</v>
      </c>
      <c r="R73" s="16">
        <v>-31.209430058797334</v>
      </c>
      <c r="S73" s="16">
        <v>7.7999416589736663</v>
      </c>
      <c r="T73" s="16">
        <v>154.21932983398469</v>
      </c>
      <c r="U73" s="16">
        <v>7.1177799999999998</v>
      </c>
      <c r="V73" s="16">
        <v>5.0502491696612362</v>
      </c>
      <c r="W73" s="19">
        <v>3.3895981911370769E-2</v>
      </c>
    </row>
    <row r="74" spans="1:23" x14ac:dyDescent="0.3">
      <c r="A74" s="8" t="s">
        <v>40</v>
      </c>
      <c r="B74" s="17">
        <v>-94.217650095621664</v>
      </c>
      <c r="C74" s="17">
        <v>23.549999872843337</v>
      </c>
      <c r="D74" s="17">
        <v>38.81558672587083</v>
      </c>
      <c r="E74" s="17">
        <v>7.1177799999999998</v>
      </c>
      <c r="F74" s="17">
        <v>5.0503502299479877</v>
      </c>
      <c r="G74" s="17">
        <v>0.15800641332010329</v>
      </c>
      <c r="H74" s="9"/>
      <c r="I74" s="9" t="s">
        <v>40</v>
      </c>
      <c r="J74" s="17">
        <v>-95.758464813232663</v>
      </c>
      <c r="K74" s="17">
        <v>-23.550000190735002</v>
      </c>
      <c r="L74" s="17">
        <v>38.81558672587083</v>
      </c>
      <c r="M74" s="17">
        <v>7.1177799999999998</v>
      </c>
      <c r="N74" s="17">
        <v>3.0221511717543428</v>
      </c>
      <c r="O74" s="17">
        <v>0.1051454375610127</v>
      </c>
      <c r="P74" s="9"/>
      <c r="Q74" s="9" t="s">
        <v>40</v>
      </c>
      <c r="R74" s="17">
        <v>-31.205845832824505</v>
      </c>
      <c r="S74" s="17">
        <v>7.8000000317890015</v>
      </c>
      <c r="T74" s="17">
        <v>154.27341206868502</v>
      </c>
      <c r="U74" s="17">
        <v>7.1177799999999998</v>
      </c>
      <c r="V74" s="17">
        <v>5.0503502393312827</v>
      </c>
      <c r="W74" s="18">
        <v>3.3873668948308053E-2</v>
      </c>
    </row>
    <row r="75" spans="1:23" x14ac:dyDescent="0.3">
      <c r="A75" s="5" t="s">
        <v>41</v>
      </c>
      <c r="B75" s="16">
        <v>-94.228468577066991</v>
      </c>
      <c r="C75" s="16">
        <v>23.550014813741164</v>
      </c>
      <c r="D75" s="16">
        <v>38.8019014994305</v>
      </c>
      <c r="E75" s="16">
        <v>7.1177799999999998</v>
      </c>
      <c r="F75" s="16">
        <v>5.0502558941654234</v>
      </c>
      <c r="G75" s="16">
        <v>0.15802244356140241</v>
      </c>
      <c r="H75" s="6"/>
      <c r="I75" s="6" t="s">
        <v>41</v>
      </c>
      <c r="J75" s="16">
        <v>-95.273976643880175</v>
      </c>
      <c r="K75" s="16">
        <v>-23.549985249837501</v>
      </c>
      <c r="L75" s="16">
        <v>38.801901499430336</v>
      </c>
      <c r="M75" s="16">
        <v>7.1177799999999998</v>
      </c>
      <c r="N75" s="16">
        <v>3.0166871435369731</v>
      </c>
      <c r="O75" s="16">
        <v>0.1054387129196349</v>
      </c>
      <c r="P75" s="6"/>
      <c r="Q75" s="6" t="s">
        <v>41</v>
      </c>
      <c r="R75" s="16">
        <v>-31.209428151448332</v>
      </c>
      <c r="S75" s="16">
        <v>7.800058523813834</v>
      </c>
      <c r="T75" s="16">
        <v>154.21927897135433</v>
      </c>
      <c r="U75" s="16">
        <v>7.1177799999999998</v>
      </c>
      <c r="V75" s="16">
        <v>5.0502615975574194</v>
      </c>
      <c r="W75" s="19">
        <v>3.3896007498591188E-2</v>
      </c>
    </row>
    <row r="76" spans="1:23" x14ac:dyDescent="0.3">
      <c r="A76" s="8" t="s">
        <v>42</v>
      </c>
      <c r="B76" s="17">
        <v>-92.528074900309321</v>
      </c>
      <c r="C76" s="17">
        <v>23.550015131632332</v>
      </c>
      <c r="D76" s="17">
        <v>39.019137700398673</v>
      </c>
      <c r="E76" s="17">
        <v>7.1177799999999998</v>
      </c>
      <c r="F76" s="17">
        <v>5.0654832536645671</v>
      </c>
      <c r="G76" s="17">
        <v>0.15993741669134959</v>
      </c>
      <c r="H76" s="9"/>
      <c r="I76" s="9" t="s">
        <v>42</v>
      </c>
      <c r="J76" s="17">
        <v>-94.516094207763501</v>
      </c>
      <c r="K76" s="17">
        <v>-23.549985249837167</v>
      </c>
      <c r="L76" s="17">
        <v>39.019138336181499</v>
      </c>
      <c r="M76" s="17">
        <v>7.1177799999999998</v>
      </c>
      <c r="N76" s="17">
        <v>3.0080667225679458</v>
      </c>
      <c r="O76" s="17">
        <v>0.10565622834592731</v>
      </c>
      <c r="P76" s="9"/>
      <c r="Q76" s="9" t="s">
        <v>42</v>
      </c>
      <c r="R76" s="17">
        <v>-30.646234830220333</v>
      </c>
      <c r="S76" s="17">
        <v>7.8000586132206662</v>
      </c>
      <c r="T76" s="17">
        <v>155.08257802327486</v>
      </c>
      <c r="U76" s="17">
        <v>7.1177799999999998</v>
      </c>
      <c r="V76" s="17">
        <v>5.0654892505309679</v>
      </c>
      <c r="W76" s="18">
        <v>3.3574406193183227E-2</v>
      </c>
    </row>
    <row r="77" spans="1:23" x14ac:dyDescent="0.3">
      <c r="A77" s="5" t="s">
        <v>10</v>
      </c>
      <c r="B77" s="6" t="s">
        <v>10</v>
      </c>
      <c r="C77" s="6" t="s">
        <v>10</v>
      </c>
      <c r="D77" s="6" t="s">
        <v>10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  <c r="J77" s="6"/>
      <c r="K77" s="6"/>
      <c r="L77" s="6"/>
      <c r="M77" s="6" t="s">
        <v>10</v>
      </c>
      <c r="N77" s="6" t="s">
        <v>10</v>
      </c>
      <c r="O77" s="6" t="s">
        <v>10</v>
      </c>
      <c r="P77" s="6" t="s">
        <v>10</v>
      </c>
      <c r="Q77" s="6" t="s">
        <v>10</v>
      </c>
      <c r="R77" s="6"/>
      <c r="S77" s="6"/>
      <c r="T77" s="6"/>
      <c r="U77" s="6" t="s">
        <v>10</v>
      </c>
      <c r="V77" s="6" t="s">
        <v>10</v>
      </c>
      <c r="W77" s="7" t="s">
        <v>10</v>
      </c>
    </row>
    <row r="78" spans="1:23" x14ac:dyDescent="0.3">
      <c r="A78" s="8" t="s">
        <v>10</v>
      </c>
      <c r="B78" s="9" t="s">
        <v>10</v>
      </c>
      <c r="C78" s="9" t="s">
        <v>10</v>
      </c>
      <c r="D78" s="9" t="s">
        <v>10</v>
      </c>
      <c r="E78" s="9" t="s">
        <v>10</v>
      </c>
      <c r="F78" s="9" t="s">
        <v>10</v>
      </c>
      <c r="G78" s="9" t="s">
        <v>10</v>
      </c>
      <c r="H78" s="9" t="s">
        <v>10</v>
      </c>
      <c r="I78" s="9" t="s">
        <v>10</v>
      </c>
      <c r="J78" s="9"/>
      <c r="K78" s="9"/>
      <c r="L78" s="9"/>
      <c r="M78" s="9" t="s">
        <v>10</v>
      </c>
      <c r="N78" s="9" t="s">
        <v>10</v>
      </c>
      <c r="O78" s="9" t="s">
        <v>10</v>
      </c>
      <c r="P78" s="9" t="s">
        <v>10</v>
      </c>
      <c r="Q78" s="9" t="s">
        <v>10</v>
      </c>
      <c r="R78" s="9"/>
      <c r="S78" s="9"/>
      <c r="T78" s="9"/>
      <c r="U78" s="9" t="s">
        <v>10</v>
      </c>
      <c r="V78" s="9" t="s">
        <v>10</v>
      </c>
      <c r="W78" s="10" t="s">
        <v>10</v>
      </c>
    </row>
    <row r="79" spans="1:23" x14ac:dyDescent="0.3">
      <c r="A79" s="5" t="s">
        <v>33</v>
      </c>
      <c r="B79" s="6" t="s">
        <v>10</v>
      </c>
      <c r="C79" s="6" t="s">
        <v>10</v>
      </c>
      <c r="D79" s="6" t="s">
        <v>10</v>
      </c>
      <c r="E79" s="6" t="s">
        <v>10</v>
      </c>
      <c r="F79" s="6" t="s">
        <v>34</v>
      </c>
      <c r="G79" s="6" t="s">
        <v>10</v>
      </c>
      <c r="H79" s="6" t="s">
        <v>10</v>
      </c>
      <c r="I79" s="6" t="s">
        <v>10</v>
      </c>
      <c r="J79" s="6"/>
      <c r="K79" s="6"/>
      <c r="L79" s="6"/>
      <c r="M79" s="6" t="s">
        <v>10</v>
      </c>
      <c r="N79" s="6" t="s">
        <v>10</v>
      </c>
      <c r="O79" s="6" t="s">
        <v>10</v>
      </c>
      <c r="P79" s="6" t="s">
        <v>10</v>
      </c>
      <c r="Q79" s="6" t="s">
        <v>10</v>
      </c>
      <c r="R79" s="6"/>
      <c r="S79" s="6"/>
      <c r="T79" s="6"/>
      <c r="U79" s="6" t="s">
        <v>10</v>
      </c>
      <c r="V79" s="6" t="s">
        <v>10</v>
      </c>
      <c r="W79" s="7" t="s">
        <v>10</v>
      </c>
    </row>
    <row r="80" spans="1:23" x14ac:dyDescent="0.3">
      <c r="A80" s="8" t="s">
        <v>88</v>
      </c>
      <c r="B80" s="9" t="s">
        <v>89</v>
      </c>
      <c r="C80" s="9" t="s">
        <v>90</v>
      </c>
      <c r="D80" s="9" t="s">
        <v>91</v>
      </c>
      <c r="E80" s="9" t="s">
        <v>10</v>
      </c>
      <c r="F80" s="9" t="s">
        <v>88</v>
      </c>
      <c r="G80" s="9" t="s">
        <v>89</v>
      </c>
      <c r="H80" s="9" t="s">
        <v>90</v>
      </c>
      <c r="I80" s="9" t="s">
        <v>91</v>
      </c>
      <c r="J80" s="9" t="s">
        <v>10</v>
      </c>
      <c r="K80" s="9" t="s">
        <v>88</v>
      </c>
      <c r="L80" s="9" t="s">
        <v>89</v>
      </c>
      <c r="M80" s="9" t="s">
        <v>90</v>
      </c>
      <c r="N80" s="9" t="s">
        <v>91</v>
      </c>
      <c r="O80" s="9" t="s">
        <v>10</v>
      </c>
      <c r="P80" s="9" t="s">
        <v>10</v>
      </c>
      <c r="Q80" s="9" t="s">
        <v>10</v>
      </c>
      <c r="R80" s="9"/>
      <c r="S80" s="9"/>
      <c r="T80" s="9"/>
      <c r="U80" s="9" t="s">
        <v>10</v>
      </c>
      <c r="V80" s="9" t="s">
        <v>10</v>
      </c>
      <c r="W80" s="10" t="s">
        <v>10</v>
      </c>
    </row>
    <row r="81" spans="1:23" x14ac:dyDescent="0.3">
      <c r="A81" s="5" t="s">
        <v>38</v>
      </c>
      <c r="B81" s="16">
        <v>-97.552993315462643</v>
      </c>
      <c r="C81" s="16">
        <v>175.661</v>
      </c>
      <c r="D81" s="16">
        <v>0.33449668948365691</v>
      </c>
      <c r="E81" s="6" t="s">
        <v>10</v>
      </c>
      <c r="F81" s="6" t="s">
        <v>38</v>
      </c>
      <c r="G81" s="16">
        <v>-97.330930932565394</v>
      </c>
      <c r="H81" s="16">
        <v>175.661</v>
      </c>
      <c r="I81" s="16">
        <v>0.3352598500866254</v>
      </c>
      <c r="J81" s="6" t="s">
        <v>10</v>
      </c>
      <c r="K81" s="6" t="s">
        <v>38</v>
      </c>
      <c r="L81" s="16">
        <v>-32.310552935860287</v>
      </c>
      <c r="M81" s="16">
        <v>175.661</v>
      </c>
      <c r="N81" s="16">
        <v>1.0099224664467892</v>
      </c>
      <c r="O81" s="6" t="s">
        <v>10</v>
      </c>
      <c r="P81" s="6" t="s">
        <v>10</v>
      </c>
      <c r="Q81" s="6" t="s">
        <v>10</v>
      </c>
      <c r="R81" s="6"/>
      <c r="S81" s="6"/>
      <c r="T81" s="6"/>
      <c r="U81" s="6" t="s">
        <v>10</v>
      </c>
      <c r="V81" s="6" t="s">
        <v>10</v>
      </c>
      <c r="W81" s="7" t="s">
        <v>10</v>
      </c>
    </row>
    <row r="82" spans="1:23" x14ac:dyDescent="0.3">
      <c r="A82" s="8" t="s">
        <v>39</v>
      </c>
      <c r="B82" s="17">
        <v>-97.086683814608151</v>
      </c>
      <c r="C82" s="17">
        <v>175.661</v>
      </c>
      <c r="D82" s="16">
        <v>0.33610328451999016</v>
      </c>
      <c r="E82" s="9" t="s">
        <v>10</v>
      </c>
      <c r="F82" s="9" t="s">
        <v>39</v>
      </c>
      <c r="G82" s="17">
        <v>-97.079109829027345</v>
      </c>
      <c r="H82" s="17">
        <v>175.661</v>
      </c>
      <c r="I82" s="16">
        <v>0.33612950686004972</v>
      </c>
      <c r="J82" s="9" t="s">
        <v>10</v>
      </c>
      <c r="K82" s="9" t="s">
        <v>39</v>
      </c>
      <c r="L82" s="17">
        <v>-32.156096143243296</v>
      </c>
      <c r="M82" s="17">
        <v>175.661</v>
      </c>
      <c r="N82" s="16">
        <v>1.0147734715023886</v>
      </c>
      <c r="O82" s="9" t="s">
        <v>10</v>
      </c>
      <c r="P82" s="9" t="s">
        <v>10</v>
      </c>
      <c r="Q82" s="9" t="s">
        <v>10</v>
      </c>
      <c r="R82" s="9" t="s">
        <v>10</v>
      </c>
      <c r="S82" s="9" t="s">
        <v>10</v>
      </c>
      <c r="T82" s="9" t="s">
        <v>10</v>
      </c>
      <c r="U82" s="9" t="s">
        <v>10</v>
      </c>
      <c r="V82" s="9" t="s">
        <v>10</v>
      </c>
      <c r="W82" s="10" t="s">
        <v>10</v>
      </c>
    </row>
    <row r="83" spans="1:23" x14ac:dyDescent="0.3">
      <c r="A83" s="5" t="s">
        <v>40</v>
      </c>
      <c r="B83" s="16">
        <v>-97.08668566121338</v>
      </c>
      <c r="C83" s="16">
        <v>175.661</v>
      </c>
      <c r="D83" s="16">
        <v>0.33610327812724866</v>
      </c>
      <c r="E83" s="6" t="s">
        <v>10</v>
      </c>
      <c r="F83" s="6" t="s">
        <v>40</v>
      </c>
      <c r="G83" s="16">
        <v>-97.079110979105891</v>
      </c>
      <c r="H83" s="16">
        <v>175.661</v>
      </c>
      <c r="I83" s="16">
        <v>0.33612950287798471</v>
      </c>
      <c r="J83" s="6" t="s">
        <v>10</v>
      </c>
      <c r="K83" s="6" t="s">
        <v>40</v>
      </c>
      <c r="L83" s="16">
        <v>-32.156102171706777</v>
      </c>
      <c r="M83" s="16">
        <v>175.661</v>
      </c>
      <c r="N83" s="16">
        <v>1.0147732812577879</v>
      </c>
      <c r="O83" s="6" t="s">
        <v>10</v>
      </c>
      <c r="P83" s="6" t="s">
        <v>10</v>
      </c>
      <c r="Q83" s="6" t="s">
        <v>10</v>
      </c>
      <c r="R83" s="6" t="s">
        <v>10</v>
      </c>
      <c r="S83" s="6" t="s">
        <v>10</v>
      </c>
      <c r="T83" s="6" t="s">
        <v>10</v>
      </c>
      <c r="U83" s="6" t="s">
        <v>10</v>
      </c>
      <c r="V83" s="6" t="s">
        <v>10</v>
      </c>
      <c r="W83" s="7" t="s">
        <v>10</v>
      </c>
    </row>
    <row r="84" spans="1:23" x14ac:dyDescent="0.3">
      <c r="A84" s="8" t="s">
        <v>41</v>
      </c>
      <c r="B84" s="17">
        <v>-97.552988995918582</v>
      </c>
      <c r="C84" s="17">
        <v>175.661</v>
      </c>
      <c r="D84" s="16">
        <v>0.33449670429481954</v>
      </c>
      <c r="E84" s="9" t="s">
        <v>10</v>
      </c>
      <c r="F84" s="9" t="s">
        <v>41</v>
      </c>
      <c r="G84" s="17">
        <v>-97.330928076266829</v>
      </c>
      <c r="H84" s="17">
        <v>175.661</v>
      </c>
      <c r="I84" s="16">
        <v>0.33525985992524765</v>
      </c>
      <c r="J84" s="9" t="s">
        <v>10</v>
      </c>
      <c r="K84" s="9" t="s">
        <v>41</v>
      </c>
      <c r="L84" s="17">
        <v>-32.310537347705719</v>
      </c>
      <c r="M84" s="17">
        <v>175.661</v>
      </c>
      <c r="N84" s="16">
        <v>1.0099229536818772</v>
      </c>
      <c r="O84" s="9" t="s">
        <v>10</v>
      </c>
      <c r="P84" s="9" t="s">
        <v>10</v>
      </c>
      <c r="Q84" s="9" t="s">
        <v>10</v>
      </c>
      <c r="R84" s="9" t="s">
        <v>10</v>
      </c>
      <c r="S84" s="9" t="s">
        <v>10</v>
      </c>
      <c r="T84" s="9" t="s">
        <v>10</v>
      </c>
      <c r="U84" s="9" t="s">
        <v>10</v>
      </c>
      <c r="V84" s="9" t="s">
        <v>10</v>
      </c>
      <c r="W84" s="10" t="s">
        <v>10</v>
      </c>
    </row>
    <row r="85" spans="1:23" x14ac:dyDescent="0.3">
      <c r="A85" s="5" t="s">
        <v>10</v>
      </c>
      <c r="B85" s="6" t="s">
        <v>10</v>
      </c>
      <c r="C85" s="6" t="s">
        <v>10</v>
      </c>
      <c r="D85" s="6" t="s">
        <v>10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  <c r="J85" s="6" t="s">
        <v>10</v>
      </c>
      <c r="K85" s="6" t="s">
        <v>10</v>
      </c>
      <c r="L85" s="6" t="s">
        <v>10</v>
      </c>
      <c r="M85" s="6" t="s">
        <v>10</v>
      </c>
      <c r="N85" s="6" t="s">
        <v>10</v>
      </c>
      <c r="O85" s="6" t="s">
        <v>10</v>
      </c>
      <c r="P85" s="6" t="s">
        <v>10</v>
      </c>
      <c r="Q85" s="6" t="s">
        <v>10</v>
      </c>
      <c r="R85" s="6" t="s">
        <v>10</v>
      </c>
      <c r="S85" s="6" t="s">
        <v>10</v>
      </c>
      <c r="T85" s="6" t="s">
        <v>10</v>
      </c>
      <c r="U85" s="6" t="s">
        <v>10</v>
      </c>
      <c r="V85" s="6" t="s">
        <v>10</v>
      </c>
      <c r="W85" s="7" t="s">
        <v>10</v>
      </c>
    </row>
    <row r="86" spans="1:23" x14ac:dyDescent="0.3">
      <c r="A86" s="8" t="s">
        <v>92</v>
      </c>
      <c r="B86" s="9" t="s">
        <v>10</v>
      </c>
      <c r="C86" s="9" t="s">
        <v>10</v>
      </c>
      <c r="D86" s="9" t="s">
        <v>10</v>
      </c>
      <c r="E86" s="9" t="s">
        <v>10</v>
      </c>
      <c r="F86" s="9" t="s">
        <v>10</v>
      </c>
      <c r="G86" s="9" t="s">
        <v>10</v>
      </c>
      <c r="H86" s="9" t="s">
        <v>10</v>
      </c>
      <c r="I86" s="9" t="s">
        <v>10</v>
      </c>
      <c r="J86" s="9" t="s">
        <v>10</v>
      </c>
      <c r="K86" s="9" t="s">
        <v>10</v>
      </c>
      <c r="L86" s="9" t="s">
        <v>10</v>
      </c>
      <c r="M86" s="9" t="s">
        <v>10</v>
      </c>
      <c r="N86" s="9" t="s">
        <v>10</v>
      </c>
      <c r="O86" s="9" t="s">
        <v>10</v>
      </c>
      <c r="P86" s="9" t="s">
        <v>10</v>
      </c>
      <c r="Q86" s="9" t="s">
        <v>10</v>
      </c>
      <c r="R86" s="9" t="s">
        <v>10</v>
      </c>
      <c r="S86" s="9" t="s">
        <v>10</v>
      </c>
      <c r="T86" s="9" t="s">
        <v>10</v>
      </c>
      <c r="U86" s="9" t="s">
        <v>10</v>
      </c>
      <c r="V86" s="9" t="s">
        <v>10</v>
      </c>
      <c r="W86" s="10" t="s">
        <v>10</v>
      </c>
    </row>
    <row r="87" spans="1:23" x14ac:dyDescent="0.3">
      <c r="A87" s="5" t="s">
        <v>88</v>
      </c>
      <c r="B87" s="6" t="s">
        <v>93</v>
      </c>
      <c r="C87" s="6" t="s">
        <v>94</v>
      </c>
      <c r="D87" s="6" t="s">
        <v>95</v>
      </c>
      <c r="E87" s="6" t="s">
        <v>96</v>
      </c>
      <c r="F87" s="6" t="s">
        <v>10</v>
      </c>
      <c r="G87" s="6" t="s">
        <v>10</v>
      </c>
      <c r="H87" s="6" t="s">
        <v>10</v>
      </c>
      <c r="I87" s="6" t="s">
        <v>10</v>
      </c>
      <c r="J87" s="6" t="s">
        <v>10</v>
      </c>
      <c r="K87" s="6" t="s">
        <v>10</v>
      </c>
      <c r="L87" s="6" t="s">
        <v>10</v>
      </c>
      <c r="M87" s="6" t="s">
        <v>10</v>
      </c>
      <c r="N87" s="6" t="s">
        <v>10</v>
      </c>
      <c r="O87" s="6" t="s">
        <v>10</v>
      </c>
      <c r="P87" s="6" t="s">
        <v>10</v>
      </c>
      <c r="Q87" s="6" t="s">
        <v>10</v>
      </c>
      <c r="R87" s="6" t="s">
        <v>10</v>
      </c>
      <c r="S87" s="6" t="s">
        <v>10</v>
      </c>
      <c r="T87" s="6" t="s">
        <v>10</v>
      </c>
      <c r="U87" s="6" t="s">
        <v>10</v>
      </c>
      <c r="V87" s="6" t="s">
        <v>10</v>
      </c>
      <c r="W87" s="7" t="s">
        <v>10</v>
      </c>
    </row>
    <row r="88" spans="1:23" x14ac:dyDescent="0.3">
      <c r="A88" s="8" t="s">
        <v>38</v>
      </c>
      <c r="B88" s="17">
        <v>50923.233548160009</v>
      </c>
      <c r="C88" s="17">
        <v>5.1989727033267163</v>
      </c>
      <c r="D88" s="17">
        <v>115.40741493335256</v>
      </c>
      <c r="E88" s="17">
        <v>90.76</v>
      </c>
      <c r="F88" s="9" t="s">
        <v>10</v>
      </c>
      <c r="G88" s="9" t="s">
        <v>10</v>
      </c>
      <c r="H88" s="9" t="s">
        <v>10</v>
      </c>
      <c r="I88" s="9" t="s">
        <v>10</v>
      </c>
      <c r="J88" s="9" t="s">
        <v>10</v>
      </c>
      <c r="K88" s="9" t="s">
        <v>10</v>
      </c>
      <c r="L88" s="9" t="s">
        <v>10</v>
      </c>
      <c r="M88" s="9" t="s">
        <v>10</v>
      </c>
      <c r="N88" s="9" t="s">
        <v>10</v>
      </c>
      <c r="O88" s="9" t="s">
        <v>10</v>
      </c>
      <c r="P88" s="9" t="s">
        <v>10</v>
      </c>
      <c r="Q88" s="9" t="s">
        <v>10</v>
      </c>
      <c r="R88" s="9" t="s">
        <v>10</v>
      </c>
      <c r="S88" s="9" t="s">
        <v>10</v>
      </c>
      <c r="T88" s="9" t="s">
        <v>10</v>
      </c>
      <c r="U88" s="9" t="s">
        <v>10</v>
      </c>
      <c r="V88" s="9" t="s">
        <v>10</v>
      </c>
      <c r="W88" s="10" t="s">
        <v>10</v>
      </c>
    </row>
    <row r="89" spans="1:23" x14ac:dyDescent="0.3">
      <c r="A89" s="5" t="s">
        <v>39</v>
      </c>
      <c r="B89" s="16">
        <v>50923.233548160009</v>
      </c>
      <c r="C89" s="16">
        <v>5.1989727033267163</v>
      </c>
      <c r="D89" s="16">
        <v>115.40741493335256</v>
      </c>
      <c r="E89" s="16">
        <v>90.76</v>
      </c>
      <c r="F89" s="6" t="s">
        <v>10</v>
      </c>
      <c r="G89" s="6" t="s">
        <v>10</v>
      </c>
      <c r="H89" s="6" t="s">
        <v>10</v>
      </c>
      <c r="I89" s="6" t="s">
        <v>10</v>
      </c>
      <c r="J89" s="6" t="s">
        <v>10</v>
      </c>
      <c r="K89" s="6" t="s">
        <v>10</v>
      </c>
      <c r="L89" s="6" t="s">
        <v>10</v>
      </c>
      <c r="M89" s="6" t="s">
        <v>10</v>
      </c>
      <c r="N89" s="6" t="s">
        <v>10</v>
      </c>
      <c r="O89" s="6" t="s">
        <v>10</v>
      </c>
      <c r="P89" s="6" t="s">
        <v>10</v>
      </c>
      <c r="Q89" s="6" t="s">
        <v>10</v>
      </c>
      <c r="R89" s="6" t="s">
        <v>10</v>
      </c>
      <c r="S89" s="6" t="s">
        <v>10</v>
      </c>
      <c r="T89" s="6" t="s">
        <v>10</v>
      </c>
      <c r="U89" s="6" t="s">
        <v>10</v>
      </c>
      <c r="V89" s="6" t="s">
        <v>10</v>
      </c>
      <c r="W89" s="7" t="s">
        <v>10</v>
      </c>
    </row>
    <row r="90" spans="1:23" x14ac:dyDescent="0.3">
      <c r="A90" s="8" t="s">
        <v>40</v>
      </c>
      <c r="B90" s="17">
        <v>50923.233548160009</v>
      </c>
      <c r="C90" s="17">
        <v>5.1989727033267163</v>
      </c>
      <c r="D90" s="17">
        <v>115.40741493335256</v>
      </c>
      <c r="E90" s="17">
        <v>90.76</v>
      </c>
      <c r="F90" s="9" t="s">
        <v>10</v>
      </c>
      <c r="G90" s="9" t="s">
        <v>10</v>
      </c>
      <c r="H90" s="9" t="s">
        <v>10</v>
      </c>
      <c r="I90" s="9" t="s">
        <v>10</v>
      </c>
      <c r="J90" s="9" t="s">
        <v>10</v>
      </c>
      <c r="K90" s="9" t="s">
        <v>10</v>
      </c>
      <c r="L90" s="9" t="s">
        <v>10</v>
      </c>
      <c r="M90" s="9" t="s">
        <v>10</v>
      </c>
      <c r="N90" s="9" t="s">
        <v>10</v>
      </c>
      <c r="O90" s="9" t="s">
        <v>10</v>
      </c>
      <c r="P90" s="9" t="s">
        <v>10</v>
      </c>
      <c r="Q90" s="9" t="s">
        <v>10</v>
      </c>
      <c r="R90" s="9" t="s">
        <v>10</v>
      </c>
      <c r="S90" s="9" t="s">
        <v>10</v>
      </c>
      <c r="T90" s="9" t="s">
        <v>10</v>
      </c>
      <c r="U90" s="9" t="s">
        <v>10</v>
      </c>
      <c r="V90" s="9" t="s">
        <v>10</v>
      </c>
      <c r="W90" s="10" t="s">
        <v>10</v>
      </c>
    </row>
    <row r="91" spans="1:23" x14ac:dyDescent="0.3">
      <c r="A91" s="4" t="s">
        <v>41</v>
      </c>
      <c r="B91" s="20">
        <v>50923.233548160009</v>
      </c>
      <c r="C91" s="20">
        <v>5.1989727033267163</v>
      </c>
      <c r="D91" s="20">
        <v>115.40741493335256</v>
      </c>
      <c r="E91" s="20">
        <v>90.76</v>
      </c>
      <c r="F91" s="2" t="s">
        <v>10</v>
      </c>
      <c r="G91" s="2" t="s">
        <v>10</v>
      </c>
      <c r="H91" s="2" t="s">
        <v>10</v>
      </c>
      <c r="I91" s="2" t="s">
        <v>10</v>
      </c>
      <c r="J91" s="2" t="s">
        <v>10</v>
      </c>
      <c r="K91" s="2" t="s">
        <v>10</v>
      </c>
      <c r="L91" s="2" t="s">
        <v>10</v>
      </c>
      <c r="M91" s="2" t="s">
        <v>10</v>
      </c>
      <c r="N91" s="2" t="s">
        <v>10</v>
      </c>
      <c r="O91" s="2" t="s">
        <v>10</v>
      </c>
      <c r="P91" s="2" t="s">
        <v>10</v>
      </c>
      <c r="Q91" s="2" t="s">
        <v>10</v>
      </c>
      <c r="R91" s="2" t="s">
        <v>10</v>
      </c>
      <c r="S91" s="2" t="s">
        <v>10</v>
      </c>
      <c r="T91" s="2" t="s">
        <v>10</v>
      </c>
      <c r="U91" s="2" t="s">
        <v>10</v>
      </c>
      <c r="V91" s="2" t="s">
        <v>10</v>
      </c>
      <c r="W91" s="3" t="s">
        <v>10</v>
      </c>
    </row>
    <row r="94" spans="1:23" x14ac:dyDescent="0.3">
      <c r="D94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931A-3D27-4DD9-8E65-B96C50EBFDBA}">
  <dimension ref="A1:J40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2.44140625" bestFit="1" customWidth="1"/>
    <col min="4" max="5" width="10.77734375" bestFit="1" customWidth="1"/>
    <col min="6" max="6" width="16.33203125" bestFit="1" customWidth="1"/>
    <col min="7" max="7" width="15.6640625" bestFit="1" customWidth="1"/>
    <col min="8" max="8" width="14.6640625" bestFit="1" customWidth="1"/>
    <col min="9" max="9" width="16.6640625" bestFit="1" customWidth="1"/>
    <col min="10" max="10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3">
      <c r="A5" t="s">
        <v>102</v>
      </c>
      <c r="B5" t="s">
        <v>38</v>
      </c>
      <c r="C5" t="s">
        <v>103</v>
      </c>
      <c r="D5" t="s">
        <v>104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3">
      <c r="A6" t="s">
        <v>105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3">
      <c r="A7" t="s">
        <v>115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3">
      <c r="A10" t="s">
        <v>116</v>
      </c>
      <c r="B10" t="s">
        <v>107</v>
      </c>
      <c r="C10" t="s">
        <v>100</v>
      </c>
      <c r="D10" t="s">
        <v>101</v>
      </c>
      <c r="E10" t="s">
        <v>108</v>
      </c>
      <c r="F10" t="s">
        <v>109</v>
      </c>
      <c r="G10" t="s">
        <v>110</v>
      </c>
      <c r="H10" t="s">
        <v>111</v>
      </c>
      <c r="I10" t="s">
        <v>112</v>
      </c>
      <c r="J10" t="s">
        <v>10</v>
      </c>
    </row>
    <row r="11" spans="1:10" x14ac:dyDescent="0.3">
      <c r="A11" t="s">
        <v>38</v>
      </c>
      <c r="B11" t="s">
        <v>39</v>
      </c>
      <c r="C11" t="s">
        <v>38</v>
      </c>
      <c r="D11" t="s">
        <v>104</v>
      </c>
      <c r="E11" t="s">
        <v>113</v>
      </c>
      <c r="F11" t="s">
        <v>130</v>
      </c>
      <c r="G11" t="s">
        <v>131</v>
      </c>
      <c r="H11" t="s">
        <v>132</v>
      </c>
      <c r="I11" t="s">
        <v>133</v>
      </c>
      <c r="J11" s="1">
        <f>530/(1.5*subcase_01_2DSkin_stress[[#This Row],[Column9]])</f>
        <v>3.0318141172458382</v>
      </c>
    </row>
    <row r="12" spans="1:10" x14ac:dyDescent="0.3">
      <c r="A12" t="s">
        <v>39</v>
      </c>
      <c r="B12" t="s">
        <v>39</v>
      </c>
      <c r="C12" t="s">
        <v>38</v>
      </c>
      <c r="D12" t="s">
        <v>104</v>
      </c>
      <c r="E12" t="s">
        <v>113</v>
      </c>
      <c r="F12" t="s">
        <v>134</v>
      </c>
      <c r="G12" t="s">
        <v>135</v>
      </c>
      <c r="H12" t="s">
        <v>132</v>
      </c>
      <c r="I12" t="s">
        <v>136</v>
      </c>
      <c r="J12" s="1">
        <f>530/(1.5*subcase_01_2DSkin_stress[[#This Row],[Column9]])</f>
        <v>2.7316082339860057</v>
      </c>
    </row>
    <row r="13" spans="1:10" x14ac:dyDescent="0.3">
      <c r="A13" t="s">
        <v>40</v>
      </c>
      <c r="B13" t="s">
        <v>39</v>
      </c>
      <c r="C13" t="s">
        <v>38</v>
      </c>
      <c r="D13" t="s">
        <v>104</v>
      </c>
      <c r="E13" t="s">
        <v>113</v>
      </c>
      <c r="F13" t="s">
        <v>137</v>
      </c>
      <c r="G13" t="s">
        <v>138</v>
      </c>
      <c r="H13" t="s">
        <v>132</v>
      </c>
      <c r="I13" t="s">
        <v>139</v>
      </c>
      <c r="J13" s="1">
        <f>530/(1.5*subcase_01_2DSkin_stress[[#This Row],[Column9]])</f>
        <v>2.7932469265528654</v>
      </c>
    </row>
    <row r="14" spans="1:10" x14ac:dyDescent="0.3">
      <c r="A14" t="s">
        <v>41</v>
      </c>
      <c r="B14" t="s">
        <v>39</v>
      </c>
      <c r="C14" t="s">
        <v>38</v>
      </c>
      <c r="D14" t="s">
        <v>104</v>
      </c>
      <c r="E14" t="s">
        <v>113</v>
      </c>
      <c r="F14" t="s">
        <v>140</v>
      </c>
      <c r="G14" t="s">
        <v>141</v>
      </c>
      <c r="H14" t="s">
        <v>132</v>
      </c>
      <c r="I14" t="s">
        <v>142</v>
      </c>
      <c r="J14" s="1">
        <f>530/(1.5*subcase_01_2DSkin_stress[[#This Row],[Column9]])</f>
        <v>2.7281219208654899</v>
      </c>
    </row>
    <row r="15" spans="1:10" x14ac:dyDescent="0.3">
      <c r="A15" t="s">
        <v>42</v>
      </c>
      <c r="B15" t="s">
        <v>39</v>
      </c>
      <c r="C15" t="s">
        <v>38</v>
      </c>
      <c r="D15" t="s">
        <v>104</v>
      </c>
      <c r="E15" t="s">
        <v>113</v>
      </c>
      <c r="F15" t="s">
        <v>143</v>
      </c>
      <c r="G15" t="s">
        <v>144</v>
      </c>
      <c r="H15" t="s">
        <v>132</v>
      </c>
      <c r="I15" t="s">
        <v>145</v>
      </c>
      <c r="J15" s="1">
        <f>530/(1.5*subcase_01_2DSkin_stress[[#This Row],[Column9]])</f>
        <v>2.8138388315831366</v>
      </c>
    </row>
    <row r="16" spans="1:10" x14ac:dyDescent="0.3">
      <c r="A16" t="s">
        <v>43</v>
      </c>
      <c r="B16" t="s">
        <v>39</v>
      </c>
      <c r="C16" t="s">
        <v>38</v>
      </c>
      <c r="D16" t="s">
        <v>104</v>
      </c>
      <c r="E16" t="s">
        <v>113</v>
      </c>
      <c r="F16" t="s">
        <v>146</v>
      </c>
      <c r="G16" t="s">
        <v>147</v>
      </c>
      <c r="H16" t="s">
        <v>132</v>
      </c>
      <c r="I16" t="s">
        <v>148</v>
      </c>
      <c r="J16" s="1">
        <f>530/(1.5*subcase_01_2DSkin_stress[[#This Row],[Column9]])</f>
        <v>2.7308035288718373</v>
      </c>
    </row>
    <row r="17" spans="1:10" x14ac:dyDescent="0.3">
      <c r="A17" t="s">
        <v>44</v>
      </c>
      <c r="B17" t="s">
        <v>39</v>
      </c>
      <c r="C17" t="s">
        <v>38</v>
      </c>
      <c r="D17" t="s">
        <v>104</v>
      </c>
      <c r="E17" t="s">
        <v>113</v>
      </c>
      <c r="F17" t="s">
        <v>149</v>
      </c>
      <c r="G17" t="s">
        <v>150</v>
      </c>
      <c r="H17" t="s">
        <v>132</v>
      </c>
      <c r="I17" t="s">
        <v>151</v>
      </c>
      <c r="J17" s="1">
        <f>530/(1.5*subcase_01_2DSkin_stress[[#This Row],[Column9]])</f>
        <v>2.8700707053022927</v>
      </c>
    </row>
    <row r="18" spans="1:10" x14ac:dyDescent="0.3">
      <c r="A18" t="s">
        <v>45</v>
      </c>
      <c r="B18" t="s">
        <v>39</v>
      </c>
      <c r="C18" t="s">
        <v>38</v>
      </c>
      <c r="D18" t="s">
        <v>104</v>
      </c>
      <c r="E18" t="s">
        <v>113</v>
      </c>
      <c r="F18" t="s">
        <v>152</v>
      </c>
      <c r="G18" t="s">
        <v>153</v>
      </c>
      <c r="H18" t="s">
        <v>132</v>
      </c>
      <c r="I18" t="s">
        <v>154</v>
      </c>
      <c r="J18" s="1">
        <f>530/(1.5*subcase_01_2DSkin_stress[[#This Row],[Column9]])</f>
        <v>2.7838652482163013</v>
      </c>
    </row>
    <row r="19" spans="1:10" x14ac:dyDescent="0.3">
      <c r="A19" t="s">
        <v>46</v>
      </c>
      <c r="B19" t="s">
        <v>39</v>
      </c>
      <c r="C19" t="s">
        <v>38</v>
      </c>
      <c r="D19" t="s">
        <v>104</v>
      </c>
      <c r="E19" t="s">
        <v>113</v>
      </c>
      <c r="F19" t="s">
        <v>155</v>
      </c>
      <c r="G19" t="s">
        <v>156</v>
      </c>
      <c r="H19" t="s">
        <v>132</v>
      </c>
      <c r="I19" t="s">
        <v>157</v>
      </c>
      <c r="J19" s="1">
        <f>530/(1.5*subcase_01_2DSkin_stress[[#This Row],[Column9]])</f>
        <v>2.684400641738284</v>
      </c>
    </row>
    <row r="20" spans="1:10" x14ac:dyDescent="0.3">
      <c r="A20" t="s">
        <v>47</v>
      </c>
      <c r="B20" t="s">
        <v>39</v>
      </c>
      <c r="C20" t="s">
        <v>38</v>
      </c>
      <c r="D20" t="s">
        <v>104</v>
      </c>
      <c r="E20" t="s">
        <v>113</v>
      </c>
      <c r="F20" t="s">
        <v>158</v>
      </c>
      <c r="G20" t="s">
        <v>159</v>
      </c>
      <c r="H20" t="s">
        <v>132</v>
      </c>
      <c r="I20" t="s">
        <v>160</v>
      </c>
      <c r="J20" s="1">
        <f>530/(1.5*subcase_01_2DSkin_stress[[#This Row],[Column9]])</f>
        <v>2.74591198294842</v>
      </c>
    </row>
    <row r="21" spans="1:10" x14ac:dyDescent="0.3">
      <c r="A21" t="s">
        <v>48</v>
      </c>
      <c r="B21" t="s">
        <v>39</v>
      </c>
      <c r="C21" t="s">
        <v>38</v>
      </c>
      <c r="D21" t="s">
        <v>104</v>
      </c>
      <c r="E21" t="s">
        <v>113</v>
      </c>
      <c r="F21" t="s">
        <v>161</v>
      </c>
      <c r="G21" t="s">
        <v>162</v>
      </c>
      <c r="H21" t="s">
        <v>132</v>
      </c>
      <c r="I21" t="s">
        <v>163</v>
      </c>
      <c r="J21" s="1">
        <f>530/(1.5*subcase_01_2DSkin_stress[[#This Row],[Column9]])</f>
        <v>2.7933889544898958</v>
      </c>
    </row>
    <row r="22" spans="1:10" x14ac:dyDescent="0.3">
      <c r="A22" t="s">
        <v>49</v>
      </c>
      <c r="B22" t="s">
        <v>39</v>
      </c>
      <c r="C22" t="s">
        <v>38</v>
      </c>
      <c r="D22" t="s">
        <v>104</v>
      </c>
      <c r="E22" t="s">
        <v>113</v>
      </c>
      <c r="F22" t="s">
        <v>164</v>
      </c>
      <c r="G22" t="s">
        <v>165</v>
      </c>
      <c r="H22" t="s">
        <v>132</v>
      </c>
      <c r="I22" t="s">
        <v>166</v>
      </c>
      <c r="J22" s="1">
        <f>530/(1.5*subcase_01_2DSkin_stress[[#This Row],[Column9]])</f>
        <v>2.7929979492009087</v>
      </c>
    </row>
    <row r="23" spans="1:10" x14ac:dyDescent="0.3">
      <c r="A23" t="s">
        <v>50</v>
      </c>
      <c r="B23" t="s">
        <v>39</v>
      </c>
      <c r="C23" t="s">
        <v>38</v>
      </c>
      <c r="D23" t="s">
        <v>104</v>
      </c>
      <c r="E23" t="s">
        <v>113</v>
      </c>
      <c r="F23" t="s">
        <v>167</v>
      </c>
      <c r="G23" t="s">
        <v>168</v>
      </c>
      <c r="H23" t="s">
        <v>132</v>
      </c>
      <c r="I23" t="s">
        <v>169</v>
      </c>
      <c r="J23" s="1">
        <f>530/(1.5*subcase_01_2DSkin_stress[[#This Row],[Column9]])</f>
        <v>2.8292479409721842</v>
      </c>
    </row>
    <row r="24" spans="1:10" x14ac:dyDescent="0.3">
      <c r="A24" t="s">
        <v>51</v>
      </c>
      <c r="B24" t="s">
        <v>39</v>
      </c>
      <c r="C24" t="s">
        <v>38</v>
      </c>
      <c r="D24" t="s">
        <v>104</v>
      </c>
      <c r="E24" t="s">
        <v>113</v>
      </c>
      <c r="F24" t="s">
        <v>170</v>
      </c>
      <c r="G24" t="s">
        <v>171</v>
      </c>
      <c r="H24" t="s">
        <v>132</v>
      </c>
      <c r="I24" t="s">
        <v>172</v>
      </c>
      <c r="J24" s="1">
        <f>530/(1.5*subcase_01_2DSkin_stress[[#This Row],[Column9]])</f>
        <v>2.7941910178396889</v>
      </c>
    </row>
    <row r="25" spans="1:10" x14ac:dyDescent="0.3">
      <c r="A25" t="s">
        <v>52</v>
      </c>
      <c r="B25" t="s">
        <v>39</v>
      </c>
      <c r="C25" t="s">
        <v>38</v>
      </c>
      <c r="D25" t="s">
        <v>104</v>
      </c>
      <c r="E25" t="s">
        <v>113</v>
      </c>
      <c r="F25" t="s">
        <v>173</v>
      </c>
      <c r="G25" t="s">
        <v>174</v>
      </c>
      <c r="H25" t="s">
        <v>132</v>
      </c>
      <c r="I25" t="s">
        <v>175</v>
      </c>
      <c r="J25" s="1">
        <f>530/(1.5*subcase_01_2DSkin_stress[[#This Row],[Column9]])</f>
        <v>2.7119519595064916</v>
      </c>
    </row>
    <row r="26" spans="1:10" x14ac:dyDescent="0.3">
      <c r="A26" t="s">
        <v>53</v>
      </c>
      <c r="B26" t="s">
        <v>39</v>
      </c>
      <c r="C26" t="s">
        <v>38</v>
      </c>
      <c r="D26" t="s">
        <v>104</v>
      </c>
      <c r="E26" t="s">
        <v>113</v>
      </c>
      <c r="F26" t="s">
        <v>176</v>
      </c>
      <c r="G26" t="s">
        <v>177</v>
      </c>
      <c r="H26" t="s">
        <v>132</v>
      </c>
      <c r="I26" t="s">
        <v>178</v>
      </c>
      <c r="J26" s="1">
        <f>530/(1.5*subcase_01_2DSkin_stress[[#This Row],[Column9]])</f>
        <v>2.7119433839594413</v>
      </c>
    </row>
    <row r="27" spans="1:10" x14ac:dyDescent="0.3">
      <c r="A27" t="s">
        <v>54</v>
      </c>
      <c r="B27" t="s">
        <v>39</v>
      </c>
      <c r="C27" t="s">
        <v>38</v>
      </c>
      <c r="D27" t="s">
        <v>104</v>
      </c>
      <c r="E27" t="s">
        <v>113</v>
      </c>
      <c r="F27" t="s">
        <v>170</v>
      </c>
      <c r="G27" t="s">
        <v>179</v>
      </c>
      <c r="H27" t="s">
        <v>132</v>
      </c>
      <c r="I27" t="s">
        <v>180</v>
      </c>
      <c r="J27" s="1">
        <f>530/(1.5*subcase_01_2DSkin_stress[[#This Row],[Column9]])</f>
        <v>2.794192535101037</v>
      </c>
    </row>
    <row r="28" spans="1:10" x14ac:dyDescent="0.3">
      <c r="A28" t="s">
        <v>55</v>
      </c>
      <c r="B28" t="s">
        <v>39</v>
      </c>
      <c r="C28" t="s">
        <v>38</v>
      </c>
      <c r="D28" t="s">
        <v>104</v>
      </c>
      <c r="E28" t="s">
        <v>113</v>
      </c>
      <c r="F28" t="s">
        <v>181</v>
      </c>
      <c r="G28" t="s">
        <v>182</v>
      </c>
      <c r="H28" t="s">
        <v>132</v>
      </c>
      <c r="I28" t="s">
        <v>183</v>
      </c>
      <c r="J28" s="1">
        <f>530/(1.5*subcase_01_2DSkin_stress[[#This Row],[Column9]])</f>
        <v>2.8292572744322371</v>
      </c>
    </row>
    <row r="29" spans="1:10" x14ac:dyDescent="0.3">
      <c r="A29" t="s">
        <v>56</v>
      </c>
      <c r="B29" t="s">
        <v>39</v>
      </c>
      <c r="C29" t="s">
        <v>38</v>
      </c>
      <c r="D29" t="s">
        <v>104</v>
      </c>
      <c r="E29" t="s">
        <v>113</v>
      </c>
      <c r="F29" t="s">
        <v>184</v>
      </c>
      <c r="G29" t="s">
        <v>185</v>
      </c>
      <c r="H29" t="s">
        <v>132</v>
      </c>
      <c r="I29" t="s">
        <v>186</v>
      </c>
      <c r="J29" s="1">
        <f>530/(1.5*subcase_01_2DSkin_stress[[#This Row],[Column9]])</f>
        <v>2.7929935697530079</v>
      </c>
    </row>
    <row r="30" spans="1:10" x14ac:dyDescent="0.3">
      <c r="A30" t="s">
        <v>57</v>
      </c>
      <c r="B30" t="s">
        <v>39</v>
      </c>
      <c r="C30" t="s">
        <v>38</v>
      </c>
      <c r="D30" t="s">
        <v>104</v>
      </c>
      <c r="E30" t="s">
        <v>113</v>
      </c>
      <c r="F30" t="s">
        <v>161</v>
      </c>
      <c r="G30" t="s">
        <v>187</v>
      </c>
      <c r="H30" t="s">
        <v>132</v>
      </c>
      <c r="I30" t="s">
        <v>188</v>
      </c>
      <c r="J30" s="1">
        <f>530/(1.5*subcase_01_2DSkin_stress[[#This Row],[Column9]])</f>
        <v>2.7933926612249418</v>
      </c>
    </row>
    <row r="31" spans="1:10" x14ac:dyDescent="0.3">
      <c r="A31" t="s">
        <v>58</v>
      </c>
      <c r="B31" t="s">
        <v>39</v>
      </c>
      <c r="C31" t="s">
        <v>38</v>
      </c>
      <c r="D31" t="s">
        <v>104</v>
      </c>
      <c r="E31" t="s">
        <v>113</v>
      </c>
      <c r="F31" t="s">
        <v>189</v>
      </c>
      <c r="G31" t="s">
        <v>190</v>
      </c>
      <c r="H31" t="s">
        <v>132</v>
      </c>
      <c r="I31" t="s">
        <v>191</v>
      </c>
      <c r="J31" s="1">
        <f>530/(1.5*subcase_01_2DSkin_stress[[#This Row],[Column9]])</f>
        <v>2.7459207746682024</v>
      </c>
    </row>
    <row r="32" spans="1:10" x14ac:dyDescent="0.3">
      <c r="A32" t="s">
        <v>59</v>
      </c>
      <c r="B32" t="s">
        <v>39</v>
      </c>
      <c r="C32" t="s">
        <v>38</v>
      </c>
      <c r="D32" t="s">
        <v>104</v>
      </c>
      <c r="E32" t="s">
        <v>113</v>
      </c>
      <c r="F32" t="s">
        <v>192</v>
      </c>
      <c r="G32" t="s">
        <v>193</v>
      </c>
      <c r="H32" t="s">
        <v>132</v>
      </c>
      <c r="I32" t="s">
        <v>194</v>
      </c>
      <c r="J32" s="1">
        <f>530/(1.5*subcase_01_2DSkin_stress[[#This Row],[Column9]])</f>
        <v>2.684398152194841</v>
      </c>
    </row>
    <row r="33" spans="1:10" x14ac:dyDescent="0.3">
      <c r="A33" t="s">
        <v>60</v>
      </c>
      <c r="B33" t="s">
        <v>39</v>
      </c>
      <c r="C33" t="s">
        <v>38</v>
      </c>
      <c r="D33" t="s">
        <v>104</v>
      </c>
      <c r="E33" t="s">
        <v>113</v>
      </c>
      <c r="F33" t="s">
        <v>195</v>
      </c>
      <c r="G33" t="s">
        <v>196</v>
      </c>
      <c r="H33" t="s">
        <v>132</v>
      </c>
      <c r="I33" t="s">
        <v>197</v>
      </c>
      <c r="J33" s="1">
        <f>530/(1.5*subcase_01_2DSkin_stress[[#This Row],[Column9]])</f>
        <v>2.7838685950366315</v>
      </c>
    </row>
    <row r="34" spans="1:10" x14ac:dyDescent="0.3">
      <c r="A34" t="s">
        <v>61</v>
      </c>
      <c r="B34" t="s">
        <v>39</v>
      </c>
      <c r="C34" t="s">
        <v>38</v>
      </c>
      <c r="D34" t="s">
        <v>104</v>
      </c>
      <c r="E34" t="s">
        <v>113</v>
      </c>
      <c r="F34" t="s">
        <v>198</v>
      </c>
      <c r="G34" t="s">
        <v>199</v>
      </c>
      <c r="H34" t="s">
        <v>132</v>
      </c>
      <c r="I34" t="s">
        <v>200</v>
      </c>
      <c r="J34" s="1">
        <f>530/(1.5*subcase_01_2DSkin_stress[[#This Row],[Column9]])</f>
        <v>2.8700765748614461</v>
      </c>
    </row>
    <row r="35" spans="1:10" x14ac:dyDescent="0.3">
      <c r="A35" t="s">
        <v>62</v>
      </c>
      <c r="B35" t="s">
        <v>39</v>
      </c>
      <c r="C35" t="s">
        <v>38</v>
      </c>
      <c r="D35" t="s">
        <v>104</v>
      </c>
      <c r="E35" t="s">
        <v>113</v>
      </c>
      <c r="F35" t="s">
        <v>201</v>
      </c>
      <c r="G35" t="s">
        <v>202</v>
      </c>
      <c r="H35" t="s">
        <v>132</v>
      </c>
      <c r="I35" t="s">
        <v>203</v>
      </c>
      <c r="J35" s="1">
        <f>530/(1.5*subcase_01_2DSkin_stress[[#This Row],[Column9]])</f>
        <v>2.7308022406929964</v>
      </c>
    </row>
    <row r="36" spans="1:10" x14ac:dyDescent="0.3">
      <c r="A36" t="s">
        <v>63</v>
      </c>
      <c r="B36" t="s">
        <v>39</v>
      </c>
      <c r="C36" t="s">
        <v>38</v>
      </c>
      <c r="D36" t="s">
        <v>104</v>
      </c>
      <c r="E36" t="s">
        <v>113</v>
      </c>
      <c r="F36" t="s">
        <v>204</v>
      </c>
      <c r="G36" t="s">
        <v>205</v>
      </c>
      <c r="H36" t="s">
        <v>132</v>
      </c>
      <c r="I36" t="s">
        <v>206</v>
      </c>
      <c r="J36" s="1">
        <f>530/(1.5*subcase_01_2DSkin_stress[[#This Row],[Column9]])</f>
        <v>2.813841737968986</v>
      </c>
    </row>
    <row r="37" spans="1:10" x14ac:dyDescent="0.3">
      <c r="A37" t="s">
        <v>64</v>
      </c>
      <c r="B37" t="s">
        <v>39</v>
      </c>
      <c r="C37" t="s">
        <v>38</v>
      </c>
      <c r="D37" t="s">
        <v>104</v>
      </c>
      <c r="E37" t="s">
        <v>113</v>
      </c>
      <c r="F37" t="s">
        <v>207</v>
      </c>
      <c r="G37" t="s">
        <v>208</v>
      </c>
      <c r="H37" t="s">
        <v>132</v>
      </c>
      <c r="I37" t="s">
        <v>209</v>
      </c>
      <c r="J37" s="1">
        <f>530/(1.5*subcase_01_2DSkin_stress[[#This Row],[Column9]])</f>
        <v>2.7281254564095638</v>
      </c>
    </row>
    <row r="38" spans="1:10" x14ac:dyDescent="0.3">
      <c r="A38" t="s">
        <v>65</v>
      </c>
      <c r="B38" t="s">
        <v>39</v>
      </c>
      <c r="C38" t="s">
        <v>38</v>
      </c>
      <c r="D38" t="s">
        <v>104</v>
      </c>
      <c r="E38" t="s">
        <v>113</v>
      </c>
      <c r="F38" t="s">
        <v>210</v>
      </c>
      <c r="G38" t="s">
        <v>211</v>
      </c>
      <c r="H38" t="s">
        <v>132</v>
      </c>
      <c r="I38" t="s">
        <v>212</v>
      </c>
      <c r="J38" s="1">
        <f>530/(1.5*subcase_01_2DSkin_stress[[#This Row],[Column9]])</f>
        <v>2.7932452418478895</v>
      </c>
    </row>
    <row r="39" spans="1:10" x14ac:dyDescent="0.3">
      <c r="A39" t="s">
        <v>66</v>
      </c>
      <c r="B39" t="s">
        <v>39</v>
      </c>
      <c r="C39" t="s">
        <v>38</v>
      </c>
      <c r="D39" t="s">
        <v>104</v>
      </c>
      <c r="E39" t="s">
        <v>113</v>
      </c>
      <c r="F39" t="s">
        <v>213</v>
      </c>
      <c r="G39" t="s">
        <v>214</v>
      </c>
      <c r="H39" t="s">
        <v>132</v>
      </c>
      <c r="I39" t="s">
        <v>215</v>
      </c>
      <c r="J39" s="1">
        <f>530/(1.5*subcase_01_2DSkin_stress[[#This Row],[Column9]])</f>
        <v>2.7316095229253472</v>
      </c>
    </row>
    <row r="40" spans="1:10" x14ac:dyDescent="0.3">
      <c r="A40" t="s">
        <v>67</v>
      </c>
      <c r="B40" t="s">
        <v>39</v>
      </c>
      <c r="C40" t="s">
        <v>38</v>
      </c>
      <c r="D40" t="s">
        <v>104</v>
      </c>
      <c r="E40" t="s">
        <v>113</v>
      </c>
      <c r="F40" t="s">
        <v>216</v>
      </c>
      <c r="G40" t="s">
        <v>217</v>
      </c>
      <c r="H40" t="s">
        <v>132</v>
      </c>
      <c r="I40" t="s">
        <v>218</v>
      </c>
      <c r="J40" s="1">
        <f>530/(1.5*subcase_01_2DSkin_stress[[#This Row],[Column9]])</f>
        <v>3.0318166974515197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AB1E-962E-4F06-86F3-B8A48D7756A0}">
  <dimension ref="A1:F22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4.109375" bestFit="1" customWidth="1"/>
    <col min="3" max="3" width="12.44140625" bestFit="1" customWidth="1"/>
    <col min="4" max="4" width="10.77734375" bestFit="1" customWidth="1"/>
    <col min="5" max="5" width="40.5546875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</row>
    <row r="4" spans="1:6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</row>
    <row r="5" spans="1:6" x14ac:dyDescent="0.3">
      <c r="A5" t="s">
        <v>102</v>
      </c>
      <c r="B5" t="s">
        <v>38</v>
      </c>
      <c r="C5" t="s">
        <v>103</v>
      </c>
      <c r="D5" t="s">
        <v>104</v>
      </c>
      <c r="E5" t="s">
        <v>10</v>
      </c>
      <c r="F5" t="s">
        <v>10</v>
      </c>
    </row>
    <row r="6" spans="1:6" x14ac:dyDescent="0.3">
      <c r="A6" t="s">
        <v>117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x14ac:dyDescent="0.3">
      <c r="A7" t="s">
        <v>115</v>
      </c>
      <c r="B7" t="s">
        <v>118</v>
      </c>
      <c r="C7" t="s">
        <v>10</v>
      </c>
      <c r="D7" t="s">
        <v>10</v>
      </c>
      <c r="E7" t="s">
        <v>10</v>
      </c>
      <c r="F7" t="s">
        <v>10</v>
      </c>
    </row>
    <row r="8" spans="1:6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</row>
    <row r="9" spans="1:6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</row>
    <row r="10" spans="1:6" x14ac:dyDescent="0.3">
      <c r="A10" t="s">
        <v>116</v>
      </c>
      <c r="B10" t="s">
        <v>107</v>
      </c>
      <c r="C10" t="s">
        <v>100</v>
      </c>
      <c r="D10" t="s">
        <v>101</v>
      </c>
      <c r="E10" t="s">
        <v>117</v>
      </c>
      <c r="F10" t="s">
        <v>10</v>
      </c>
    </row>
    <row r="11" spans="1:6" x14ac:dyDescent="0.3">
      <c r="A11" t="s">
        <v>68</v>
      </c>
      <c r="B11" t="s">
        <v>39</v>
      </c>
      <c r="C11" t="s">
        <v>38</v>
      </c>
      <c r="D11" t="s">
        <v>104</v>
      </c>
      <c r="E11" t="s">
        <v>119</v>
      </c>
      <c r="F11">
        <f>530/(1.5*subcase_01_CBEAM_stress_none[[#This Row],[Column5]])</f>
        <v>-3.3288576813592559</v>
      </c>
    </row>
    <row r="12" spans="1:6" x14ac:dyDescent="0.3">
      <c r="A12" t="s">
        <v>69</v>
      </c>
      <c r="B12" t="s">
        <v>39</v>
      </c>
      <c r="C12" t="s">
        <v>38</v>
      </c>
      <c r="D12" t="s">
        <v>104</v>
      </c>
      <c r="E12" t="s">
        <v>120</v>
      </c>
      <c r="F12">
        <f>530/(1.5*subcase_01_CBEAM_stress_none[[#This Row],[Column5]])</f>
        <v>-2.8108380320626445</v>
      </c>
    </row>
    <row r="13" spans="1:6" x14ac:dyDescent="0.3">
      <c r="A13" t="s">
        <v>70</v>
      </c>
      <c r="B13" t="s">
        <v>39</v>
      </c>
      <c r="C13" t="s">
        <v>38</v>
      </c>
      <c r="D13" t="s">
        <v>104</v>
      </c>
      <c r="E13" t="s">
        <v>121</v>
      </c>
      <c r="F13">
        <f>530/(1.5*subcase_01_CBEAM_stress_none[[#This Row],[Column5]])</f>
        <v>-3.2780861849474827</v>
      </c>
    </row>
    <row r="14" spans="1:6" x14ac:dyDescent="0.3">
      <c r="A14" t="s">
        <v>71</v>
      </c>
      <c r="B14" t="s">
        <v>39</v>
      </c>
      <c r="C14" t="s">
        <v>38</v>
      </c>
      <c r="D14" t="s">
        <v>104</v>
      </c>
      <c r="E14" t="s">
        <v>122</v>
      </c>
      <c r="F14">
        <f>530/(1.5*subcase_01_CBEAM_stress_none[[#This Row],[Column5]])</f>
        <v>-3.3034724233350001</v>
      </c>
    </row>
    <row r="15" spans="1:6" x14ac:dyDescent="0.3">
      <c r="A15" t="s">
        <v>72</v>
      </c>
      <c r="B15" t="s">
        <v>39</v>
      </c>
      <c r="C15" t="s">
        <v>38</v>
      </c>
      <c r="D15" t="s">
        <v>104</v>
      </c>
      <c r="E15" t="s">
        <v>123</v>
      </c>
      <c r="F15">
        <f>530/(1.5*subcase_01_CBEAM_stress_none[[#This Row],[Column5]])</f>
        <v>-2.8267691508509785</v>
      </c>
    </row>
    <row r="16" spans="1:6" x14ac:dyDescent="0.3">
      <c r="A16" t="s">
        <v>73</v>
      </c>
      <c r="B16" t="s">
        <v>39</v>
      </c>
      <c r="C16" t="s">
        <v>38</v>
      </c>
      <c r="D16" t="s">
        <v>104</v>
      </c>
      <c r="E16" t="s">
        <v>124</v>
      </c>
      <c r="F16">
        <f>530/(1.5*subcase_01_CBEAM_stress_none[[#This Row],[Column5]])</f>
        <v>-3.2881451087830085</v>
      </c>
    </row>
    <row r="17" spans="1:6" x14ac:dyDescent="0.3">
      <c r="A17" t="s">
        <v>74</v>
      </c>
      <c r="B17" t="s">
        <v>39</v>
      </c>
      <c r="C17" t="s">
        <v>38</v>
      </c>
      <c r="D17" t="s">
        <v>104</v>
      </c>
      <c r="E17" t="s">
        <v>125</v>
      </c>
      <c r="F17">
        <f>530/(1.5*subcase_01_CBEAM_stress_none[[#This Row],[Column5]])</f>
        <v>-3.2881411400141118</v>
      </c>
    </row>
    <row r="18" spans="1:6" x14ac:dyDescent="0.3">
      <c r="A18" t="s">
        <v>75</v>
      </c>
      <c r="B18" t="s">
        <v>39</v>
      </c>
      <c r="C18" t="s">
        <v>38</v>
      </c>
      <c r="D18" t="s">
        <v>104</v>
      </c>
      <c r="E18" t="s">
        <v>126</v>
      </c>
      <c r="F18">
        <f>530/(1.5*subcase_01_CBEAM_stress_none[[#This Row],[Column5]])</f>
        <v>-2.8267689783124261</v>
      </c>
    </row>
    <row r="19" spans="1:6" x14ac:dyDescent="0.3">
      <c r="A19" t="s">
        <v>76</v>
      </c>
      <c r="B19" t="s">
        <v>39</v>
      </c>
      <c r="C19" t="s">
        <v>38</v>
      </c>
      <c r="D19" t="s">
        <v>104</v>
      </c>
      <c r="E19" t="s">
        <v>127</v>
      </c>
      <c r="F19">
        <f>530/(1.5*subcase_01_CBEAM_stress_none[[#This Row],[Column5]])</f>
        <v>-3.3034761935603991</v>
      </c>
    </row>
    <row r="20" spans="1:6" x14ac:dyDescent="0.3">
      <c r="A20" t="s">
        <v>77</v>
      </c>
      <c r="B20" t="s">
        <v>39</v>
      </c>
      <c r="C20" t="s">
        <v>38</v>
      </c>
      <c r="D20" t="s">
        <v>104</v>
      </c>
      <c r="E20" t="s">
        <v>128</v>
      </c>
      <c r="F20">
        <f>530/(1.5*subcase_01_CBEAM_stress_none[[#This Row],[Column5]])</f>
        <v>-3.2780850247923849</v>
      </c>
    </row>
    <row r="21" spans="1:6" x14ac:dyDescent="0.3">
      <c r="A21" t="s">
        <v>78</v>
      </c>
      <c r="B21" t="s">
        <v>39</v>
      </c>
      <c r="C21" t="s">
        <v>38</v>
      </c>
      <c r="D21" t="s">
        <v>104</v>
      </c>
      <c r="E21" t="s">
        <v>120</v>
      </c>
      <c r="F21">
        <f>530/(1.5*subcase_01_CBEAM_stress_none[[#This Row],[Column5]])</f>
        <v>-2.8108380320626445</v>
      </c>
    </row>
    <row r="22" spans="1:6" x14ac:dyDescent="0.3">
      <c r="A22" t="s">
        <v>79</v>
      </c>
      <c r="B22" t="s">
        <v>39</v>
      </c>
      <c r="C22" t="s">
        <v>38</v>
      </c>
      <c r="D22" t="s">
        <v>104</v>
      </c>
      <c r="E22" t="s">
        <v>129</v>
      </c>
      <c r="F22">
        <f>530/(1.5*subcase_01_CBEAM_stress_none[[#This Row],[Column5]])</f>
        <v>-3.3288588777308257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1DC5-B16A-4E61-977B-5388A169AF43}">
  <dimension ref="A1:F22"/>
  <sheetViews>
    <sheetView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4.109375" bestFit="1" customWidth="1"/>
    <col min="3" max="3" width="12.44140625" bestFit="1" customWidth="1"/>
    <col min="4" max="4" width="10.77734375" bestFit="1" customWidth="1"/>
    <col min="5" max="5" width="40.5546875" bestFit="1" customWidth="1"/>
    <col min="6" max="6" width="15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</row>
    <row r="4" spans="1:6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</row>
    <row r="5" spans="1:6" x14ac:dyDescent="0.3">
      <c r="A5" t="s">
        <v>114</v>
      </c>
      <c r="B5" t="s">
        <v>39</v>
      </c>
      <c r="C5" t="s">
        <v>103</v>
      </c>
      <c r="D5" t="s">
        <v>104</v>
      </c>
      <c r="E5" t="s">
        <v>10</v>
      </c>
      <c r="F5" t="s">
        <v>10</v>
      </c>
    </row>
    <row r="6" spans="1:6" x14ac:dyDescent="0.3">
      <c r="A6" t="s">
        <v>117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x14ac:dyDescent="0.3">
      <c r="A7" t="s">
        <v>115</v>
      </c>
      <c r="B7" t="s">
        <v>118</v>
      </c>
      <c r="C7" t="s">
        <v>10</v>
      </c>
      <c r="D7" t="s">
        <v>10</v>
      </c>
      <c r="E7" t="s">
        <v>10</v>
      </c>
      <c r="F7" t="s">
        <v>10</v>
      </c>
    </row>
    <row r="8" spans="1:6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</row>
    <row r="9" spans="1:6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</row>
    <row r="10" spans="1:6" x14ac:dyDescent="0.3">
      <c r="A10" t="s">
        <v>116</v>
      </c>
      <c r="B10" t="s">
        <v>107</v>
      </c>
      <c r="C10" t="s">
        <v>100</v>
      </c>
      <c r="D10" t="s">
        <v>101</v>
      </c>
      <c r="E10" t="s">
        <v>117</v>
      </c>
      <c r="F10" t="s">
        <v>10</v>
      </c>
    </row>
    <row r="11" spans="1:6" x14ac:dyDescent="0.3">
      <c r="A11" t="s">
        <v>68</v>
      </c>
      <c r="B11" t="s">
        <v>39</v>
      </c>
      <c r="C11" t="s">
        <v>39</v>
      </c>
      <c r="D11" t="s">
        <v>104</v>
      </c>
      <c r="E11" t="s">
        <v>306</v>
      </c>
      <c r="F11" s="1">
        <f>530/(1.5*subcase_02_CBEAM_stress_none[[#This Row],[Column5]])</f>
        <v>-3.4921957512269031</v>
      </c>
    </row>
    <row r="12" spans="1:6" x14ac:dyDescent="0.3">
      <c r="A12" t="s">
        <v>69</v>
      </c>
      <c r="B12" t="s">
        <v>39</v>
      </c>
      <c r="C12" t="s">
        <v>39</v>
      </c>
      <c r="D12" t="s">
        <v>104</v>
      </c>
      <c r="E12" t="s">
        <v>307</v>
      </c>
      <c r="F12" s="1">
        <f>530/(1.5*subcase_02_CBEAM_stress_none[[#This Row],[Column5]])</f>
        <v>-2.8828076925239521</v>
      </c>
    </row>
    <row r="13" spans="1:6" x14ac:dyDescent="0.3">
      <c r="A13" t="s">
        <v>70</v>
      </c>
      <c r="B13" t="s">
        <v>39</v>
      </c>
      <c r="C13" t="s">
        <v>39</v>
      </c>
      <c r="D13" t="s">
        <v>104</v>
      </c>
      <c r="E13" t="s">
        <v>308</v>
      </c>
      <c r="F13" s="1">
        <f>530/(1.5*subcase_02_CBEAM_stress_none[[#This Row],[Column5]])</f>
        <v>-3.4363616163228952</v>
      </c>
    </row>
    <row r="14" spans="1:6" x14ac:dyDescent="0.3">
      <c r="A14" t="s">
        <v>71</v>
      </c>
      <c r="B14" t="s">
        <v>39</v>
      </c>
      <c r="C14" t="s">
        <v>39</v>
      </c>
      <c r="D14" t="s">
        <v>104</v>
      </c>
      <c r="E14" t="s">
        <v>309</v>
      </c>
      <c r="F14" s="1">
        <f>530/(1.5*subcase_02_CBEAM_stress_none[[#This Row],[Column5]])</f>
        <v>-3.5754765019940233</v>
      </c>
    </row>
    <row r="15" spans="1:6" x14ac:dyDescent="0.3">
      <c r="A15" t="s">
        <v>72</v>
      </c>
      <c r="B15" t="s">
        <v>39</v>
      </c>
      <c r="C15" t="s">
        <v>39</v>
      </c>
      <c r="D15" t="s">
        <v>104</v>
      </c>
      <c r="E15" t="s">
        <v>310</v>
      </c>
      <c r="F15" s="1">
        <f>530/(1.5*subcase_02_CBEAM_stress_none[[#This Row],[Column5]])</f>
        <v>-3.0497885571729819</v>
      </c>
    </row>
    <row r="16" spans="1:6" x14ac:dyDescent="0.3">
      <c r="A16" t="s">
        <v>73</v>
      </c>
      <c r="B16" t="s">
        <v>39</v>
      </c>
      <c r="C16" t="s">
        <v>39</v>
      </c>
      <c r="D16" t="s">
        <v>104</v>
      </c>
      <c r="E16" t="s">
        <v>311</v>
      </c>
      <c r="F16" s="1">
        <f>530/(1.5*subcase_02_CBEAM_stress_none[[#This Row],[Column5]])</f>
        <v>-3.5575280634536126</v>
      </c>
    </row>
    <row r="17" spans="1:6" x14ac:dyDescent="0.3">
      <c r="A17" t="s">
        <v>74</v>
      </c>
      <c r="B17" t="s">
        <v>39</v>
      </c>
      <c r="C17" t="s">
        <v>39</v>
      </c>
      <c r="D17" t="s">
        <v>104</v>
      </c>
      <c r="E17" t="s">
        <v>312</v>
      </c>
      <c r="F17" s="1">
        <f>530/(1.5*subcase_02_CBEAM_stress_none[[#This Row],[Column5]])</f>
        <v>-3.5575234177608306</v>
      </c>
    </row>
    <row r="18" spans="1:6" x14ac:dyDescent="0.3">
      <c r="A18" t="s">
        <v>75</v>
      </c>
      <c r="B18" t="s">
        <v>39</v>
      </c>
      <c r="C18" t="s">
        <v>39</v>
      </c>
      <c r="D18" t="s">
        <v>104</v>
      </c>
      <c r="E18" t="s">
        <v>313</v>
      </c>
      <c r="F18" s="1">
        <f>530/(1.5*subcase_02_CBEAM_stress_none[[#This Row],[Column5]])</f>
        <v>-3.0497881554979283</v>
      </c>
    </row>
    <row r="19" spans="1:6" x14ac:dyDescent="0.3">
      <c r="A19" t="s">
        <v>76</v>
      </c>
      <c r="B19" t="s">
        <v>39</v>
      </c>
      <c r="C19" t="s">
        <v>39</v>
      </c>
      <c r="D19" t="s">
        <v>104</v>
      </c>
      <c r="E19" t="s">
        <v>314</v>
      </c>
      <c r="F19" s="1">
        <f>530/(1.5*subcase_02_CBEAM_stress_none[[#This Row],[Column5]])</f>
        <v>-3.5754809186527261</v>
      </c>
    </row>
    <row r="20" spans="1:6" x14ac:dyDescent="0.3">
      <c r="A20" t="s">
        <v>77</v>
      </c>
      <c r="B20" t="s">
        <v>39</v>
      </c>
      <c r="C20" t="s">
        <v>39</v>
      </c>
      <c r="D20" t="s">
        <v>104</v>
      </c>
      <c r="E20" t="s">
        <v>315</v>
      </c>
      <c r="F20" s="1">
        <f>530/(1.5*subcase_02_CBEAM_stress_none[[#This Row],[Column5]])</f>
        <v>-3.436360086453921</v>
      </c>
    </row>
    <row r="21" spans="1:6" x14ac:dyDescent="0.3">
      <c r="A21" t="s">
        <v>78</v>
      </c>
      <c r="B21" t="s">
        <v>39</v>
      </c>
      <c r="C21" t="s">
        <v>39</v>
      </c>
      <c r="D21" t="s">
        <v>104</v>
      </c>
      <c r="E21" t="s">
        <v>307</v>
      </c>
      <c r="F21" s="1">
        <f>530/(1.5*subcase_02_CBEAM_stress_none[[#This Row],[Column5]])</f>
        <v>-2.8828076925239521</v>
      </c>
    </row>
    <row r="22" spans="1:6" x14ac:dyDescent="0.3">
      <c r="A22" t="s">
        <v>79</v>
      </c>
      <c r="B22" t="s">
        <v>39</v>
      </c>
      <c r="C22" t="s">
        <v>39</v>
      </c>
      <c r="D22" t="s">
        <v>104</v>
      </c>
      <c r="E22" t="s">
        <v>316</v>
      </c>
      <c r="F22" s="1">
        <f>530/(1.5*subcase_02_CBEAM_stress_none[[#This Row],[Column5]])</f>
        <v>-3.4921970678843337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5791-0F73-4B30-BDAE-8E9CC30A4346}">
  <dimension ref="A1:J40"/>
  <sheetViews>
    <sheetView topLeftCell="C1" workbookViewId="0">
      <selection activeCell="J11" sqref="J11:J40"/>
    </sheetView>
  </sheetViews>
  <sheetFormatPr defaultRowHeight="14.4" x14ac:dyDescent="0.3"/>
  <cols>
    <col min="1" max="1" width="80.88671875" bestFit="1" customWidth="1"/>
    <col min="2" max="2" width="10.77734375" bestFit="1" customWidth="1"/>
    <col min="3" max="3" width="12.44140625" bestFit="1" customWidth="1"/>
    <col min="4" max="5" width="10.77734375" bestFit="1" customWidth="1"/>
    <col min="6" max="6" width="17.44140625" bestFit="1" customWidth="1"/>
    <col min="7" max="7" width="16.33203125" bestFit="1" customWidth="1"/>
    <col min="8" max="8" width="14.6640625" bestFit="1" customWidth="1"/>
    <col min="9" max="9" width="16.6640625" style="1" bestFit="1" customWidth="1"/>
    <col min="10" max="10" width="14.664062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3">
      <c r="A2" t="s">
        <v>97</v>
      </c>
      <c r="B2" t="s">
        <v>98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s="1" t="s">
        <v>10</v>
      </c>
      <c r="J2" s="1" t="s">
        <v>10</v>
      </c>
    </row>
    <row r="3" spans="1:10" x14ac:dyDescent="0.3">
      <c r="A3" t="s">
        <v>99</v>
      </c>
      <c r="B3" t="s">
        <v>39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s="1" t="s">
        <v>10</v>
      </c>
      <c r="J3" s="1" t="s">
        <v>10</v>
      </c>
    </row>
    <row r="4" spans="1:10" x14ac:dyDescent="0.3">
      <c r="A4" t="s">
        <v>100</v>
      </c>
      <c r="B4" t="s">
        <v>98</v>
      </c>
      <c r="C4" t="s">
        <v>101</v>
      </c>
      <c r="D4" t="s">
        <v>98</v>
      </c>
      <c r="E4" t="s">
        <v>10</v>
      </c>
      <c r="F4" t="s">
        <v>10</v>
      </c>
      <c r="G4" t="s">
        <v>10</v>
      </c>
      <c r="H4" t="s">
        <v>10</v>
      </c>
      <c r="I4" s="1" t="s">
        <v>10</v>
      </c>
      <c r="J4" s="1" t="s">
        <v>10</v>
      </c>
    </row>
    <row r="5" spans="1:10" x14ac:dyDescent="0.3">
      <c r="A5" t="s">
        <v>114</v>
      </c>
      <c r="B5" t="s">
        <v>39</v>
      </c>
      <c r="C5" t="s">
        <v>103</v>
      </c>
      <c r="D5" t="s">
        <v>104</v>
      </c>
      <c r="E5" t="s">
        <v>10</v>
      </c>
      <c r="F5" t="s">
        <v>10</v>
      </c>
      <c r="G5" t="s">
        <v>10</v>
      </c>
      <c r="H5" t="s">
        <v>10</v>
      </c>
      <c r="I5" s="1" t="s">
        <v>10</v>
      </c>
      <c r="J5" s="1" t="s">
        <v>10</v>
      </c>
    </row>
    <row r="6" spans="1:10" x14ac:dyDescent="0.3">
      <c r="A6" t="s">
        <v>105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s="1" t="s">
        <v>10</v>
      </c>
      <c r="J6" s="1" t="s">
        <v>10</v>
      </c>
    </row>
    <row r="7" spans="1:10" x14ac:dyDescent="0.3">
      <c r="A7" t="s">
        <v>115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1" t="s">
        <v>10</v>
      </c>
      <c r="J7" s="1" t="s">
        <v>10</v>
      </c>
    </row>
    <row r="8" spans="1:10" x14ac:dyDescent="0.3">
      <c r="A8" t="s">
        <v>106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s="1" t="s">
        <v>10</v>
      </c>
      <c r="J8" s="1" t="s">
        <v>10</v>
      </c>
    </row>
    <row r="9" spans="1:10" x14ac:dyDescent="0.3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s="1" t="s">
        <v>10</v>
      </c>
      <c r="J9" s="1" t="s">
        <v>10</v>
      </c>
    </row>
    <row r="10" spans="1:10" x14ac:dyDescent="0.3">
      <c r="A10" t="s">
        <v>116</v>
      </c>
      <c r="B10" t="s">
        <v>107</v>
      </c>
      <c r="C10" t="s">
        <v>100</v>
      </c>
      <c r="D10" t="s">
        <v>101</v>
      </c>
      <c r="E10" t="s">
        <v>108</v>
      </c>
      <c r="F10" t="s">
        <v>109</v>
      </c>
      <c r="G10" t="s">
        <v>110</v>
      </c>
      <c r="H10" t="s">
        <v>111</v>
      </c>
      <c r="I10" s="1" t="s">
        <v>112</v>
      </c>
      <c r="J10" s="1" t="s">
        <v>10</v>
      </c>
    </row>
    <row r="11" spans="1:10" x14ac:dyDescent="0.3">
      <c r="A11" t="s">
        <v>38</v>
      </c>
      <c r="B11" t="s">
        <v>39</v>
      </c>
      <c r="C11" t="s">
        <v>39</v>
      </c>
      <c r="D11" t="s">
        <v>104</v>
      </c>
      <c r="E11" t="s">
        <v>113</v>
      </c>
      <c r="F11" t="s">
        <v>219</v>
      </c>
      <c r="G11" t="s">
        <v>220</v>
      </c>
      <c r="H11" t="s">
        <v>132</v>
      </c>
      <c r="I11" s="1" t="s">
        <v>221</v>
      </c>
      <c r="J11" s="1">
        <f>530/(1.5*subcase_02_2DSkin_stress[[#This Row],[Column9]])</f>
        <v>3.3477591503242095</v>
      </c>
    </row>
    <row r="12" spans="1:10" x14ac:dyDescent="0.3">
      <c r="A12" t="s">
        <v>39</v>
      </c>
      <c r="B12" t="s">
        <v>39</v>
      </c>
      <c r="C12" t="s">
        <v>39</v>
      </c>
      <c r="D12" t="s">
        <v>104</v>
      </c>
      <c r="E12" t="s">
        <v>113</v>
      </c>
      <c r="F12" t="s">
        <v>222</v>
      </c>
      <c r="G12" t="s">
        <v>223</v>
      </c>
      <c r="H12" t="s">
        <v>132</v>
      </c>
      <c r="I12" s="1" t="s">
        <v>224</v>
      </c>
      <c r="J12" s="1">
        <f>530/(1.5*subcase_02_2DSkin_stress[[#This Row],[Column9]])</f>
        <v>3.141275236425435</v>
      </c>
    </row>
    <row r="13" spans="1:10" x14ac:dyDescent="0.3">
      <c r="A13" t="s">
        <v>40</v>
      </c>
      <c r="B13" t="s">
        <v>39</v>
      </c>
      <c r="C13" t="s">
        <v>39</v>
      </c>
      <c r="D13" t="s">
        <v>104</v>
      </c>
      <c r="E13" t="s">
        <v>113</v>
      </c>
      <c r="F13" t="s">
        <v>225</v>
      </c>
      <c r="G13" t="s">
        <v>226</v>
      </c>
      <c r="H13" t="s">
        <v>132</v>
      </c>
      <c r="I13" s="1" t="s">
        <v>227</v>
      </c>
      <c r="J13" s="1">
        <f>530/(1.5*subcase_02_2DSkin_stress[[#This Row],[Column9]])</f>
        <v>3.2887190469288923</v>
      </c>
    </row>
    <row r="14" spans="1:10" x14ac:dyDescent="0.3">
      <c r="A14" t="s">
        <v>41</v>
      </c>
      <c r="B14" t="s">
        <v>39</v>
      </c>
      <c r="C14" t="s">
        <v>39</v>
      </c>
      <c r="D14" t="s">
        <v>104</v>
      </c>
      <c r="E14" t="s">
        <v>113</v>
      </c>
      <c r="F14" t="s">
        <v>228</v>
      </c>
      <c r="G14" t="s">
        <v>229</v>
      </c>
      <c r="H14" t="s">
        <v>132</v>
      </c>
      <c r="I14" s="1" t="s">
        <v>230</v>
      </c>
      <c r="J14" s="1">
        <f>530/(1.5*subcase_02_2DSkin_stress[[#This Row],[Column9]])</f>
        <v>3.1854091831125677</v>
      </c>
    </row>
    <row r="15" spans="1:10" x14ac:dyDescent="0.3">
      <c r="A15" t="s">
        <v>42</v>
      </c>
      <c r="B15" t="s">
        <v>39</v>
      </c>
      <c r="C15" t="s">
        <v>39</v>
      </c>
      <c r="D15" t="s">
        <v>104</v>
      </c>
      <c r="E15" t="s">
        <v>113</v>
      </c>
      <c r="F15" t="s">
        <v>231</v>
      </c>
      <c r="G15" t="s">
        <v>232</v>
      </c>
      <c r="H15" t="s">
        <v>132</v>
      </c>
      <c r="I15" s="1" t="s">
        <v>233</v>
      </c>
      <c r="J15" s="1">
        <f>530/(1.5*subcase_02_2DSkin_stress[[#This Row],[Column9]])</f>
        <v>3.3146349949604081</v>
      </c>
    </row>
    <row r="16" spans="1:10" x14ac:dyDescent="0.3">
      <c r="A16" t="s">
        <v>43</v>
      </c>
      <c r="B16" t="s">
        <v>39</v>
      </c>
      <c r="C16" t="s">
        <v>39</v>
      </c>
      <c r="D16" t="s">
        <v>104</v>
      </c>
      <c r="E16" t="s">
        <v>113</v>
      </c>
      <c r="F16" t="s">
        <v>234</v>
      </c>
      <c r="G16" t="s">
        <v>235</v>
      </c>
      <c r="H16" t="s">
        <v>132</v>
      </c>
      <c r="I16" s="1" t="s">
        <v>236</v>
      </c>
      <c r="J16" s="1">
        <f>530/(1.5*subcase_02_2DSkin_stress[[#This Row],[Column9]])</f>
        <v>3.1833004592835676</v>
      </c>
    </row>
    <row r="17" spans="1:10" x14ac:dyDescent="0.3">
      <c r="A17" t="s">
        <v>44</v>
      </c>
      <c r="B17" t="s">
        <v>39</v>
      </c>
      <c r="C17" t="s">
        <v>39</v>
      </c>
      <c r="D17" t="s">
        <v>104</v>
      </c>
      <c r="E17" t="s">
        <v>113</v>
      </c>
      <c r="F17" t="s">
        <v>237</v>
      </c>
      <c r="G17" t="s">
        <v>238</v>
      </c>
      <c r="H17" t="s">
        <v>132</v>
      </c>
      <c r="I17" s="1" t="s">
        <v>239</v>
      </c>
      <c r="J17" s="1">
        <f>530/(1.5*subcase_02_2DSkin_stress[[#This Row],[Column9]])</f>
        <v>3.2962137661921949</v>
      </c>
    </row>
    <row r="18" spans="1:10" x14ac:dyDescent="0.3">
      <c r="A18" t="s">
        <v>45</v>
      </c>
      <c r="B18" t="s">
        <v>39</v>
      </c>
      <c r="C18" t="s">
        <v>39</v>
      </c>
      <c r="D18" t="s">
        <v>104</v>
      </c>
      <c r="E18" t="s">
        <v>113</v>
      </c>
      <c r="F18" t="s">
        <v>240</v>
      </c>
      <c r="G18" t="s">
        <v>241</v>
      </c>
      <c r="H18" t="s">
        <v>132</v>
      </c>
      <c r="I18" s="1" t="s">
        <v>242</v>
      </c>
      <c r="J18" s="1">
        <f>530/(1.5*subcase_02_2DSkin_stress[[#This Row],[Column9]])</f>
        <v>3.2655627672172476</v>
      </c>
    </row>
    <row r="19" spans="1:10" x14ac:dyDescent="0.3">
      <c r="A19" t="s">
        <v>46</v>
      </c>
      <c r="B19" t="s">
        <v>39</v>
      </c>
      <c r="C19" t="s">
        <v>39</v>
      </c>
      <c r="D19" t="s">
        <v>104</v>
      </c>
      <c r="E19" t="s">
        <v>113</v>
      </c>
      <c r="F19" t="s">
        <v>243</v>
      </c>
      <c r="G19" t="s">
        <v>244</v>
      </c>
      <c r="H19" t="s">
        <v>132</v>
      </c>
      <c r="I19" s="1" t="s">
        <v>245</v>
      </c>
      <c r="J19" s="1">
        <f>530/(1.5*subcase_02_2DSkin_stress[[#This Row],[Column9]])</f>
        <v>3.1726359998864626</v>
      </c>
    </row>
    <row r="20" spans="1:10" x14ac:dyDescent="0.3">
      <c r="A20" t="s">
        <v>47</v>
      </c>
      <c r="B20" t="s">
        <v>39</v>
      </c>
      <c r="C20" t="s">
        <v>39</v>
      </c>
      <c r="D20" t="s">
        <v>104</v>
      </c>
      <c r="E20" t="s">
        <v>113</v>
      </c>
      <c r="F20" t="s">
        <v>246</v>
      </c>
      <c r="G20" t="s">
        <v>247</v>
      </c>
      <c r="H20" t="s">
        <v>132</v>
      </c>
      <c r="I20" s="1" t="s">
        <v>248</v>
      </c>
      <c r="J20" s="1">
        <f>530/(1.5*subcase_02_2DSkin_stress[[#This Row],[Column9]])</f>
        <v>3.2095816705162195</v>
      </c>
    </row>
    <row r="21" spans="1:10" x14ac:dyDescent="0.3">
      <c r="A21" t="s">
        <v>48</v>
      </c>
      <c r="B21" t="s">
        <v>39</v>
      </c>
      <c r="C21" t="s">
        <v>39</v>
      </c>
      <c r="D21" t="s">
        <v>104</v>
      </c>
      <c r="E21" t="s">
        <v>113</v>
      </c>
      <c r="F21" t="s">
        <v>249</v>
      </c>
      <c r="G21" t="s">
        <v>250</v>
      </c>
      <c r="H21" t="s">
        <v>132</v>
      </c>
      <c r="I21" s="1" t="s">
        <v>251</v>
      </c>
      <c r="J21" s="1">
        <f>530/(1.5*subcase_02_2DSkin_stress[[#This Row],[Column9]])</f>
        <v>3.24632967404763</v>
      </c>
    </row>
    <row r="22" spans="1:10" x14ac:dyDescent="0.3">
      <c r="A22" t="s">
        <v>49</v>
      </c>
      <c r="B22" t="s">
        <v>39</v>
      </c>
      <c r="C22" t="s">
        <v>39</v>
      </c>
      <c r="D22" t="s">
        <v>104</v>
      </c>
      <c r="E22" t="s">
        <v>113</v>
      </c>
      <c r="F22" t="s">
        <v>252</v>
      </c>
      <c r="G22" t="s">
        <v>253</v>
      </c>
      <c r="H22" t="s">
        <v>132</v>
      </c>
      <c r="I22" s="1" t="s">
        <v>254</v>
      </c>
      <c r="J22" s="1">
        <f>530/(1.5*subcase_02_2DSkin_stress[[#This Row],[Column9]])</f>
        <v>3.2267499874877053</v>
      </c>
    </row>
    <row r="23" spans="1:10" x14ac:dyDescent="0.3">
      <c r="A23" t="s">
        <v>50</v>
      </c>
      <c r="B23" t="s">
        <v>39</v>
      </c>
      <c r="C23" t="s">
        <v>39</v>
      </c>
      <c r="D23" t="s">
        <v>104</v>
      </c>
      <c r="E23" t="s">
        <v>113</v>
      </c>
      <c r="F23" t="s">
        <v>255</v>
      </c>
      <c r="G23" t="s">
        <v>256</v>
      </c>
      <c r="H23" t="s">
        <v>132</v>
      </c>
      <c r="I23" s="1" t="s">
        <v>257</v>
      </c>
      <c r="J23" s="1">
        <f>530/(1.5*subcase_02_2DSkin_stress[[#This Row],[Column9]])</f>
        <v>3.2394318547269143</v>
      </c>
    </row>
    <row r="24" spans="1:10" x14ac:dyDescent="0.3">
      <c r="A24" t="s">
        <v>51</v>
      </c>
      <c r="B24" t="s">
        <v>39</v>
      </c>
      <c r="C24" t="s">
        <v>39</v>
      </c>
      <c r="D24" t="s">
        <v>104</v>
      </c>
      <c r="E24" t="s">
        <v>113</v>
      </c>
      <c r="F24" t="s">
        <v>258</v>
      </c>
      <c r="G24" t="s">
        <v>259</v>
      </c>
      <c r="H24" t="s">
        <v>132</v>
      </c>
      <c r="I24" s="1" t="s">
        <v>260</v>
      </c>
      <c r="J24" s="1">
        <f>530/(1.5*subcase_02_2DSkin_stress[[#This Row],[Column9]])</f>
        <v>3.2444138629205272</v>
      </c>
    </row>
    <row r="25" spans="1:10" x14ac:dyDescent="0.3">
      <c r="A25" t="s">
        <v>52</v>
      </c>
      <c r="B25" t="s">
        <v>39</v>
      </c>
      <c r="C25" t="s">
        <v>39</v>
      </c>
      <c r="D25" t="s">
        <v>104</v>
      </c>
      <c r="E25" t="s">
        <v>113</v>
      </c>
      <c r="F25" t="s">
        <v>261</v>
      </c>
      <c r="G25" t="s">
        <v>262</v>
      </c>
      <c r="H25" t="s">
        <v>132</v>
      </c>
      <c r="I25" s="1" t="s">
        <v>263</v>
      </c>
      <c r="J25" s="1">
        <f>530/(1.5*subcase_02_2DSkin_stress[[#This Row],[Column9]])</f>
        <v>3.1923745675940167</v>
      </c>
    </row>
    <row r="26" spans="1:10" x14ac:dyDescent="0.3">
      <c r="A26" t="s">
        <v>53</v>
      </c>
      <c r="B26" t="s">
        <v>39</v>
      </c>
      <c r="C26" t="s">
        <v>39</v>
      </c>
      <c r="D26" t="s">
        <v>104</v>
      </c>
      <c r="E26" t="s">
        <v>113</v>
      </c>
      <c r="F26" t="s">
        <v>264</v>
      </c>
      <c r="G26" t="s">
        <v>265</v>
      </c>
      <c r="H26" t="s">
        <v>132</v>
      </c>
      <c r="I26" s="1" t="s">
        <v>266</v>
      </c>
      <c r="J26" s="1">
        <f>530/(1.5*subcase_02_2DSkin_stress[[#This Row],[Column9]])</f>
        <v>3.1923688461491442</v>
      </c>
    </row>
    <row r="27" spans="1:10" x14ac:dyDescent="0.3">
      <c r="A27" t="s">
        <v>54</v>
      </c>
      <c r="B27" t="s">
        <v>39</v>
      </c>
      <c r="C27" t="s">
        <v>39</v>
      </c>
      <c r="D27" t="s">
        <v>104</v>
      </c>
      <c r="E27" t="s">
        <v>113</v>
      </c>
      <c r="F27" t="s">
        <v>258</v>
      </c>
      <c r="G27" t="s">
        <v>267</v>
      </c>
      <c r="H27" t="s">
        <v>132</v>
      </c>
      <c r="I27" s="1" t="s">
        <v>268</v>
      </c>
      <c r="J27" s="1">
        <f>530/(1.5*subcase_02_2DSkin_stress[[#This Row],[Column9]])</f>
        <v>3.2444163630987921</v>
      </c>
    </row>
    <row r="28" spans="1:10" x14ac:dyDescent="0.3">
      <c r="A28" t="s">
        <v>55</v>
      </c>
      <c r="B28" t="s">
        <v>39</v>
      </c>
      <c r="C28" t="s">
        <v>39</v>
      </c>
      <c r="D28" t="s">
        <v>104</v>
      </c>
      <c r="E28" t="s">
        <v>113</v>
      </c>
      <c r="F28" t="s">
        <v>269</v>
      </c>
      <c r="G28" t="s">
        <v>270</v>
      </c>
      <c r="H28" t="s">
        <v>132</v>
      </c>
      <c r="I28" s="1" t="s">
        <v>271</v>
      </c>
      <c r="J28" s="1">
        <f>530/(1.5*subcase_02_2DSkin_stress[[#This Row],[Column9]])</f>
        <v>3.2394379727025591</v>
      </c>
    </row>
    <row r="29" spans="1:10" x14ac:dyDescent="0.3">
      <c r="A29" t="s">
        <v>56</v>
      </c>
      <c r="B29" t="s">
        <v>39</v>
      </c>
      <c r="C29" t="s">
        <v>39</v>
      </c>
      <c r="D29" t="s">
        <v>104</v>
      </c>
      <c r="E29" t="s">
        <v>113</v>
      </c>
      <c r="F29" t="s">
        <v>272</v>
      </c>
      <c r="G29" t="s">
        <v>273</v>
      </c>
      <c r="H29" t="s">
        <v>132</v>
      </c>
      <c r="I29" s="1" t="s">
        <v>274</v>
      </c>
      <c r="J29" s="1">
        <f>530/(1.5*subcase_02_2DSkin_stress[[#This Row],[Column9]])</f>
        <v>3.226750437128961</v>
      </c>
    </row>
    <row r="30" spans="1:10" x14ac:dyDescent="0.3">
      <c r="A30" t="s">
        <v>57</v>
      </c>
      <c r="B30" t="s">
        <v>39</v>
      </c>
      <c r="C30" t="s">
        <v>39</v>
      </c>
      <c r="D30" t="s">
        <v>104</v>
      </c>
      <c r="E30" t="s">
        <v>113</v>
      </c>
      <c r="F30" t="s">
        <v>249</v>
      </c>
      <c r="G30" t="s">
        <v>275</v>
      </c>
      <c r="H30" t="s">
        <v>132</v>
      </c>
      <c r="I30" s="1" t="s">
        <v>276</v>
      </c>
      <c r="J30" s="1">
        <f>530/(1.5*subcase_02_2DSkin_stress[[#This Row],[Column9]])</f>
        <v>3.2463362732217322</v>
      </c>
    </row>
    <row r="31" spans="1:10" x14ac:dyDescent="0.3">
      <c r="A31" t="s">
        <v>58</v>
      </c>
      <c r="B31" t="s">
        <v>39</v>
      </c>
      <c r="C31" t="s">
        <v>39</v>
      </c>
      <c r="D31" t="s">
        <v>104</v>
      </c>
      <c r="E31" t="s">
        <v>113</v>
      </c>
      <c r="F31" t="s">
        <v>277</v>
      </c>
      <c r="G31" t="s">
        <v>278</v>
      </c>
      <c r="H31" t="s">
        <v>132</v>
      </c>
      <c r="I31" s="1" t="s">
        <v>279</v>
      </c>
      <c r="J31" s="1">
        <f>530/(1.5*subcase_02_2DSkin_stress[[#This Row],[Column9]])</f>
        <v>3.2095899006171962</v>
      </c>
    </row>
    <row r="32" spans="1:10" x14ac:dyDescent="0.3">
      <c r="A32" t="s">
        <v>59</v>
      </c>
      <c r="B32" t="s">
        <v>39</v>
      </c>
      <c r="C32" t="s">
        <v>39</v>
      </c>
      <c r="D32" t="s">
        <v>104</v>
      </c>
      <c r="E32" t="s">
        <v>113</v>
      </c>
      <c r="F32" t="s">
        <v>280</v>
      </c>
      <c r="G32" t="s">
        <v>281</v>
      </c>
      <c r="H32" t="s">
        <v>132</v>
      </c>
      <c r="I32" s="1" t="s">
        <v>282</v>
      </c>
      <c r="J32" s="1">
        <f>530/(1.5*subcase_02_2DSkin_stress[[#This Row],[Column9]])</f>
        <v>3.1726355652002223</v>
      </c>
    </row>
    <row r="33" spans="1:10" x14ac:dyDescent="0.3">
      <c r="A33" t="s">
        <v>60</v>
      </c>
      <c r="B33" t="s">
        <v>39</v>
      </c>
      <c r="C33" t="s">
        <v>39</v>
      </c>
      <c r="D33" t="s">
        <v>104</v>
      </c>
      <c r="E33" t="s">
        <v>113</v>
      </c>
      <c r="F33" t="s">
        <v>240</v>
      </c>
      <c r="G33" t="s">
        <v>283</v>
      </c>
      <c r="H33" t="s">
        <v>132</v>
      </c>
      <c r="I33" s="1" t="s">
        <v>284</v>
      </c>
      <c r="J33" s="1">
        <f>530/(1.5*subcase_02_2DSkin_stress[[#This Row],[Column9]])</f>
        <v>3.265568523767636</v>
      </c>
    </row>
    <row r="34" spans="1:10" x14ac:dyDescent="0.3">
      <c r="A34" t="s">
        <v>61</v>
      </c>
      <c r="B34" t="s">
        <v>39</v>
      </c>
      <c r="C34" t="s">
        <v>39</v>
      </c>
      <c r="D34" t="s">
        <v>104</v>
      </c>
      <c r="E34" t="s">
        <v>113</v>
      </c>
      <c r="F34" t="s">
        <v>285</v>
      </c>
      <c r="G34" t="s">
        <v>286</v>
      </c>
      <c r="H34" t="s">
        <v>132</v>
      </c>
      <c r="I34" s="1" t="s">
        <v>287</v>
      </c>
      <c r="J34" s="1">
        <f>530/(1.5*subcase_02_2DSkin_stress[[#This Row],[Column9]])</f>
        <v>3.2962186928924955</v>
      </c>
    </row>
    <row r="35" spans="1:10" x14ac:dyDescent="0.3">
      <c r="A35" t="s">
        <v>62</v>
      </c>
      <c r="B35" t="s">
        <v>39</v>
      </c>
      <c r="C35" t="s">
        <v>39</v>
      </c>
      <c r="D35" t="s">
        <v>104</v>
      </c>
      <c r="E35" t="s">
        <v>113</v>
      </c>
      <c r="F35" t="s">
        <v>288</v>
      </c>
      <c r="G35" t="s">
        <v>289</v>
      </c>
      <c r="H35" t="s">
        <v>132</v>
      </c>
      <c r="I35" s="1" t="s">
        <v>290</v>
      </c>
      <c r="J35" s="1">
        <f>530/(1.5*subcase_02_2DSkin_stress[[#This Row],[Column9]])</f>
        <v>3.183300678090323</v>
      </c>
    </row>
    <row r="36" spans="1:10" x14ac:dyDescent="0.3">
      <c r="A36" t="s">
        <v>63</v>
      </c>
      <c r="B36" t="s">
        <v>39</v>
      </c>
      <c r="C36" t="s">
        <v>39</v>
      </c>
      <c r="D36" t="s">
        <v>104</v>
      </c>
      <c r="E36" t="s">
        <v>113</v>
      </c>
      <c r="F36" t="s">
        <v>291</v>
      </c>
      <c r="G36" t="s">
        <v>292</v>
      </c>
      <c r="H36" t="s">
        <v>132</v>
      </c>
      <c r="I36" s="1" t="s">
        <v>293</v>
      </c>
      <c r="J36" s="1">
        <f>530/(1.5*subcase_02_2DSkin_stress[[#This Row],[Column9]])</f>
        <v>3.314639502412057</v>
      </c>
    </row>
    <row r="37" spans="1:10" x14ac:dyDescent="0.3">
      <c r="A37" t="s">
        <v>64</v>
      </c>
      <c r="B37" t="s">
        <v>39</v>
      </c>
      <c r="C37" t="s">
        <v>39</v>
      </c>
      <c r="D37" t="s">
        <v>104</v>
      </c>
      <c r="E37" t="s">
        <v>113</v>
      </c>
      <c r="F37" t="s">
        <v>294</v>
      </c>
      <c r="G37" t="s">
        <v>295</v>
      </c>
      <c r="H37" t="s">
        <v>132</v>
      </c>
      <c r="I37" s="1" t="s">
        <v>296</v>
      </c>
      <c r="J37" s="1">
        <f>530/(1.5*subcase_02_2DSkin_stress[[#This Row],[Column9]])</f>
        <v>3.1854133459560945</v>
      </c>
    </row>
    <row r="38" spans="1:10" x14ac:dyDescent="0.3">
      <c r="A38" t="s">
        <v>65</v>
      </c>
      <c r="B38" t="s">
        <v>39</v>
      </c>
      <c r="C38" t="s">
        <v>39</v>
      </c>
      <c r="D38" t="s">
        <v>104</v>
      </c>
      <c r="E38" t="s">
        <v>113</v>
      </c>
      <c r="F38" t="s">
        <v>297</v>
      </c>
      <c r="G38" t="s">
        <v>298</v>
      </c>
      <c r="H38" t="s">
        <v>132</v>
      </c>
      <c r="I38" s="1" t="s">
        <v>299</v>
      </c>
      <c r="J38" s="1">
        <f>530/(1.5*subcase_02_2DSkin_stress[[#This Row],[Column9]])</f>
        <v>3.2887176456967739</v>
      </c>
    </row>
    <row r="39" spans="1:10" x14ac:dyDescent="0.3">
      <c r="A39" t="s">
        <v>66</v>
      </c>
      <c r="B39" t="s">
        <v>39</v>
      </c>
      <c r="C39" t="s">
        <v>39</v>
      </c>
      <c r="D39" t="s">
        <v>104</v>
      </c>
      <c r="E39" t="s">
        <v>113</v>
      </c>
      <c r="F39" t="s">
        <v>300</v>
      </c>
      <c r="G39" t="s">
        <v>301</v>
      </c>
      <c r="H39" t="s">
        <v>132</v>
      </c>
      <c r="I39" s="1" t="s">
        <v>302</v>
      </c>
      <c r="J39" s="1">
        <f>530/(1.5*subcase_02_2DSkin_stress[[#This Row],[Column9]])</f>
        <v>3.1412773671030214</v>
      </c>
    </row>
    <row r="40" spans="1:10" x14ac:dyDescent="0.3">
      <c r="A40" t="s">
        <v>67</v>
      </c>
      <c r="B40" t="s">
        <v>39</v>
      </c>
      <c r="C40" t="s">
        <v>39</v>
      </c>
      <c r="D40" t="s">
        <v>104</v>
      </c>
      <c r="E40" t="s">
        <v>113</v>
      </c>
      <c r="F40" t="s">
        <v>303</v>
      </c>
      <c r="G40" t="s">
        <v>304</v>
      </c>
      <c r="H40" t="s">
        <v>132</v>
      </c>
      <c r="I40" s="1" t="s">
        <v>305</v>
      </c>
      <c r="J40" s="1">
        <f>530/(1.5*subcase_02_2DSkin_stress[[#This Row],[Column9]])</f>
        <v>3.3477622963163665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1235-7A57-4705-98F2-4061F69A4B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C B Y 3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P 1 9 L P R h 3 F t 9 K F + s A M A A A D / / w M A U E s D B B Q A A g A I A A A A I Q A E 9 p 3 w F w I A A L A Q A A A T A A A A R m 9 y b X V s Y X M v U 2 V j d G l v b j E u b e x V U W + b M B B + j 9 T / Y N G X R G I R N k 2 a t s o D A 6 b t o V s X k 6 c x I R d u D S v Y E W e 6 V V X / + 5 w l W 1 s p 7 h R t l R I t v A D f Y X z f 3 X 2 f E X J d K k n 4 8 k 7 P O h 2 c i Q Y K c u g E v B a o o c k u G v X V x J n H B p k W e E 0 z m i V Q z y u h I f O P R y f + y C d d 1 n P I m F S g D z r E X F y 1 T Q 4 G C f G m H 6 m 8 r U H q 7 p u y g n 6 o p D Y v 2 H X C 0 7 R F a D D F s i h m g L M 0 U t 9 k p U S B a c D J a m O y W I W v F v t 7 Q + 8 o n Y t G 0 9 + Z 6 F U m a M U 3 I t L P 8 c b p u Z 8 i q M q 6 N K v G z p n j k l B V b S 1 x z H y X x D J X R S m v x p Q N m E s + t k o D 1 7 c V j B 8 e + + + V h M 8 9 d 1 m M Q y e c C X k F J L m d w 6 J M i b g 0 3 y S N k P h F N f X y 7 4 s g d p e F c + / u n C V K z e 7 a R I i G 7 / r e J b 9 w Z s F 9 C 3 5 k w Q c W f G j B j y 3 4 y I K f W H D q 2 Q I 2 x t R G m d o 4 U x t p a m N N b b S p j T e 1 E a c 2 5 s z G n F l 7 b W P O n j K / 7 x 1 0 S r l u 5 h 6 E j e 1 l L h A y j 2 b h 6 z g 4 z 1 A 3 g J h J M 7 A b C z g + T f m 7 K H o 7 T Q N o F M 6 F W X H + U 2 x I u G 6 L 0 s i P Q w 0 L h B y l Q T z 5 w C + C M C Y 8 m U z D Z D q J + S O h p 8 / l t k a Y 7 i N h D v 9 G l 8 X u C n N d y 4 t n e s 4 i f l 3 K V W G 3 q N 9 P 8 v p D r 6 n 3 n z b 7 x V 1 4 s 2 l i W z p N b D 9 N O z l N 2 3 s e s f 1 5 9 C L n k b + l D u L v H W Q H H c T f Y g f x 9 w 7 y D x z k B w A A A P / / A w B Q S w E C L Q A U A A Y A C A A A A C E A K t 2 q Q N I A A A A 3 A Q A A E w A A A A A A A A A A A A A A A A A A A A A A W 0 N v b n R l b n R f V H l w Z X N d L n h t b F B L A Q I t A B Q A A g A I A A A A I Q D I I F j c r Q A A A P c A A A A S A A A A A A A A A A A A A A A A A A s D A A B D b 2 5 m a W c v U G F j a 2 F n Z S 5 4 b W x Q S w E C L Q A U A A I A C A A A A C E A B P a d 8 B c C A A C w E A A A E w A A A A A A A A A A A A A A A A D o A w A A R m 9 y b X V s Y X M v U 2 V j d G l v b j E u b V B L B Q Y A A A A A A w A D A M I A A A A w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1 8 A A A A A A A C t X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T b W F z d G V y X 1 B y b 2 p l Y 3 Q y M D I 1 X 3 R h c 2 s x X z F f V G V t c G x h d G V f M z c 4 O T M 4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R U M D k 6 M z I 6 M z g u N D k 3 N D c x N l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y Y z J i Y m U 4 L T c 3 O W U t N G Y 3 O C 1 h Z m J h L T M x M 2 M x M j E z N D F m N y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N t Y X N 0 Z X J f U H J v a m V j d D I w M j V f d G F z a z F f M V 9 U Z W 1 w b G F 0 Z V 8 z N z g 5 M z g z I C g y K S 9 D a G F u Z 2 U g V H l w Z S 5 7 Q 2 9 s d W 1 u M S w w f S Z x d W 9 0 O y w m c X V v d D t T Z W N 0 a W 9 u M S 9 B U 2 1 h c 3 R l c l 9 Q c m 9 q Z W N 0 M j A y N V 9 0 Y X N r M V 8 x X 1 R l b X B s Y X R l X z M 3 O D k z O D M g K D I p L 0 N o Y W 5 n Z S B U e X B l L n t D b 2 x 1 b W 4 y L D F 9 J n F 1 b 3 Q 7 L C Z x d W 9 0 O 1 N l Y 3 R p b 2 4 x L 0 F T b W F z d G V y X 1 B y b 2 p l Y 3 Q y M D I 1 X 3 R h c 2 s x X z F f V G V t c G x h d G V f M z c 4 O T M 4 M y A o M i k v Q 2 h h b m d l I F R 5 c G U u e 0 N v b H V t b j M s M n 0 m c X V v d D s s J n F 1 b 3 Q 7 U 2 V j d G l v b j E v Q V N t Y X N 0 Z X J f U H J v a m V j d D I w M j V f d G F z a z F f M V 9 U Z W 1 w b G F 0 Z V 8 z N z g 5 M z g z I C g y K S 9 D a G F u Z 2 U g V H l w Z S 5 7 Q 2 9 s d W 1 u N C w z f S Z x d W 9 0 O y w m c X V v d D t T Z W N 0 a W 9 u M S 9 B U 2 1 h c 3 R l c l 9 Q c m 9 q Z W N 0 M j A y N V 9 0 Y X N r M V 8 x X 1 R l b X B s Y X R l X z M 3 O D k z O D M g K D I p L 0 N o Y W 5 n Z S B U e X B l L n t D b 2 x 1 b W 4 1 L D R 9 J n F 1 b 3 Q 7 L C Z x d W 9 0 O 1 N l Y 3 R p b 2 4 x L 0 F T b W F z d G V y X 1 B y b 2 p l Y 3 Q y M D I 1 X 3 R h c 2 s x X z F f V G V t c G x h d G V f M z c 4 O T M 4 M y A o M i k v Q 2 h h b m d l I F R 5 c G U u e 0 N v b H V t b j Y s N X 0 m c X V v d D s s J n F 1 b 3 Q 7 U 2 V j d G l v b j E v Q V N t Y X N 0 Z X J f U H J v a m V j d D I w M j V f d G F z a z F f M V 9 U Z W 1 w b G F 0 Z V 8 z N z g 5 M z g z I C g y K S 9 D a G F u Z 2 U g V H l w Z S 5 7 Q 2 9 s d W 1 u N y w 2 f S Z x d W 9 0 O y w m c X V v d D t T Z W N 0 a W 9 u M S 9 B U 2 1 h c 3 R l c l 9 Q c m 9 q Z W N 0 M j A y N V 9 0 Y X N r M V 8 x X 1 R l b X B s Y X R l X z M 3 O D k z O D M g K D I p L 0 N o Y W 5 n Z S B U e X B l L n t D b 2 x 1 b W 4 4 L D d 9 J n F 1 b 3 Q 7 L C Z x d W 9 0 O 1 N l Y 3 R p b 2 4 x L 0 F T b W F z d G V y X 1 B y b 2 p l Y 3 Q y M D I 1 X 3 R h c 2 s x X z F f V G V t c G x h d G V f M z c 4 O T M 4 M y A o M i k v Q 2 h h b m d l I F R 5 c G U u e 0 N v b H V t b j k s O H 0 m c X V v d D s s J n F 1 b 3 Q 7 U 2 V j d G l v b j E v Q V N t Y X N 0 Z X J f U H J v a m V j d D I w M j V f d G F z a z F f M V 9 U Z W 1 w b G F 0 Z V 8 z N z g 5 M z g z I C g y K S 9 D a G F u Z 2 U g V H l w Z S 5 7 Q 2 9 s d W 1 u M T A s O X 0 m c X V v d D s s J n F 1 b 3 Q 7 U 2 V j d G l v b j E v Q V N t Y X N 0 Z X J f U H J v a m V j d D I w M j V f d G F z a z F f M V 9 U Z W 1 w b G F 0 Z V 8 z N z g 5 M z g z I C g y K S 9 D a G F u Z 2 U g V H l w Z S 5 7 Q 2 9 s d W 1 u M T E s M T B 9 J n F 1 b 3 Q 7 L C Z x d W 9 0 O 1 N l Y 3 R p b 2 4 x L 0 F T b W F z d G V y X 1 B y b 2 p l Y 3 Q y M D I 1 X 3 R h c 2 s x X z F f V G V t c G x h d G V f M z c 4 O T M 4 M y A o M i k v Q 2 h h b m d l I F R 5 c G U u e 0 N v b H V t b j E y L D E x f S Z x d W 9 0 O y w m c X V v d D t T Z W N 0 a W 9 u M S 9 B U 2 1 h c 3 R l c l 9 Q c m 9 q Z W N 0 M j A y N V 9 0 Y X N r M V 8 x X 1 R l b X B s Y X R l X z M 3 O D k z O D M g K D I p L 0 N o Y W 5 n Z S B U e X B l L n t D b 2 x 1 b W 4 x M y w x M n 0 m c X V v d D s s J n F 1 b 3 Q 7 U 2 V j d G l v b j E v Q V N t Y X N 0 Z X J f U H J v a m V j d D I w M j V f d G F z a z F f M V 9 U Z W 1 w b G F 0 Z V 8 z N z g 5 M z g z I C g y K S 9 D a G F u Z 2 U g V H l w Z S 5 7 Q 2 9 s d W 1 u M T Q s M T N 9 J n F 1 b 3 Q 7 L C Z x d W 9 0 O 1 N l Y 3 R p b 2 4 x L 0 F T b W F z d G V y X 1 B y b 2 p l Y 3 Q y M D I 1 X 3 R h c 2 s x X z F f V G V t c G x h d G V f M z c 4 O T M 4 M y A o M i k v Q 2 h h b m d l I F R 5 c G U u e 0 N v b H V t b j E 1 L D E 0 f S Z x d W 9 0 O y w m c X V v d D t T Z W N 0 a W 9 u M S 9 B U 2 1 h c 3 R l c l 9 Q c m 9 q Z W N 0 M j A y N V 9 0 Y X N r M V 8 x X 1 R l b X B s Y X R l X z M 3 O D k z O D M g K D I p L 0 N o Y W 5 n Z S B U e X B l L n t D b 2 x 1 b W 4 x N i w x N X 0 m c X V v d D s s J n F 1 b 3 Q 7 U 2 V j d G l v b j E v Q V N t Y X N 0 Z X J f U H J v a m V j d D I w M j V f d G F z a z F f M V 9 U Z W 1 w b G F 0 Z V 8 z N z g 5 M z g z I C g y K S 9 D a G F u Z 2 U g V H l w Z S 5 7 Q 2 9 s d W 1 u M T c s M T Z 9 J n F 1 b 3 Q 7 L C Z x d W 9 0 O 1 N l Y 3 R p b 2 4 x L 0 F T b W F z d G V y X 1 B y b 2 p l Y 3 Q y M D I 1 X 3 R h c 2 s x X z F f V G V t c G x h d G V f M z c 4 O T M 4 M y A o M i k v Q 2 h h b m d l I F R 5 c G U u e 0 N v b H V t b j E 4 L D E 3 f S Z x d W 9 0 O y w m c X V v d D t T Z W N 0 a W 9 u M S 9 B U 2 1 h c 3 R l c l 9 Q c m 9 q Z W N 0 M j A y N V 9 0 Y X N r M V 8 x X 1 R l b X B s Y X R l X z M 3 O D k z O D M g K D I p L 0 N o Y W 5 n Z S B U e X B l L n t D b 2 x 1 b W 4 x O S w x O H 0 m c X V v d D s s J n F 1 b 3 Q 7 U 2 V j d G l v b j E v Q V N t Y X N 0 Z X J f U H J v a m V j d D I w M j V f d G F z a z F f M V 9 U Z W 1 w b G F 0 Z V 8 z N z g 5 M z g z I C g y K S 9 D a G F u Z 2 U g V H l w Z S 5 7 Q 2 9 s d W 1 u M j A s M T l 9 J n F 1 b 3 Q 7 L C Z x d W 9 0 O 1 N l Y 3 R p b 2 4 x L 0 F T b W F z d G V y X 1 B y b 2 p l Y 3 Q y M D I 1 X 3 R h c 2 s x X z F f V G V t c G x h d G V f M z c 4 O T M 4 M y A o M i k v Q 2 h h b m d l I F R 5 c G U u e 0 N v b H V t b j I x L D I w f S Z x d W 9 0 O y w m c X V v d D t T Z W N 0 a W 9 u M S 9 B U 2 1 h c 3 R l c l 9 Q c m 9 q Z W N 0 M j A y N V 9 0 Y X N r M V 8 x X 1 R l b X B s Y X R l X z M 3 O D k z O D M g K D I p L 0 N o Y W 5 n Z S B U e X B l L n t D b 2 x 1 b W 4 y M i w y M X 0 m c X V v d D s s J n F 1 b 3 Q 7 U 2 V j d G l v b j E v Q V N t Y X N 0 Z X J f U H J v a m V j d D I w M j V f d G F z a z F f M V 9 U Z W 1 w b G F 0 Z V 8 z N z g 5 M z g z I C g y K S 9 D a G F u Z 2 U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B U 2 1 h c 3 R l c l 9 Q c m 9 q Z W N 0 M j A y N V 9 0 Y X N r M V 8 x X 1 R l b X B s Y X R l X z M 3 O D k z O D M g K D I p L 0 N o Y W 5 n Z S B U e X B l L n t D b 2 x 1 b W 4 x L D B 9 J n F 1 b 3 Q 7 L C Z x d W 9 0 O 1 N l Y 3 R p b 2 4 x L 0 F T b W F z d G V y X 1 B y b 2 p l Y 3 Q y M D I 1 X 3 R h c 2 s x X z F f V G V t c G x h d G V f M z c 4 O T M 4 M y A o M i k v Q 2 h h b m d l I F R 5 c G U u e 0 N v b H V t b j I s M X 0 m c X V v d D s s J n F 1 b 3 Q 7 U 2 V j d G l v b j E v Q V N t Y X N 0 Z X J f U H J v a m V j d D I w M j V f d G F z a z F f M V 9 U Z W 1 w b G F 0 Z V 8 z N z g 5 M z g z I C g y K S 9 D a G F u Z 2 U g V H l w Z S 5 7 Q 2 9 s d W 1 u M y w y f S Z x d W 9 0 O y w m c X V v d D t T Z W N 0 a W 9 u M S 9 B U 2 1 h c 3 R l c l 9 Q c m 9 q Z W N 0 M j A y N V 9 0 Y X N r M V 8 x X 1 R l b X B s Y X R l X z M 3 O D k z O D M g K D I p L 0 N o Y W 5 n Z S B U e X B l L n t D b 2 x 1 b W 4 0 L D N 9 J n F 1 b 3 Q 7 L C Z x d W 9 0 O 1 N l Y 3 R p b 2 4 x L 0 F T b W F z d G V y X 1 B y b 2 p l Y 3 Q y M D I 1 X 3 R h c 2 s x X z F f V G V t c G x h d G V f M z c 4 O T M 4 M y A o M i k v Q 2 h h b m d l I F R 5 c G U u e 0 N v b H V t b j U s N H 0 m c X V v d D s s J n F 1 b 3 Q 7 U 2 V j d G l v b j E v Q V N t Y X N 0 Z X J f U H J v a m V j d D I w M j V f d G F z a z F f M V 9 U Z W 1 w b G F 0 Z V 8 z N z g 5 M z g z I C g y K S 9 D a G F u Z 2 U g V H l w Z S 5 7 Q 2 9 s d W 1 u N i w 1 f S Z x d W 9 0 O y w m c X V v d D t T Z W N 0 a W 9 u M S 9 B U 2 1 h c 3 R l c l 9 Q c m 9 q Z W N 0 M j A y N V 9 0 Y X N r M V 8 x X 1 R l b X B s Y X R l X z M 3 O D k z O D M g K D I p L 0 N o Y W 5 n Z S B U e X B l L n t D b 2 x 1 b W 4 3 L D Z 9 J n F 1 b 3 Q 7 L C Z x d W 9 0 O 1 N l Y 3 R p b 2 4 x L 0 F T b W F z d G V y X 1 B y b 2 p l Y 3 Q y M D I 1 X 3 R h c 2 s x X z F f V G V t c G x h d G V f M z c 4 O T M 4 M y A o M i k v Q 2 h h b m d l I F R 5 c G U u e 0 N v b H V t b j g s N 3 0 m c X V v d D s s J n F 1 b 3 Q 7 U 2 V j d G l v b j E v Q V N t Y X N 0 Z X J f U H J v a m V j d D I w M j V f d G F z a z F f M V 9 U Z W 1 w b G F 0 Z V 8 z N z g 5 M z g z I C g y K S 9 D a G F u Z 2 U g V H l w Z S 5 7 Q 2 9 s d W 1 u O S w 4 f S Z x d W 9 0 O y w m c X V v d D t T Z W N 0 a W 9 u M S 9 B U 2 1 h c 3 R l c l 9 Q c m 9 q Z W N 0 M j A y N V 9 0 Y X N r M V 8 x X 1 R l b X B s Y X R l X z M 3 O D k z O D M g K D I p L 0 N o Y W 5 n Z S B U e X B l L n t D b 2 x 1 b W 4 x M C w 5 f S Z x d W 9 0 O y w m c X V v d D t T Z W N 0 a W 9 u M S 9 B U 2 1 h c 3 R l c l 9 Q c m 9 q Z W N 0 M j A y N V 9 0 Y X N r M V 8 x X 1 R l b X B s Y X R l X z M 3 O D k z O D M g K D I p L 0 N o Y W 5 n Z S B U e X B l L n t D b 2 x 1 b W 4 x M S w x M H 0 m c X V v d D s s J n F 1 b 3 Q 7 U 2 V j d G l v b j E v Q V N t Y X N 0 Z X J f U H J v a m V j d D I w M j V f d G F z a z F f M V 9 U Z W 1 w b G F 0 Z V 8 z N z g 5 M z g z I C g y K S 9 D a G F u Z 2 U g V H l w Z S 5 7 Q 2 9 s d W 1 u M T I s M T F 9 J n F 1 b 3 Q 7 L C Z x d W 9 0 O 1 N l Y 3 R p b 2 4 x L 0 F T b W F z d G V y X 1 B y b 2 p l Y 3 Q y M D I 1 X 3 R h c 2 s x X z F f V G V t c G x h d G V f M z c 4 O T M 4 M y A o M i k v Q 2 h h b m d l I F R 5 c G U u e 0 N v b H V t b j E z L D E y f S Z x d W 9 0 O y w m c X V v d D t T Z W N 0 a W 9 u M S 9 B U 2 1 h c 3 R l c l 9 Q c m 9 q Z W N 0 M j A y N V 9 0 Y X N r M V 8 x X 1 R l b X B s Y X R l X z M 3 O D k z O D M g K D I p L 0 N o Y W 5 n Z S B U e X B l L n t D b 2 x 1 b W 4 x N C w x M 3 0 m c X V v d D s s J n F 1 b 3 Q 7 U 2 V j d G l v b j E v Q V N t Y X N 0 Z X J f U H J v a m V j d D I w M j V f d G F z a z F f M V 9 U Z W 1 w b G F 0 Z V 8 z N z g 5 M z g z I C g y K S 9 D a G F u Z 2 U g V H l w Z S 5 7 Q 2 9 s d W 1 u M T U s M T R 9 J n F 1 b 3 Q 7 L C Z x d W 9 0 O 1 N l Y 3 R p b 2 4 x L 0 F T b W F z d G V y X 1 B y b 2 p l Y 3 Q y M D I 1 X 3 R h c 2 s x X z F f V G V t c G x h d G V f M z c 4 O T M 4 M y A o M i k v Q 2 h h b m d l I F R 5 c G U u e 0 N v b H V t b j E 2 L D E 1 f S Z x d W 9 0 O y w m c X V v d D t T Z W N 0 a W 9 u M S 9 B U 2 1 h c 3 R l c l 9 Q c m 9 q Z W N 0 M j A y N V 9 0 Y X N r M V 8 x X 1 R l b X B s Y X R l X z M 3 O D k z O D M g K D I p L 0 N o Y W 5 n Z S B U e X B l L n t D b 2 x 1 b W 4 x N y w x N n 0 m c X V v d D s s J n F 1 b 3 Q 7 U 2 V j d G l v b j E v Q V N t Y X N 0 Z X J f U H J v a m V j d D I w M j V f d G F z a z F f M V 9 U Z W 1 w b G F 0 Z V 8 z N z g 5 M z g z I C g y K S 9 D a G F u Z 2 U g V H l w Z S 5 7 Q 2 9 s d W 1 u M T g s M T d 9 J n F 1 b 3 Q 7 L C Z x d W 9 0 O 1 N l Y 3 R p b 2 4 x L 0 F T b W F z d G V y X 1 B y b 2 p l Y 3 Q y M D I 1 X 3 R h c 2 s x X z F f V G V t c G x h d G V f M z c 4 O T M 4 M y A o M i k v Q 2 h h b m d l I F R 5 c G U u e 0 N v b H V t b j E 5 L D E 4 f S Z x d W 9 0 O y w m c X V v d D t T Z W N 0 a W 9 u M S 9 B U 2 1 h c 3 R l c l 9 Q c m 9 q Z W N 0 M j A y N V 9 0 Y X N r M V 8 x X 1 R l b X B s Y X R l X z M 3 O D k z O D M g K D I p L 0 N o Y W 5 n Z S B U e X B l L n t D b 2 x 1 b W 4 y M C w x O X 0 m c X V v d D s s J n F 1 b 3 Q 7 U 2 V j d G l v b j E v Q V N t Y X N 0 Z X J f U H J v a m V j d D I w M j V f d G F z a z F f M V 9 U Z W 1 w b G F 0 Z V 8 z N z g 5 M z g z I C g y K S 9 D a G F u Z 2 U g V H l w Z S 5 7 Q 2 9 s d W 1 u M j E s M j B 9 J n F 1 b 3 Q 7 L C Z x d W 9 0 O 1 N l Y 3 R p b 2 4 x L 0 F T b W F z d G V y X 1 B y b 2 p l Y 3 Q y M D I 1 X 3 R h c 2 s x X z F f V G V t c G x h d G V f M z c 4 O T M 4 M y A o M i k v Q 2 h h b m d l I F R 5 c G U u e 0 N v b H V t b j I y L D I x f S Z x d W 9 0 O y w m c X V v d D t T Z W N 0 a W 9 u M S 9 B U 2 1 h c 3 R l c l 9 Q c m 9 q Z W N 0 M j A y N V 9 0 Y X N r M V 8 x X 1 R l b X B s Y X R l X z M 3 O D k z O D M g K D I p L 0 N o Y W 5 n Z S B U e X B l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Y m N h c 2 V f M D F f Q 0 J F Q U 1 f c 3 R y Z X N z X 2 5 v b m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N V Q y M D o 1 M T o 1 O C 4 w O D E 0 M z Q 4 W i I v P j x F b n R y e S B U e X B l P S J G a W x s Q 2 9 s d W 1 u V H l w Z X M i I F Z h b H V l P S J z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Y 5 N 2 V k N G E t O G E w Z i 0 0 O W I 1 L T h k Y j I t Z T Y z Y m I w Y z l j O W V m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N h c 2 V f M D F f Q 0 J F Q U 1 f c 3 R y Z X N z X 2 5 v b m U v Q 2 h h b m d l Z C B U e X B l L n t D b 2 x 1 b W 4 x L D B 9 J n F 1 b 3 Q 7 L C Z x d W 9 0 O 1 N l Y 3 R p b 2 4 x L 3 N 1 Y m N h c 2 V f M D F f Q 0 J F Q U 1 f c 3 R y Z X N z X 2 5 v b m U v Q 2 h h b m d l Z C B U e X B l L n t D b 2 x 1 b W 4 y L D F 9 J n F 1 b 3 Q 7 L C Z x d W 9 0 O 1 N l Y 3 R p b 2 4 x L 3 N 1 Y m N h c 2 V f M D F f Q 0 J F Q U 1 f c 3 R y Z X N z X 2 5 v b m U v Q 2 h h b m d l Z C B U e X B l L n t D b 2 x 1 b W 4 z L D J 9 J n F 1 b 3 Q 7 L C Z x d W 9 0 O 1 N l Y 3 R p b 2 4 x L 3 N 1 Y m N h c 2 V f M D F f Q 0 J F Q U 1 f c 3 R y Z X N z X 2 5 v b m U v Q 2 h h b m d l Z C B U e X B l L n t D b 2 x 1 b W 4 0 L D N 9 J n F 1 b 3 Q 7 L C Z x d W 9 0 O 1 N l Y 3 R p b 2 4 x L 3 N 1 Y m N h c 2 V f M D F f Q 0 J F Q U 1 f c 3 R y Z X N z X 2 5 v b m U v Q 2 h h b m d l Z C B U e X B l L n t D b 2 x 1 b W 4 1 L D R 9 J n F 1 b 3 Q 7 L C Z x d W 9 0 O 1 N l Y 3 R p b 2 4 x L 3 N 1 Y m N h c 2 V f M D F f Q 0 J F Q U 1 f c 3 R y Z X N z X 2 5 v b m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1 Y m N h c 2 V f M D F f Q 0 J F Q U 1 f c 3 R y Z X N z X 2 5 v b m U v Q 2 h h b m d l Z C B U e X B l L n t D b 2 x 1 b W 4 x L D B 9 J n F 1 b 3 Q 7 L C Z x d W 9 0 O 1 N l Y 3 R p b 2 4 x L 3 N 1 Y m N h c 2 V f M D F f Q 0 J F Q U 1 f c 3 R y Z X N z X 2 5 v b m U v Q 2 h h b m d l Z C B U e X B l L n t D b 2 x 1 b W 4 y L D F 9 J n F 1 b 3 Q 7 L C Z x d W 9 0 O 1 N l Y 3 R p b 2 4 x L 3 N 1 Y m N h c 2 V f M D F f Q 0 J F Q U 1 f c 3 R y Z X N z X 2 5 v b m U v Q 2 h h b m d l Z C B U e X B l L n t D b 2 x 1 b W 4 z L D J 9 J n F 1 b 3 Q 7 L C Z x d W 9 0 O 1 N l Y 3 R p b 2 4 x L 3 N 1 Y m N h c 2 V f M D F f Q 0 J F Q U 1 f c 3 R y Z X N z X 2 5 v b m U v Q 2 h h b m d l Z C B U e X B l L n t D b 2 x 1 b W 4 0 L D N 9 J n F 1 b 3 Q 7 L C Z x d W 9 0 O 1 N l Y 3 R p b 2 4 x L 3 N 1 Y m N h c 2 V f M D F f Q 0 J F Q U 1 f c 3 R y Z X N z X 2 5 v b m U v Q 2 h h b m d l Z C B U e X B l L n t D b 2 x 1 b W 4 1 L D R 9 J n F 1 b 3 Q 7 L C Z x d W 9 0 O 1 N l Y 3 R p b 2 4 x L 3 N 1 Y m N h c 2 V f M D F f Q 0 J F Q U 1 f c 3 R y Z X N z X 2 5 v b m U v Q 2 h h b m d l Z C B U e X B l L n t D b 2 x 1 b W 4 2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J j Y X N l X z A x X 0 N C R U F N X 3 N 0 c m V z c 1 9 u b 2 5 l I i 8 + P C 9 T d G F i b G V F b n R y a W V z P j w v S X R l b T 4 8 S X R l b T 4 8 S X R l b U x v Y 2 F 0 a W 9 u P j x J d G V t V H l w Z T 5 G b 3 J t d W x h P C 9 J d G V t V H l w Z T 4 8 S X R l b V B h d G g + U 2 V j d G l v b j E v c 3 V i Y 2 F z Z V 8 w M V 8 y R F N r a W 5 f c 3 R y Z X N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A 6 N T I 6 M T g u M T U z M D c 0 M V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U 2 O T N j Z G M t N T I w Y y 0 0 Y 2 F h L W F l M G U t M z E w N D c 2 Z W N j Z j U x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x X z J E U 2 t p b l 9 z d H J l c 3 M v Q 2 h h b m d l Z C B U e X B l L n t D b 2 x 1 b W 4 x L D B 9 J n F 1 b 3 Q 7 L C Z x d W 9 0 O 1 N l Y 3 R p b 2 4 x L 3 N 1 Y m N h c 2 V f M D F f M k R T a 2 l u X 3 N 0 c m V z c y 9 D a G F u Z 2 V k I F R 5 c G U u e 0 N v b H V t b j I s M X 0 m c X V v d D s s J n F 1 b 3 Q 7 U 2 V j d G l v b j E v c 3 V i Y 2 F z Z V 8 w M V 8 y R F N r a W 5 f c 3 R y Z X N z L 0 N o Y W 5 n Z W Q g V H l w Z S 5 7 Q 2 9 s d W 1 u M y w y f S Z x d W 9 0 O y w m c X V v d D t T Z W N 0 a W 9 u M S 9 z d W J j Y X N l X z A x X z J E U 2 t p b l 9 z d H J l c 3 M v Q 2 h h b m d l Z C B U e X B l L n t D b 2 x 1 b W 4 0 L D N 9 J n F 1 b 3 Q 7 L C Z x d W 9 0 O 1 N l Y 3 R p b 2 4 x L 3 N 1 Y m N h c 2 V f M D F f M k R T a 2 l u X 3 N 0 c m V z c y 9 D a G F u Z 2 V k I F R 5 c G U u e 0 N v b H V t b j U s N H 0 m c X V v d D s s J n F 1 b 3 Q 7 U 2 V j d G l v b j E v c 3 V i Y 2 F z Z V 8 w M V 8 y R F N r a W 5 f c 3 R y Z X N z L 0 N o Y W 5 n Z W Q g V H l w Z S 5 7 Q 2 9 s d W 1 u N i w 1 f S Z x d W 9 0 O y w m c X V v d D t T Z W N 0 a W 9 u M S 9 z d W J j Y X N l X z A x X z J E U 2 t p b l 9 z d H J l c 3 M v Q 2 h h b m d l Z C B U e X B l L n t D b 2 x 1 b W 4 3 L D Z 9 J n F 1 b 3 Q 7 L C Z x d W 9 0 O 1 N l Y 3 R p b 2 4 x L 3 N 1 Y m N h c 2 V f M D F f M k R T a 2 l u X 3 N 0 c m V z c y 9 D a G F u Z 2 V k I F R 5 c G U u e 0 N v b H V t b j g s N 3 0 m c X V v d D s s J n F 1 b 3 Q 7 U 2 V j d G l v b j E v c 3 V i Y 2 F z Z V 8 w M V 8 y R F N r a W 5 f c 3 R y Z X N z L 0 N o Y W 5 n Z W Q g V H l w Z S 5 7 Q 2 9 s d W 1 u O S w 4 f S Z x d W 9 0 O y w m c X V v d D t T Z W N 0 a W 9 u M S 9 z d W J j Y X N l X z A x X z J E U 2 t p b l 9 z d H J l c 3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V i Y 2 F z Z V 8 w M V 8 y R F N r a W 5 f c 3 R y Z X N z L 0 N o Y W 5 n Z W Q g V H l w Z S 5 7 Q 2 9 s d W 1 u M S w w f S Z x d W 9 0 O y w m c X V v d D t T Z W N 0 a W 9 u M S 9 z d W J j Y X N l X z A x X z J E U 2 t p b l 9 z d H J l c 3 M v Q 2 h h b m d l Z C B U e X B l L n t D b 2 x 1 b W 4 y L D F 9 J n F 1 b 3 Q 7 L C Z x d W 9 0 O 1 N l Y 3 R p b 2 4 x L 3 N 1 Y m N h c 2 V f M D F f M k R T a 2 l u X 3 N 0 c m V z c y 9 D a G F u Z 2 V k I F R 5 c G U u e 0 N v b H V t b j M s M n 0 m c X V v d D s s J n F 1 b 3 Q 7 U 2 V j d G l v b j E v c 3 V i Y 2 F z Z V 8 w M V 8 y R F N r a W 5 f c 3 R y Z X N z L 0 N o Y W 5 n Z W Q g V H l w Z S 5 7 Q 2 9 s d W 1 u N C w z f S Z x d W 9 0 O y w m c X V v d D t T Z W N 0 a W 9 u M S 9 z d W J j Y X N l X z A x X z J E U 2 t p b l 9 z d H J l c 3 M v Q 2 h h b m d l Z C B U e X B l L n t D b 2 x 1 b W 4 1 L D R 9 J n F 1 b 3 Q 7 L C Z x d W 9 0 O 1 N l Y 3 R p b 2 4 x L 3 N 1 Y m N h c 2 V f M D F f M k R T a 2 l u X 3 N 0 c m V z c y 9 D a G F u Z 2 V k I F R 5 c G U u e 0 N v b H V t b j Y s N X 0 m c X V v d D s s J n F 1 b 3 Q 7 U 2 V j d G l v b j E v c 3 V i Y 2 F z Z V 8 w M V 8 y R F N r a W 5 f c 3 R y Z X N z L 0 N o Y W 5 n Z W Q g V H l w Z S 5 7 Q 2 9 s d W 1 u N y w 2 f S Z x d W 9 0 O y w m c X V v d D t T Z W N 0 a W 9 u M S 9 z d W J j Y X N l X z A x X z J E U 2 t p b l 9 z d H J l c 3 M v Q 2 h h b m d l Z C B U e X B l L n t D b 2 x 1 b W 4 4 L D d 9 J n F 1 b 3 Q 7 L C Z x d W 9 0 O 1 N l Y 3 R p b 2 4 x L 3 N 1 Y m N h c 2 V f M D F f M k R T a 2 l u X 3 N 0 c m V z c y 9 D a G F u Z 2 V k I F R 5 c G U u e 0 N v b H V t b j k s O H 0 m c X V v d D s s J n F 1 b 3 Q 7 U 2 V j d G l v b j E v c 3 V i Y 2 F z Z V 8 w M V 8 y R F N r a W 5 f c 3 R y Z X N z L 0 N o Y W 5 n Z W Q g V H l w Z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1 Y m N h c 2 V f M D F f M k R T a 2 l u X 3 N 0 c m V z c y I v P j w v U 3 R h Y m x l R W 5 0 c m l l c z 4 8 L 0 l 0 Z W 0 + P E l 0 Z W 0 + P E l 0 Z W 1 M b 2 N h d G l v b j 4 8 S X R l b V R 5 c G U + R m 9 y b X V s Y T w v S X R l b V R 5 c G U + P E l 0 Z W 1 Q Y X R o P l N l Y 3 R p b 2 4 x L 3 N 1 Y m N h c 2 V f M D J f M k R T a 2 l u X 3 N 0 c m V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1 V D I x O j A 4 O j Q 1 L j U 5 M j E 4 O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k Y m I 0 N m F h L W Y 0 M 2 I t N D E 1 N y 1 h Y T B j L T c x O W E 2 Z G J i Z G V l O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Y 2 F z Z V 8 w M l 8 y R F N r a W 5 f c 3 R y Z X N z L 0 N o Y W 5 n Z W Q g V H l w Z S 5 7 Q 2 9 s d W 1 u M S w w f S Z x d W 9 0 O y w m c X V v d D t T Z W N 0 a W 9 u M S 9 z d W J j Y X N l X z A y X z J E U 2 t p b l 9 z d H J l c 3 M v Q 2 h h b m d l Z C B U e X B l L n t D b 2 x 1 b W 4 y L D F 9 J n F 1 b 3 Q 7 L C Z x d W 9 0 O 1 N l Y 3 R p b 2 4 x L 3 N 1 Y m N h c 2 V f M D J f M k R T a 2 l u X 3 N 0 c m V z c y 9 D a G F u Z 2 V k I F R 5 c G U u e 0 N v b H V t b j M s M n 0 m c X V v d D s s J n F 1 b 3 Q 7 U 2 V j d G l v b j E v c 3 V i Y 2 F z Z V 8 w M l 8 y R F N r a W 5 f c 3 R y Z X N z L 0 N o Y W 5 n Z W Q g V H l w Z S 5 7 Q 2 9 s d W 1 u N C w z f S Z x d W 9 0 O y w m c X V v d D t T Z W N 0 a W 9 u M S 9 z d W J j Y X N l X z A y X z J E U 2 t p b l 9 z d H J l c 3 M v Q 2 h h b m d l Z C B U e X B l L n t D b 2 x 1 b W 4 1 L D R 9 J n F 1 b 3 Q 7 L C Z x d W 9 0 O 1 N l Y 3 R p b 2 4 x L 3 N 1 Y m N h c 2 V f M D J f M k R T a 2 l u X 3 N 0 c m V z c y 9 D a G F u Z 2 V k I F R 5 c G U u e 0 N v b H V t b j Y s N X 0 m c X V v d D s s J n F 1 b 3 Q 7 U 2 V j d G l v b j E v c 3 V i Y 2 F z Z V 8 w M l 8 y R F N r a W 5 f c 3 R y Z X N z L 0 N o Y W 5 n Z W Q g V H l w Z S 5 7 Q 2 9 s d W 1 u N y w 2 f S Z x d W 9 0 O y w m c X V v d D t T Z W N 0 a W 9 u M S 9 z d W J j Y X N l X z A y X z J E U 2 t p b l 9 z d H J l c 3 M v Q 2 h h b m d l Z C B U e X B l L n t D b 2 x 1 b W 4 4 L D d 9 J n F 1 b 3 Q 7 L C Z x d W 9 0 O 1 N l Y 3 R p b 2 4 x L 3 N 1 Y m N h c 2 V f M D J f M k R T a 2 l u X 3 N 0 c m V z c y 9 D a G F u Z 2 V k I F R 5 c G U u e 0 N v b H V t b j k s O H 0 m c X V v d D s s J n F 1 b 3 Q 7 U 2 V j d G l v b j E v c 3 V i Y 2 F z Z V 8 w M l 8 y R F N r a W 5 f c 3 R y Z X N z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Y m N h c 2 V f M D J f M k R T a 2 l u X 3 N 0 c m V z c y 9 D a G F u Z 2 V k I F R 5 c G U u e 0 N v b H V t b j E s M H 0 m c X V v d D s s J n F 1 b 3 Q 7 U 2 V j d G l v b j E v c 3 V i Y 2 F z Z V 8 w M l 8 y R F N r a W 5 f c 3 R y Z X N z L 0 N o Y W 5 n Z W Q g V H l w Z S 5 7 Q 2 9 s d W 1 u M i w x f S Z x d W 9 0 O y w m c X V v d D t T Z W N 0 a W 9 u M S 9 z d W J j Y X N l X z A y X z J E U 2 t p b l 9 z d H J l c 3 M v Q 2 h h b m d l Z C B U e X B l L n t D b 2 x 1 b W 4 z L D J 9 J n F 1 b 3 Q 7 L C Z x d W 9 0 O 1 N l Y 3 R p b 2 4 x L 3 N 1 Y m N h c 2 V f M D J f M k R T a 2 l u X 3 N 0 c m V z c y 9 D a G F u Z 2 V k I F R 5 c G U u e 0 N v b H V t b j Q s M 3 0 m c X V v d D s s J n F 1 b 3 Q 7 U 2 V j d G l v b j E v c 3 V i Y 2 F z Z V 8 w M l 8 y R F N r a W 5 f c 3 R y Z X N z L 0 N o Y W 5 n Z W Q g V H l w Z S 5 7 Q 2 9 s d W 1 u N S w 0 f S Z x d W 9 0 O y w m c X V v d D t T Z W N 0 a W 9 u M S 9 z d W J j Y X N l X z A y X z J E U 2 t p b l 9 z d H J l c 3 M v Q 2 h h b m d l Z C B U e X B l L n t D b 2 x 1 b W 4 2 L D V 9 J n F 1 b 3 Q 7 L C Z x d W 9 0 O 1 N l Y 3 R p b 2 4 x L 3 N 1 Y m N h c 2 V f M D J f M k R T a 2 l u X 3 N 0 c m V z c y 9 D a G F u Z 2 V k I F R 5 c G U u e 0 N v b H V t b j c s N n 0 m c X V v d D s s J n F 1 b 3 Q 7 U 2 V j d G l v b j E v c 3 V i Y 2 F z Z V 8 w M l 8 y R F N r a W 5 f c 3 R y Z X N z L 0 N o Y W 5 n Z W Q g V H l w Z S 5 7 Q 2 9 s d W 1 u O C w 3 f S Z x d W 9 0 O y w m c X V v d D t T Z W N 0 a W 9 u M S 9 z d W J j Y X N l X z A y X z J E U 2 t p b l 9 z d H J l c 3 M v Q 2 h h b m d l Z C B U e X B l L n t D b 2 x 1 b W 4 5 L D h 9 J n F 1 b 3 Q 7 L C Z x d W 9 0 O 1 N l Y 3 R p b 2 4 x L 3 N 1 Y m N h c 2 V f M D J f M k R T a 2 l u X 3 N 0 c m V z c y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J j Y X N l X z A y X z J E U 2 t p b l 9 z d H J l c 3 M i L z 4 8 L 1 N 0 Y W J s Z U V u d H J p Z X M + P C 9 J d G V t P j x J d G V t P j x J d G V t T G 9 j Y X R p b 2 4 + P E l 0 Z W 1 U e X B l P k Z v c m 1 1 b G E 8 L 0 l 0 Z W 1 U e X B l P j x J d G V t U G F 0 a D 5 T Z W N 0 a W 9 u M S 9 z d W J j Y X N l X z A y X 0 N C R U F N X 3 N 0 c m V z c 1 9 u b 2 5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E 6 M D g 6 N T c u M j Q 1 N T A 4 M V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4 Z j l m O W R m L T J h M W E t N D V l N C 0 4 Z W Z m L T I 0 Y j k 5 O D F k M G Q y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y X 0 N C R U F N X 3 N 0 c m V z c 1 9 u b 2 5 l L 0 N o Y W 5 n Z W Q g V H l w Z S 5 7 Q 2 9 s d W 1 u M S w w f S Z x d W 9 0 O y w m c X V v d D t T Z W N 0 a W 9 u M S 9 z d W J j Y X N l X z A y X 0 N C R U F N X 3 N 0 c m V z c 1 9 u b 2 5 l L 0 N o Y W 5 n Z W Q g V H l w Z S 5 7 Q 2 9 s d W 1 u M i w x f S Z x d W 9 0 O y w m c X V v d D t T Z W N 0 a W 9 u M S 9 z d W J j Y X N l X z A y X 0 N C R U F N X 3 N 0 c m V z c 1 9 u b 2 5 l L 0 N o Y W 5 n Z W Q g V H l w Z S 5 7 Q 2 9 s d W 1 u M y w y f S Z x d W 9 0 O y w m c X V v d D t T Z W N 0 a W 9 u M S 9 z d W J j Y X N l X z A y X 0 N C R U F N X 3 N 0 c m V z c 1 9 u b 2 5 l L 0 N o Y W 5 n Z W Q g V H l w Z S 5 7 Q 2 9 s d W 1 u N C w z f S Z x d W 9 0 O y w m c X V v d D t T Z W N 0 a W 9 u M S 9 z d W J j Y X N l X z A y X 0 N C R U F N X 3 N 0 c m V z c 1 9 u b 2 5 l L 0 N o Y W 5 n Z W Q g V H l w Z S 5 7 Q 2 9 s d W 1 u N S w 0 f S Z x d W 9 0 O y w m c X V v d D t T Z W N 0 a W 9 u M S 9 z d W J j Y X N l X z A y X 0 N C R U F N X 3 N 0 c m V z c 1 9 u b 2 5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J j Y X N l X z A y X 0 N C R U F N X 3 N 0 c m V z c 1 9 u b 2 5 l L 0 N o Y W 5 n Z W Q g V H l w Z S 5 7 Q 2 9 s d W 1 u M S w w f S Z x d W 9 0 O y w m c X V v d D t T Z W N 0 a W 9 u M S 9 z d W J j Y X N l X z A y X 0 N C R U F N X 3 N 0 c m V z c 1 9 u b 2 5 l L 0 N o Y W 5 n Z W Q g V H l w Z S 5 7 Q 2 9 s d W 1 u M i w x f S Z x d W 9 0 O y w m c X V v d D t T Z W N 0 a W 9 u M S 9 z d W J j Y X N l X z A y X 0 N C R U F N X 3 N 0 c m V z c 1 9 u b 2 5 l L 0 N o Y W 5 n Z W Q g V H l w Z S 5 7 Q 2 9 s d W 1 u M y w y f S Z x d W 9 0 O y w m c X V v d D t T Z W N 0 a W 9 u M S 9 z d W J j Y X N l X z A y X 0 N C R U F N X 3 N 0 c m V z c 1 9 u b 2 5 l L 0 N o Y W 5 n Z W Q g V H l w Z S 5 7 Q 2 9 s d W 1 u N C w z f S Z x d W 9 0 O y w m c X V v d D t T Z W N 0 a W 9 u M S 9 z d W J j Y X N l X z A y X 0 N C R U F N X 3 N 0 c m V z c 1 9 u b 2 5 l L 0 N o Y W 5 n Z W Q g V H l w Z S 5 7 Q 2 9 s d W 1 u N S w 0 f S Z x d W 9 0 O y w m c X V v d D t T Z W N 0 a W 9 u M S 9 z d W J j Y X N l X z A y X 0 N C R U F N X 3 N 0 c m V z c 1 9 u b 2 5 l L 0 N o Y W 5 n Z W Q g V H l w Z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3 V i Y 2 F z Z V 8 w M l 9 D Q k V B T V 9 z d H J l c 3 N f b m 9 u Z S I v P j w v U 3 R h Y m x l R W 5 0 c m l l c z 4 8 L 0 l 0 Z W 0 + P E l 0 Z W 0 + P E l 0 Z W 1 M b 2 N h d G l v b j 4 8 S X R l b V R 5 c G U + R m 9 y b X V s Y T w v S X R l b V R 5 c G U + P E l 0 Z W 1 Q Y X R o P l N l Y 3 R p b 2 4 x L 3 N 1 Y m N h c 2 V f M D N f M k R T a 2 l u X 3 N 0 c m V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1 V D I x O j E x O j M 3 L j M 3 N D E 4 M T l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z O T I x Z W M 2 L T F m Z T k t N D g 0 O S 1 i M 2 M 3 L W E z Y W N i O T h k M m N h Z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Y 2 F z Z V 8 w M 1 8 y R F N r a W 5 f c 3 R y Z X N z L 0 N o Y W 5 n Z W Q g V H l w Z S 5 7 Q 2 9 s d W 1 u M S w w f S Z x d W 9 0 O y w m c X V v d D t T Z W N 0 a W 9 u M S 9 z d W J j Y X N l X z A z X z J E U 2 t p b l 9 z d H J l c 3 M v Q 2 h h b m d l Z C B U e X B l L n t D b 2 x 1 b W 4 y L D F 9 J n F 1 b 3 Q 7 L C Z x d W 9 0 O 1 N l Y 3 R p b 2 4 x L 3 N 1 Y m N h c 2 V f M D N f M k R T a 2 l u X 3 N 0 c m V z c y 9 D a G F u Z 2 V k I F R 5 c G U u e 0 N v b H V t b j M s M n 0 m c X V v d D s s J n F 1 b 3 Q 7 U 2 V j d G l v b j E v c 3 V i Y 2 F z Z V 8 w M 1 8 y R F N r a W 5 f c 3 R y Z X N z L 0 N o Y W 5 n Z W Q g V H l w Z S 5 7 Q 2 9 s d W 1 u N C w z f S Z x d W 9 0 O y w m c X V v d D t T Z W N 0 a W 9 u M S 9 z d W J j Y X N l X z A z X z J E U 2 t p b l 9 z d H J l c 3 M v Q 2 h h b m d l Z C B U e X B l L n t D b 2 x 1 b W 4 1 L D R 9 J n F 1 b 3 Q 7 L C Z x d W 9 0 O 1 N l Y 3 R p b 2 4 x L 3 N 1 Y m N h c 2 V f M D N f M k R T a 2 l u X 3 N 0 c m V z c y 9 D a G F u Z 2 V k I F R 5 c G U u e 0 N v b H V t b j Y s N X 0 m c X V v d D s s J n F 1 b 3 Q 7 U 2 V j d G l v b j E v c 3 V i Y 2 F z Z V 8 w M 1 8 y R F N r a W 5 f c 3 R y Z X N z L 0 N o Y W 5 n Z W Q g V H l w Z S 5 7 Q 2 9 s d W 1 u N y w 2 f S Z x d W 9 0 O y w m c X V v d D t T Z W N 0 a W 9 u M S 9 z d W J j Y X N l X z A z X z J E U 2 t p b l 9 z d H J l c 3 M v Q 2 h h b m d l Z C B U e X B l L n t D b 2 x 1 b W 4 4 L D d 9 J n F 1 b 3 Q 7 L C Z x d W 9 0 O 1 N l Y 3 R p b 2 4 x L 3 N 1 Y m N h c 2 V f M D N f M k R T a 2 l u X 3 N 0 c m V z c y 9 D a G F u Z 2 V k I F R 5 c G U u e 0 N v b H V t b j k s O H 0 m c X V v d D s s J n F 1 b 3 Q 7 U 2 V j d G l v b j E v c 3 V i Y 2 F z Z V 8 w M 1 8 y R F N r a W 5 f c 3 R y Z X N z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Y m N h c 2 V f M D N f M k R T a 2 l u X 3 N 0 c m V z c y 9 D a G F u Z 2 V k I F R 5 c G U u e 0 N v b H V t b j E s M H 0 m c X V v d D s s J n F 1 b 3 Q 7 U 2 V j d G l v b j E v c 3 V i Y 2 F z Z V 8 w M 1 8 y R F N r a W 5 f c 3 R y Z X N z L 0 N o Y W 5 n Z W Q g V H l w Z S 5 7 Q 2 9 s d W 1 u M i w x f S Z x d W 9 0 O y w m c X V v d D t T Z W N 0 a W 9 u M S 9 z d W J j Y X N l X z A z X z J E U 2 t p b l 9 z d H J l c 3 M v Q 2 h h b m d l Z C B U e X B l L n t D b 2 x 1 b W 4 z L D J 9 J n F 1 b 3 Q 7 L C Z x d W 9 0 O 1 N l Y 3 R p b 2 4 x L 3 N 1 Y m N h c 2 V f M D N f M k R T a 2 l u X 3 N 0 c m V z c y 9 D a G F u Z 2 V k I F R 5 c G U u e 0 N v b H V t b j Q s M 3 0 m c X V v d D s s J n F 1 b 3 Q 7 U 2 V j d G l v b j E v c 3 V i Y 2 F z Z V 8 w M 1 8 y R F N r a W 5 f c 3 R y Z X N z L 0 N o Y W 5 n Z W Q g V H l w Z S 5 7 Q 2 9 s d W 1 u N S w 0 f S Z x d W 9 0 O y w m c X V v d D t T Z W N 0 a W 9 u M S 9 z d W J j Y X N l X z A z X z J E U 2 t p b l 9 z d H J l c 3 M v Q 2 h h b m d l Z C B U e X B l L n t D b 2 x 1 b W 4 2 L D V 9 J n F 1 b 3 Q 7 L C Z x d W 9 0 O 1 N l Y 3 R p b 2 4 x L 3 N 1 Y m N h c 2 V f M D N f M k R T a 2 l u X 3 N 0 c m V z c y 9 D a G F u Z 2 V k I F R 5 c G U u e 0 N v b H V t b j c s N n 0 m c X V v d D s s J n F 1 b 3 Q 7 U 2 V j d G l v b j E v c 3 V i Y 2 F z Z V 8 w M 1 8 y R F N r a W 5 f c 3 R y Z X N z L 0 N o Y W 5 n Z W Q g V H l w Z S 5 7 Q 2 9 s d W 1 u O C w 3 f S Z x d W 9 0 O y w m c X V v d D t T Z W N 0 a W 9 u M S 9 z d W J j Y X N l X z A z X z J E U 2 t p b l 9 z d H J l c 3 M v Q 2 h h b m d l Z C B U e X B l L n t D b 2 x 1 b W 4 5 L D h 9 J n F 1 b 3 Q 7 L C Z x d W 9 0 O 1 N l Y 3 R p b 2 4 x L 3 N 1 Y m N h c 2 V f M D N f M k R T a 2 l u X 3 N 0 c m V z c y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W J j Y X N l X z A z X 0 N C R U F N X 3 N 0 c m V z c 1 9 u b 2 5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V U M j E 6 M T E 6 N D Y u N D M 0 N T U 1 N 1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N j R l N D M y L T J h N j Y t N D V m M y 0 5 M m J i L T I 1 M G Z l O D B i Y T g 3 N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j Y X N l X z A z X 0 N C R U F N X 3 N 0 c m V z c 1 9 u b 2 5 l L 0 N o Y W 5 n Z W Q g V H l w Z S 5 7 Q 2 9 s d W 1 u M S w w f S Z x d W 9 0 O y w m c X V v d D t T Z W N 0 a W 9 u M S 9 z d W J j Y X N l X z A z X 0 N C R U F N X 3 N 0 c m V z c 1 9 u b 2 5 l L 0 N o Y W 5 n Z W Q g V H l w Z S 5 7 Q 2 9 s d W 1 u M i w x f S Z x d W 9 0 O y w m c X V v d D t T Z W N 0 a W 9 u M S 9 z d W J j Y X N l X z A z X 0 N C R U F N X 3 N 0 c m V z c 1 9 u b 2 5 l L 0 N o Y W 5 n Z W Q g V H l w Z S 5 7 Q 2 9 s d W 1 u M y w y f S Z x d W 9 0 O y w m c X V v d D t T Z W N 0 a W 9 u M S 9 z d W J j Y X N l X z A z X 0 N C R U F N X 3 N 0 c m V z c 1 9 u b 2 5 l L 0 N o Y W 5 n Z W Q g V H l w Z S 5 7 Q 2 9 s d W 1 u N C w z f S Z x d W 9 0 O y w m c X V v d D t T Z W N 0 a W 9 u M S 9 z d W J j Y X N l X z A z X 0 N C R U F N X 3 N 0 c m V z c 1 9 u b 2 5 l L 0 N o Y W 5 n Z W Q g V H l w Z S 5 7 Q 2 9 s d W 1 u N S w 0 f S Z x d W 9 0 O y w m c X V v d D t T Z W N 0 a W 9 u M S 9 z d W J j Y X N l X z A z X 0 N C R U F N X 3 N 0 c m V z c 1 9 u b 2 5 l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W J j Y X N l X z A z X 0 N C R U F N X 3 N 0 c m V z c 1 9 u b 2 5 l L 0 N o Y W 5 n Z W Q g V H l w Z S 5 7 Q 2 9 s d W 1 u M S w w f S Z x d W 9 0 O y w m c X V v d D t T Z W N 0 a W 9 u M S 9 z d W J j Y X N l X z A z X 0 N C R U F N X 3 N 0 c m V z c 1 9 u b 2 5 l L 0 N o Y W 5 n Z W Q g V H l w Z S 5 7 Q 2 9 s d W 1 u M i w x f S Z x d W 9 0 O y w m c X V v d D t T Z W N 0 a W 9 u M S 9 z d W J j Y X N l X z A z X 0 N C R U F N X 3 N 0 c m V z c 1 9 u b 2 5 l L 0 N o Y W 5 n Z W Q g V H l w Z S 5 7 Q 2 9 s d W 1 u M y w y f S Z x d W 9 0 O y w m c X V v d D t T Z W N 0 a W 9 u M S 9 z d W J j Y X N l X z A z X 0 N C R U F N X 3 N 0 c m V z c 1 9 u b 2 5 l L 0 N o Y W 5 n Z W Q g V H l w Z S 5 7 Q 2 9 s d W 1 u N C w z f S Z x d W 9 0 O y w m c X V v d D t T Z W N 0 a W 9 u M S 9 z d W J j Y X N l X z A z X 0 N C R U F N X 3 N 0 c m V z c 1 9 u b 2 5 l L 0 N o Y W 5 n Z W Q g V H l w Z S 5 7 Q 2 9 s d W 1 u N S w 0 f S Z x d W 9 0 O y w m c X V v d D t T Z W N 0 a W 9 u M S 9 z d W J j Y X N l X z A z X 0 N C R U F N X 3 N 0 c m V z c 1 9 u b 2 5 l L 0 N o Y W 5 n Z W Q g V H l w Z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V N t Y X N 0 Z X J f U H J v a m V j d D I w M j V f d G F z a z F f M V 9 U Z W 1 w b G F 0 Z V 8 z N z g 5 M z g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V N t Y X N 0 Z X J f U H J v a m V j d D I w M j V f d G F z a z F f M V 9 U Z W 1 w b G F 0 Z V 8 z N z g 5 M z g z J T I w K D I p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F f Q 0 J F Q U 1 f c 3 R y Z X N z X 2 5 v b m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0 N C R U F N X 3 N 0 c m V z c 1 9 u b 2 5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z J E U 2 t p b l 9 z d H J l c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j Y X N l X z A x X z J E U 2 t p b l 9 z d H J l c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M k R T a 2 l u X 3 N 0 c m V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M k R T a 2 l u X 3 N 0 c m V z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i Y 2 F z Z V 8 w M l 9 D Q k V B T V 9 z d H J l c 3 N f b m 9 u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J f Q 0 J F Q U 1 f c 3 R y Z X N z X 2 5 v b m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M k R T a 2 l u X 3 N 0 c m V z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M k R T a 2 l u X 3 N 0 c m V z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i Y 2 F z Z V 8 w M 1 9 D Q k V B T V 9 z d H J l c 3 N f b m 9 u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m N h c 2 V f M D N f Q 0 J F Q U 1 f c 3 R y Z X N z X 2 5 v b m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f J W q j V Z i p L u N k P R F E X o B U A A A A A A g A A A A A A E G Y A A A A B A A A g A A A A + / a o p W F z Y k D G G o e Q p U 7 5 H f 8 4 X 1 O m g D d v G y z 8 O E g H 1 b g A A A A A D o A A A A A C A A A g A A A A 9 G F C O 1 N u 0 g 5 a T U u v 6 u 6 5 X v d J o o U t V P U 2 2 x q P P K i m g G J Q A A A A I e W k H W l 5 S 2 v e 9 u 0 x R t T B s m N 2 h n K A e C s Q K 0 z j r R 9 B 6 P K J e n 1 W s g a i 3 n 7 S G A 5 j P F B q w o y 8 L V Z j c 7 H F h D 2 w O e P C L Y m T Z M k / B A m 5 s 8 A F t b o t x d 1 A A A A A r I g e r T I N V 9 P l 0 O Q + n o 1 j K E q G t s V S j 8 6 U S g l F R + E D e p G G l 6 5 Y G 8 L B t x V 7 e j K H i A + e 5 w H T S A w 7 0 e x j x u 9 3 v d r q H w = = < / D a t a M a s h u p > 
</file>

<file path=customXml/itemProps1.xml><?xml version="1.0" encoding="utf-8"?>
<ds:datastoreItem xmlns:ds="http://schemas.openxmlformats.org/officeDocument/2006/customXml" ds:itemID="{B6CED8B6-26CB-45C2-86B1-E4779A074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ASmaster_Project2025_task1</vt:lpstr>
      <vt:lpstr>subcase_01_2DSkin_stress</vt:lpstr>
      <vt:lpstr>subcase_01_CBEAM_stress_none</vt:lpstr>
      <vt:lpstr>subcase_02_CBEAM_stress_none</vt:lpstr>
      <vt:lpstr>subcase_02_2DSkin_stress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Chavan</dc:creator>
  <cp:lastModifiedBy>Siddhesh Chavan</cp:lastModifiedBy>
  <dcterms:created xsi:type="dcterms:W3CDTF">2025-06-04T09:28:08Z</dcterms:created>
  <dcterms:modified xsi:type="dcterms:W3CDTF">2025-06-29T15:09:28Z</dcterms:modified>
</cp:coreProperties>
</file>