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codeName="ThisWorkbook"/>
  <mc:AlternateContent xmlns:mc="http://schemas.openxmlformats.org/markup-compatibility/2006">
    <mc:Choice Requires="x15">
      <x15ac:absPath xmlns:x15ac="http://schemas.microsoft.com/office/spreadsheetml/2010/11/ac" url="F:\SIDDHESH PROJECT\Calorie Analyzer\"/>
    </mc:Choice>
  </mc:AlternateContent>
  <bookViews>
    <workbookView xWindow="120" yWindow="96" windowWidth="13272" windowHeight="11256" tabRatio="563"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1027"/>
</workbook>
</file>

<file path=xl/calcChain.xml><?xml version="1.0" encoding="utf-8"?>
<calcChain xmlns="http://schemas.openxmlformats.org/spreadsheetml/2006/main">
  <c r="I37" i="9" l="1"/>
  <c r="I17" i="9" l="1"/>
  <c r="I11" i="9"/>
  <c r="K6" i="9" l="1"/>
  <c r="K7" i="9" l="1"/>
  <c r="K4" i="9"/>
  <c r="A8" i="9"/>
  <c r="L6" i="9" l="1"/>
  <c r="M6" i="9" l="1"/>
  <c r="N6" i="9" l="1"/>
  <c r="O6" i="9" l="1"/>
  <c r="P6" i="9" s="1"/>
  <c r="K5" i="9"/>
  <c r="L7" i="9" l="1"/>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<sst xmlns="http://schemas.openxmlformats.org/spreadsheetml/2006/main" count="154" uniqueCount="145">
  <si>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</si>
  <si>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</si>
  <si>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</si>
  <si>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</si>
  <si>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</si>
  <si>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</si>
  <si>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</si>
  <si>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</si>
  <si>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</si>
  <si>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</si>
  <si>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</si>
  <si>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</si>
  <si>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</si>
  <si>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</si>
  <si>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</si>
  <si>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</si>
  <si>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</si>
  <si>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</si>
  <si>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</si>
  <si>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</si>
  <si>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</si>
  <si>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</si>
  <si>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</si>
  <si>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</si>
  <si>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</si>
  <si>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</si>
  <si>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</si>
  <si>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</si>
  <si>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</si>
  <si>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</si>
  <si>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</si>
  <si>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</si>
  <si>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</si>
  <si>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</si>
  <si>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</si>
  <si>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</si>
  <si>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</si>
  <si>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</si>
  <si>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</si>
  <si>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</si>
  <si>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</si>
  <si>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</si>
  <si>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</si>
  <si>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</si>
  <si>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</si>
  <si>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</si>
  <si>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</si>
  <si>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</si>
  <si>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</si>
  <si>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</si>
  <si>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</si>
  <si>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</si>
  <si>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</si>
  <si>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</si>
  <si>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</si>
  <si>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</si>
  <si>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</si>
  <si>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</si>
  <si>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</si>
  <si>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</si>
  <si>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</si>
  <si>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</si>
  <si>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</si>
  <si>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</si>
  <si>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</si>
  <si>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</si>
  <si>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</si>
  <si>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</si>
  <si>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</si>
  <si>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</si>
  <si>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</si>
  <si>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</si>
  <si>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</si>
  <si>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</si>
  <si>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</si>
  <si>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</si>
  <si>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</si>
  <si>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</si>
  <si>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</si>
  <si>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</si>
  <si>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</si>
  <si>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</si>
  <si>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</si>
  <si>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</si>
  <si>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</si>
  <si>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</si>
  <si>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</si>
  <si>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</si>
  <si>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</si>
  <si>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</si>
  <si>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</si>
  <si>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</si>
  <si>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</si>
  <si>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</si>
  <si>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</si>
  <si>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</si>
  <si>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</si>
  <si>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</si>
  <si>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</si>
  <si>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</si>
  <si>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</si>
  <si>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</si>
  <si>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</si>
  <si>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</si>
  <si>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</si>
  <si>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</si>
  <si>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</si>
  <si>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</si>
  <si>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</si>
  <si>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</si>
  <si>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</si>
  <si>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</si>
  <si>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</si>
  <si>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</si>
  <si>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</si>
  <si>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</si>
  <si>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</si>
  <si>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</si>
  <si>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</si>
  <si>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</si>
  <si>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</si>
  <si>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</si>
  <si>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</si>
  <si>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</si>
  <si>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</si>
  <si>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</si>
  <si>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</si>
  <si>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</si>
  <si>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Gnatt Chart</t>
  </si>
  <si>
    <t>Requeriment Analysis</t>
  </si>
  <si>
    <t>Designing</t>
  </si>
  <si>
    <t>Implimentation</t>
  </si>
  <si>
    <t>Testing</t>
  </si>
  <si>
    <t>Deployement</t>
  </si>
  <si>
    <t>Project Implimentation</t>
  </si>
  <si>
    <t>Planning.</t>
  </si>
  <si>
    <t>Web Search</t>
  </si>
  <si>
    <t>Making Interface.</t>
  </si>
  <si>
    <t>Structure of Code</t>
  </si>
  <si>
    <t>Coding</t>
  </si>
  <si>
    <t>Running of GUI.</t>
  </si>
  <si>
    <t>Accuracy</t>
  </si>
  <si>
    <t>Calorie Analyzer</t>
  </si>
  <si>
    <t>Final SoftwareApplication.</t>
  </si>
  <si>
    <r>
      <rPr>
        <u/>
        <sz val="10"/>
        <rFont val="Arial"/>
        <family val="2"/>
      </rPr>
      <t>Gantt Chart Template</t>
    </r>
    <r>
      <rPr>
        <sz val="10"/>
        <rFont val="Arial"/>
        <family val="2"/>
      </rPr>
      <t xml:space="preserve"> © 2006-2018 by Vertex42.com.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</si>
</sst>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409]d\-mmm\-yyyy;@"/>
  </numFmts>
  <fonts count="73"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6"/>
      <color theme="4" tint="-0.249977111117893"/>
      <name val="Arial"/>
      <family val="1"/>
      <scheme val="major"/>
    </font>
    <font>
      <sz val="14"/>
      <color indexed="56"/>
      <name val="Arial"/>
      <family val="2"/>
    </font>
    <font>
      <sz val="10"/>
      <name val="Arial"/>
    </font>
    <font>
      <sz val="10"/>
      <name val="Arial"/>
      <family val="2"/>
    </font>
    <font>
      <i/>
      <sz val="8"/>
      <color theme="1" tint="0.34998626667073579"/>
      <name val="Arial"/>
      <family val="2"/>
    </font>
    <font>
      <u/>
      <sz val="10"/>
      <name val="Arial"/>
      <family val="2"/>
    </font>
    <font>
      <sz val="11"/>
      <name val="Arial"/>
      <family val="1"/>
      <scheme val="major"/>
    </font>
    <font>
      <sz val="9"/>
      <name val="Arial"/>
      <family val="2"/>
    </font>
    <font>
      <u/>
      <sz val="8"/>
      <color indexed="12"/>
      <name val="Arial"/>
      <family val="2"/>
    </font>
    <font>
      <sz val="7"/>
      <color indexed="55"/>
      <name val="Arial"/>
      <family val="2"/>
    </font>
    <font>
      <u/>
      <sz val="10"/>
      <color indexed="12"/>
      <name val="Arial"/>
      <family val="2"/>
    </font>
    <font>
      <sz val="10"/>
      <name val="Arial"/>
      <family val="2"/>
      <scheme val="major"/>
    </font>
    <font>
      <sz val="10"/>
      <name val="Arial"/>
      <family val="2"/>
      <scheme val="minor"/>
    </font>
    <font>
      <sz val="10"/>
      <name val="Arial"/>
      <family val="1"/>
      <scheme val="major"/>
    </font>
    <font>
      <sz val="11"/>
      <name val="Arial"/>
      <family val="2"/>
      <scheme val="minor"/>
    </font>
    <font>
      <sz val="8"/>
      <name val="Arial"/>
      <family val="2"/>
    </font>
    <font>
      <b/>
      <sz val="9"/>
      <name val="Arial"/>
      <family val="2"/>
      <scheme val="major"/>
    </font>
    <font>
      <b/>
      <sz val="8"/>
      <name val="Arial"/>
      <family val="2"/>
      <scheme val="major"/>
    </font>
    <font>
      <sz val="9"/>
      <name val="Arial"/>
      <family val="2"/>
      <scheme val="minor"/>
    </font>
    <font>
      <b/>
      <sz val="11"/>
      <name val="Arial"/>
      <family val="2"/>
      <scheme val="minor"/>
    </font>
    <font>
      <sz val="9"/>
      <color rgb="FF000000"/>
      <name val="Arial"/>
      <family val="2"/>
      <scheme val="minor"/>
    </font>
    <font>
      <sz val="14"/>
      <name val="Arial"/>
      <family val="2"/>
      <scheme val="minor"/>
    </font>
    <font>
      <sz val="14"/>
      <color rgb="FF000000"/>
      <name val="Arial"/>
      <family val="2"/>
      <scheme val="minor"/>
    </font>
    <font>
      <i/>
      <sz val="9"/>
      <name val="Arial"/>
      <family val="2"/>
      <scheme val="minor"/>
    </font>
    <font>
      <sz val="8"/>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56">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5" fillId="0" borderId="13" xfId="0" applyFont="1" applyBorder="1" applyAlignment="1">
      <alignment horizontal="left" wrapText="1"/>
    </xf>
    <xf numFmtId="0" fontId="4" fillId="0" borderId="13" xfId="0" applyFont="1" applyBorder="1" applyAlignment="1">
      <alignment horizontal="left" wrapText="1"/>
    </xf>
    <xf numFmtId="0" fontId="25" fillId="0" borderId="13"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30" fillId="0" borderId="0" xfId="34" applyFont="1" applyAlignment="1" applyProtection="1"/>
    <xf numFmtId="0" fontId="31" fillId="0" borderId="0" xfId="0" applyFont="1"/>
    <xf numFmtId="0" fontId="32" fillId="0" borderId="0" xfId="0" applyFont="1"/>
    <xf numFmtId="0" fontId="29" fillId="0" borderId="0" xfId="0" applyFont="1"/>
    <xf numFmtId="0" fontId="3" fillId="0" borderId="0" xfId="0" applyFont="1" applyBorder="1" applyAlignment="1">
      <alignment horizontal="left" vertical="center"/>
    </xf>
    <xf numFmtId="0" fontId="28" fillId="0" borderId="0" xfId="0" applyFont="1" applyAlignment="1">
      <alignment vertical="center"/>
    </xf>
    <xf numFmtId="0" fontId="25" fillId="0" borderId="14" xfId="0" applyFont="1" applyBorder="1" applyAlignment="1">
      <alignment horizontal="left" wrapText="1"/>
    </xf>
    <xf numFmtId="0" fontId="26" fillId="0" borderId="13" xfId="34" applyFont="1" applyBorder="1" applyAlignment="1" applyProtection="1">
      <alignment horizontal="left" wrapText="1"/>
    </xf>
    <xf numFmtId="0" fontId="33" fillId="0" borderId="14" xfId="34" applyFont="1" applyBorder="1" applyAlignment="1" applyProtection="1">
      <alignment wrapText="1"/>
    </xf>
    <xf numFmtId="0" fontId="29" fillId="0" borderId="0" xfId="0" applyFont="1" applyFill="1" applyBorder="1" applyAlignment="1"/>
    <xf numFmtId="0" fontId="28" fillId="0" borderId="0" xfId="0" applyFont="1" applyFill="1" applyBorder="1" applyAlignment="1">
      <alignment horizontal="left" vertical="center"/>
    </xf>
    <xf numFmtId="0" fontId="27"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5" fillId="0" borderId="0" xfId="0" applyFont="1" applyBorder="1" applyAlignment="1">
      <alignment horizontal="left" wrapText="1"/>
    </xf>
    <xf numFmtId="0" fontId="3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39" fillId="0" borderId="0" xfId="0" applyFont="1" applyAlignment="1">
      <alignment wrapText="1"/>
    </xf>
    <xf numFmtId="0" fontId="33" fillId="0" borderId="0" xfId="34" applyFont="1" applyAlignment="1" applyProtection="1"/>
    <xf numFmtId="0" fontId="39" fillId="0" borderId="0" xfId="0" applyFont="1" applyAlignment="1">
      <alignment horizontal="left" wrapText="1"/>
    </xf>
    <xf numFmtId="0" fontId="39" fillId="0" borderId="0" xfId="0" applyFont="1" applyAlignment="1">
      <alignment vertical="center" wrapText="1"/>
    </xf>
    <xf numFmtId="0" fontId="39" fillId="0" borderId="0" xfId="0" applyFont="1" applyFill="1" applyBorder="1" applyAlignment="1">
      <alignment vertical="center" wrapText="1"/>
    </xf>
    <xf numFmtId="0" fontId="40" fillId="0" borderId="0" xfId="0" applyFont="1" applyAlignment="1">
      <alignment vertical="center"/>
    </xf>
    <xf numFmtId="0" fontId="40" fillId="0" borderId="0" xfId="0" applyFont="1"/>
    <xf numFmtId="0" fontId="40" fillId="0" borderId="0" xfId="0" applyFont="1" applyAlignment="1"/>
    <xf numFmtId="0" fontId="41" fillId="0" borderId="0" xfId="0" applyFont="1" applyFill="1" applyBorder="1" applyAlignment="1">
      <alignment vertical="center" wrapText="1"/>
    </xf>
    <xf numFmtId="0" fontId="40" fillId="0" borderId="0" xfId="0" applyFont="1" applyBorder="1"/>
    <xf numFmtId="0" fontId="33" fillId="0" borderId="0" xfId="34" applyFont="1" applyFill="1" applyBorder="1" applyAlignment="1" applyProtection="1">
      <alignment vertical="center"/>
    </xf>
    <xf numFmtId="0" fontId="43" fillId="0" borderId="0" xfId="0" applyFont="1" applyAlignment="1">
      <alignment horizontal="right"/>
    </xf>
    <xf numFmtId="0" fontId="39" fillId="0" borderId="0" xfId="0" applyFont="1"/>
    <xf numFmtId="0" fontId="39" fillId="0" borderId="0" xfId="0" applyFont="1" applyAlignment="1"/>
    <xf numFmtId="0" fontId="39" fillId="0" borderId="0" xfId="0" applyFont="1" applyAlignment="1">
      <alignment horizontal="left" indent="1"/>
    </xf>
    <xf numFmtId="0" fontId="39" fillId="0" borderId="0" xfId="0" quotePrefix="1" applyFont="1" applyAlignment="1">
      <alignment horizontal="left" wrapText="1" indent="1"/>
    </xf>
    <xf numFmtId="0" fontId="32" fillId="0" borderId="0" xfId="0" quotePrefix="1" applyFont="1" applyAlignment="1">
      <alignment horizontal="left" indent="1"/>
    </xf>
    <xf numFmtId="0" fontId="43" fillId="0" borderId="0" xfId="0" applyFont="1" applyAlignment="1">
      <alignment horizontal="left" wrapText="1"/>
    </xf>
    <xf numFmtId="0" fontId="39" fillId="0" borderId="0" xfId="0" applyFont="1" applyFill="1" applyBorder="1" applyAlignment="1">
      <alignment horizontal="left" vertical="center" wrapText="1"/>
    </xf>
    <xf numFmtId="0" fontId="45" fillId="0" borderId="0" xfId="0" applyFont="1" applyAlignment="1">
      <alignment horizontal="right"/>
    </xf>
    <xf numFmtId="0" fontId="46" fillId="0" borderId="0" xfId="0" applyFont="1" applyFill="1" applyBorder="1" applyAlignment="1">
      <alignment vertical="center" wrapText="1"/>
    </xf>
    <xf numFmtId="0" fontId="39" fillId="0" borderId="0" xfId="0" quotePrefix="1" applyFont="1" applyAlignment="1">
      <alignment wrapText="1"/>
    </xf>
    <xf numFmtId="0" fontId="46" fillId="0" borderId="0" xfId="0" applyFont="1" applyAlignment="1"/>
    <xf numFmtId="0" fontId="46" fillId="0" borderId="0" xfId="0" applyFont="1"/>
    <xf numFmtId="0" fontId="45" fillId="0" borderId="0" xfId="0" applyFont="1" applyFill="1" applyBorder="1" applyAlignment="1"/>
    <xf numFmtId="0" fontId="38" fillId="0" borderId="0" xfId="0" applyFont="1" applyFill="1" applyBorder="1" applyAlignment="1">
      <alignment horizontal="left"/>
    </xf>
    <xf numFmtId="0" fontId="48" fillId="0" borderId="0" xfId="0" applyNumberFormat="1" applyFont="1" applyFill="1" applyBorder="1" applyAlignment="1" applyProtection="1">
      <alignment vertical="center"/>
      <protection locked="0"/>
    </xf>
    <xf numFmtId="0" fontId="49" fillId="0" borderId="0" xfId="0" applyNumberFormat="1" applyFont="1" applyFill="1" applyBorder="1" applyAlignment="1" applyProtection="1">
      <alignment vertical="center"/>
      <protection locked="0"/>
    </xf>
    <xf numFmtId="0" fontId="50" fillId="0" borderId="0" xfId="0" applyFont="1" applyProtection="1"/>
    <xf numFmtId="0" fontId="51" fillId="0" borderId="0" xfId="0" applyFont="1" applyAlignment="1" applyProtection="1">
      <alignment horizontal="right" vertical="center"/>
    </xf>
    <xf numFmtId="0" fontId="52" fillId="0" borderId="0" xfId="34" applyFont="1" applyBorder="1" applyAlignment="1" applyProtection="1">
      <alignment horizontal="left" vertical="center"/>
    </xf>
    <xf numFmtId="0" fontId="50" fillId="0" borderId="0" xfId="0" applyFont="1" applyFill="1" applyBorder="1" applyProtection="1"/>
    <xf numFmtId="0" fontId="54" fillId="0" borderId="0" xfId="0" applyNumberFormat="1" applyFont="1" applyAlignment="1" applyProtection="1">
      <alignment vertical="center"/>
      <protection locked="0"/>
    </xf>
    <xf numFmtId="0" fontId="55" fillId="0" borderId="0" xfId="0" applyNumberFormat="1" applyFont="1" applyAlignment="1" applyProtection="1">
      <protection locked="0"/>
    </xf>
    <xf numFmtId="0" fontId="56" fillId="20" borderId="0" xfId="34" applyNumberFormat="1" applyFont="1" applyFill="1" applyAlignment="1" applyProtection="1">
      <alignment horizontal="right"/>
      <protection locked="0"/>
    </xf>
    <xf numFmtId="0" fontId="57" fillId="0" borderId="0" xfId="0" applyFont="1" applyAlignment="1" applyProtection="1">
      <protection locked="0"/>
    </xf>
    <xf numFmtId="0" fontId="50" fillId="20" borderId="0" xfId="0" applyFont="1" applyFill="1" applyBorder="1" applyProtection="1"/>
    <xf numFmtId="0" fontId="51" fillId="0" borderId="0" xfId="0" applyFont="1" applyFill="1" applyAlignment="1" applyProtection="1"/>
    <xf numFmtId="0" fontId="50" fillId="0" borderId="0" xfId="0" applyFont="1" applyFill="1" applyAlignment="1" applyProtection="1"/>
    <xf numFmtId="0" fontId="58" fillId="0" borderId="0" xfId="34" applyFont="1" applyAlignment="1" applyProtection="1">
      <alignment horizontal="left"/>
    </xf>
    <xf numFmtId="0" fontId="59" fillId="0" borderId="0" xfId="0" applyNumberFormat="1" applyFont="1" applyFill="1" applyBorder="1" applyProtection="1"/>
    <xf numFmtId="0" fontId="59" fillId="0" borderId="0" xfId="0" applyFont="1" applyFill="1" applyAlignment="1" applyProtection="1">
      <alignment horizontal="right" vertical="center"/>
    </xf>
    <xf numFmtId="164" fontId="60" fillId="0" borderId="23" xfId="0" applyNumberFormat="1" applyFont="1" applyFill="1" applyBorder="1" applyAlignment="1" applyProtection="1">
      <alignment horizontal="center" vertical="center" shrinkToFit="1"/>
      <protection locked="0"/>
    </xf>
    <xf numFmtId="0" fontId="59" fillId="0" borderId="0" xfId="0" applyFont="1" applyFill="1" applyBorder="1" applyProtection="1"/>
    <xf numFmtId="0" fontId="60" fillId="0" borderId="23" xfId="0" applyNumberFormat="1" applyFont="1" applyFill="1" applyBorder="1" applyAlignment="1" applyProtection="1">
      <alignment horizontal="center" vertical="center"/>
      <protection locked="0"/>
    </xf>
    <xf numFmtId="0" fontId="51" fillId="0" borderId="0" xfId="0" applyFont="1" applyFill="1" applyBorder="1" applyProtection="1"/>
    <xf numFmtId="0" fontId="61" fillId="0" borderId="0" xfId="0" applyFont="1" applyProtection="1"/>
    <xf numFmtId="0" fontId="62" fillId="0" borderId="17" xfId="0" applyNumberFormat="1" applyFont="1" applyFill="1" applyBorder="1" applyAlignment="1" applyProtection="1">
      <alignment horizontal="center" vertical="center"/>
    </xf>
    <xf numFmtId="0" fontId="62" fillId="0" borderId="12" xfId="0" applyNumberFormat="1" applyFont="1" applyFill="1" applyBorder="1" applyAlignment="1" applyProtection="1">
      <alignment horizontal="center" vertical="center"/>
    </xf>
    <xf numFmtId="0" fontId="62" fillId="0" borderId="18" xfId="0" applyNumberFormat="1" applyFont="1" applyFill="1" applyBorder="1" applyAlignment="1" applyProtection="1">
      <alignment horizontal="center" vertical="center"/>
    </xf>
    <xf numFmtId="164" fontId="60" fillId="0" borderId="16" xfId="0" applyNumberFormat="1" applyFont="1" applyFill="1" applyBorder="1" applyAlignment="1" applyProtection="1">
      <alignment horizontal="center" vertical="center" shrinkToFit="1"/>
      <protection locked="0"/>
    </xf>
    <xf numFmtId="0" fontId="59" fillId="0" borderId="0" xfId="0" applyFont="1" applyProtection="1"/>
    <xf numFmtId="167" fontId="60" fillId="0" borderId="17" xfId="0" applyNumberFormat="1" applyFont="1" applyFill="1" applyBorder="1" applyAlignment="1" applyProtection="1">
      <alignment horizontal="center" vertical="center"/>
    </xf>
    <xf numFmtId="167" fontId="60" fillId="0" borderId="12" xfId="0" applyNumberFormat="1" applyFont="1" applyFill="1" applyBorder="1" applyAlignment="1" applyProtection="1">
      <alignment horizontal="center" vertical="center"/>
    </xf>
    <xf numFmtId="167" fontId="60" fillId="0" borderId="18" xfId="0" applyNumberFormat="1" applyFont="1" applyFill="1" applyBorder="1" applyAlignment="1" applyProtection="1">
      <alignment horizontal="center" vertical="center"/>
    </xf>
    <xf numFmtId="0" fontId="61" fillId="0" borderId="0" xfId="0" applyNumberFormat="1" applyFont="1" applyFill="1" applyBorder="1" applyProtection="1"/>
    <xf numFmtId="0" fontId="61" fillId="0" borderId="0" xfId="0" applyNumberFormat="1" applyFont="1" applyProtection="1"/>
    <xf numFmtId="166" fontId="63" fillId="0" borderId="17" xfId="0" applyNumberFormat="1" applyFont="1" applyFill="1" applyBorder="1" applyAlignment="1" applyProtection="1">
      <alignment horizontal="center" vertical="center" shrinkToFit="1"/>
    </xf>
    <xf numFmtId="166" fontId="63" fillId="0" borderId="12" xfId="0" applyNumberFormat="1" applyFont="1" applyFill="1" applyBorder="1" applyAlignment="1" applyProtection="1">
      <alignment horizontal="center" vertical="center" shrinkToFit="1"/>
    </xf>
    <xf numFmtId="166" fontId="63" fillId="0" borderId="18" xfId="0" applyNumberFormat="1" applyFont="1" applyFill="1" applyBorder="1" applyAlignment="1" applyProtection="1">
      <alignment horizontal="center" vertical="center" shrinkToFit="1"/>
    </xf>
    <xf numFmtId="0" fontId="64" fillId="0" borderId="19" xfId="0" applyNumberFormat="1" applyFont="1" applyFill="1" applyBorder="1" applyAlignment="1" applyProtection="1">
      <alignment horizontal="left" vertical="center"/>
    </xf>
    <xf numFmtId="0" fontId="64" fillId="0" borderId="19" xfId="0" applyFont="1" applyFill="1" applyBorder="1" applyAlignment="1" applyProtection="1">
      <alignment horizontal="left" vertical="center"/>
    </xf>
    <xf numFmtId="0" fontId="64" fillId="0" borderId="19" xfId="0" applyFont="1" applyFill="1" applyBorder="1" applyAlignment="1" applyProtection="1">
      <alignment horizontal="center" vertical="center" wrapText="1"/>
    </xf>
    <xf numFmtId="0" fontId="65" fillId="0" borderId="19" xfId="0" applyNumberFormat="1" applyFont="1" applyFill="1" applyBorder="1" applyAlignment="1" applyProtection="1">
      <alignment horizontal="center" vertical="center" wrapText="1"/>
    </xf>
    <xf numFmtId="15" fontId="64" fillId="0" borderId="19" xfId="0" applyNumberFormat="1" applyFont="1" applyFill="1" applyBorder="1" applyAlignment="1" applyProtection="1">
      <alignment horizontal="center" vertical="center"/>
    </xf>
    <xf numFmtId="168" fontId="64" fillId="0" borderId="19" xfId="0" applyNumberFormat="1" applyFont="1" applyFill="1" applyBorder="1" applyAlignment="1" applyProtection="1">
      <alignment horizontal="center" vertical="center"/>
    </xf>
    <xf numFmtId="0" fontId="66" fillId="0" borderId="20" xfId="0" applyNumberFormat="1" applyFont="1" applyFill="1" applyBorder="1" applyAlignment="1" applyProtection="1">
      <alignment horizontal="center" vertical="center" shrinkToFit="1"/>
    </xf>
    <xf numFmtId="0" fontId="66" fillId="0" borderId="21" xfId="0" applyNumberFormat="1" applyFont="1" applyFill="1" applyBorder="1" applyAlignment="1" applyProtection="1">
      <alignment horizontal="center" vertical="center" shrinkToFit="1"/>
    </xf>
    <xf numFmtId="0" fontId="66" fillId="0" borderId="22" xfId="0" applyNumberFormat="1" applyFont="1" applyFill="1" applyBorder="1" applyAlignment="1" applyProtection="1">
      <alignment horizontal="center" vertical="center" shrinkToFit="1"/>
    </xf>
    <xf numFmtId="0" fontId="51" fillId="0" borderId="0" xfId="0" applyFont="1" applyFill="1" applyBorder="1" applyAlignment="1" applyProtection="1"/>
    <xf numFmtId="0" fontId="67" fillId="22" borderId="15" xfId="0" applyNumberFormat="1" applyFont="1" applyFill="1" applyBorder="1" applyAlignment="1" applyProtection="1">
      <alignment horizontal="left" vertical="center"/>
    </xf>
    <xf numFmtId="0" fontId="67" fillId="22" borderId="15" xfId="0" applyFont="1" applyFill="1" applyBorder="1" applyAlignment="1" applyProtection="1">
      <alignment vertical="center"/>
    </xf>
    <xf numFmtId="0" fontId="66" fillId="22" borderId="15" xfId="0" applyFont="1" applyFill="1" applyBorder="1" applyAlignment="1" applyProtection="1">
      <alignment vertical="center"/>
    </xf>
    <xf numFmtId="0" fontId="66" fillId="22" borderId="15" xfId="0" applyNumberFormat="1" applyFont="1" applyFill="1" applyBorder="1" applyAlignment="1" applyProtection="1">
      <alignment horizontal="center" vertical="center"/>
    </xf>
    <xf numFmtId="168" fontId="68" fillId="23" borderId="11" xfId="0" applyNumberFormat="1" applyFont="1" applyFill="1" applyBorder="1" applyAlignment="1" applyProtection="1">
      <alignment horizontal="center" vertical="center"/>
    </xf>
    <xf numFmtId="168" fontId="68" fillId="0" borderId="11" xfId="0" applyNumberFormat="1" applyFont="1" applyBorder="1" applyAlignment="1" applyProtection="1">
      <alignment horizontal="center" vertical="center"/>
    </xf>
    <xf numFmtId="1" fontId="68" fillId="24" borderId="11" xfId="0" applyNumberFormat="1" applyFont="1" applyFill="1" applyBorder="1" applyAlignment="1" applyProtection="1">
      <alignment horizontal="center" vertical="center"/>
    </xf>
    <xf numFmtId="9" fontId="68" fillId="24" borderId="11" xfId="40" applyFont="1" applyFill="1" applyBorder="1" applyAlignment="1" applyProtection="1">
      <alignment horizontal="center" vertical="center"/>
    </xf>
    <xf numFmtId="1" fontId="68" fillId="0" borderId="11" xfId="0" applyNumberFormat="1" applyFont="1" applyBorder="1" applyAlignment="1" applyProtection="1">
      <alignment horizontal="center" vertical="center"/>
    </xf>
    <xf numFmtId="1" fontId="69" fillId="22" borderId="15" xfId="0" applyNumberFormat="1" applyFont="1" applyFill="1" applyBorder="1" applyAlignment="1" applyProtection="1">
      <alignment horizontal="center" vertical="center"/>
    </xf>
    <xf numFmtId="0" fontId="66" fillId="0" borderId="10" xfId="0" applyFont="1" applyFill="1" applyBorder="1" applyAlignment="1" applyProtection="1">
      <alignment horizontal="left" vertical="center"/>
    </xf>
    <xf numFmtId="0" fontId="66" fillId="22" borderId="15" xfId="0" applyFont="1" applyFill="1" applyBorder="1" applyAlignment="1" applyProtection="1">
      <alignment horizontal="left" vertical="center"/>
    </xf>
    <xf numFmtId="0" fontId="66" fillId="22" borderId="10" xfId="0" applyFont="1" applyFill="1" applyBorder="1" applyAlignment="1" applyProtection="1">
      <alignment vertical="center"/>
    </xf>
    <xf numFmtId="0" fontId="66" fillId="0" borderId="10" xfId="0" applyNumberFormat="1" applyFont="1" applyFill="1" applyBorder="1" applyAlignment="1" applyProtection="1">
      <alignment horizontal="left" vertical="center"/>
    </xf>
    <xf numFmtId="0" fontId="66" fillId="0" borderId="10" xfId="0" applyFont="1" applyFill="1" applyBorder="1" applyAlignment="1" applyProtection="1">
      <alignment vertical="center" wrapText="1"/>
    </xf>
    <xf numFmtId="0" fontId="66" fillId="0" borderId="10" xfId="0" applyFont="1" applyFill="1" applyBorder="1" applyAlignment="1" applyProtection="1">
      <alignment vertical="center"/>
    </xf>
    <xf numFmtId="0" fontId="68" fillId="0" borderId="11" xfId="0" applyFont="1" applyFill="1" applyBorder="1" applyAlignment="1" applyProtection="1">
      <alignment horizontal="center" vertical="center"/>
    </xf>
    <xf numFmtId="168" fontId="66" fillId="0" borderId="10" xfId="0" applyNumberFormat="1" applyFont="1" applyFill="1" applyBorder="1" applyAlignment="1" applyProtection="1">
      <alignment horizontal="center" vertical="center"/>
    </xf>
    <xf numFmtId="168" fontId="66" fillId="0" borderId="10" xfId="0" applyNumberFormat="1" applyFont="1" applyFill="1" applyBorder="1" applyAlignment="1" applyProtection="1">
      <alignment vertical="center"/>
    </xf>
    <xf numFmtId="1" fontId="70" fillId="0" borderId="11" xfId="0" applyNumberFormat="1" applyFont="1" applyBorder="1" applyAlignment="1" applyProtection="1">
      <alignment horizontal="center" vertical="center"/>
    </xf>
    <xf numFmtId="0" fontId="67" fillId="22" borderId="10" xfId="0" applyNumberFormat="1" applyFont="1" applyFill="1" applyBorder="1" applyAlignment="1" applyProtection="1">
      <alignment horizontal="left" vertical="center"/>
    </xf>
    <xf numFmtId="0" fontId="67" fillId="22" borderId="10" xfId="0" applyFont="1" applyFill="1" applyBorder="1" applyAlignment="1" applyProtection="1">
      <alignment vertical="center"/>
    </xf>
    <xf numFmtId="0" fontId="66" fillId="22" borderId="10" xfId="0" applyNumberFormat="1" applyFont="1" applyFill="1" applyBorder="1" applyAlignment="1" applyProtection="1">
      <alignment horizontal="center" vertical="center"/>
    </xf>
    <xf numFmtId="168" fontId="66" fillId="22" borderId="10" xfId="0" applyNumberFormat="1" applyFont="1" applyFill="1" applyBorder="1" applyAlignment="1" applyProtection="1">
      <alignment horizontal="center" vertical="center"/>
    </xf>
    <xf numFmtId="1" fontId="66" fillId="22" borderId="10" xfId="40" applyNumberFormat="1" applyFont="1" applyFill="1" applyBorder="1" applyAlignment="1" applyProtection="1">
      <alignment horizontal="center" vertical="center"/>
    </xf>
    <xf numFmtId="9" fontId="66" fillId="22" borderId="10" xfId="40" applyFont="1" applyFill="1" applyBorder="1" applyAlignment="1" applyProtection="1">
      <alignment horizontal="center" vertical="center"/>
    </xf>
    <xf numFmtId="1" fontId="66" fillId="22" borderId="10" xfId="0" applyNumberFormat="1" applyFont="1" applyFill="1" applyBorder="1" applyAlignment="1" applyProtection="1">
      <alignment horizontal="center" vertical="center"/>
    </xf>
    <xf numFmtId="1" fontId="69" fillId="22" borderId="10" xfId="0" applyNumberFormat="1" applyFont="1" applyFill="1" applyBorder="1" applyAlignment="1" applyProtection="1">
      <alignment horizontal="center" vertical="center"/>
    </xf>
    <xf numFmtId="0" fontId="66" fillId="22" borderId="10" xfId="0" applyFont="1" applyFill="1" applyBorder="1" applyAlignment="1" applyProtection="1">
      <alignment horizontal="left" vertical="center"/>
    </xf>
    <xf numFmtId="0" fontId="50" fillId="0" borderId="0" xfId="0" applyNumberFormat="1" applyFont="1" applyFill="1" applyBorder="1" applyProtection="1"/>
    <xf numFmtId="0" fontId="66" fillId="0" borderId="0" xfId="0" applyFont="1" applyFill="1" applyBorder="1" applyAlignment="1" applyProtection="1">
      <alignment vertical="center" wrapText="1"/>
    </xf>
    <xf numFmtId="0" fontId="50" fillId="0" borderId="0" xfId="0" applyNumberFormat="1" applyFont="1" applyProtection="1"/>
    <xf numFmtId="168" fontId="50" fillId="0" borderId="0" xfId="0" applyNumberFormat="1" applyFont="1" applyProtection="1"/>
    <xf numFmtId="1" fontId="66" fillId="0" borderId="10" xfId="0" applyNumberFormat="1" applyFont="1" applyFill="1" applyBorder="1" applyAlignment="1" applyProtection="1">
      <alignment horizontal="center" vertical="center"/>
    </xf>
    <xf numFmtId="1" fontId="69" fillId="0" borderId="10" xfId="0" applyNumberFormat="1" applyFont="1" applyFill="1" applyBorder="1" applyAlignment="1" applyProtection="1">
      <alignment horizontal="center" vertical="center"/>
    </xf>
    <xf numFmtId="0" fontId="66" fillId="0" borderId="0" xfId="0" applyFont="1" applyFill="1" applyBorder="1" applyAlignment="1" applyProtection="1">
      <alignment vertical="center"/>
    </xf>
    <xf numFmtId="165" fontId="68" fillId="23" borderId="11" xfId="0" applyNumberFormat="1" applyFont="1" applyFill="1" applyBorder="1" applyAlignment="1" applyProtection="1">
      <alignment horizontal="center" vertical="center"/>
    </xf>
    <xf numFmtId="165" fontId="68" fillId="0" borderId="11" xfId="0" applyNumberFormat="1" applyFont="1" applyBorder="1" applyAlignment="1" applyProtection="1">
      <alignment horizontal="center" vertical="center"/>
    </xf>
    <xf numFmtId="0" fontId="71" fillId="0" borderId="10" xfId="0" applyFont="1" applyFill="1" applyBorder="1" applyAlignment="1" applyProtection="1">
      <alignment vertical="center"/>
    </xf>
    <xf numFmtId="0" fontId="66" fillId="0" borderId="10" xfId="0" applyNumberFormat="1" applyFont="1" applyFill="1" applyBorder="1" applyAlignment="1" applyProtection="1">
      <alignment horizontal="center" vertical="center"/>
    </xf>
    <xf numFmtId="0" fontId="71" fillId="0" borderId="10" xfId="0" applyFont="1" applyFill="1" applyBorder="1" applyAlignment="1" applyProtection="1">
      <alignment horizontal="center" vertical="center"/>
    </xf>
    <xf numFmtId="1" fontId="66" fillId="0" borderId="10" xfId="40" applyNumberFormat="1" applyFont="1" applyFill="1" applyBorder="1" applyAlignment="1" applyProtection="1">
      <alignment horizontal="center" vertical="center"/>
    </xf>
    <xf numFmtId="9" fontId="66" fillId="0" borderId="10" xfId="40" applyFont="1" applyFill="1" applyBorder="1" applyAlignment="1" applyProtection="1">
      <alignment horizontal="center" vertical="center"/>
    </xf>
    <xf numFmtId="0" fontId="72" fillId="0" borderId="0" xfId="0" applyFont="1" applyFill="1" applyBorder="1" applyAlignment="1" applyProtection="1">
      <alignment vertical="center"/>
    </xf>
    <xf numFmtId="0" fontId="50" fillId="0" borderId="0" xfId="0" applyNumberFormat="1" applyFont="1" applyFill="1" applyBorder="1" applyProtection="1">
      <protection locked="0"/>
    </xf>
    <xf numFmtId="0" fontId="50" fillId="0" borderId="0" xfId="0" applyFont="1" applyProtection="1">
      <protection locked="0"/>
    </xf>
    <xf numFmtId="0" fontId="50" fillId="0" borderId="0" xfId="0" applyNumberFormat="1" applyFont="1" applyProtection="1">
      <protection locked="0"/>
    </xf>
    <xf numFmtId="0" fontId="50" fillId="0" borderId="0" xfId="0" applyFont="1" applyFill="1" applyBorder="1" applyProtection="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133350</xdr:colOff>
      <xdr:row>5</xdr:row>
      <xdr:rowOff>142875</xdr:rowOff>
    </xdr:from>
    <xdr:to>
      <xdr:col>25</xdr:col>
      <xdr:colOff>123825</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85" zoomScaleNormal="85" workbookViewId="0">
      <pane ySplit="7" topLeftCell="A8" activePane="bottomLeft" state="frozen"/>
      <selection pane="bottomLeft" activeCell="AK19" sqref="AK19"/>
    </sheetView>
  </sheetViews>
  <sheetFormatPr defaultColWidth="9.109375" defaultRowHeight="13.2" x14ac:dyDescent="0.25"/>
  <cols>
    <col min="1" max="1" width="10.109375" style="137" customWidth="1"/>
    <col min="2" max="2" width="24.44140625" style="66" customWidth="1"/>
    <col min="3" max="3" width="7.6640625" style="66" customWidth="1"/>
    <col min="4" max="4" width="6.88671875" style="139" hidden="1" customWidth="1"/>
    <col min="5" max="6" width="12" style="66" customWidth="1"/>
    <col min="7" max="7" width="6" style="66" customWidth="1"/>
    <col min="8" max="8" width="6.6640625" style="66" customWidth="1"/>
    <col min="9" max="9" width="6.44140625" style="66" customWidth="1"/>
    <col min="10" max="10" width="1.88671875" style="66" customWidth="1"/>
    <col min="11" max="66" width="2.44140625" style="66" customWidth="1"/>
    <col min="67" max="16384" width="9.109375" style="69"/>
  </cols>
  <sheetData>
    <row r="1" spans="1:66" ht="30" customHeight="1" x14ac:dyDescent="0.25">
      <c r="A1" s="64" t="s">
        <v>142</v>
      </c>
      <c r="B1" s="65"/>
      <c r="C1" s="65"/>
      <c r="D1" s="65"/>
      <c r="E1" s="65"/>
      <c r="F1" s="65"/>
      <c r="I1" s="67"/>
      <c r="K1" s="68" t="s">
        <v>144</v>
      </c>
      <c r="L1" s="68"/>
      <c r="M1" s="68"/>
      <c r="N1" s="68"/>
      <c r="O1" s="68"/>
      <c r="P1" s="68"/>
      <c r="Q1" s="68"/>
      <c r="R1" s="68"/>
      <c r="S1" s="68"/>
      <c r="T1" s="68"/>
      <c r="U1" s="68"/>
      <c r="V1" s="68"/>
      <c r="W1" s="68"/>
      <c r="X1" s="68"/>
      <c r="Y1" s="68"/>
      <c r="Z1" s="68"/>
      <c r="AA1" s="68"/>
      <c r="AB1" s="68"/>
      <c r="AC1" s="68"/>
      <c r="AD1" s="68"/>
      <c r="AE1" s="68"/>
    </row>
    <row r="2" spans="1:66" ht="18" customHeight="1" x14ac:dyDescent="0.25">
      <c r="A2" s="70" t="s">
        <v>134</v>
      </c>
      <c r="B2" s="71"/>
      <c r="C2" s="71"/>
      <c r="D2" s="72"/>
      <c r="E2" s="73"/>
      <c r="F2" s="73"/>
      <c r="H2" s="74"/>
    </row>
    <row r="3" spans="1:66" ht="13.8" x14ac:dyDescent="0.25">
      <c r="A3" s="70"/>
      <c r="B3" s="75"/>
      <c r="C3" s="76"/>
      <c r="D3" s="76"/>
      <c r="E3" s="76"/>
      <c r="F3" s="76"/>
      <c r="G3" s="76"/>
      <c r="H3" s="74"/>
      <c r="K3" s="77"/>
      <c r="L3" s="77"/>
      <c r="M3" s="77"/>
      <c r="N3" s="77"/>
      <c r="O3" s="77"/>
      <c r="P3" s="77"/>
      <c r="Q3" s="77"/>
      <c r="R3" s="77"/>
      <c r="S3" s="77"/>
      <c r="T3" s="77"/>
      <c r="U3" s="77"/>
      <c r="V3" s="77"/>
      <c r="W3" s="77"/>
      <c r="X3" s="77"/>
      <c r="Y3" s="77"/>
      <c r="Z3" s="77"/>
      <c r="AA3" s="77"/>
    </row>
    <row r="4" spans="1:66" ht="17.25" customHeight="1" x14ac:dyDescent="0.25">
      <c r="A4" s="78"/>
      <c r="B4" s="79" t="s">
        <v>68</v>
      </c>
      <c r="C4" s="80">
        <v>43284</v>
      </c>
      <c r="D4" s="80"/>
      <c r="E4" s="80"/>
      <c r="F4" s="81"/>
      <c r="G4" s="79" t="s">
        <v>67</v>
      </c>
      <c r="H4" s="82">
        <v>1</v>
      </c>
      <c r="I4" s="83"/>
      <c r="J4" s="84"/>
      <c r="K4" s="85" t="str">
        <f>"Week "&amp;(K6-($C$4-WEEKDAY($C$4,1)+2))/7+1</f>
        <v>Week 1</v>
      </c>
      <c r="L4" s="86"/>
      <c r="M4" s="86"/>
      <c r="N4" s="86"/>
      <c r="O4" s="86"/>
      <c r="P4" s="86"/>
      <c r="Q4" s="87"/>
      <c r="R4" s="85" t="str">
        <f>"Week "&amp;(R6-($C$4-WEEKDAY($C$4,1)+2))/7+1</f>
        <v>Week 2</v>
      </c>
      <c r="S4" s="86"/>
      <c r="T4" s="86"/>
      <c r="U4" s="86"/>
      <c r="V4" s="86"/>
      <c r="W4" s="86"/>
      <c r="X4" s="87"/>
      <c r="Y4" s="85" t="str">
        <f>"Week "&amp;(Y6-($C$4-WEEKDAY($C$4,1)+2))/7+1</f>
        <v>Week 3</v>
      </c>
      <c r="Z4" s="86"/>
      <c r="AA4" s="86"/>
      <c r="AB4" s="86"/>
      <c r="AC4" s="86"/>
      <c r="AD4" s="86"/>
      <c r="AE4" s="87"/>
      <c r="AF4" s="85" t="str">
        <f>"Week "&amp;(AF6-($C$4-WEEKDAY($C$4,1)+2))/7+1</f>
        <v>Week 4</v>
      </c>
      <c r="AG4" s="86"/>
      <c r="AH4" s="86"/>
      <c r="AI4" s="86"/>
      <c r="AJ4" s="86"/>
      <c r="AK4" s="86"/>
      <c r="AL4" s="87"/>
      <c r="AM4" s="85" t="str">
        <f>"Week "&amp;(AM6-($C$4-WEEKDAY($C$4,1)+2))/7+1</f>
        <v>Week 5</v>
      </c>
      <c r="AN4" s="86"/>
      <c r="AO4" s="86"/>
      <c r="AP4" s="86"/>
      <c r="AQ4" s="86"/>
      <c r="AR4" s="86"/>
      <c r="AS4" s="87"/>
      <c r="AT4" s="85" t="str">
        <f>"Week "&amp;(AT6-($C$4-WEEKDAY($C$4,1)+2))/7+1</f>
        <v>Week 6</v>
      </c>
      <c r="AU4" s="86"/>
      <c r="AV4" s="86"/>
      <c r="AW4" s="86"/>
      <c r="AX4" s="86"/>
      <c r="AY4" s="86"/>
      <c r="AZ4" s="87"/>
      <c r="BA4" s="85" t="str">
        <f>"Week "&amp;(BA6-($C$4-WEEKDAY($C$4,1)+2))/7+1</f>
        <v>Week 7</v>
      </c>
      <c r="BB4" s="86"/>
      <c r="BC4" s="86"/>
      <c r="BD4" s="86"/>
      <c r="BE4" s="86"/>
      <c r="BF4" s="86"/>
      <c r="BG4" s="87"/>
      <c r="BH4" s="85" t="str">
        <f>"Week "&amp;(BH6-($C$4-WEEKDAY($C$4,1)+2))/7+1</f>
        <v>Week 8</v>
      </c>
      <c r="BI4" s="86"/>
      <c r="BJ4" s="86"/>
      <c r="BK4" s="86"/>
      <c r="BL4" s="86"/>
      <c r="BM4" s="86"/>
      <c r="BN4" s="87"/>
    </row>
    <row r="5" spans="1:66" ht="17.25" customHeight="1" x14ac:dyDescent="0.25">
      <c r="A5" s="78"/>
      <c r="B5" s="79" t="s">
        <v>69</v>
      </c>
      <c r="C5" s="88"/>
      <c r="D5" s="88"/>
      <c r="E5" s="88"/>
      <c r="F5" s="89"/>
      <c r="G5" s="89"/>
      <c r="H5" s="89"/>
      <c r="I5" s="89"/>
      <c r="J5" s="84"/>
      <c r="K5" s="90">
        <f>K6</f>
        <v>43283</v>
      </c>
      <c r="L5" s="91"/>
      <c r="M5" s="91"/>
      <c r="N5" s="91"/>
      <c r="O5" s="91"/>
      <c r="P5" s="91"/>
      <c r="Q5" s="92"/>
      <c r="R5" s="90">
        <f>R6</f>
        <v>43290</v>
      </c>
      <c r="S5" s="91"/>
      <c r="T5" s="91"/>
      <c r="U5" s="91"/>
      <c r="V5" s="91"/>
      <c r="W5" s="91"/>
      <c r="X5" s="92"/>
      <c r="Y5" s="90">
        <f>Y6</f>
        <v>43297</v>
      </c>
      <c r="Z5" s="91"/>
      <c r="AA5" s="91"/>
      <c r="AB5" s="91"/>
      <c r="AC5" s="91"/>
      <c r="AD5" s="91"/>
      <c r="AE5" s="92"/>
      <c r="AF5" s="90">
        <f>AF6</f>
        <v>43304</v>
      </c>
      <c r="AG5" s="91"/>
      <c r="AH5" s="91"/>
      <c r="AI5" s="91"/>
      <c r="AJ5" s="91"/>
      <c r="AK5" s="91"/>
      <c r="AL5" s="92"/>
      <c r="AM5" s="90">
        <f>AM6</f>
        <v>43311</v>
      </c>
      <c r="AN5" s="91"/>
      <c r="AO5" s="91"/>
      <c r="AP5" s="91"/>
      <c r="AQ5" s="91"/>
      <c r="AR5" s="91"/>
      <c r="AS5" s="92"/>
      <c r="AT5" s="90">
        <f>AT6</f>
        <v>43318</v>
      </c>
      <c r="AU5" s="91"/>
      <c r="AV5" s="91"/>
      <c r="AW5" s="91"/>
      <c r="AX5" s="91"/>
      <c r="AY5" s="91"/>
      <c r="AZ5" s="92"/>
      <c r="BA5" s="90">
        <f>BA6</f>
        <v>43325</v>
      </c>
      <c r="BB5" s="91"/>
      <c r="BC5" s="91"/>
      <c r="BD5" s="91"/>
      <c r="BE5" s="91"/>
      <c r="BF5" s="91"/>
      <c r="BG5" s="92"/>
      <c r="BH5" s="90">
        <f>BH6</f>
        <v>43332</v>
      </c>
      <c r="BI5" s="91"/>
      <c r="BJ5" s="91"/>
      <c r="BK5" s="91"/>
      <c r="BL5" s="91"/>
      <c r="BM5" s="91"/>
      <c r="BN5" s="92"/>
    </row>
    <row r="6" spans="1:66" x14ac:dyDescent="0.25">
      <c r="A6" s="93"/>
      <c r="B6" s="84"/>
      <c r="C6" s="84"/>
      <c r="D6" s="94"/>
      <c r="E6" s="84"/>
      <c r="F6" s="84"/>
      <c r="G6" s="84"/>
      <c r="H6" s="84"/>
      <c r="I6" s="84"/>
      <c r="J6" s="84"/>
      <c r="K6" s="95">
        <f>C4-WEEKDAY(C4,1)+2+7*(H4-1)</f>
        <v>43283</v>
      </c>
      <c r="L6" s="96">
        <f t="shared" ref="L6:AQ6" si="0">K6+1</f>
        <v>43284</v>
      </c>
      <c r="M6" s="96">
        <f t="shared" si="0"/>
        <v>43285</v>
      </c>
      <c r="N6" s="96">
        <f t="shared" si="0"/>
        <v>43286</v>
      </c>
      <c r="O6" s="96">
        <f t="shared" si="0"/>
        <v>43287</v>
      </c>
      <c r="P6" s="96">
        <f>O6+1</f>
        <v>43288</v>
      </c>
      <c r="Q6" s="97">
        <f t="shared" si="0"/>
        <v>43289</v>
      </c>
      <c r="R6" s="95">
        <f t="shared" si="0"/>
        <v>43290</v>
      </c>
      <c r="S6" s="96">
        <f t="shared" si="0"/>
        <v>43291</v>
      </c>
      <c r="T6" s="96">
        <f t="shared" si="0"/>
        <v>43292</v>
      </c>
      <c r="U6" s="96">
        <f t="shared" si="0"/>
        <v>43293</v>
      </c>
      <c r="V6" s="96">
        <f t="shared" si="0"/>
        <v>43294</v>
      </c>
      <c r="W6" s="96">
        <f t="shared" si="0"/>
        <v>43295</v>
      </c>
      <c r="X6" s="97">
        <f t="shared" si="0"/>
        <v>43296</v>
      </c>
      <c r="Y6" s="95">
        <f t="shared" si="0"/>
        <v>43297</v>
      </c>
      <c r="Z6" s="96">
        <f t="shared" si="0"/>
        <v>43298</v>
      </c>
      <c r="AA6" s="96">
        <f t="shared" si="0"/>
        <v>43299</v>
      </c>
      <c r="AB6" s="96">
        <f t="shared" si="0"/>
        <v>43300</v>
      </c>
      <c r="AC6" s="96">
        <f t="shared" si="0"/>
        <v>43301</v>
      </c>
      <c r="AD6" s="96">
        <f t="shared" si="0"/>
        <v>43302</v>
      </c>
      <c r="AE6" s="97">
        <f t="shared" si="0"/>
        <v>43303</v>
      </c>
      <c r="AF6" s="95">
        <f t="shared" si="0"/>
        <v>43304</v>
      </c>
      <c r="AG6" s="96">
        <f t="shared" si="0"/>
        <v>43305</v>
      </c>
      <c r="AH6" s="96">
        <f t="shared" si="0"/>
        <v>43306</v>
      </c>
      <c r="AI6" s="96">
        <f t="shared" si="0"/>
        <v>43307</v>
      </c>
      <c r="AJ6" s="96">
        <f t="shared" si="0"/>
        <v>43308</v>
      </c>
      <c r="AK6" s="96">
        <f t="shared" si="0"/>
        <v>43309</v>
      </c>
      <c r="AL6" s="97">
        <f t="shared" si="0"/>
        <v>43310</v>
      </c>
      <c r="AM6" s="95">
        <f t="shared" si="0"/>
        <v>43311</v>
      </c>
      <c r="AN6" s="96">
        <f t="shared" si="0"/>
        <v>43312</v>
      </c>
      <c r="AO6" s="96">
        <f t="shared" si="0"/>
        <v>43313</v>
      </c>
      <c r="AP6" s="96">
        <f t="shared" si="0"/>
        <v>43314</v>
      </c>
      <c r="AQ6" s="96">
        <f t="shared" si="0"/>
        <v>43315</v>
      </c>
      <c r="AR6" s="96">
        <f t="shared" ref="AR6:BN6" si="1">AQ6+1</f>
        <v>43316</v>
      </c>
      <c r="AS6" s="97">
        <f t="shared" si="1"/>
        <v>43317</v>
      </c>
      <c r="AT6" s="95">
        <f t="shared" si="1"/>
        <v>43318</v>
      </c>
      <c r="AU6" s="96">
        <f t="shared" si="1"/>
        <v>43319</v>
      </c>
      <c r="AV6" s="96">
        <f t="shared" si="1"/>
        <v>43320</v>
      </c>
      <c r="AW6" s="96">
        <f t="shared" si="1"/>
        <v>43321</v>
      </c>
      <c r="AX6" s="96">
        <f t="shared" si="1"/>
        <v>43322</v>
      </c>
      <c r="AY6" s="96">
        <f t="shared" si="1"/>
        <v>43323</v>
      </c>
      <c r="AZ6" s="97">
        <f t="shared" si="1"/>
        <v>43324</v>
      </c>
      <c r="BA6" s="95">
        <f t="shared" si="1"/>
        <v>43325</v>
      </c>
      <c r="BB6" s="96">
        <f t="shared" si="1"/>
        <v>43326</v>
      </c>
      <c r="BC6" s="96">
        <f t="shared" si="1"/>
        <v>43327</v>
      </c>
      <c r="BD6" s="96">
        <f t="shared" si="1"/>
        <v>43328</v>
      </c>
      <c r="BE6" s="96">
        <f t="shared" si="1"/>
        <v>43329</v>
      </c>
      <c r="BF6" s="96">
        <f t="shared" si="1"/>
        <v>43330</v>
      </c>
      <c r="BG6" s="97">
        <f t="shared" si="1"/>
        <v>43331</v>
      </c>
      <c r="BH6" s="95">
        <f t="shared" si="1"/>
        <v>43332</v>
      </c>
      <c r="BI6" s="96">
        <f t="shared" si="1"/>
        <v>43333</v>
      </c>
      <c r="BJ6" s="96">
        <f t="shared" si="1"/>
        <v>43334</v>
      </c>
      <c r="BK6" s="96">
        <f t="shared" si="1"/>
        <v>43335</v>
      </c>
      <c r="BL6" s="96">
        <f t="shared" si="1"/>
        <v>43336</v>
      </c>
      <c r="BM6" s="96">
        <f t="shared" si="1"/>
        <v>43337</v>
      </c>
      <c r="BN6" s="97">
        <f t="shared" si="1"/>
        <v>43338</v>
      </c>
    </row>
    <row r="7" spans="1:66" s="107" customFormat="1" ht="24.6" thickBot="1" x14ac:dyDescent="0.3">
      <c r="A7" s="98" t="s">
        <v>128</v>
      </c>
      <c r="B7" s="99" t="s">
        <v>59</v>
      </c>
      <c r="C7" s="100" t="s">
        <v>60</v>
      </c>
      <c r="D7" s="101" t="s">
        <v>66</v>
      </c>
      <c r="E7" s="102" t="s">
        <v>61</v>
      </c>
      <c r="F7" s="103" t="s">
        <v>62</v>
      </c>
      <c r="G7" s="100" t="s">
        <v>63</v>
      </c>
      <c r="H7" s="100" t="s">
        <v>64</v>
      </c>
      <c r="I7" s="100" t="s">
        <v>65</v>
      </c>
      <c r="J7" s="100"/>
      <c r="K7" s="104" t="str">
        <f t="shared" ref="K7:AP7" si="2">CHOOSE(WEEKDAY(K6,1),"S","M","T","W","T","F","S")</f>
        <v>M</v>
      </c>
      <c r="L7" s="105" t="str">
        <f t="shared" si="2"/>
        <v>T</v>
      </c>
      <c r="M7" s="105" t="str">
        <f t="shared" si="2"/>
        <v>W</v>
      </c>
      <c r="N7" s="105" t="str">
        <f t="shared" si="2"/>
        <v>T</v>
      </c>
      <c r="O7" s="105" t="str">
        <f t="shared" si="2"/>
        <v>F</v>
      </c>
      <c r="P7" s="105" t="str">
        <f t="shared" si="2"/>
        <v>S</v>
      </c>
      <c r="Q7" s="106" t="str">
        <f t="shared" si="2"/>
        <v>S</v>
      </c>
      <c r="R7" s="104" t="str">
        <f t="shared" si="2"/>
        <v>M</v>
      </c>
      <c r="S7" s="105" t="str">
        <f t="shared" si="2"/>
        <v>T</v>
      </c>
      <c r="T7" s="105" t="str">
        <f t="shared" si="2"/>
        <v>W</v>
      </c>
      <c r="U7" s="105" t="str">
        <f t="shared" si="2"/>
        <v>T</v>
      </c>
      <c r="V7" s="105" t="str">
        <f t="shared" si="2"/>
        <v>F</v>
      </c>
      <c r="W7" s="105" t="str">
        <f t="shared" si="2"/>
        <v>S</v>
      </c>
      <c r="X7" s="106" t="str">
        <f t="shared" si="2"/>
        <v>S</v>
      </c>
      <c r="Y7" s="104" t="str">
        <f t="shared" si="2"/>
        <v>M</v>
      </c>
      <c r="Z7" s="105" t="str">
        <f t="shared" si="2"/>
        <v>T</v>
      </c>
      <c r="AA7" s="105" t="str">
        <f t="shared" si="2"/>
        <v>W</v>
      </c>
      <c r="AB7" s="105" t="str">
        <f t="shared" si="2"/>
        <v>T</v>
      </c>
      <c r="AC7" s="105" t="str">
        <f t="shared" si="2"/>
        <v>F</v>
      </c>
      <c r="AD7" s="105" t="str">
        <f t="shared" si="2"/>
        <v>S</v>
      </c>
      <c r="AE7" s="106" t="str">
        <f t="shared" si="2"/>
        <v>S</v>
      </c>
      <c r="AF7" s="104" t="str">
        <f t="shared" si="2"/>
        <v>M</v>
      </c>
      <c r="AG7" s="105" t="str">
        <f t="shared" si="2"/>
        <v>T</v>
      </c>
      <c r="AH7" s="105" t="str">
        <f t="shared" si="2"/>
        <v>W</v>
      </c>
      <c r="AI7" s="105" t="str">
        <f t="shared" si="2"/>
        <v>T</v>
      </c>
      <c r="AJ7" s="105" t="str">
        <f t="shared" si="2"/>
        <v>F</v>
      </c>
      <c r="AK7" s="105" t="str">
        <f t="shared" si="2"/>
        <v>S</v>
      </c>
      <c r="AL7" s="106" t="str">
        <f t="shared" si="2"/>
        <v>S</v>
      </c>
      <c r="AM7" s="104" t="str">
        <f t="shared" si="2"/>
        <v>M</v>
      </c>
      <c r="AN7" s="105" t="str">
        <f t="shared" si="2"/>
        <v>T</v>
      </c>
      <c r="AO7" s="105" t="str">
        <f t="shared" si="2"/>
        <v>W</v>
      </c>
      <c r="AP7" s="105" t="str">
        <f t="shared" si="2"/>
        <v>T</v>
      </c>
      <c r="AQ7" s="105" t="str">
        <f t="shared" ref="AQ7:BN7" si="3">CHOOSE(WEEKDAY(AQ6,1),"S","M","T","W","T","F","S")</f>
        <v>F</v>
      </c>
      <c r="AR7" s="105" t="str">
        <f t="shared" si="3"/>
        <v>S</v>
      </c>
      <c r="AS7" s="106" t="str">
        <f t="shared" si="3"/>
        <v>S</v>
      </c>
      <c r="AT7" s="104" t="str">
        <f t="shared" si="3"/>
        <v>M</v>
      </c>
      <c r="AU7" s="105" t="str">
        <f t="shared" si="3"/>
        <v>T</v>
      </c>
      <c r="AV7" s="105" t="str">
        <f t="shared" si="3"/>
        <v>W</v>
      </c>
      <c r="AW7" s="105" t="str">
        <f t="shared" si="3"/>
        <v>T</v>
      </c>
      <c r="AX7" s="105" t="str">
        <f t="shared" si="3"/>
        <v>F</v>
      </c>
      <c r="AY7" s="105" t="str">
        <f t="shared" si="3"/>
        <v>S</v>
      </c>
      <c r="AZ7" s="106" t="str">
        <f t="shared" si="3"/>
        <v>S</v>
      </c>
      <c r="BA7" s="104" t="str">
        <f t="shared" si="3"/>
        <v>M</v>
      </c>
      <c r="BB7" s="105" t="str">
        <f t="shared" si="3"/>
        <v>T</v>
      </c>
      <c r="BC7" s="105" t="str">
        <f t="shared" si="3"/>
        <v>W</v>
      </c>
      <c r="BD7" s="105" t="str">
        <f t="shared" si="3"/>
        <v>T</v>
      </c>
      <c r="BE7" s="105" t="str">
        <f t="shared" si="3"/>
        <v>F</v>
      </c>
      <c r="BF7" s="105" t="str">
        <f t="shared" si="3"/>
        <v>S</v>
      </c>
      <c r="BG7" s="106" t="str">
        <f t="shared" si="3"/>
        <v>S</v>
      </c>
      <c r="BH7" s="104" t="str">
        <f t="shared" si="3"/>
        <v>M</v>
      </c>
      <c r="BI7" s="105" t="str">
        <f t="shared" si="3"/>
        <v>T</v>
      </c>
      <c r="BJ7" s="105" t="str">
        <f t="shared" si="3"/>
        <v>W</v>
      </c>
      <c r="BK7" s="105" t="str">
        <f t="shared" si="3"/>
        <v>T</v>
      </c>
      <c r="BL7" s="105" t="str">
        <f t="shared" si="3"/>
        <v>F</v>
      </c>
      <c r="BM7" s="105" t="str">
        <f t="shared" si="3"/>
        <v>S</v>
      </c>
      <c r="BN7" s="106" t="str">
        <f t="shared" si="3"/>
        <v>S</v>
      </c>
    </row>
    <row r="8" spans="1:66" s="120" customFormat="1" ht="17.399999999999999" x14ac:dyDescent="0.25">
      <c r="A8" s="108" t="str">
        <f>IF(ISERROR(VALUE(SUBSTITUTE(prevWBS,".",""))),"1",IF(ISERROR(FIND("`",SUBSTITUTE(prevWBS,".","`",1))),TEXT(VALUE(prevWBS)+1,"#"),TEXT(VALUE(LEFT(prevWBS,FIND("`",SUBSTITUTE(prevWBS,".","`",1))-1))+1,"#")))</f>
        <v>1</v>
      </c>
      <c r="B8" s="109" t="s">
        <v>129</v>
      </c>
      <c r="C8" s="110"/>
      <c r="D8" s="111"/>
      <c r="E8" s="112">
        <v>43284</v>
      </c>
      <c r="F8" s="113">
        <v>43297</v>
      </c>
      <c r="G8" s="114">
        <v>10</v>
      </c>
      <c r="H8" s="115">
        <v>1</v>
      </c>
      <c r="I8" s="116">
        <v>10</v>
      </c>
      <c r="J8" s="117"/>
      <c r="K8" s="118"/>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row>
    <row r="9" spans="1:66" s="123" customFormat="1" ht="17.399999999999999" x14ac:dyDescent="0.25">
      <c r="A9" s="121"/>
      <c r="B9" s="122" t="s">
        <v>135</v>
      </c>
      <c r="D9" s="124"/>
      <c r="E9" s="125">
        <v>43284</v>
      </c>
      <c r="F9" s="126">
        <v>43288</v>
      </c>
      <c r="G9" s="123">
        <v>4</v>
      </c>
      <c r="I9" s="123">
        <v>4</v>
      </c>
      <c r="J9" s="127"/>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row>
    <row r="10" spans="1:66" s="123" customFormat="1" ht="17.399999999999999" x14ac:dyDescent="0.25">
      <c r="A10" s="121"/>
      <c r="B10" s="122" t="s">
        <v>136</v>
      </c>
      <c r="D10" s="124"/>
      <c r="E10" s="112">
        <v>43289</v>
      </c>
      <c r="F10" s="113">
        <v>43297</v>
      </c>
      <c r="G10" s="114"/>
      <c r="H10" s="115"/>
      <c r="I10" s="116"/>
      <c r="J10" s="127"/>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row>
    <row r="11" spans="1:66" s="120" customFormat="1" ht="17.399999999999999" x14ac:dyDescent="0.25">
      <c r="A11" s="128">
        <v>2</v>
      </c>
      <c r="B11" s="129" t="s">
        <v>130</v>
      </c>
      <c r="D11" s="130"/>
      <c r="E11" s="131">
        <v>43298</v>
      </c>
      <c r="F11" s="131">
        <v>43318</v>
      </c>
      <c r="G11" s="132">
        <v>15</v>
      </c>
      <c r="H11" s="133"/>
      <c r="I11" s="134">
        <f>IF(OR(F11=0,E11=0)," - ",NETWORKDAYS(E11,F11))</f>
        <v>15</v>
      </c>
      <c r="J11" s="135"/>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136"/>
      <c r="AV11" s="136"/>
      <c r="AW11" s="136"/>
      <c r="AX11" s="136"/>
      <c r="AY11" s="136"/>
      <c r="AZ11" s="136"/>
      <c r="BA11" s="136"/>
      <c r="BB11" s="136"/>
      <c r="BC11" s="136"/>
      <c r="BD11" s="136"/>
      <c r="BE11" s="136"/>
      <c r="BF11" s="136"/>
      <c r="BG11" s="136"/>
      <c r="BH11" s="136"/>
      <c r="BI11" s="136"/>
      <c r="BJ11" s="136"/>
      <c r="BK11" s="136"/>
      <c r="BL11" s="136"/>
      <c r="BM11" s="136"/>
      <c r="BN11" s="136"/>
    </row>
    <row r="12" spans="1:66" s="123" customFormat="1" ht="17.399999999999999" x14ac:dyDescent="0.25">
      <c r="A12" s="121"/>
      <c r="B12" s="122" t="s">
        <v>137</v>
      </c>
      <c r="D12" s="124"/>
      <c r="E12" s="112">
        <v>43298</v>
      </c>
      <c r="F12" s="113">
        <v>43306</v>
      </c>
      <c r="G12" s="114"/>
      <c r="H12" s="115"/>
      <c r="I12" s="116"/>
      <c r="J12" s="127"/>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row>
    <row r="13" spans="1:66" s="123" customFormat="1" ht="17.399999999999999" x14ac:dyDescent="0.25">
      <c r="A13" s="121"/>
      <c r="B13" s="122" t="s">
        <v>138</v>
      </c>
      <c r="D13" s="124"/>
      <c r="E13" s="112">
        <v>43307</v>
      </c>
      <c r="F13" s="113">
        <v>43318</v>
      </c>
      <c r="G13" s="114"/>
      <c r="H13" s="115"/>
      <c r="I13" s="116"/>
      <c r="J13" s="127"/>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row>
    <row r="14" spans="1:66" s="120" customFormat="1" ht="17.399999999999999" x14ac:dyDescent="0.25">
      <c r="A14" s="128">
        <v>3</v>
      </c>
      <c r="B14" s="129" t="s">
        <v>131</v>
      </c>
      <c r="D14" s="130"/>
      <c r="E14" s="131">
        <v>43319</v>
      </c>
      <c r="F14" s="131">
        <v>43346</v>
      </c>
      <c r="G14" s="132">
        <v>20</v>
      </c>
      <c r="H14" s="133"/>
      <c r="I14" s="134">
        <v>10</v>
      </c>
      <c r="J14" s="135"/>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row>
    <row r="15" spans="1:66" s="123" customFormat="1" ht="17.399999999999999" x14ac:dyDescent="0.25">
      <c r="A15" s="121"/>
      <c r="B15" s="122" t="s">
        <v>139</v>
      </c>
      <c r="D15" s="124"/>
      <c r="E15" s="112">
        <v>43319</v>
      </c>
      <c r="F15" s="113">
        <v>43346</v>
      </c>
      <c r="G15" s="114"/>
      <c r="H15" s="115"/>
      <c r="I15" s="116"/>
      <c r="J15" s="127"/>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row>
    <row r="16" spans="1:66" s="123" customFormat="1" ht="17.399999999999999" x14ac:dyDescent="0.25">
      <c r="A16" s="121"/>
      <c r="B16" s="122"/>
      <c r="D16" s="124"/>
      <c r="E16" s="112"/>
      <c r="F16" s="113"/>
      <c r="G16" s="114"/>
      <c r="H16" s="115"/>
      <c r="I16" s="116"/>
      <c r="J16" s="127"/>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row>
    <row r="17" spans="1:66" s="120" customFormat="1" ht="17.399999999999999" x14ac:dyDescent="0.25">
      <c r="A17" s="128">
        <v>4</v>
      </c>
      <c r="B17" s="129" t="s">
        <v>132</v>
      </c>
      <c r="D17" s="130"/>
      <c r="E17" s="131">
        <v>43347</v>
      </c>
      <c r="F17" s="131">
        <v>43367</v>
      </c>
      <c r="G17" s="132">
        <v>15</v>
      </c>
      <c r="H17" s="133"/>
      <c r="I17" s="134">
        <f>IF(OR(F17=0,E17=0)," - ",NETWORKDAYS(E17,F17))</f>
        <v>15</v>
      </c>
      <c r="J17" s="135"/>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row>
    <row r="18" spans="1:66" ht="17.25" customHeight="1" x14ac:dyDescent="0.25">
      <c r="B18" s="138" t="s">
        <v>140</v>
      </c>
      <c r="E18" s="140">
        <v>43347</v>
      </c>
      <c r="F18" s="140">
        <v>43355</v>
      </c>
    </row>
    <row r="19" spans="1:66" s="123" customFormat="1" ht="17.399999999999999" x14ac:dyDescent="0.25">
      <c r="A19" s="121"/>
      <c r="B19" s="122" t="s">
        <v>141</v>
      </c>
      <c r="D19" s="124"/>
      <c r="E19" s="112">
        <v>43356</v>
      </c>
      <c r="F19" s="113">
        <v>43367</v>
      </c>
      <c r="G19" s="114"/>
      <c r="H19" s="115"/>
      <c r="I19" s="116"/>
      <c r="J19" s="127"/>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row>
    <row r="20" spans="1:66" s="143" customFormat="1" ht="17.399999999999999" x14ac:dyDescent="0.25">
      <c r="A20" s="128">
        <v>5</v>
      </c>
      <c r="B20" s="129" t="s">
        <v>133</v>
      </c>
      <c r="C20" s="120"/>
      <c r="D20" s="130"/>
      <c r="E20" s="131">
        <v>43368</v>
      </c>
      <c r="F20" s="131">
        <v>43378</v>
      </c>
      <c r="G20" s="132">
        <v>10</v>
      </c>
      <c r="H20" s="133"/>
      <c r="I20" s="141">
        <v>10</v>
      </c>
      <c r="J20" s="142"/>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row>
    <row r="21" spans="1:66" s="123" customFormat="1" ht="17.399999999999999" x14ac:dyDescent="0.25">
      <c r="A21" s="121"/>
      <c r="B21" s="122" t="s">
        <v>143</v>
      </c>
      <c r="D21" s="124"/>
      <c r="E21" s="112">
        <v>43368</v>
      </c>
      <c r="F21" s="113">
        <v>43378</v>
      </c>
      <c r="G21" s="114"/>
      <c r="H21" s="115"/>
      <c r="I21" s="116"/>
      <c r="J21" s="127"/>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c r="BK21" s="118"/>
      <c r="BL21" s="118"/>
      <c r="BM21" s="118"/>
      <c r="BN21" s="118"/>
    </row>
    <row r="22" spans="1:66" s="123" customFormat="1" ht="17.399999999999999" x14ac:dyDescent="0.25">
      <c r="A22" s="121"/>
      <c r="B22" s="122"/>
      <c r="D22" s="124"/>
      <c r="E22" s="112"/>
      <c r="F22" s="113"/>
      <c r="G22" s="114"/>
      <c r="H22" s="115"/>
      <c r="I22" s="116"/>
      <c r="J22" s="127"/>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c r="BM22" s="118"/>
      <c r="BN22" s="118"/>
    </row>
    <row r="23" spans="1:66" s="123" customFormat="1" ht="17.399999999999999" x14ac:dyDescent="0.25">
      <c r="A23" s="121"/>
      <c r="B23" s="122"/>
      <c r="D23" s="124"/>
      <c r="E23" s="112"/>
      <c r="F23" s="113"/>
      <c r="G23" s="114"/>
      <c r="H23" s="115"/>
      <c r="I23" s="116"/>
      <c r="J23" s="127"/>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18"/>
      <c r="AM23" s="118"/>
      <c r="AN23" s="118"/>
      <c r="AO23" s="118"/>
      <c r="AP23" s="118"/>
      <c r="AQ23" s="118"/>
      <c r="AR23" s="118"/>
      <c r="AS23" s="118"/>
      <c r="AT23" s="118"/>
      <c r="AU23" s="118"/>
      <c r="AV23" s="118"/>
      <c r="AW23" s="118"/>
      <c r="AX23" s="118"/>
      <c r="AY23" s="118"/>
      <c r="AZ23" s="118"/>
      <c r="BA23" s="118"/>
      <c r="BB23" s="118"/>
      <c r="BC23" s="118"/>
      <c r="BD23" s="118"/>
      <c r="BE23" s="118"/>
      <c r="BF23" s="118"/>
      <c r="BG23" s="118"/>
      <c r="BH23" s="118"/>
      <c r="BI23" s="118"/>
      <c r="BJ23" s="118"/>
      <c r="BK23" s="118"/>
      <c r="BL23" s="118"/>
      <c r="BM23" s="118"/>
      <c r="BN23" s="118"/>
    </row>
    <row r="25" spans="1:66" s="123" customFormat="1" ht="17.399999999999999" x14ac:dyDescent="0.25">
      <c r="A25" s="121"/>
      <c r="B25" s="122"/>
      <c r="D25" s="124"/>
      <c r="E25" s="144"/>
      <c r="F25" s="145"/>
      <c r="G25" s="114"/>
      <c r="H25" s="115"/>
      <c r="I25" s="116"/>
      <c r="J25" s="127"/>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c r="BM25" s="118"/>
      <c r="BN25" s="118"/>
    </row>
    <row r="26" spans="1:66" s="123" customFormat="1" ht="17.399999999999999" x14ac:dyDescent="0.25">
      <c r="A26" s="121"/>
      <c r="B26" s="122"/>
      <c r="D26" s="124"/>
      <c r="E26" s="144"/>
      <c r="F26" s="145"/>
      <c r="G26" s="114"/>
      <c r="H26" s="115"/>
      <c r="I26" s="116"/>
      <c r="J26" s="127"/>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118"/>
      <c r="AP26" s="118"/>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c r="BM26" s="118"/>
      <c r="BN26" s="118"/>
    </row>
    <row r="27" spans="1:66" s="123" customFormat="1" ht="17.399999999999999" x14ac:dyDescent="0.25">
      <c r="A27" s="121"/>
      <c r="B27" s="122"/>
      <c r="D27" s="124"/>
      <c r="E27" s="144"/>
      <c r="F27" s="145"/>
      <c r="G27" s="114"/>
      <c r="H27" s="115"/>
      <c r="I27" s="116"/>
      <c r="J27" s="127"/>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118"/>
      <c r="BL27" s="118"/>
      <c r="BM27" s="118"/>
      <c r="BN27" s="118"/>
    </row>
    <row r="28" spans="1:66" s="123" customFormat="1" ht="17.399999999999999" x14ac:dyDescent="0.25">
      <c r="A28" s="121"/>
      <c r="B28" s="122"/>
      <c r="D28" s="124"/>
      <c r="E28" s="144"/>
      <c r="F28" s="145"/>
      <c r="G28" s="114"/>
      <c r="H28" s="115"/>
      <c r="I28" s="116"/>
      <c r="J28" s="127"/>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118"/>
      <c r="AW28" s="118"/>
      <c r="AX28" s="118"/>
      <c r="AY28" s="118"/>
      <c r="AZ28" s="118"/>
      <c r="BA28" s="118"/>
      <c r="BB28" s="118"/>
      <c r="BC28" s="118"/>
      <c r="BD28" s="118"/>
      <c r="BE28" s="118"/>
      <c r="BF28" s="118"/>
      <c r="BG28" s="118"/>
      <c r="BH28" s="118"/>
      <c r="BI28" s="118"/>
      <c r="BJ28" s="118"/>
      <c r="BK28" s="118"/>
      <c r="BL28" s="118"/>
      <c r="BM28" s="118"/>
      <c r="BN28" s="118"/>
    </row>
    <row r="29" spans="1:66" s="123" customFormat="1" ht="17.399999999999999" x14ac:dyDescent="0.25">
      <c r="A29" s="121"/>
      <c r="B29" s="122"/>
      <c r="D29" s="124"/>
      <c r="E29" s="144"/>
      <c r="F29" s="145"/>
      <c r="G29" s="114"/>
      <c r="H29" s="115"/>
      <c r="I29" s="116"/>
      <c r="J29" s="127"/>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118"/>
      <c r="AW29" s="118"/>
      <c r="AX29" s="118"/>
      <c r="AY29" s="118"/>
      <c r="AZ29" s="118"/>
      <c r="BA29" s="118"/>
      <c r="BB29" s="118"/>
      <c r="BC29" s="118"/>
      <c r="BD29" s="118"/>
      <c r="BE29" s="118"/>
      <c r="BF29" s="118"/>
      <c r="BG29" s="118"/>
      <c r="BH29" s="118"/>
      <c r="BI29" s="118"/>
      <c r="BJ29" s="118"/>
      <c r="BK29" s="118"/>
      <c r="BL29" s="118"/>
      <c r="BM29" s="118"/>
      <c r="BN29" s="118"/>
    </row>
    <row r="31" spans="1:66" s="123" customFormat="1" ht="17.399999999999999" x14ac:dyDescent="0.25">
      <c r="A31" s="121"/>
      <c r="B31" s="122"/>
      <c r="D31" s="124"/>
      <c r="E31" s="144"/>
      <c r="F31" s="145"/>
      <c r="G31" s="114"/>
      <c r="H31" s="115"/>
      <c r="I31" s="116"/>
      <c r="J31" s="127"/>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row>
    <row r="32" spans="1:66" s="123" customFormat="1" ht="17.399999999999999" x14ac:dyDescent="0.25">
      <c r="A32" s="121"/>
      <c r="B32" s="122"/>
      <c r="D32" s="124"/>
      <c r="E32" s="144"/>
      <c r="F32" s="145"/>
      <c r="G32" s="114"/>
      <c r="H32" s="115"/>
      <c r="I32" s="116"/>
      <c r="J32" s="127"/>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row>
    <row r="33" spans="1:66" s="123" customFormat="1" ht="17.399999999999999" x14ac:dyDescent="0.25">
      <c r="A33" s="121"/>
      <c r="B33" s="122"/>
      <c r="D33" s="124"/>
      <c r="E33" s="144"/>
      <c r="F33" s="145"/>
      <c r="G33" s="114"/>
      <c r="H33" s="115"/>
      <c r="I33" s="116"/>
      <c r="J33" s="127"/>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row>
    <row r="34" spans="1:66" s="123" customFormat="1" ht="17.399999999999999" x14ac:dyDescent="0.25">
      <c r="A34" s="121"/>
      <c r="B34" s="122"/>
      <c r="D34" s="124"/>
      <c r="E34" s="144"/>
      <c r="F34" s="145"/>
      <c r="G34" s="114"/>
      <c r="H34" s="115"/>
      <c r="I34" s="116"/>
      <c r="J34" s="127"/>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row>
    <row r="35" spans="1:66" s="123" customFormat="1" ht="17.399999999999999" x14ac:dyDescent="0.25">
      <c r="A35" s="121"/>
      <c r="B35" s="122"/>
      <c r="D35" s="124"/>
      <c r="E35" s="144"/>
      <c r="F35" s="145"/>
      <c r="G35" s="114"/>
      <c r="H35" s="115"/>
      <c r="I35" s="116"/>
      <c r="J35" s="127"/>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row>
    <row r="37" spans="1:66" s="143" customFormat="1" ht="17.399999999999999" x14ac:dyDescent="0.25">
      <c r="A37" s="121"/>
      <c r="B37" s="146"/>
      <c r="C37" s="146"/>
      <c r="D37" s="147"/>
      <c r="E37" s="148"/>
      <c r="F37" s="148"/>
      <c r="G37" s="149"/>
      <c r="H37" s="150"/>
      <c r="I37" s="141" t="str">
        <f t="shared" ref="I37" si="4">IF(OR(F37=0,E37=0)," - ",NETWORKDAYS(E37,F37))</f>
        <v xml:space="preserve"> - </v>
      </c>
      <c r="J37" s="142"/>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row>
    <row r="38" spans="1:66" s="151" customFormat="1" ht="11.4"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row>
    <row r="39" spans="1:66" s="143" customFormat="1" ht="11.4"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row>
    <row r="40" spans="1:66" s="143" customFormat="1" ht="11.4"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row>
    <row r="41" spans="1:66" s="143" customFormat="1" ht="11.4"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Y41" s="118"/>
      <c r="AZ41" s="118"/>
      <c r="BA41" s="118"/>
      <c r="BB41" s="118"/>
      <c r="BC41" s="118"/>
      <c r="BD41" s="118"/>
    </row>
    <row r="42" spans="1:66" s="143" customFormat="1" ht="11.4"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row>
    <row r="43" spans="1:66" s="143" customFormat="1" ht="11.4" x14ac:dyDescent="0.25">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8"/>
      <c r="AT43" s="118"/>
      <c r="AU43" s="118"/>
      <c r="AV43" s="118"/>
      <c r="AW43" s="118"/>
      <c r="AX43" s="118"/>
      <c r="AY43" s="118"/>
      <c r="AZ43" s="118"/>
      <c r="BA43" s="118"/>
      <c r="BB43" s="118"/>
      <c r="BC43" s="118"/>
      <c r="BD43" s="118"/>
    </row>
    <row r="44" spans="1:66" s="155" customFormat="1" x14ac:dyDescent="0.25">
      <c r="A44" s="152"/>
      <c r="B44" s="153"/>
      <c r="C44" s="153"/>
      <c r="D44" s="154"/>
      <c r="E44" s="153"/>
      <c r="F44" s="153"/>
      <c r="G44" s="153"/>
      <c r="H44" s="153"/>
      <c r="I44" s="153"/>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153"/>
      <c r="AU44" s="153"/>
      <c r="AV44" s="153"/>
      <c r="AW44" s="153"/>
      <c r="AX44" s="153"/>
      <c r="AY44" s="153"/>
      <c r="AZ44" s="153"/>
      <c r="BA44" s="153"/>
      <c r="BB44" s="153"/>
      <c r="BC44" s="153"/>
      <c r="BD44" s="153"/>
      <c r="BE44" s="153"/>
      <c r="BF44" s="153"/>
      <c r="BG44" s="153"/>
      <c r="BH44" s="153"/>
      <c r="BI44" s="153"/>
      <c r="BJ44" s="153"/>
      <c r="BK44" s="153"/>
      <c r="BL44" s="153"/>
      <c r="BM44" s="153"/>
      <c r="BN44" s="153"/>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19:H23 H25:H29 H31:H35 H37 H10:H17 H8">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 priority="45">
      <formula>K$6=TODAY()</formula>
    </cfRule>
  </conditionalFormatting>
  <conditionalFormatting sqref="K10:BN17 K25:BN29 K31:BN35 K37:BN37 K19:BN23 K8">
    <cfRule type="expression" dxfId="9" priority="48">
      <formula>AND($E8&lt;=K$6,ROUNDDOWN(($F8-$E8+1)*$H8,0)+$E8-1&gt;=K$6)</formula>
    </cfRule>
    <cfRule type="expression" dxfId="8" priority="49">
      <formula>AND(NOT(ISBLANK($E8)),$E8&lt;=K$6,$F8&gt;=K$6)</formula>
    </cfRule>
  </conditionalFormatting>
  <conditionalFormatting sqref="K19:BN23 K25:BN29 K31:BN35 K37:BN37 L6:BN17 K10:K17 K6:K8">
    <cfRule type="expression" dxfId="7" priority="8">
      <formula>K$6=TODAY()</formula>
    </cfRule>
  </conditionalFormatting>
  <conditionalFormatting sqref="A38:BD43">
    <cfRule type="expression" dxfId="6" priority="53">
      <formula>AND(#REF!&lt;=K$6,ROUNDDOWN((#REF!-#REF!+1)*#REF!,0)+#REF!-1&gt;=K$6)</formula>
    </cfRule>
    <cfRule type="expression" dxfId="5" priority="54">
      <formula>AND(NOT(ISBLANK(#REF!)),#REF!&lt;=K$6,#REF!&gt;=K$6)</formula>
    </cfRule>
  </conditionalFormatting>
  <conditionalFormatting sqref="A38:BD43">
    <cfRule type="expression" dxfId="4" priority="56">
      <formula>K$6=TODAY()</formula>
    </cfRule>
  </conditionalFormatting>
  <conditionalFormatting sqref="L9:BN9">
    <cfRule type="expression" dxfId="3" priority="103">
      <formula>AND($E8&lt;=L$6,ROUNDDOWN(($F8-$E8+1)*$H8,0)+$E8-1&gt;=L$6)</formula>
    </cfRule>
    <cfRule type="expression" dxfId="2" priority="104">
      <formula>AND(NOT(ISBLANK($E8)),$E8&lt;=L$6,$F8&gt;=L$6)</formula>
    </cfRule>
  </conditionalFormatting>
  <conditionalFormatting sqref="L8:BN8">
    <cfRule type="expression" dxfId="1" priority="105">
      <formula>AND(#REF!&lt;=L$6,ROUNDDOWN((#REF!-#REF!+1)*#REF!,0)+#REF!-1&gt;=L$6)</formula>
    </cfRule>
    <cfRule type="expression" dxfId="0" priority="106">
      <formula>AND(NOT(ISBLANK(#REF!)),#REF!&lt;=L$6,#REF!&gt;=L$6)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7:B37 E37:H37"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H19:H23 H25:H29 H31:H35 H37 H10:H17 H8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16" sqref="A16:C48"/>
    </sheetView>
  </sheetViews>
  <sheetFormatPr defaultRowHeight="13.2" x14ac:dyDescent="0.25"/>
  <cols>
    <col min="1" max="1" width="5.5546875" style="10" customWidth="1"/>
    <col min="2" max="2" width="37.6640625" style="10" customWidth="1"/>
    <col min="3" max="3" width="55.109375" style="10" customWidth="1"/>
    <col min="4" max="7" width="8.88671875" style="10"/>
  </cols>
  <sheetData>
    <row r="1" spans="1:3" ht="30" customHeight="1" x14ac:dyDescent="0.25">
      <c r="A1" s="22" t="s">
        <v>19</v>
      </c>
    </row>
    <row r="4" spans="1:3" x14ac:dyDescent="0.25">
      <c r="C4" s="16" t="s">
        <v>27</v>
      </c>
    </row>
    <row r="5" spans="1:3" x14ac:dyDescent="0.25">
      <c r="C5" s="14" t="s">
        <v>28</v>
      </c>
    </row>
    <row r="6" spans="1:3" x14ac:dyDescent="0.25">
      <c r="C6" s="14"/>
    </row>
    <row r="7" spans="1:3" ht="17.399999999999999" x14ac:dyDescent="0.3">
      <c r="C7" s="17" t="s">
        <v>47</v>
      </c>
    </row>
    <row r="8" spans="1:3" x14ac:dyDescent="0.25">
      <c r="C8" s="18" t="s">
        <v>45</v>
      </c>
    </row>
    <row r="10" spans="1:3" x14ac:dyDescent="0.25">
      <c r="C10" s="14" t="s">
        <v>44</v>
      </c>
    </row>
    <row r="11" spans="1:3" x14ac:dyDescent="0.25">
      <c r="C11" s="14" t="s">
        <v>43</v>
      </c>
    </row>
    <row r="13" spans="1:3" ht="17.399999999999999" x14ac:dyDescent="0.3">
      <c r="C13" s="17" t="s">
        <v>42</v>
      </c>
    </row>
    <row r="16" spans="1:3" ht="15.6" x14ac:dyDescent="0.3">
      <c r="A16" s="20" t="s">
        <v>21</v>
      </c>
    </row>
    <row r="17" spans="2:2" s="10" customFormat="1" x14ac:dyDescent="0.25"/>
    <row r="18" spans="2:2" ht="13.8" x14ac:dyDescent="0.25">
      <c r="B18" s="19" t="s">
        <v>32</v>
      </c>
    </row>
    <row r="19" spans="2:2" x14ac:dyDescent="0.25">
      <c r="B19" s="14" t="s">
        <v>37</v>
      </c>
    </row>
    <row r="20" spans="2:2" x14ac:dyDescent="0.25">
      <c r="B20" s="14" t="s">
        <v>38</v>
      </c>
    </row>
    <row r="22" spans="2:2" s="10" customFormat="1" ht="13.8" x14ac:dyDescent="0.25">
      <c r="B22" s="19" t="s">
        <v>39</v>
      </c>
    </row>
    <row r="23" spans="2:2" s="10" customFormat="1" x14ac:dyDescent="0.25">
      <c r="B23" s="14" t="s">
        <v>40</v>
      </c>
    </row>
    <row r="24" spans="2:2" s="10" customFormat="1" x14ac:dyDescent="0.25">
      <c r="B24" s="14" t="s">
        <v>41</v>
      </c>
    </row>
    <row r="26" spans="2:2" s="10" customFormat="1" ht="13.8" x14ac:dyDescent="0.25">
      <c r="B26" s="19" t="s">
        <v>29</v>
      </c>
    </row>
    <row r="27" spans="2:2" s="10" customFormat="1" x14ac:dyDescent="0.25">
      <c r="B27" s="14" t="s">
        <v>33</v>
      </c>
    </row>
    <row r="28" spans="2:2" s="10" customFormat="1" x14ac:dyDescent="0.25">
      <c r="B28" s="14" t="s">
        <v>34</v>
      </c>
    </row>
    <row r="29" spans="2:2" x14ac:dyDescent="0.25">
      <c r="B29" s="14" t="s">
        <v>35</v>
      </c>
    </row>
    <row r="30" spans="2:2" x14ac:dyDescent="0.25">
      <c r="B30" s="10" t="s">
        <v>22</v>
      </c>
    </row>
    <row r="31" spans="2:2" x14ac:dyDescent="0.25">
      <c r="B31" s="10" t="s">
        <v>23</v>
      </c>
    </row>
    <row r="32" spans="2:2" x14ac:dyDescent="0.25">
      <c r="B32" s="10" t="s">
        <v>24</v>
      </c>
    </row>
    <row r="34" spans="2:2" ht="13.8" x14ac:dyDescent="0.25">
      <c r="B34" s="19" t="s">
        <v>25</v>
      </c>
    </row>
    <row r="35" spans="2:2" x14ac:dyDescent="0.25">
      <c r="B35" s="14" t="s">
        <v>119</v>
      </c>
    </row>
    <row r="36" spans="2:2" x14ac:dyDescent="0.25">
      <c r="B36" s="14" t="s">
        <v>120</v>
      </c>
    </row>
    <row r="37" spans="2:2" x14ac:dyDescent="0.25">
      <c r="B37" s="14" t="s">
        <v>121</v>
      </c>
    </row>
    <row r="39" spans="2:2" ht="13.8" x14ac:dyDescent="0.25">
      <c r="B39" s="19" t="s">
        <v>26</v>
      </c>
    </row>
    <row r="40" spans="2:2" x14ac:dyDescent="0.25">
      <c r="B40" s="14" t="s">
        <v>36</v>
      </c>
    </row>
    <row r="42" spans="2:2" s="10" customFormat="1" ht="13.8" x14ac:dyDescent="0.25">
      <c r="B42" s="19" t="s">
        <v>30</v>
      </c>
    </row>
    <row r="43" spans="2:2" s="10" customFormat="1" x14ac:dyDescent="0.25">
      <c r="B43" s="14" t="s">
        <v>122</v>
      </c>
    </row>
    <row r="44" spans="2:2" s="10" customFormat="1" x14ac:dyDescent="0.25">
      <c r="B44" s="14" t="s">
        <v>31</v>
      </c>
    </row>
    <row r="45" spans="2:2" s="10" customFormat="1" x14ac:dyDescent="0.25"/>
    <row r="46" spans="2:2" ht="17.399999999999999" x14ac:dyDescent="0.3">
      <c r="B46" s="17" t="s">
        <v>20</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8671875" defaultRowHeight="13.2" x14ac:dyDescent="0.25"/>
  <cols>
    <col min="1" max="1" width="5.5546875" style="1" customWidth="1"/>
    <col min="2" max="2" width="90.44140625" style="1" customWidth="1"/>
    <col min="3" max="3" width="16.44140625" style="1" bestFit="1" customWidth="1"/>
    <col min="4" max="16384" width="8.88671875" style="1"/>
  </cols>
  <sheetData>
    <row r="1" spans="1:3" ht="30" customHeight="1" x14ac:dyDescent="0.25">
      <c r="A1" s="27" t="s">
        <v>114</v>
      </c>
      <c r="B1" s="28"/>
      <c r="C1" s="29"/>
    </row>
    <row r="2" spans="1:3" ht="13.8" x14ac:dyDescent="0.25">
      <c r="A2" s="39" t="s">
        <v>45</v>
      </c>
      <c r="B2" s="3"/>
      <c r="C2" s="2"/>
    </row>
    <row r="3" spans="1:3" s="14" customFormat="1" x14ac:dyDescent="0.25">
      <c r="A3" s="2"/>
      <c r="B3" s="3"/>
      <c r="C3" s="2"/>
    </row>
    <row r="4" spans="1:3" s="2" customFormat="1" ht="17.399999999999999" x14ac:dyDescent="0.3">
      <c r="A4" s="34" t="s">
        <v>81</v>
      </c>
      <c r="B4" s="26"/>
    </row>
    <row r="5" spans="1:3" s="2" customFormat="1" ht="55.2" x14ac:dyDescent="0.25">
      <c r="B5" s="40" t="s">
        <v>70</v>
      </c>
    </row>
    <row r="7" spans="1:3" ht="27.6" x14ac:dyDescent="0.25">
      <c r="B7" s="40" t="s">
        <v>82</v>
      </c>
    </row>
    <row r="9" spans="1:3" ht="13.8" x14ac:dyDescent="0.25">
      <c r="B9" s="39" t="s">
        <v>57</v>
      </c>
    </row>
    <row r="11" spans="1:3" ht="27.6" x14ac:dyDescent="0.25">
      <c r="B11" s="38" t="s">
        <v>58</v>
      </c>
    </row>
    <row r="12" spans="1:3" s="14" customFormat="1" x14ac:dyDescent="0.25"/>
    <row r="13" spans="1:3" ht="17.399999999999999" x14ac:dyDescent="0.3">
      <c r="A13" s="63" t="s">
        <v>2</v>
      </c>
      <c r="B13" s="63"/>
    </row>
    <row r="14" spans="1:3" s="14" customFormat="1" x14ac:dyDescent="0.25"/>
    <row r="15" spans="1:3" s="35" customFormat="1" ht="17.399999999999999" x14ac:dyDescent="0.25">
      <c r="A15" s="43"/>
      <c r="B15" s="41" t="s">
        <v>73</v>
      </c>
    </row>
    <row r="16" spans="1:3" s="35" customFormat="1" ht="17.399999999999999" x14ac:dyDescent="0.25">
      <c r="A16" s="43"/>
      <c r="B16" s="42" t="s">
        <v>71</v>
      </c>
      <c r="C16" s="37" t="s">
        <v>1</v>
      </c>
    </row>
    <row r="17" spans="1:3" ht="17.399999999999999" x14ac:dyDescent="0.3">
      <c r="A17" s="44"/>
      <c r="B17" s="42" t="s">
        <v>75</v>
      </c>
    </row>
    <row r="18" spans="1:3" s="14" customFormat="1" ht="17.399999999999999" x14ac:dyDescent="0.3">
      <c r="A18" s="44"/>
      <c r="B18" s="42" t="s">
        <v>83</v>
      </c>
    </row>
    <row r="19" spans="1:3" s="29" customFormat="1" ht="17.399999999999999" x14ac:dyDescent="0.3">
      <c r="A19" s="47"/>
      <c r="B19" s="42" t="s">
        <v>84</v>
      </c>
    </row>
    <row r="20" spans="1:3" s="35" customFormat="1" ht="17.399999999999999" x14ac:dyDescent="0.25">
      <c r="A20" s="43"/>
      <c r="B20" s="41" t="s">
        <v>72</v>
      </c>
      <c r="C20" s="36" t="s">
        <v>0</v>
      </c>
    </row>
    <row r="21" spans="1:3" ht="17.399999999999999" x14ac:dyDescent="0.3">
      <c r="A21" s="44"/>
      <c r="B21" s="42" t="s">
        <v>74</v>
      </c>
    </row>
    <row r="22" spans="1:3" s="2" customFormat="1" ht="17.399999999999999" x14ac:dyDescent="0.3">
      <c r="A22" s="45"/>
      <c r="B22" s="46" t="s">
        <v>76</v>
      </c>
    </row>
    <row r="23" spans="1:3" s="2" customFormat="1" ht="17.399999999999999" x14ac:dyDescent="0.3">
      <c r="A23" s="45"/>
      <c r="B23" s="4"/>
    </row>
    <row r="24" spans="1:3" s="2" customFormat="1" ht="17.399999999999999" x14ac:dyDescent="0.3">
      <c r="A24" s="63" t="s">
        <v>77</v>
      </c>
      <c r="B24" s="63"/>
    </row>
    <row r="25" spans="1:3" s="2" customFormat="1" ht="41.4" x14ac:dyDescent="0.3">
      <c r="A25" s="45"/>
      <c r="B25" s="42" t="s">
        <v>85</v>
      </c>
    </row>
    <row r="26" spans="1:3" s="2" customFormat="1" ht="17.399999999999999" x14ac:dyDescent="0.3">
      <c r="A26" s="45"/>
      <c r="B26" s="42"/>
    </row>
    <row r="27" spans="1:3" s="2" customFormat="1" ht="17.399999999999999" x14ac:dyDescent="0.3">
      <c r="A27" s="45"/>
      <c r="B27" s="62" t="s">
        <v>89</v>
      </c>
    </row>
    <row r="28" spans="1:3" s="2" customFormat="1" ht="17.399999999999999" x14ac:dyDescent="0.3">
      <c r="A28" s="45"/>
      <c r="B28" s="42" t="s">
        <v>78</v>
      </c>
    </row>
    <row r="29" spans="1:3" s="2" customFormat="1" ht="27.6" x14ac:dyDescent="0.3">
      <c r="A29" s="45"/>
      <c r="B29" s="42" t="s">
        <v>80</v>
      </c>
    </row>
    <row r="30" spans="1:3" s="2" customFormat="1" ht="17.399999999999999" x14ac:dyDescent="0.3">
      <c r="A30" s="45"/>
      <c r="B30" s="42"/>
    </row>
    <row r="31" spans="1:3" s="2" customFormat="1" ht="17.399999999999999" x14ac:dyDescent="0.3">
      <c r="A31" s="45"/>
      <c r="B31" s="62" t="s">
        <v>86</v>
      </c>
    </row>
    <row r="32" spans="1:3" s="2" customFormat="1" ht="17.399999999999999" x14ac:dyDescent="0.3">
      <c r="A32" s="45"/>
      <c r="B32" s="42" t="s">
        <v>79</v>
      </c>
    </row>
    <row r="33" spans="1:2" s="2" customFormat="1" ht="17.399999999999999" x14ac:dyDescent="0.3">
      <c r="A33" s="45"/>
      <c r="B33" s="42" t="s">
        <v>87</v>
      </c>
    </row>
    <row r="34" spans="1:2" s="2" customFormat="1" ht="17.399999999999999" x14ac:dyDescent="0.3">
      <c r="A34" s="45"/>
      <c r="B34" s="4"/>
    </row>
    <row r="35" spans="1:2" s="2" customFormat="1" ht="27.6" x14ac:dyDescent="0.3">
      <c r="A35" s="45"/>
      <c r="B35" s="42" t="s">
        <v>124</v>
      </c>
    </row>
    <row r="36" spans="1:2" s="2" customFormat="1" ht="17.399999999999999" x14ac:dyDescent="0.3">
      <c r="A36" s="45"/>
      <c r="B36" s="48" t="s">
        <v>88</v>
      </c>
    </row>
    <row r="37" spans="1:2" s="2" customFormat="1" ht="17.399999999999999" x14ac:dyDescent="0.3">
      <c r="A37" s="45"/>
      <c r="B37" s="4"/>
    </row>
    <row r="38" spans="1:2" ht="17.399999999999999" x14ac:dyDescent="0.3">
      <c r="A38" s="63" t="s">
        <v>7</v>
      </c>
      <c r="B38" s="63"/>
    </row>
    <row r="39" spans="1:2" ht="27.6" x14ac:dyDescent="0.25">
      <c r="B39" s="42" t="s">
        <v>91</v>
      </c>
    </row>
    <row r="40" spans="1:2" s="14" customFormat="1" x14ac:dyDescent="0.25"/>
    <row r="41" spans="1:2" s="14" customFormat="1" ht="13.8" x14ac:dyDescent="0.25">
      <c r="B41" s="42" t="s">
        <v>92</v>
      </c>
    </row>
    <row r="42" spans="1:2" s="14" customFormat="1" x14ac:dyDescent="0.25"/>
    <row r="43" spans="1:2" s="14" customFormat="1" ht="27.6" x14ac:dyDescent="0.25">
      <c r="B43" s="42" t="s">
        <v>90</v>
      </c>
    </row>
    <row r="44" spans="1:2" s="14" customFormat="1" x14ac:dyDescent="0.25"/>
    <row r="45" spans="1:2" ht="27.6" x14ac:dyDescent="0.25">
      <c r="B45" s="42" t="s">
        <v>93</v>
      </c>
    </row>
    <row r="46" spans="1:2" x14ac:dyDescent="0.25">
      <c r="B46" s="15"/>
    </row>
    <row r="47" spans="1:2" ht="27.6" x14ac:dyDescent="0.25">
      <c r="B47" s="42" t="s">
        <v>94</v>
      </c>
    </row>
    <row r="48" spans="1:2" x14ac:dyDescent="0.25">
      <c r="B48" s="5"/>
    </row>
    <row r="49" spans="1:2" ht="17.399999999999999" x14ac:dyDescent="0.3">
      <c r="A49" s="63" t="s">
        <v>5</v>
      </c>
      <c r="B49" s="63"/>
    </row>
    <row r="50" spans="1:2" ht="27.6" x14ac:dyDescent="0.25">
      <c r="B50" s="42" t="s">
        <v>125</v>
      </c>
    </row>
    <row r="51" spans="1:2" x14ac:dyDescent="0.25">
      <c r="B51" s="5"/>
    </row>
    <row r="52" spans="1:2" ht="13.8" x14ac:dyDescent="0.25">
      <c r="A52" s="49" t="s">
        <v>8</v>
      </c>
      <c r="B52" s="42" t="s">
        <v>9</v>
      </c>
    </row>
    <row r="53" spans="1:2" ht="13.8" x14ac:dyDescent="0.25">
      <c r="A53" s="49" t="s">
        <v>10</v>
      </c>
      <c r="B53" s="42" t="s">
        <v>11</v>
      </c>
    </row>
    <row r="54" spans="1:2" ht="13.8" x14ac:dyDescent="0.25">
      <c r="A54" s="49" t="s">
        <v>12</v>
      </c>
      <c r="B54" s="42" t="s">
        <v>13</v>
      </c>
    </row>
    <row r="55" spans="1:2" ht="28.2" x14ac:dyDescent="0.25">
      <c r="A55" s="38"/>
      <c r="B55" s="42" t="s">
        <v>95</v>
      </c>
    </row>
    <row r="56" spans="1:2" ht="28.2" x14ac:dyDescent="0.25">
      <c r="A56" s="38"/>
      <c r="B56" s="42" t="s">
        <v>96</v>
      </c>
    </row>
    <row r="57" spans="1:2" ht="13.8" x14ac:dyDescent="0.25">
      <c r="A57" s="49" t="s">
        <v>14</v>
      </c>
      <c r="B57" s="42" t="s">
        <v>15</v>
      </c>
    </row>
    <row r="58" spans="1:2" ht="14.4" x14ac:dyDescent="0.25">
      <c r="A58" s="38"/>
      <c r="B58" s="42" t="s">
        <v>97</v>
      </c>
    </row>
    <row r="59" spans="1:2" ht="14.4" x14ac:dyDescent="0.25">
      <c r="A59" s="38"/>
      <c r="B59" s="42" t="s">
        <v>98</v>
      </c>
    </row>
    <row r="60" spans="1:2" ht="13.8" x14ac:dyDescent="0.25">
      <c r="A60" s="49" t="s">
        <v>16</v>
      </c>
      <c r="B60" s="42" t="s">
        <v>17</v>
      </c>
    </row>
    <row r="61" spans="1:2" ht="28.2" x14ac:dyDescent="0.25">
      <c r="A61" s="38"/>
      <c r="B61" s="42" t="s">
        <v>99</v>
      </c>
    </row>
    <row r="62" spans="1:2" ht="13.8" x14ac:dyDescent="0.25">
      <c r="A62" s="49" t="s">
        <v>100</v>
      </c>
      <c r="B62" s="42" t="s">
        <v>101</v>
      </c>
    </row>
    <row r="63" spans="1:2" ht="13.8" x14ac:dyDescent="0.25">
      <c r="A63" s="50"/>
      <c r="B63" s="42" t="s">
        <v>102</v>
      </c>
    </row>
    <row r="64" spans="1:2" s="14" customFormat="1" x14ac:dyDescent="0.25">
      <c r="B64" s="6"/>
    </row>
    <row r="65" spans="1:2" s="14" customFormat="1" ht="17.399999999999999" x14ac:dyDescent="0.3">
      <c r="A65" s="63" t="s">
        <v>6</v>
      </c>
      <c r="B65" s="63"/>
    </row>
    <row r="66" spans="1:2" s="14" customFormat="1" ht="41.4" x14ac:dyDescent="0.25">
      <c r="B66" s="42" t="s">
        <v>103</v>
      </c>
    </row>
    <row r="67" spans="1:2" s="14" customFormat="1" x14ac:dyDescent="0.25">
      <c r="B67" s="7"/>
    </row>
    <row r="68" spans="1:2" s="2" customFormat="1" ht="17.399999999999999" x14ac:dyDescent="0.3">
      <c r="A68" s="63" t="s">
        <v>3</v>
      </c>
      <c r="B68" s="63"/>
    </row>
    <row r="69" spans="1:2" s="14" customFormat="1" ht="13.8" x14ac:dyDescent="0.25">
      <c r="A69" s="57" t="s">
        <v>4</v>
      </c>
      <c r="B69" s="58" t="s">
        <v>104</v>
      </c>
    </row>
    <row r="70" spans="1:2" s="2" customFormat="1" ht="27.6" x14ac:dyDescent="0.25">
      <c r="A70" s="51"/>
      <c r="B70" s="56" t="s">
        <v>106</v>
      </c>
    </row>
    <row r="71" spans="1:2" s="2" customFormat="1" ht="13.8" x14ac:dyDescent="0.25">
      <c r="A71" s="51"/>
      <c r="B71" s="52"/>
    </row>
    <row r="72" spans="1:2" s="14" customFormat="1" ht="13.8" x14ac:dyDescent="0.25">
      <c r="A72" s="57" t="s">
        <v>4</v>
      </c>
      <c r="B72" s="58" t="s">
        <v>123</v>
      </c>
    </row>
    <row r="73" spans="1:2" s="2" customFormat="1" ht="28.2" x14ac:dyDescent="0.25">
      <c r="A73" s="51"/>
      <c r="B73" s="56" t="s">
        <v>127</v>
      </c>
    </row>
    <row r="74" spans="1:2" s="2" customFormat="1" ht="13.8" x14ac:dyDescent="0.25">
      <c r="A74" s="51"/>
      <c r="B74" s="52"/>
    </row>
    <row r="75" spans="1:2" ht="13.8" x14ac:dyDescent="0.25">
      <c r="A75" s="57" t="s">
        <v>4</v>
      </c>
      <c r="B75" s="60" t="s">
        <v>109</v>
      </c>
    </row>
    <row r="76" spans="1:2" s="2" customFormat="1" ht="41.4" x14ac:dyDescent="0.25">
      <c r="A76" s="51"/>
      <c r="B76" s="40" t="s">
        <v>126</v>
      </c>
    </row>
    <row r="77" spans="1:2" ht="13.8" x14ac:dyDescent="0.25">
      <c r="A77" s="50"/>
      <c r="B77" s="50"/>
    </row>
    <row r="78" spans="1:2" s="14" customFormat="1" ht="13.8" x14ac:dyDescent="0.25">
      <c r="A78" s="57" t="s">
        <v>4</v>
      </c>
      <c r="B78" s="60" t="s">
        <v>115</v>
      </c>
    </row>
    <row r="79" spans="1:2" s="2" customFormat="1" ht="27.6" x14ac:dyDescent="0.25">
      <c r="A79" s="51"/>
      <c r="B79" s="40" t="s">
        <v>110</v>
      </c>
    </row>
    <row r="80" spans="1:2" s="14" customFormat="1" ht="13.8" x14ac:dyDescent="0.25">
      <c r="A80" s="50"/>
      <c r="B80" s="50"/>
    </row>
    <row r="81" spans="1:2" ht="13.8" x14ac:dyDescent="0.25">
      <c r="A81" s="57" t="s">
        <v>4</v>
      </c>
      <c r="B81" s="60" t="s">
        <v>116</v>
      </c>
    </row>
    <row r="82" spans="1:2" s="2" customFormat="1" ht="14.4" x14ac:dyDescent="0.3">
      <c r="A82" s="51"/>
      <c r="B82" s="55" t="s">
        <v>111</v>
      </c>
    </row>
    <row r="83" spans="1:2" s="2" customFormat="1" ht="14.4" x14ac:dyDescent="0.3">
      <c r="A83" s="51"/>
      <c r="B83" s="55" t="s">
        <v>112</v>
      </c>
    </row>
    <row r="84" spans="1:2" s="2" customFormat="1" ht="14.4" x14ac:dyDescent="0.3">
      <c r="A84" s="51"/>
      <c r="B84" s="55" t="s">
        <v>113</v>
      </c>
    </row>
    <row r="85" spans="1:2" ht="13.8" x14ac:dyDescent="0.25">
      <c r="A85" s="50"/>
      <c r="B85" s="54"/>
    </row>
    <row r="86" spans="1:2" ht="13.8" x14ac:dyDescent="0.25">
      <c r="A86" s="57" t="s">
        <v>4</v>
      </c>
      <c r="B86" s="60" t="s">
        <v>117</v>
      </c>
    </row>
    <row r="87" spans="1:2" s="2" customFormat="1" ht="41.4" x14ac:dyDescent="0.25">
      <c r="A87" s="51"/>
      <c r="B87" s="40" t="s">
        <v>105</v>
      </c>
    </row>
    <row r="88" spans="1:2" s="2" customFormat="1" ht="14.4" x14ac:dyDescent="0.3">
      <c r="A88" s="51"/>
      <c r="B88" s="53" t="s">
        <v>107</v>
      </c>
    </row>
    <row r="89" spans="1:2" s="2" customFormat="1" ht="41.4" x14ac:dyDescent="0.25">
      <c r="A89" s="51"/>
      <c r="B89" s="59" t="s">
        <v>108</v>
      </c>
    </row>
    <row r="90" spans="1:2" ht="13.8" x14ac:dyDescent="0.25">
      <c r="A90" s="50"/>
      <c r="B90" s="50"/>
    </row>
    <row r="91" spans="1:2" ht="13.8" x14ac:dyDescent="0.25">
      <c r="A91" s="57" t="s">
        <v>4</v>
      </c>
      <c r="B91" s="61" t="s">
        <v>118</v>
      </c>
    </row>
    <row r="92" spans="1:2" ht="27.6" x14ac:dyDescent="0.25">
      <c r="A92" s="38"/>
      <c r="B92" s="55" t="s">
        <v>18</v>
      </c>
    </row>
    <row r="94" spans="1:2" x14ac:dyDescent="0.25">
      <c r="A94" s="21" t="s">
        <v>50</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14" customWidth="1"/>
    <col min="2" max="2" width="82.109375" style="14" customWidth="1"/>
    <col min="3" max="16384" width="8.88671875" style="10"/>
  </cols>
  <sheetData>
    <row r="1" spans="1:4" ht="30" customHeight="1" x14ac:dyDescent="0.25">
      <c r="A1" s="27" t="s">
        <v>48</v>
      </c>
      <c r="B1" s="27"/>
      <c r="C1" s="32"/>
      <c r="D1" s="32"/>
    </row>
    <row r="2" spans="1:4" ht="15" x14ac:dyDescent="0.25">
      <c r="A2" s="29"/>
      <c r="B2" s="33"/>
      <c r="C2" s="32"/>
      <c r="D2" s="32"/>
    </row>
    <row r="3" spans="1:4" ht="15" x14ac:dyDescent="0.25">
      <c r="A3" s="30"/>
      <c r="B3" s="23" t="s">
        <v>49</v>
      </c>
      <c r="C3" s="31"/>
    </row>
    <row r="4" spans="1:4" ht="13.8" x14ac:dyDescent="0.25">
      <c r="A4" s="8"/>
      <c r="B4" s="25" t="s">
        <v>45</v>
      </c>
      <c r="C4" s="9"/>
    </row>
    <row r="5" spans="1:4" ht="15" x14ac:dyDescent="0.25">
      <c r="A5" s="8"/>
      <c r="B5" s="11"/>
      <c r="C5" s="9"/>
    </row>
    <row r="6" spans="1:4" ht="15.6" x14ac:dyDescent="0.3">
      <c r="A6" s="8"/>
      <c r="B6" s="12" t="s">
        <v>50</v>
      </c>
      <c r="C6" s="9"/>
    </row>
    <row r="7" spans="1:4" ht="15" x14ac:dyDescent="0.25">
      <c r="A7" s="8"/>
      <c r="B7" s="11"/>
      <c r="C7" s="9"/>
    </row>
    <row r="8" spans="1:4" ht="30" x14ac:dyDescent="0.25">
      <c r="A8" s="8"/>
      <c r="B8" s="11" t="s">
        <v>51</v>
      </c>
      <c r="C8" s="9"/>
    </row>
    <row r="9" spans="1:4" ht="15" x14ac:dyDescent="0.25">
      <c r="A9" s="8"/>
      <c r="B9" s="11"/>
      <c r="C9" s="9"/>
    </row>
    <row r="10" spans="1:4" ht="46.2" x14ac:dyDescent="0.3">
      <c r="A10" s="8"/>
      <c r="B10" s="11" t="s">
        <v>52</v>
      </c>
      <c r="C10" s="9"/>
    </row>
    <row r="11" spans="1:4" ht="15" x14ac:dyDescent="0.25">
      <c r="A11" s="8"/>
      <c r="B11" s="11"/>
      <c r="C11" s="9"/>
    </row>
    <row r="12" spans="1:4" ht="45" x14ac:dyDescent="0.25">
      <c r="A12" s="8"/>
      <c r="B12" s="11" t="s">
        <v>53</v>
      </c>
      <c r="C12" s="9"/>
    </row>
    <row r="13" spans="1:4" ht="15" x14ac:dyDescent="0.25">
      <c r="A13" s="8"/>
      <c r="B13" s="11"/>
      <c r="C13" s="9"/>
    </row>
    <row r="14" spans="1:4" ht="60" x14ac:dyDescent="0.25">
      <c r="A14" s="8"/>
      <c r="B14" s="11" t="s">
        <v>54</v>
      </c>
      <c r="C14" s="9"/>
    </row>
    <row r="15" spans="1:4" ht="15" x14ac:dyDescent="0.25">
      <c r="A15" s="8"/>
      <c r="B15" s="11"/>
      <c r="C15" s="9"/>
    </row>
    <row r="16" spans="1:4" ht="30.6" x14ac:dyDescent="0.25">
      <c r="A16" s="8"/>
      <c r="B16" s="11" t="s">
        <v>55</v>
      </c>
      <c r="C16" s="9"/>
    </row>
    <row r="17" spans="1:3" ht="15" x14ac:dyDescent="0.25">
      <c r="A17" s="8"/>
      <c r="B17" s="11"/>
      <c r="C17" s="9"/>
    </row>
    <row r="18" spans="1:3" ht="15.6" x14ac:dyDescent="0.3">
      <c r="A18" s="8"/>
      <c r="B18" s="12" t="s">
        <v>56</v>
      </c>
      <c r="C18" s="9"/>
    </row>
    <row r="19" spans="1:3" ht="15" x14ac:dyDescent="0.25">
      <c r="A19" s="8"/>
      <c r="B19" s="24" t="s">
        <v>46</v>
      </c>
      <c r="C19" s="9"/>
    </row>
    <row r="20" spans="1:3" ht="15" x14ac:dyDescent="0.25">
      <c r="A20" s="8"/>
      <c r="B20" s="13"/>
      <c r="C20" s="9"/>
    </row>
    <row r="21" spans="1:3" x14ac:dyDescent="0.25">
      <c r="A21" s="8"/>
      <c r="B21" s="8"/>
      <c r="C21" s="9"/>
    </row>
    <row r="22" spans="1:3" x14ac:dyDescent="0.25">
      <c r="A22" s="8"/>
      <c r="B22" s="8"/>
      <c r="C22" s="9"/>
    </row>
    <row r="23" spans="1:3" x14ac:dyDescent="0.25">
      <c r="A23" s="8"/>
      <c r="B23" s="8"/>
      <c r="C23" s="9"/>
    </row>
    <row r="24" spans="1:3" x14ac:dyDescent="0.25">
      <c r="A24" s="8"/>
      <c r="B24" s="8"/>
      <c r="C24" s="9"/>
    </row>
    <row r="25" spans="1:3" x14ac:dyDescent="0.25">
      <c r="A25" s="8"/>
      <c r="B25" s="8"/>
      <c r="C25" s="9"/>
    </row>
    <row r="26" spans="1:3" x14ac:dyDescent="0.25">
      <c r="A26" s="8"/>
      <c r="B26" s="8"/>
      <c r="C26" s="9"/>
    </row>
    <row r="27" spans="1:3" x14ac:dyDescent="0.25">
      <c r="A27" s="8"/>
      <c r="B27" s="8"/>
      <c r="C27" s="9"/>
    </row>
    <row r="28" spans="1:3" x14ac:dyDescent="0.25">
      <c r="A28" s="8"/>
      <c r="B28" s="8"/>
      <c r="C28" s="9"/>
    </row>
    <row r="29" spans="1:3" x14ac:dyDescent="0.25">
      <c r="A29" s="8"/>
      <c r="B29" s="8"/>
      <c r="C29" s="9"/>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vineet</cp:lastModifiedBy>
  <cp:lastPrinted>2018-02-12T20:25:38Z</cp:lastPrinted>
  <dcterms:created xsi:type="dcterms:W3CDTF">2010-06-09T16:05:03Z</dcterms:created>
  <dcterms:modified xsi:type="dcterms:W3CDTF">2018-10-10T03:11:25Z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