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OneDrive\Documents\MSIS\Data Semantics\groupproject\"/>
    </mc:Choice>
  </mc:AlternateContent>
  <xr:revisionPtr revIDLastSave="0" documentId="13_ncr:1_{9EE36B44-D98C-40DF-8564-601345E036E1}" xr6:coauthVersionLast="47" xr6:coauthVersionMax="47" xr10:uidLastSave="{00000000-0000-0000-0000-000000000000}"/>
  <bookViews>
    <workbookView xWindow="-28965" yWindow="2775" windowWidth="29130" windowHeight="15810" xr2:uid="{9473DFB3-9B2E-4EC3-8A81-C2655E82A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16" i="1"/>
  <c r="C27" i="1" s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9" i="1"/>
  <c r="K9" i="1"/>
  <c r="J9" i="1"/>
  <c r="H9" i="1"/>
  <c r="G9" i="1"/>
  <c r="F9" i="1"/>
  <c r="D9" i="1"/>
  <c r="C9" i="1"/>
  <c r="B9" i="1"/>
  <c r="C28" i="1"/>
  <c r="B28" i="1"/>
  <c r="B27" i="1"/>
  <c r="O9" i="1"/>
  <c r="C26" i="1" s="1"/>
  <c r="N9" i="1"/>
  <c r="B26" i="1" s="1"/>
  <c r="M9" i="1"/>
  <c r="I9" i="1"/>
  <c r="E9" i="1"/>
</calcChain>
</file>

<file path=xl/sharedStrings.xml><?xml version="1.0" encoding="utf-8"?>
<sst xmlns="http://schemas.openxmlformats.org/spreadsheetml/2006/main" count="140" uniqueCount="18">
  <si>
    <t>ChatGPT</t>
  </si>
  <si>
    <t>Google Bard</t>
  </si>
  <si>
    <t>Human</t>
  </si>
  <si>
    <t>Flow/Organization</t>
  </si>
  <si>
    <t>Correct/Complete</t>
  </si>
  <si>
    <t>Claude.ai</t>
  </si>
  <si>
    <t>P1</t>
  </si>
  <si>
    <t>P2</t>
  </si>
  <si>
    <t>P3</t>
  </si>
  <si>
    <t>Creative/Interesting</t>
  </si>
  <si>
    <t>Average Scores: LLM vs Human Evaluation</t>
  </si>
  <si>
    <t>LLM</t>
  </si>
  <si>
    <t>ChatGPT content</t>
  </si>
  <si>
    <t>GoogleBard content</t>
  </si>
  <si>
    <t>Claude content</t>
  </si>
  <si>
    <t>overall LLM</t>
  </si>
  <si>
    <t>overall human</t>
  </si>
  <si>
    <t>Ratings from Amogh's procedural writing test; extension of this would be to incorporate the ratings from the procedural test I did to get more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</si>
</sst>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Correct/Complete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ChatGPT</c:v>
                </c:pt>
                <c:pt idx="1">
                  <c:v>Google Bard</c:v>
                </c:pt>
                <c:pt idx="2">
                  <c:v>Claude.ai</c:v>
                </c:pt>
                <c:pt idx="3">
                  <c:v>Human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F-4208-A264-739DD0E4DB29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ChatGPT</c:v>
                </c:pt>
                <c:pt idx="1">
                  <c:v>Google Bard</c:v>
                </c:pt>
                <c:pt idx="2">
                  <c:v>Claude.ai</c:v>
                </c:pt>
                <c:pt idx="3">
                  <c:v>Human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F-4208-A264-739DD0E4DB2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ChatGPT</c:v>
                </c:pt>
                <c:pt idx="1">
                  <c:v>Google Bard</c:v>
                </c:pt>
                <c:pt idx="2">
                  <c:v>Claude.ai</c:v>
                </c:pt>
                <c:pt idx="3">
                  <c:v>Human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F-4208-A264-739DD0E4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82160"/>
        <c:axId val="451368240"/>
      </c:barChart>
      <c:catAx>
        <c:axId val="4513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68240"/>
        <c:crosses val="autoZero"/>
        <c:auto val="1"/>
        <c:lblAlgn val="ctr"/>
        <c:lblOffset val="100"/>
        <c:noMultiLvlLbl val="0"/>
      </c:catAx>
      <c:valAx>
        <c:axId val="4513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Flow/Organization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Sheet1!$B$12:$E$12</c:f>
              <c:strCache>
                <c:ptCount val="4"/>
                <c:pt idx="0">
                  <c:v>ChatGPT</c:v>
                </c:pt>
                <c:pt idx="1">
                  <c:v>Google Bard</c:v>
                </c:pt>
                <c:pt idx="2">
                  <c:v>Claude.ai</c:v>
                </c:pt>
                <c:pt idx="3">
                  <c:v>Human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5-442A-A627-A32EE2687708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Sheet1!$B$12:$E$12</c:f>
              <c:strCache>
                <c:ptCount val="4"/>
                <c:pt idx="0">
                  <c:v>ChatGPT</c:v>
                </c:pt>
                <c:pt idx="1">
                  <c:v>Google Bard</c:v>
                </c:pt>
                <c:pt idx="2">
                  <c:v>Claude.ai</c:v>
                </c:pt>
                <c:pt idx="3">
                  <c:v>Human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5-442A-A627-A32EE2687708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Sheet1!$B$12:$E$12</c:f>
              <c:strCache>
                <c:ptCount val="4"/>
                <c:pt idx="0">
                  <c:v>ChatGPT</c:v>
                </c:pt>
                <c:pt idx="1">
                  <c:v>Google Bard</c:v>
                </c:pt>
                <c:pt idx="2">
                  <c:v>Claude.ai</c:v>
                </c:pt>
                <c:pt idx="3">
                  <c:v>Human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5-442A-A627-A32EE268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029456"/>
        <c:axId val="335009296"/>
      </c:barChart>
      <c:catAx>
        <c:axId val="3350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09296"/>
        <c:crosses val="autoZero"/>
        <c:auto val="1"/>
        <c:lblAlgn val="ctr"/>
        <c:lblOffset val="100"/>
        <c:noMultiLvlLbl val="0"/>
      </c:catAx>
      <c:valAx>
        <c:axId val="335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Creative/Interesting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Sheet1!$B$18:$E$19</c:f>
              <c:multiLvlStrCache>
                <c:ptCount val="4"/>
                <c:lvl>
                  <c:pt idx="0">
                    <c:v>ChatGPT</c:v>
                  </c:pt>
                  <c:pt idx="1">
                    <c:v>Google Bard</c:v>
                  </c:pt>
                  <c:pt idx="2">
                    <c:v>Claude.ai</c:v>
                  </c:pt>
                  <c:pt idx="3">
                    <c:v>Human</c:v>
                  </c:pt>
                </c:lvl>
                <c:lvl>
                  <c:pt idx="0">
                    <c:v>ChatGPT content</c:v>
                  </c:pt>
                </c:lvl>
              </c:multiLvlStrCache>
            </c:multiLvl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5-4CA5-BD1A-961886E65245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Sheet1!$B$18:$E$19</c:f>
              <c:multiLvlStrCache>
                <c:ptCount val="4"/>
                <c:lvl>
                  <c:pt idx="0">
                    <c:v>ChatGPT</c:v>
                  </c:pt>
                  <c:pt idx="1">
                    <c:v>Google Bard</c:v>
                  </c:pt>
                  <c:pt idx="2">
                    <c:v>Claude.ai</c:v>
                  </c:pt>
                  <c:pt idx="3">
                    <c:v>Human</c:v>
                  </c:pt>
                </c:lvl>
                <c:lvl>
                  <c:pt idx="0">
                    <c:v>ChatGPT content</c:v>
                  </c:pt>
                </c:lvl>
              </c:multiLvlStrCache>
            </c:multiLvl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5-4CA5-BD1A-961886E65245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Sheet1!$B$18:$E$19</c:f>
              <c:multiLvlStrCache>
                <c:ptCount val="4"/>
                <c:lvl>
                  <c:pt idx="0">
                    <c:v>ChatGPT</c:v>
                  </c:pt>
                  <c:pt idx="1">
                    <c:v>Google Bard</c:v>
                  </c:pt>
                  <c:pt idx="2">
                    <c:v>Claude.ai</c:v>
                  </c:pt>
                  <c:pt idx="3">
                    <c:v>Human</c:v>
                  </c:pt>
                </c:lvl>
                <c:lvl>
                  <c:pt idx="0">
                    <c:v>ChatGPT content</c:v>
                  </c:pt>
                </c:lvl>
              </c:multiLvlStrCache>
            </c:multiLvl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5-4CA5-BD1A-961886E6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08304"/>
        <c:axId val="450617904"/>
      </c:barChart>
      <c:catAx>
        <c:axId val="4506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7904"/>
        <c:crosses val="autoZero"/>
        <c:auto val="1"/>
        <c:lblAlgn val="ctr"/>
        <c:lblOffset val="100"/>
        <c:noMultiLvlLbl val="0"/>
      </c:catAx>
      <c:valAx>
        <c:axId val="450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 vs Human Evaluation: </a:t>
            </a:r>
            <a:br>
              <a:rPr lang="en-US"/>
            </a:br>
            <a:r>
              <a:rPr lang="en-US"/>
              <a:t>LLMs rate themselves</a:t>
            </a:r>
            <a:r>
              <a:rPr lang="en-US" baseline="0"/>
              <a:t> highly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Sheet1!$A$26:$A$28</c:f>
              <c:strCache>
                <c:ptCount val="3"/>
                <c:pt idx="0">
                  <c:v>Correct/Complete</c:v>
                </c:pt>
                <c:pt idx="1">
                  <c:v>Flow/Organization</c:v>
                </c:pt>
                <c:pt idx="2">
                  <c:v>Creative/Interesting</c:v>
                </c:pt>
              </c:strCache>
            </c:strRef>
          </c:cat>
          <c:val>
            <c:numRef>
              <c:f>Sheet1!$B$26:$B$28</c:f>
              <c:numCache>
                <c:formatCode>0.0</c:formatCode>
                <c:ptCount val="3"/>
                <c:pt idx="0">
                  <c:v>4.9074074074074074</c:v>
                </c:pt>
                <c:pt idx="1">
                  <c:v>4.5370370370370372</c:v>
                </c:pt>
                <c:pt idx="2">
                  <c:v>4.1851851851851851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2-4737-8DCA-F4B13977E45E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Sheet1!$A$26:$A$28</c:f>
              <c:strCache>
                <c:ptCount val="3"/>
                <c:pt idx="0">
                  <c:v>Correct/Complete</c:v>
                </c:pt>
                <c:pt idx="1">
                  <c:v>Flow/Organization</c:v>
                </c:pt>
                <c:pt idx="2">
                  <c:v>Creative/Interesting</c:v>
                </c:pt>
              </c:strCache>
            </c:strRef>
          </c:cat>
          <c:val>
            <c:numRef>
              <c:f>Sheet1!$C$26:$C$28</c:f>
              <c:numCache>
                <c:formatCode>0.0</c:formatCode>
                <c:ptCount val="3"/>
                <c:pt idx="0">
                  <c:v>4</c:v>
                </c:pt>
                <c:pt idx="1">
                  <c:v>3.4444444444444446</c:v>
                </c:pt>
                <c:pt idx="2">
                  <c:v>3.7777777777777777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2-4737-8DCA-F4B13977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389360"/>
        <c:axId val="451368720"/>
      </c:barChart>
      <c:catAx>
        <c:axId val="45138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68720"/>
        <c:crosses val="autoZero"/>
        <c:auto val="1"/>
        <c:lblAlgn val="ctr"/>
        <c:lblOffset val="100"/>
        <c:noMultiLvlLbl val="0"/>
      </c:catAx>
      <c:valAx>
        <c:axId val="4513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Sheet1!$B$4:$M$5</c:f>
              <c:multiLvlStrCache>
                <c:ptCount val="12"/>
                <c:lvl>
                  <c:pt idx="0">
                    <c:v>ChatGPT</c:v>
                  </c:pt>
                  <c:pt idx="1">
                    <c:v>Google Bard</c:v>
                  </c:pt>
                  <c:pt idx="2">
                    <c:v>Claude.ai</c:v>
                  </c:pt>
                  <c:pt idx="3">
                    <c:v>Human</c:v>
                  </c:pt>
                  <c:pt idx="4">
                    <c:v>ChatGPT</c:v>
                  </c:pt>
                  <c:pt idx="5">
                    <c:v>Google Bard</c:v>
                  </c:pt>
                  <c:pt idx="6">
                    <c:v>Claude.ai</c:v>
                  </c:pt>
                  <c:pt idx="7">
                    <c:v>Human</c:v>
                  </c:pt>
                  <c:pt idx="8">
                    <c:v>ChatGPT</c:v>
                  </c:pt>
                  <c:pt idx="9">
                    <c:v>Google Bard</c:v>
                  </c:pt>
                  <c:pt idx="10">
                    <c:v>Claude.ai</c:v>
                  </c:pt>
                  <c:pt idx="11">
                    <c:v>Human</c:v>
                  </c:pt>
                </c:lvl>
                <c:lvl>
                  <c:pt idx="0">
                    <c:v>ChatGPT content</c:v>
                  </c:pt>
                  <c:pt idx="4">
                    <c:v>GoogleBard content</c:v>
                  </c:pt>
                  <c:pt idx="8">
                    <c:v>Claude content</c:v>
                  </c:pt>
                </c:lvl>
              </c:multiLvlStrCache>
            </c:multiLvl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4-4916-8E7F-798E30D120D2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Sheet1!$B$4:$M$5</c:f>
              <c:multiLvlStrCache>
                <c:ptCount val="12"/>
                <c:lvl>
                  <c:pt idx="0">
                    <c:v>ChatGPT</c:v>
                  </c:pt>
                  <c:pt idx="1">
                    <c:v>Google Bard</c:v>
                  </c:pt>
                  <c:pt idx="2">
                    <c:v>Claude.ai</c:v>
                  </c:pt>
                  <c:pt idx="3">
                    <c:v>Human</c:v>
                  </c:pt>
                  <c:pt idx="4">
                    <c:v>ChatGPT</c:v>
                  </c:pt>
                  <c:pt idx="5">
                    <c:v>Google Bard</c:v>
                  </c:pt>
                  <c:pt idx="6">
                    <c:v>Claude.ai</c:v>
                  </c:pt>
                  <c:pt idx="7">
                    <c:v>Human</c:v>
                  </c:pt>
                  <c:pt idx="8">
                    <c:v>ChatGPT</c:v>
                  </c:pt>
                  <c:pt idx="9">
                    <c:v>Google Bard</c:v>
                  </c:pt>
                  <c:pt idx="10">
                    <c:v>Claude.ai</c:v>
                  </c:pt>
                  <c:pt idx="11">
                    <c:v>Human</c:v>
                  </c:pt>
                </c:lvl>
                <c:lvl>
                  <c:pt idx="0">
                    <c:v>ChatGPT content</c:v>
                  </c:pt>
                  <c:pt idx="4">
                    <c:v>GoogleBard content</c:v>
                  </c:pt>
                  <c:pt idx="8">
                    <c:v>Claude content</c:v>
                  </c:pt>
                </c:lvl>
              </c:multiLvlStrCache>
            </c:multiLvl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4-4916-8E7F-798E30D120D2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Sheet1!$B$4:$M$5</c:f>
              <c:multiLvlStrCache>
                <c:ptCount val="12"/>
                <c:lvl>
                  <c:pt idx="0">
                    <c:v>ChatGPT</c:v>
                  </c:pt>
                  <c:pt idx="1">
                    <c:v>Google Bard</c:v>
                  </c:pt>
                  <c:pt idx="2">
                    <c:v>Claude.ai</c:v>
                  </c:pt>
                  <c:pt idx="3">
                    <c:v>Human</c:v>
                  </c:pt>
                  <c:pt idx="4">
                    <c:v>ChatGPT</c:v>
                  </c:pt>
                  <c:pt idx="5">
                    <c:v>Google Bard</c:v>
                  </c:pt>
                  <c:pt idx="6">
                    <c:v>Claude.ai</c:v>
                  </c:pt>
                  <c:pt idx="7">
                    <c:v>Human</c:v>
                  </c:pt>
                  <c:pt idx="8">
                    <c:v>ChatGPT</c:v>
                  </c:pt>
                  <c:pt idx="9">
                    <c:v>Google Bard</c:v>
                  </c:pt>
                  <c:pt idx="10">
                    <c:v>Claude.ai</c:v>
                  </c:pt>
                  <c:pt idx="11">
                    <c:v>Human</c:v>
                  </c:pt>
                </c:lvl>
                <c:lvl>
                  <c:pt idx="0">
                    <c:v>ChatGPT content</c:v>
                  </c:pt>
                  <c:pt idx="4">
                    <c:v>GoogleBard content</c:v>
                  </c:pt>
                  <c:pt idx="8">
                    <c:v>Claude content</c:v>
                  </c:pt>
                </c:lvl>
              </c:multiLvlStrCache>
            </c:multiLvl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4-4916-8E7F-798E30D1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95408"/>
        <c:axId val="426780704"/>
      </c:barChart>
      <c:catAx>
        <c:axId val="898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80704"/>
        <c:crosses val="autoZero"/>
        <c:auto val="1"/>
        <c:lblAlgn val="ctr"/>
        <c:lblOffset val="100"/>
        <c:noMultiLvlLbl val="0"/>
      </c:catAx>
      <c:valAx>
        <c:axId val="4267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0</xdr:row>
      <xdr:rowOff>0</xdr:rowOff>
    </xdr:from>
    <xdr:to>
      <xdr:col>24</xdr:col>
      <xdr:colOff>400050</xdr:colOff>
      <xdr:row>9</xdr:row>
      <xdr:rowOff>153987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26D57-A8F9-6C9B-4F90-0EEB8CE3F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569912</xdr:colOff>
      <xdr:row>10</xdr:row>
      <xdr:rowOff>163512</xdr:rowOff>
    </xdr:from>
    <xdr:to>
      <xdr:col>24</xdr:col>
      <xdr:colOff>265112</xdr:colOff>
      <xdr:row>26</xdr:row>
      <xdr:rowOff>1587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85582-AC2C-CC5F-9CAD-88C6112EC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20637</xdr:colOff>
      <xdr:row>0</xdr:row>
      <xdr:rowOff>0</xdr:rowOff>
    </xdr:from>
    <xdr:to>
      <xdr:col>34</xdr:col>
      <xdr:colOff>122237</xdr:colOff>
      <xdr:row>13</xdr:row>
      <xdr:rowOff>74612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7E37F1-3A04-0386-87EC-A94A93A0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411162</xdr:colOff>
      <xdr:row>28</xdr:row>
      <xdr:rowOff>26987</xdr:rowOff>
    </xdr:from>
    <xdr:to>
      <xdr:col>25</xdr:col>
      <xdr:colOff>96837</xdr:colOff>
      <xdr:row>43</xdr:row>
      <xdr:rowOff>49212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8DFCC-7DEB-CD05-4D0D-18AD64F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401637</xdr:colOff>
      <xdr:row>25</xdr:row>
      <xdr:rowOff>125412</xdr:rowOff>
    </xdr:from>
    <xdr:to>
      <xdr:col>14</xdr:col>
      <xdr:colOff>525462</xdr:colOff>
      <xdr:row>40</xdr:row>
      <xdr:rowOff>160337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9FE4F-21D0-43A7-184E-8C75717D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05EE-25FF-4C75-AB14-5DE1A4394A19}">
  <dimension ref="A2:O28"/>
  <sheetViews>
    <sheetView tabSelected="1" workbookViewId="0">
      <selection activeCell="A3" sqref="A3"/>
    </sheetView>
  </sheetViews>
  <sheetFormatPr defaultRowHeight="14.5" x14ac:dyDescent="0.35"/>
  <cols>
    <col min="1" max="1" width="39.81640625" customWidth="1"/>
    <col min="2" max="4" width="10.36328125" bestFit="1" customWidth="1"/>
    <col min="5" max="5" width="11.81640625" bestFit="1" customWidth="1"/>
    <col min="6" max="6" width="18" bestFit="1" customWidth="1"/>
    <col min="7" max="8" width="10.36328125" bestFit="1" customWidth="1"/>
    <col min="9" max="9" width="11.81640625" bestFit="1" customWidth="1"/>
    <col min="10" max="15" width="10.36328125" bestFit="1" customWidth="1"/>
  </cols>
  <sheetData>
    <row r="2" spans="1:15" x14ac:dyDescent="0.35">
      <c r="A2" t="s">
        <v>17</v>
      </c>
    </row>
    <row r="4" spans="1:15" x14ac:dyDescent="0.35">
      <c r="A4" t="s">
        <v>4</v>
      </c>
      <c r="B4" s="2" t="s">
        <v>12</v>
      </c>
      <c r="C4" s="2"/>
      <c r="D4" s="2"/>
      <c r="E4" s="2"/>
      <c r="F4" s="2" t="s">
        <v>13</v>
      </c>
      <c r="G4" s="2"/>
      <c r="H4" s="2"/>
      <c r="I4" s="2"/>
      <c r="J4" s="2" t="s">
        <v>14</v>
      </c>
      <c r="K4" s="2"/>
      <c r="L4" s="2"/>
      <c r="M4" s="2"/>
    </row>
    <row r="5" spans="1:15" x14ac:dyDescent="0.35">
      <c r="B5" t="s">
        <v>0</v>
      </c>
      <c r="C5" t="s">
        <v>1</v>
      </c>
      <c r="D5" t="s">
        <v>5</v>
      </c>
      <c r="E5" t="s">
        <v>2</v>
      </c>
      <c r="F5" t="s">
        <v>0</v>
      </c>
      <c r="G5" t="s">
        <v>1</v>
      </c>
      <c r="H5" t="s">
        <v>5</v>
      </c>
      <c r="I5" t="s">
        <v>2</v>
      </c>
      <c r="J5" t="s">
        <v>0</v>
      </c>
      <c r="K5" t="s">
        <v>1</v>
      </c>
      <c r="L5" t="s">
        <v>5</v>
      </c>
      <c r="M5" t="s">
        <v>2</v>
      </c>
      <c r="N5" t="s">
        <v>15</v>
      </c>
      <c r="O5" t="s">
        <v>16</v>
      </c>
    </row>
    <row r="6" spans="1:15" x14ac:dyDescent="0.35">
      <c r="A6" t="s">
        <v>6</v>
      </c>
      <c r="B6">
        <v>5</v>
      </c>
      <c r="C6">
        <v>5</v>
      </c>
      <c r="D6">
        <v>5</v>
      </c>
      <c r="E6">
        <v>4</v>
      </c>
      <c r="F6">
        <v>5</v>
      </c>
      <c r="G6">
        <v>5</v>
      </c>
      <c r="H6">
        <v>5</v>
      </c>
      <c r="I6">
        <v>4</v>
      </c>
      <c r="J6">
        <v>4</v>
      </c>
      <c r="K6">
        <v>5</v>
      </c>
      <c r="L6">
        <v>5</v>
      </c>
      <c r="M6">
        <v>3</v>
      </c>
    </row>
    <row r="7" spans="1:15" x14ac:dyDescent="0.35">
      <c r="A7" t="s">
        <v>7</v>
      </c>
      <c r="B7">
        <v>5</v>
      </c>
      <c r="C7">
        <v>5</v>
      </c>
      <c r="D7">
        <v>5</v>
      </c>
      <c r="E7">
        <v>4</v>
      </c>
      <c r="F7">
        <v>5</v>
      </c>
      <c r="G7">
        <v>5</v>
      </c>
      <c r="H7">
        <v>5</v>
      </c>
      <c r="I7">
        <v>5</v>
      </c>
      <c r="J7">
        <v>4</v>
      </c>
      <c r="K7">
        <v>4.5</v>
      </c>
      <c r="L7">
        <v>5</v>
      </c>
      <c r="M7">
        <v>4</v>
      </c>
    </row>
    <row r="8" spans="1:15" x14ac:dyDescent="0.35">
      <c r="A8" t="s">
        <v>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4</v>
      </c>
      <c r="J8">
        <v>5</v>
      </c>
      <c r="K8">
        <v>5</v>
      </c>
      <c r="L8">
        <v>5</v>
      </c>
      <c r="M8">
        <v>3</v>
      </c>
    </row>
    <row r="9" spans="1:15" x14ac:dyDescent="0.35">
      <c r="B9" s="1">
        <f>AVERAGE(B6:B8)</f>
        <v>5</v>
      </c>
      <c r="C9" s="1">
        <f>AVERAGE(C6:C8)</f>
        <v>5</v>
      </c>
      <c r="D9" s="1">
        <f>AVERAGE(D6:D8)</f>
        <v>5</v>
      </c>
      <c r="E9" s="1">
        <f>AVERAGE(E6:E8)</f>
        <v>4.333333333333333</v>
      </c>
      <c r="F9" s="1">
        <f t="shared" ref="F9:H9" si="0">AVERAGE(F6:F8)</f>
        <v>5</v>
      </c>
      <c r="G9" s="1">
        <f t="shared" si="0"/>
        <v>5</v>
      </c>
      <c r="H9" s="1">
        <f t="shared" si="0"/>
        <v>5</v>
      </c>
      <c r="I9" s="1">
        <f>AVERAGE(I6:I8)</f>
        <v>4.333333333333333</v>
      </c>
      <c r="J9" s="1">
        <f t="shared" ref="J9:L9" si="1">AVERAGE(J6:J8)</f>
        <v>4.333333333333333</v>
      </c>
      <c r="K9" s="1">
        <f t="shared" si="1"/>
        <v>4.833333333333333</v>
      </c>
      <c r="L9" s="1">
        <f t="shared" si="1"/>
        <v>5</v>
      </c>
      <c r="M9" s="1">
        <f>AVERAGE(M6:M8)</f>
        <v>3.3333333333333335</v>
      </c>
      <c r="N9" s="1">
        <f>AVERAGE(B6:D8,F6:H8,J6:L8)</f>
        <v>4.9074074074074074</v>
      </c>
      <c r="O9" s="1">
        <f>AVERAGE(E6:E8,I6:I8,M6:M8)</f>
        <v>4</v>
      </c>
    </row>
    <row r="11" spans="1:15" x14ac:dyDescent="0.35">
      <c r="A11" t="s">
        <v>3</v>
      </c>
      <c r="B11" s="2" t="s">
        <v>12</v>
      </c>
      <c r="C11" s="2"/>
      <c r="D11" s="2"/>
      <c r="E11" s="2"/>
      <c r="F11" s="2" t="s">
        <v>13</v>
      </c>
      <c r="G11" s="2"/>
      <c r="H11" s="2"/>
      <c r="I11" s="2"/>
      <c r="J11" s="2" t="s">
        <v>14</v>
      </c>
      <c r="K11" s="2"/>
      <c r="L11" s="2"/>
      <c r="M11" s="2"/>
    </row>
    <row r="12" spans="1:15" x14ac:dyDescent="0.35">
      <c r="B12" t="s">
        <v>0</v>
      </c>
      <c r="C12" t="s">
        <v>1</v>
      </c>
      <c r="D12" t="s">
        <v>5</v>
      </c>
      <c r="E12" t="s">
        <v>2</v>
      </c>
      <c r="F12" t="s">
        <v>0</v>
      </c>
      <c r="G12" t="s">
        <v>1</v>
      </c>
      <c r="H12" t="s">
        <v>5</v>
      </c>
      <c r="I12" t="s">
        <v>2</v>
      </c>
      <c r="J12" t="s">
        <v>0</v>
      </c>
      <c r="K12" t="s">
        <v>1</v>
      </c>
      <c r="L12" t="s">
        <v>5</v>
      </c>
      <c r="M12" t="s">
        <v>2</v>
      </c>
      <c r="N12" t="s">
        <v>15</v>
      </c>
      <c r="O12" t="s">
        <v>16</v>
      </c>
    </row>
    <row r="13" spans="1:15" x14ac:dyDescent="0.35">
      <c r="A13" t="s">
        <v>6</v>
      </c>
      <c r="B13">
        <v>4</v>
      </c>
      <c r="C13">
        <v>5</v>
      </c>
      <c r="D13">
        <v>5</v>
      </c>
      <c r="E13">
        <v>4</v>
      </c>
      <c r="F13">
        <v>4</v>
      </c>
      <c r="G13">
        <v>5</v>
      </c>
      <c r="H13">
        <v>5</v>
      </c>
      <c r="I13">
        <v>3</v>
      </c>
      <c r="J13">
        <v>4</v>
      </c>
      <c r="K13">
        <v>4.5</v>
      </c>
      <c r="L13">
        <v>4</v>
      </c>
      <c r="M13">
        <v>3</v>
      </c>
    </row>
    <row r="14" spans="1:15" x14ac:dyDescent="0.35">
      <c r="A14" t="s">
        <v>7</v>
      </c>
      <c r="B14">
        <v>4</v>
      </c>
      <c r="C14">
        <v>5</v>
      </c>
      <c r="D14">
        <v>5</v>
      </c>
      <c r="E14">
        <v>3</v>
      </c>
      <c r="F14">
        <v>4</v>
      </c>
      <c r="G14">
        <v>5</v>
      </c>
      <c r="H14">
        <v>5</v>
      </c>
      <c r="I14">
        <v>3</v>
      </c>
      <c r="J14">
        <v>4</v>
      </c>
      <c r="K14">
        <v>4.5</v>
      </c>
      <c r="L14">
        <v>5</v>
      </c>
      <c r="M14">
        <v>3</v>
      </c>
    </row>
    <row r="15" spans="1:15" x14ac:dyDescent="0.35">
      <c r="A15" t="s">
        <v>8</v>
      </c>
      <c r="B15">
        <v>4</v>
      </c>
      <c r="C15">
        <v>4.5</v>
      </c>
      <c r="D15">
        <v>5</v>
      </c>
      <c r="E15">
        <v>4</v>
      </c>
      <c r="F15">
        <v>4</v>
      </c>
      <c r="G15">
        <v>4.5</v>
      </c>
      <c r="H15">
        <v>5</v>
      </c>
      <c r="I15">
        <v>4</v>
      </c>
      <c r="J15">
        <v>4</v>
      </c>
      <c r="K15">
        <v>4.5</v>
      </c>
      <c r="L15">
        <v>5</v>
      </c>
      <c r="M15">
        <v>4</v>
      </c>
    </row>
    <row r="16" spans="1:15" x14ac:dyDescent="0.35">
      <c r="B16" s="1">
        <f>AVERAGE(B13:B15)</f>
        <v>4</v>
      </c>
      <c r="C16" s="1">
        <f>AVERAGE(C13:C15)</f>
        <v>4.833333333333333</v>
      </c>
      <c r="D16" s="1">
        <f>AVERAGE(D13:D15)</f>
        <v>5</v>
      </c>
      <c r="E16" s="1">
        <f>AVERAGE(E13:E15)</f>
        <v>3.6666666666666665</v>
      </c>
      <c r="F16" s="1">
        <f t="shared" ref="F16" si="2">AVERAGE(F13:F15)</f>
        <v>4</v>
      </c>
      <c r="G16" s="1">
        <f t="shared" ref="G16" si="3">AVERAGE(G13:G15)</f>
        <v>4.833333333333333</v>
      </c>
      <c r="H16" s="1">
        <f t="shared" ref="H16" si="4">AVERAGE(H13:H15)</f>
        <v>5</v>
      </c>
      <c r="I16" s="1">
        <f>AVERAGE(I13:I15)</f>
        <v>3.3333333333333335</v>
      </c>
      <c r="J16" s="1">
        <f t="shared" ref="J16" si="5">AVERAGE(J13:J15)</f>
        <v>4</v>
      </c>
      <c r="K16" s="1">
        <f t="shared" ref="K16" si="6">AVERAGE(K13:K15)</f>
        <v>4.5</v>
      </c>
      <c r="L16" s="1">
        <f t="shared" ref="L16" si="7">AVERAGE(L13:L15)</f>
        <v>4.666666666666667</v>
      </c>
      <c r="M16" s="1">
        <f>AVERAGE(M13:M15)</f>
        <v>3.3333333333333335</v>
      </c>
      <c r="N16" s="1">
        <f>AVERAGE(B13:D15,F13:H15,J13:L15)</f>
        <v>4.5370370370370372</v>
      </c>
      <c r="O16" s="1">
        <f>AVERAGE(E13:E15,I13:I15,M13:M15)</f>
        <v>3.4444444444444446</v>
      </c>
    </row>
    <row r="18" spans="1:15" x14ac:dyDescent="0.35">
      <c r="A18" t="s">
        <v>9</v>
      </c>
      <c r="B18" s="2" t="s">
        <v>12</v>
      </c>
      <c r="C18" s="2"/>
      <c r="D18" s="2"/>
      <c r="E18" s="2"/>
      <c r="F18" s="2" t="s">
        <v>13</v>
      </c>
      <c r="G18" s="2"/>
      <c r="H18" s="2"/>
      <c r="I18" s="2"/>
      <c r="J18" s="2" t="s">
        <v>14</v>
      </c>
      <c r="K18" s="2"/>
      <c r="L18" s="2"/>
      <c r="M18" s="2"/>
    </row>
    <row r="19" spans="1:15" x14ac:dyDescent="0.35">
      <c r="B19" t="s">
        <v>0</v>
      </c>
      <c r="C19" t="s">
        <v>1</v>
      </c>
      <c r="D19" t="s">
        <v>5</v>
      </c>
      <c r="E19" t="s">
        <v>2</v>
      </c>
      <c r="F19" t="s">
        <v>1</v>
      </c>
      <c r="G19" t="s">
        <v>5</v>
      </c>
      <c r="H19" t="s">
        <v>2</v>
      </c>
      <c r="I19" t="s">
        <v>2</v>
      </c>
      <c r="J19" t="s">
        <v>0</v>
      </c>
      <c r="K19" t="s">
        <v>1</v>
      </c>
      <c r="L19" t="s">
        <v>5</v>
      </c>
      <c r="M19" t="s">
        <v>2</v>
      </c>
      <c r="N19" t="s">
        <v>15</v>
      </c>
      <c r="O19" t="s">
        <v>16</v>
      </c>
    </row>
    <row r="20" spans="1:15" x14ac:dyDescent="0.35">
      <c r="A20" t="s">
        <v>6</v>
      </c>
      <c r="B20">
        <v>5</v>
      </c>
      <c r="C20">
        <v>5</v>
      </c>
      <c r="D20">
        <v>5</v>
      </c>
      <c r="E20">
        <v>4</v>
      </c>
      <c r="F20">
        <v>3</v>
      </c>
      <c r="G20">
        <v>4.5</v>
      </c>
      <c r="H20">
        <v>4</v>
      </c>
      <c r="I20">
        <v>4</v>
      </c>
      <c r="J20">
        <v>3</v>
      </c>
      <c r="K20">
        <v>4</v>
      </c>
      <c r="L20">
        <v>3</v>
      </c>
      <c r="M20">
        <v>3</v>
      </c>
    </row>
    <row r="21" spans="1:15" x14ac:dyDescent="0.35">
      <c r="A21" t="s">
        <v>7</v>
      </c>
      <c r="B21">
        <v>5</v>
      </c>
      <c r="C21">
        <v>5</v>
      </c>
      <c r="D21">
        <v>5</v>
      </c>
      <c r="E21">
        <v>4</v>
      </c>
      <c r="F21">
        <v>3</v>
      </c>
      <c r="G21">
        <v>4.5</v>
      </c>
      <c r="H21">
        <v>4</v>
      </c>
      <c r="I21">
        <v>3</v>
      </c>
      <c r="J21">
        <v>3</v>
      </c>
      <c r="K21">
        <v>4</v>
      </c>
      <c r="L21">
        <v>3</v>
      </c>
      <c r="M21">
        <v>3</v>
      </c>
    </row>
    <row r="22" spans="1:15" x14ac:dyDescent="0.35">
      <c r="A22" t="s">
        <v>8</v>
      </c>
      <c r="B22">
        <v>5</v>
      </c>
      <c r="C22">
        <v>5</v>
      </c>
      <c r="D22">
        <v>5</v>
      </c>
      <c r="E22">
        <v>5</v>
      </c>
      <c r="F22">
        <v>4</v>
      </c>
      <c r="G22">
        <v>4</v>
      </c>
      <c r="H22">
        <v>5</v>
      </c>
      <c r="I22">
        <v>4</v>
      </c>
      <c r="J22">
        <v>4</v>
      </c>
      <c r="K22">
        <v>4</v>
      </c>
      <c r="L22">
        <v>4</v>
      </c>
      <c r="M22">
        <v>4</v>
      </c>
    </row>
    <row r="23" spans="1:15" x14ac:dyDescent="0.35">
      <c r="B23" s="1">
        <f>AVERAGE(B20:B22)</f>
        <v>5</v>
      </c>
      <c r="C23" s="1">
        <f>AVERAGE(C20:C22)</f>
        <v>5</v>
      </c>
      <c r="D23" s="1">
        <f>AVERAGE(D20:D22)</f>
        <v>5</v>
      </c>
      <c r="E23" s="1">
        <f>AVERAGE(E20:E22)</f>
        <v>4.333333333333333</v>
      </c>
      <c r="F23" s="1">
        <f t="shared" ref="F23" si="8">AVERAGE(F20:F22)</f>
        <v>3.3333333333333335</v>
      </c>
      <c r="G23" s="1">
        <f t="shared" ref="G23" si="9">AVERAGE(G20:G22)</f>
        <v>4.333333333333333</v>
      </c>
      <c r="H23" s="1">
        <f t="shared" ref="H23" si="10">AVERAGE(H20:H22)</f>
        <v>4.333333333333333</v>
      </c>
      <c r="I23" s="1">
        <f>AVERAGE(I20:I22)</f>
        <v>3.6666666666666665</v>
      </c>
      <c r="J23" s="1">
        <f t="shared" ref="J23" si="11">AVERAGE(J20:J22)</f>
        <v>3.3333333333333335</v>
      </c>
      <c r="K23" s="1">
        <f t="shared" ref="K23" si="12">AVERAGE(K20:K22)</f>
        <v>4</v>
      </c>
      <c r="L23" s="1">
        <f t="shared" ref="L23" si="13">AVERAGE(L20:L22)</f>
        <v>3.3333333333333335</v>
      </c>
      <c r="M23" s="1">
        <f>AVERAGE(M20:M22)</f>
        <v>3.3333333333333335</v>
      </c>
      <c r="N23" s="1">
        <f>AVERAGE(B20:D22,F20:H22,J20:L22)</f>
        <v>4.1851851851851851</v>
      </c>
      <c r="O23" s="1">
        <f>AVERAGE(E20:E22,I20:I22,M20:M22)</f>
        <v>3.7777777777777777</v>
      </c>
    </row>
    <row r="25" spans="1:15" x14ac:dyDescent="0.35">
      <c r="A25" t="s">
        <v>10</v>
      </c>
      <c r="B25" t="s">
        <v>11</v>
      </c>
      <c r="C25" t="s">
        <v>2</v>
      </c>
    </row>
    <row r="26" spans="1:15" x14ac:dyDescent="0.35">
      <c r="A26" t="s">
        <v>4</v>
      </c>
      <c r="B26" s="1">
        <f>N9</f>
        <v>4.9074074074074074</v>
      </c>
      <c r="C26" s="1">
        <f>O9</f>
        <v>4</v>
      </c>
    </row>
    <row r="27" spans="1:15" x14ac:dyDescent="0.35">
      <c r="A27" t="s">
        <v>3</v>
      </c>
      <c r="B27" s="1">
        <f>N16</f>
        <v>4.5370370370370372</v>
      </c>
      <c r="C27" s="1">
        <f>O16</f>
        <v>3.4444444444444446</v>
      </c>
    </row>
    <row r="28" spans="1:15" x14ac:dyDescent="0.35">
      <c r="A28" t="s">
        <v>9</v>
      </c>
      <c r="B28" s="1">
        <f>N23</f>
        <v>4.1851851851851851</v>
      </c>
      <c r="C28" s="1">
        <f>O23</f>
        <v>3.7777777777777777</v>
      </c>
    </row>
  </sheetData>
  <mergeCells count="9">
    <mergeCell ref="B4:E4"/>
    <mergeCell ref="F4:I4"/>
    <mergeCell ref="J4:M4"/>
    <mergeCell ref="F11:I11"/>
    <mergeCell ref="J11:M11"/>
    <mergeCell ref="J18:M18"/>
    <mergeCell ref="B11:E11"/>
    <mergeCell ref="B18:E18"/>
    <mergeCell ref="F18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Deitch</dc:creator>
  <cp:lastModifiedBy>Rachel Deitch</cp:lastModifiedBy>
  <dcterms:created xsi:type="dcterms:W3CDTF">2023-11-30T20:53:12Z</dcterms:created>
  <dcterms:modified xsi:type="dcterms:W3CDTF">2023-12-01T21:53:16Z</dcterms:modified>
</cp:coreProperties>
</file>