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jinds002/Downloads/"/>
    </mc:Choice>
  </mc:AlternateContent>
  <xr:revisionPtr revIDLastSave="0" documentId="13_ncr:1_{87AF8439-9F65-AC44-B838-8D962096A6D4}" xr6:coauthVersionLast="43" xr6:coauthVersionMax="43" xr10:uidLastSave="{00000000-0000-0000-0000-000000000000}"/>
  <bookViews>
    <workbookView xWindow="0" yWindow="460" windowWidth="33600" windowHeight="18940" xr2:uid="{00000000-000D-0000-FFFF-FFFF00000000}"/>
  </bookViews>
  <sheets>
    <sheet name="Guest list" sheetId="2" r:id="rId1"/>
    <sheet name="Aggregated Guest numbers" sheetId="3" r:id="rId2"/>
    <sheet name="Rooms 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04" i="2" l="1"/>
  <c r="O115" i="2"/>
  <c r="O89" i="2"/>
  <c r="O74" i="2"/>
  <c r="J98" i="2"/>
  <c r="E110" i="2"/>
  <c r="B13" i="3" s="1"/>
  <c r="G7" i="3"/>
  <c r="G6" i="3"/>
  <c r="G3" i="3"/>
  <c r="O59" i="2"/>
  <c r="B6" i="3" s="1"/>
  <c r="B1" i="3"/>
  <c r="H11" i="4"/>
  <c r="Y20" i="2"/>
  <c r="B12" i="3" s="1"/>
  <c r="E16" i="4" l="1"/>
  <c r="B9" i="4"/>
  <c r="J20" i="2" l="1"/>
  <c r="B2" i="3" s="1"/>
  <c r="T34" i="2"/>
  <c r="B7" i="3" s="1"/>
  <c r="T16" i="2"/>
  <c r="B10" i="3" s="1"/>
  <c r="T49" i="2"/>
  <c r="B8" i="3" s="1"/>
  <c r="J54" i="2"/>
  <c r="B11" i="3" l="1"/>
  <c r="G2" i="3"/>
  <c r="J41" i="2"/>
  <c r="B5" i="3" s="1"/>
  <c r="B17" i="3" s="1"/>
</calcChain>
</file>

<file path=xl/sharedStrings.xml><?xml version="1.0" encoding="utf-8"?>
<sst xmlns="http://schemas.openxmlformats.org/spreadsheetml/2006/main" count="513" uniqueCount="438">
  <si>
    <t>Relative Samaj</t>
  </si>
  <si>
    <t>PCA Family</t>
  </si>
  <si>
    <t>Other Relatives</t>
  </si>
  <si>
    <t>NAME</t>
  </si>
  <si>
    <t>CONTACT NO.</t>
  </si>
  <si>
    <t>Naval Bhaiya</t>
  </si>
  <si>
    <t>Tripta</t>
  </si>
  <si>
    <t>Golu Mama Sasur</t>
  </si>
  <si>
    <t>Dhami</t>
  </si>
  <si>
    <t>Ashok Bhaiya</t>
  </si>
  <si>
    <t>Mama Sasur</t>
  </si>
  <si>
    <t>Bisen Jii</t>
  </si>
  <si>
    <t>Kanhaiya Bhaiya</t>
  </si>
  <si>
    <t>Pooja</t>
  </si>
  <si>
    <t>Mausi Saas</t>
  </si>
  <si>
    <t>Talwar</t>
  </si>
  <si>
    <t>Suneel</t>
  </si>
  <si>
    <t>Saas</t>
  </si>
  <si>
    <t>Suresh</t>
  </si>
  <si>
    <t>Aasu</t>
  </si>
  <si>
    <t>Drolia Jii</t>
  </si>
  <si>
    <t>Nanhu Ram</t>
  </si>
  <si>
    <t>Radhe</t>
  </si>
  <si>
    <t>Guddi</t>
  </si>
  <si>
    <t>Parveen Aunty</t>
  </si>
  <si>
    <t>Singh Sahab</t>
  </si>
  <si>
    <t>Meghu</t>
  </si>
  <si>
    <t>Jagdish Goel</t>
  </si>
  <si>
    <t>Lalit</t>
  </si>
  <si>
    <t>Peeyu</t>
  </si>
  <si>
    <t>Tansukh</t>
  </si>
  <si>
    <t>Ramabai</t>
  </si>
  <si>
    <t>Ajju</t>
  </si>
  <si>
    <t>Kamal Jii</t>
  </si>
  <si>
    <t>Bharti</t>
  </si>
  <si>
    <t>Arun</t>
  </si>
  <si>
    <t>Gautam Jiii</t>
  </si>
  <si>
    <t>Sulochana</t>
  </si>
  <si>
    <t>Ravi</t>
  </si>
  <si>
    <t>B.P. Jii</t>
  </si>
  <si>
    <t>Hemu</t>
  </si>
  <si>
    <t>Om JII</t>
  </si>
  <si>
    <t>Chachi</t>
  </si>
  <si>
    <t>Bahti Jii</t>
  </si>
  <si>
    <t>Reena</t>
  </si>
  <si>
    <t>C.L. Jii</t>
  </si>
  <si>
    <t>Mintu</t>
  </si>
  <si>
    <t>Pandey Jii</t>
  </si>
  <si>
    <t>Prahlad</t>
  </si>
  <si>
    <t>Bittu</t>
  </si>
  <si>
    <t>Singh Jii</t>
  </si>
  <si>
    <t>Bindiya</t>
  </si>
  <si>
    <t>Lala Jii</t>
  </si>
  <si>
    <t>Seema</t>
  </si>
  <si>
    <t>Rajpuria Jii</t>
  </si>
  <si>
    <t>Munna</t>
  </si>
  <si>
    <t>Alka</t>
  </si>
  <si>
    <t>Mittu</t>
  </si>
  <si>
    <t>Nikesh</t>
  </si>
  <si>
    <t>Vibhor</t>
  </si>
  <si>
    <t>Chameli</t>
  </si>
  <si>
    <t>Rakesh</t>
  </si>
  <si>
    <t>Rinki</t>
  </si>
  <si>
    <t>Dhruw</t>
  </si>
  <si>
    <t>Gaurav</t>
  </si>
  <si>
    <t>Chiranju ???</t>
  </si>
  <si>
    <t>Shikha</t>
  </si>
  <si>
    <t>Prakash Jii</t>
  </si>
  <si>
    <t>Sheetal</t>
  </si>
  <si>
    <t>Anandi</t>
  </si>
  <si>
    <t>Sonu</t>
  </si>
  <si>
    <t>Paresh</t>
  </si>
  <si>
    <t>Tinku</t>
  </si>
  <si>
    <t>Gullu</t>
  </si>
  <si>
    <t>Parma</t>
  </si>
  <si>
    <t>Vijay</t>
  </si>
  <si>
    <t>Arun Jain</t>
  </si>
  <si>
    <t>Vinod Vikky</t>
  </si>
  <si>
    <t>Sharma Ji</t>
  </si>
  <si>
    <t>Sitaram Chacha</t>
  </si>
  <si>
    <t>Dipti Anuppur ??</t>
  </si>
  <si>
    <t>A Suresh</t>
  </si>
  <si>
    <t>Jyotsana</t>
  </si>
  <si>
    <t>Prakash</t>
  </si>
  <si>
    <t>Pradeep</t>
  </si>
  <si>
    <t>Mangal Uncle</t>
  </si>
  <si>
    <t>Divya</t>
  </si>
  <si>
    <t>Vijay Bhaiya</t>
  </si>
  <si>
    <t>Pawan</t>
  </si>
  <si>
    <t>Sweeti (A Suresh)</t>
  </si>
  <si>
    <t>Ruchi BBy ???</t>
  </si>
  <si>
    <t>Reppu ??</t>
  </si>
  <si>
    <t>Vinay Bhaiya Delhi</t>
  </si>
  <si>
    <t>Shankar Mama</t>
  </si>
  <si>
    <t>Naresh Mama</t>
  </si>
  <si>
    <t>Seema Jindal</t>
  </si>
  <si>
    <t>Pinaki Pune</t>
  </si>
  <si>
    <t>Friends</t>
  </si>
  <si>
    <t>Events</t>
  </si>
  <si>
    <t>media</t>
  </si>
  <si>
    <t>Mohit</t>
  </si>
  <si>
    <t>triambak bh</t>
  </si>
  <si>
    <t>vinay bais</t>
  </si>
  <si>
    <t>Amit Ji</t>
  </si>
  <si>
    <t>mukesh</t>
  </si>
  <si>
    <t>rinku</t>
  </si>
  <si>
    <t>ashutosh bh</t>
  </si>
  <si>
    <t>Verma Ji</t>
  </si>
  <si>
    <t>vijay</t>
  </si>
  <si>
    <t>anju bh</t>
  </si>
  <si>
    <t>zunaib</t>
  </si>
  <si>
    <t>Golu + Saas</t>
  </si>
  <si>
    <t>bansi</t>
  </si>
  <si>
    <t>seag Pankaj</t>
  </si>
  <si>
    <t>pvr madduy</t>
  </si>
  <si>
    <t>sandeep</t>
  </si>
  <si>
    <t>Tour Jasprit</t>
  </si>
  <si>
    <t>shaji</t>
  </si>
  <si>
    <t>Annu</t>
  </si>
  <si>
    <t>pankaj ca</t>
  </si>
  <si>
    <t>airtel rahul</t>
  </si>
  <si>
    <t>lanco mahajan</t>
  </si>
  <si>
    <t>prahlad</t>
  </si>
  <si>
    <t>ajit varwandkar</t>
  </si>
  <si>
    <t>kisp vipin, vineet, n team himanshu</t>
  </si>
  <si>
    <t>romy</t>
  </si>
  <si>
    <t>vimal pritn ajay</t>
  </si>
  <si>
    <t>gmr sunil, panda, surjit, tanmay</t>
  </si>
  <si>
    <t>Neetu</t>
  </si>
  <si>
    <t>vikas</t>
  </si>
  <si>
    <t>manjusha pariyall</t>
  </si>
  <si>
    <t>tata kundan</t>
  </si>
  <si>
    <t>anil sahu</t>
  </si>
  <si>
    <t>mohan chandrakar</t>
  </si>
  <si>
    <t>ambrish</t>
  </si>
  <si>
    <t>saurab shahpurk</t>
  </si>
  <si>
    <t>bhavarth</t>
  </si>
  <si>
    <t>NVVN</t>
  </si>
  <si>
    <t>sourabh lakhotia</t>
  </si>
  <si>
    <t>Kumar</t>
  </si>
  <si>
    <t>AMK Bharose</t>
  </si>
  <si>
    <t>Mausa   ??</t>
  </si>
  <si>
    <t>bhartiya</t>
  </si>
  <si>
    <t>asati</t>
  </si>
  <si>
    <t>shraddha</t>
  </si>
  <si>
    <t>sachin</t>
  </si>
  <si>
    <t>Industry</t>
  </si>
  <si>
    <t>Manoj Bhilai</t>
  </si>
  <si>
    <t>prashant n family</t>
  </si>
  <si>
    <t>ashok agr</t>
  </si>
  <si>
    <t>Sangeeta + Sulekha</t>
  </si>
  <si>
    <t>hemu</t>
  </si>
  <si>
    <t>ravi mal</t>
  </si>
  <si>
    <t>mahendra bh</t>
  </si>
  <si>
    <t>sajid</t>
  </si>
  <si>
    <t>nilesh jain</t>
  </si>
  <si>
    <t>ravi bh</t>
  </si>
  <si>
    <t>Deepak Jaipur</t>
  </si>
  <si>
    <t>raj kumar</t>
  </si>
  <si>
    <t>prashant</t>
  </si>
  <si>
    <t>manish mohta</t>
  </si>
  <si>
    <t>gary</t>
  </si>
  <si>
    <t>jitendra</t>
  </si>
  <si>
    <t>vijit??</t>
  </si>
  <si>
    <t>ballu</t>
  </si>
  <si>
    <t>accts 5</t>
  </si>
  <si>
    <t>Rashmi spong</t>
  </si>
  <si>
    <t>nitin shukla</t>
  </si>
  <si>
    <t>mktg 4, shesh</t>
  </si>
  <si>
    <t>CSPL sanjay ch</t>
  </si>
  <si>
    <t>Sandeep Lakhanpur ??</t>
  </si>
  <si>
    <t>nitin agr hdfc</t>
  </si>
  <si>
    <t>cash 4</t>
  </si>
  <si>
    <t>anush chaudhary</t>
  </si>
  <si>
    <t>Pinku Sitapur</t>
  </si>
  <si>
    <t>ashish berlia</t>
  </si>
  <si>
    <t>shukla</t>
  </si>
  <si>
    <t>mahavir energy vinod bh</t>
  </si>
  <si>
    <t>Sheetal shikha???</t>
  </si>
  <si>
    <t>manni</t>
  </si>
  <si>
    <t>meenakshi</t>
  </si>
  <si>
    <t>sai chem</t>
  </si>
  <si>
    <t>PD</t>
  </si>
  <si>
    <t>rajesh biswas</t>
  </si>
  <si>
    <t>g r spong</t>
  </si>
  <si>
    <t>colegues</t>
  </si>
  <si>
    <t>laddha</t>
  </si>
  <si>
    <t>utpal</t>
  </si>
  <si>
    <t>gopal spong</t>
  </si>
  <si>
    <t>ashok agr mota</t>
  </si>
  <si>
    <t>rajeev</t>
  </si>
  <si>
    <t>hira grp</t>
  </si>
  <si>
    <t>poddar</t>
  </si>
  <si>
    <t>manish pujari</t>
  </si>
  <si>
    <t>jena</t>
  </si>
  <si>
    <t>pankaj singhal</t>
  </si>
  <si>
    <t>vijay sir</t>
  </si>
  <si>
    <t>jijaji</t>
  </si>
  <si>
    <t>bosses</t>
  </si>
  <si>
    <t>s k goel</t>
  </si>
  <si>
    <t>virani bhaiya</t>
  </si>
  <si>
    <t>IT 2</t>
  </si>
  <si>
    <t>munish mahajan</t>
  </si>
  <si>
    <t>jassu</t>
  </si>
  <si>
    <t>Das ji</t>
  </si>
  <si>
    <t>MSI RB</t>
  </si>
  <si>
    <t>U P Singh</t>
  </si>
  <si>
    <t>Din Jotwai</t>
  </si>
  <si>
    <t>Anil plant n office</t>
  </si>
  <si>
    <t>ramanand unk</t>
  </si>
  <si>
    <t>CFO Piyush</t>
  </si>
  <si>
    <t>vikas nath</t>
  </si>
  <si>
    <t>shrivastav ji</t>
  </si>
  <si>
    <t>Rajesh bh</t>
  </si>
  <si>
    <t>shankar agr</t>
  </si>
  <si>
    <t>sunil shri</t>
  </si>
  <si>
    <t>NRI bajpai</t>
  </si>
  <si>
    <t>umesh bh</t>
  </si>
  <si>
    <t>CII prateek</t>
  </si>
  <si>
    <t>HT Atul</t>
  </si>
  <si>
    <t>purchase 3</t>
  </si>
  <si>
    <t>Ramesh bh</t>
  </si>
  <si>
    <t>CII sahil</t>
  </si>
  <si>
    <t>Vishnu bhai</t>
  </si>
  <si>
    <t>sanjay mohta</t>
  </si>
  <si>
    <t>TC Agr unk</t>
  </si>
  <si>
    <t>gkc seml</t>
  </si>
  <si>
    <t>ujwal</t>
  </si>
  <si>
    <t>Shiv Bhaiya</t>
  </si>
  <si>
    <t>pritu bhaiya mintu cha</t>
  </si>
  <si>
    <t>vishu</t>
  </si>
  <si>
    <t>Basant bh</t>
  </si>
  <si>
    <t>kankane</t>
  </si>
  <si>
    <t>saad +2</t>
  </si>
  <si>
    <t>sanjay bh</t>
  </si>
  <si>
    <t>DSP jij uttam thakur</t>
  </si>
  <si>
    <t>gitti lucky</t>
  </si>
  <si>
    <t>sandy</t>
  </si>
  <si>
    <t>GSE Team</t>
  </si>
  <si>
    <t>kanhaiya bh</t>
  </si>
  <si>
    <t>shaili</t>
  </si>
  <si>
    <t>mahesh ji bhilai</t>
  </si>
  <si>
    <t>k loung amar / naresh</t>
  </si>
  <si>
    <t>sourabh</t>
  </si>
  <si>
    <t>jawahar sir</t>
  </si>
  <si>
    <t>pankaj taori</t>
  </si>
  <si>
    <t>nishu</t>
  </si>
  <si>
    <t>nawaz akhtar</t>
  </si>
  <si>
    <t>deepak dhoot</t>
  </si>
  <si>
    <t>romy bade bhaiya</t>
  </si>
  <si>
    <t>dhiren</t>
  </si>
  <si>
    <t>rupesh sharma sonu</t>
  </si>
  <si>
    <t>sudeep</t>
  </si>
  <si>
    <t xml:space="preserve">pintu shanky </t>
  </si>
  <si>
    <t>ashish mishra</t>
  </si>
  <si>
    <t>saket jeswani</t>
  </si>
  <si>
    <t>ammu</t>
  </si>
  <si>
    <t>ankit rai</t>
  </si>
  <si>
    <t>alok singh</t>
  </si>
  <si>
    <t>comp con nitesh</t>
  </si>
  <si>
    <t>RTO chaurasia</t>
  </si>
  <si>
    <t>A R Naidu forest</t>
  </si>
  <si>
    <t>Number of guests</t>
  </si>
  <si>
    <t>Number of Guests</t>
  </si>
  <si>
    <t>Number Of Guests</t>
  </si>
  <si>
    <t>Shama bua</t>
  </si>
  <si>
    <t>Jasvera (jaswinder tayaji) ???</t>
  </si>
  <si>
    <t xml:space="preserve"> </t>
  </si>
  <si>
    <t>Total</t>
  </si>
  <si>
    <t>??</t>
  </si>
  <si>
    <t>Saraf Jiii ???</t>
  </si>
  <si>
    <t>Jain Ji Bhopal</t>
  </si>
  <si>
    <t>B-102 Neetu</t>
  </si>
  <si>
    <t>Omi Sambalpur</t>
  </si>
  <si>
    <t>Vijay Bhaiya Ludhiana</t>
  </si>
  <si>
    <t>Vinod jindal Raipur</t>
  </si>
  <si>
    <t>Murali Agrawal</t>
  </si>
  <si>
    <t>Dr Ravi gupta</t>
  </si>
  <si>
    <t>Ankit Kanika (Roshan lal)</t>
  </si>
  <si>
    <t>Roshan lal jain</t>
  </si>
  <si>
    <t>Sunil</t>
  </si>
  <si>
    <t>Kailash Ji (Chuku sasur)</t>
  </si>
  <si>
    <t>Runjhun Abhinav</t>
  </si>
  <si>
    <t>Mani.M. Jii (runjhun sasur)</t>
  </si>
  <si>
    <t>Gopal ji / Abha</t>
  </si>
  <si>
    <t>Jaipal ji (Manoj chacha)</t>
  </si>
  <si>
    <t>Neelam  Anup???</t>
  </si>
  <si>
    <t>Narayana Mausaji</t>
  </si>
  <si>
    <t xml:space="preserve">Rekha  (Anil) </t>
  </si>
  <si>
    <t xml:space="preserve">Ramesh Medical </t>
  </si>
  <si>
    <t>Bihari Lal Jain</t>
  </si>
  <si>
    <t>Seema (vinod fufaji)</t>
  </si>
  <si>
    <t>Snageeta (manoj fufaji)</t>
  </si>
  <si>
    <t>Pritu mama (mintu sala)</t>
  </si>
  <si>
    <t>Sulekha (Amit Fufaji)</t>
  </si>
  <si>
    <t>Vijay Gupta (Bhopal Bittu chacha sasur)</t>
  </si>
  <si>
    <t xml:space="preserve">Minut Chacha sasur </t>
  </si>
  <si>
    <t>Sripal ji (vinita chachi papa)</t>
  </si>
  <si>
    <t>???</t>
  </si>
  <si>
    <t xml:space="preserve">Kesinga </t>
  </si>
  <si>
    <t>PCA</t>
  </si>
  <si>
    <t>Rakesh chacha</t>
  </si>
  <si>
    <t xml:space="preserve">Chachi </t>
  </si>
  <si>
    <t>Bhilai bansal</t>
  </si>
  <si>
    <t>Aupam Nagar</t>
  </si>
  <si>
    <t>Korba</t>
  </si>
  <si>
    <t>Sharma ji</t>
  </si>
  <si>
    <t>M.K. Jii (piyu sasur)</t>
  </si>
  <si>
    <t>Rinsi Saas Sasur</t>
  </si>
  <si>
    <t>MEENU sasur</t>
  </si>
  <si>
    <t>Pooja (Bhaju ji)</t>
  </si>
  <si>
    <t>Shreya (Pratik Ji)</t>
  </si>
  <si>
    <t>Shreya (Sasur)</t>
  </si>
  <si>
    <t>Peeyu (Sourabh ji)</t>
  </si>
  <si>
    <t>NA</t>
  </si>
  <si>
    <t>Guddi (Fufaji)</t>
  </si>
  <si>
    <t>Sanjay Banka</t>
  </si>
  <si>
    <t xml:space="preserve">Sitapur Pinku </t>
  </si>
  <si>
    <t>Lakimpur Amar</t>
  </si>
  <si>
    <t>Lakimpur Yash Ag</t>
  </si>
  <si>
    <t>Lakimpur Dilip mama</t>
  </si>
  <si>
    <t>Kurukshetra (Rajan)</t>
  </si>
  <si>
    <t>Rameshji Bunty</t>
  </si>
  <si>
    <t>Yojana Side Family</t>
  </si>
  <si>
    <t>Kesinga + Mummy Side Family</t>
  </si>
  <si>
    <t>Jagdish Agrawal (Bade mamaji)</t>
  </si>
  <si>
    <t>Pradeep Agrawal (Chote Mamaji)</t>
  </si>
  <si>
    <t>Rajesh Agrawal (Tinu didi )</t>
  </si>
  <si>
    <t>Ghanshyam Agrawal (father in law of Shefu didi)</t>
  </si>
  <si>
    <t xml:space="preserve">Ashish Agrawal (Deepa didi) </t>
  </si>
  <si>
    <t>Pratibha Chokhani (Mausiji)</t>
  </si>
  <si>
    <t>Heena Side Family</t>
  </si>
  <si>
    <t>Heena Mom (Mamta Shah)</t>
  </si>
  <si>
    <t>Golu Friends</t>
  </si>
  <si>
    <t>Rakesh G</t>
  </si>
  <si>
    <t>Ravi K Ag</t>
  </si>
  <si>
    <t>Shahid</t>
  </si>
  <si>
    <t>Axat</t>
  </si>
  <si>
    <t>Jignesh</t>
  </si>
  <si>
    <t>Kunal/ Dolly</t>
  </si>
  <si>
    <t>US Number (but they will be in india)</t>
  </si>
  <si>
    <t>Chanchal</t>
  </si>
  <si>
    <t>Shrikant</t>
  </si>
  <si>
    <t xml:space="preserve">Y. K. Singa </t>
  </si>
  <si>
    <t>Reception Only (Papa Friends)</t>
  </si>
  <si>
    <t>Rinsi (Amit Ji)</t>
  </si>
  <si>
    <t>Meenu (Kanuji)</t>
  </si>
  <si>
    <t>Manoj Chacha</t>
  </si>
  <si>
    <t>Society CG Heights</t>
  </si>
  <si>
    <t>Relative Family (whole list is duplicate in )</t>
  </si>
  <si>
    <t>Babu Lal goyal</t>
  </si>
  <si>
    <t>Anandi(Sajan Kumar Ji)</t>
  </si>
  <si>
    <t>Chintu (Babu bua)</t>
  </si>
  <si>
    <t>Pintu</t>
  </si>
  <si>
    <t xml:space="preserve">Kaushalyaji </t>
  </si>
  <si>
    <t>Deva</t>
  </si>
  <si>
    <t xml:space="preserve">Jaykumari </t>
  </si>
  <si>
    <t>Babli</t>
  </si>
  <si>
    <t>Jay prakash Shah (tauuuuu)</t>
  </si>
  <si>
    <t>Room Required</t>
  </si>
  <si>
    <t>Ruchi husband + Bindia husband + Jaykmari husband (suresh) + Reena husband</t>
  </si>
  <si>
    <t>Ravi (Mohan) + Hemu + Mittu + Munna</t>
  </si>
  <si>
    <t>Prahlad + sheetal + shikha (husband) + Dhuru</t>
  </si>
  <si>
    <t xml:space="preserve">Pintu Family </t>
  </si>
  <si>
    <t>Raju + Vijay + Parma mama</t>
  </si>
  <si>
    <t>Saja Kiumari n family room</t>
  </si>
  <si>
    <t>18 sisters 1 Dormitory</t>
  </si>
  <si>
    <t>Santosh kumar Ag + Shreeya + Piyu didi</t>
  </si>
  <si>
    <t>Sunil chacha n family</t>
  </si>
  <si>
    <t xml:space="preserve">Tripta chachiji famliy </t>
  </si>
  <si>
    <t>Manoj Chacha n family</t>
  </si>
  <si>
    <t xml:space="preserve">Badi chachi </t>
  </si>
  <si>
    <t>Verma family n jij</t>
  </si>
  <si>
    <t xml:space="preserve">papa + mummy + Rinci </t>
  </si>
  <si>
    <t>Ritesh</t>
  </si>
  <si>
    <t>Siddharth</t>
  </si>
  <si>
    <t xml:space="preserve">Bhilai family </t>
  </si>
  <si>
    <t xml:space="preserve">Jaipur (deepak) </t>
  </si>
  <si>
    <t>Vijay tauji and Jaswinder Tauji</t>
  </si>
  <si>
    <t>Mangal uncle</t>
  </si>
  <si>
    <t>Pithora family (rakesh, anil, chintu and prakash fufaji)</t>
  </si>
  <si>
    <t>Mummy Family</t>
  </si>
  <si>
    <t>Number of rooms</t>
  </si>
  <si>
    <t>Papa Family</t>
  </si>
  <si>
    <t>Kajal Family Room</t>
  </si>
  <si>
    <t>Shobhana Chachi  (gullu / Rinku)</t>
  </si>
  <si>
    <t>Rinku</t>
  </si>
  <si>
    <t>B101 Singal ji</t>
  </si>
  <si>
    <t>Gopal (Chacha) (Raju mama)</t>
  </si>
  <si>
    <t>Jignesh (golu)</t>
  </si>
  <si>
    <t>can share with someone</t>
  </si>
  <si>
    <t>Rooms</t>
  </si>
  <si>
    <t>PINAKI    &amp; WIFE</t>
  </si>
  <si>
    <t>TUSHAR  &amp; WIFE</t>
  </si>
  <si>
    <t>SATISH    &amp; WIFE</t>
  </si>
  <si>
    <t>ARPIT      &amp; WIFE</t>
  </si>
  <si>
    <t xml:space="preserve">8297839867, </t>
  </si>
  <si>
    <t>NEERAJ</t>
  </si>
  <si>
    <t>NIRANJAN</t>
  </si>
  <si>
    <t>TIWARI</t>
  </si>
  <si>
    <t>SOURAV</t>
  </si>
  <si>
    <t>SATTY</t>
  </si>
  <si>
    <t>MANDAR</t>
  </si>
  <si>
    <t>RAKSHA</t>
  </si>
  <si>
    <t>NISHA</t>
  </si>
  <si>
    <t>BARKHA</t>
  </si>
  <si>
    <t xml:space="preserve">ARPIT </t>
  </si>
  <si>
    <t>HARSHUL</t>
  </si>
  <si>
    <t>8800280738, 9602267525</t>
  </si>
  <si>
    <t>DEV</t>
  </si>
  <si>
    <t>9503314879, 9923160733</t>
  </si>
  <si>
    <t>SWAPNIL MADGULWAR</t>
  </si>
  <si>
    <t>Annu Friends</t>
  </si>
  <si>
    <t>Sno</t>
  </si>
  <si>
    <t>PINAKI</t>
  </si>
  <si>
    <t>tushar</t>
  </si>
  <si>
    <t>Niranjan, Neeraj</t>
  </si>
  <si>
    <t>Raksha, Nisha Barkha</t>
  </si>
  <si>
    <t>Arpit, Harshal, Dev</t>
  </si>
  <si>
    <t>Satish</t>
  </si>
  <si>
    <t>Arpit</t>
  </si>
  <si>
    <t>Number of days</t>
  </si>
  <si>
    <t>Kamlesh Shahji</t>
  </si>
  <si>
    <t>Vinay Jij Surat</t>
  </si>
  <si>
    <t>KC Agrawal and sons</t>
  </si>
  <si>
    <t>Chachi Badi</t>
  </si>
  <si>
    <t>Bhilai yojana n all</t>
  </si>
  <si>
    <t>Society</t>
  </si>
  <si>
    <t>Golu friends</t>
  </si>
  <si>
    <t>Papa friends</t>
  </si>
  <si>
    <t>Heena family</t>
  </si>
  <si>
    <t>Annu friends</t>
  </si>
  <si>
    <t>Rough initially and can be ignored</t>
  </si>
  <si>
    <t>Bhaiya friends</t>
  </si>
  <si>
    <t>Rekha  bua(vijay)</t>
  </si>
  <si>
    <t xml:space="preserve">Manju Chachiji </t>
  </si>
  <si>
    <t>Pritesh papa (minut chacha sasur I think so repeated)</t>
  </si>
  <si>
    <t>Rinci Nanand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</si>
</sst>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charset val="134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u/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/>
    <xf numFmtId="0" fontId="2" fillId="0" borderId="1" xfId="0" applyFont="1" applyBorder="1"/>
    <xf numFmtId="0" fontId="3" fillId="0" borderId="1" xfId="0" applyFont="1" applyFill="1" applyBorder="1" applyAlignment="1"/>
    <xf numFmtId="0" fontId="0" fillId="0" borderId="1" xfId="0" applyFont="1" applyBorder="1"/>
    <xf numFmtId="0" fontId="0" fillId="0" borderId="1" xfId="0" applyFont="1" applyBorder="1"/>
    <xf numFmtId="0" fontId="0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0" fillId="0" borderId="1" xfId="0" applyFont="1" applyFill="1" applyBorder="1"/>
    <xf numFmtId="0" fontId="10" fillId="0" borderId="1" xfId="0" applyFont="1" applyFill="1" applyBorder="1" applyAlignment="1"/>
    <xf numFmtId="0" fontId="11" fillId="0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9" fillId="2" borderId="0" xfId="0" applyFont="1" applyFill="1" applyBorder="1" applyAlignment="1">
      <alignment horizontal="center"/>
    </xf>
    <xf numFmtId="0" fontId="12" fillId="0" borderId="1" xfId="0" applyFont="1" applyBorder="1"/>
    <xf numFmtId="0" fontId="0" fillId="4" borderId="1" xfId="0" applyFont="1" applyFill="1" applyBorder="1"/>
    <xf numFmtId="0" fontId="12" fillId="4" borderId="1" xfId="0" applyFont="1" applyFill="1" applyBorder="1"/>
    <xf numFmtId="0" fontId="12" fillId="0" borderId="0" xfId="0" applyFont="1" applyBorder="1"/>
    <xf numFmtId="0" fontId="12" fillId="0" borderId="0" xfId="0" applyFont="1"/>
    <xf numFmtId="0" fontId="12" fillId="5" borderId="1" xfId="0" applyFont="1" applyFill="1" applyBorder="1"/>
    <xf numFmtId="0" fontId="0" fillId="5" borderId="1" xfId="0" applyFont="1" applyFill="1" applyBorder="1"/>
    <xf numFmtId="0" fontId="12" fillId="0" borderId="1" xfId="0" applyFont="1" applyFill="1" applyBorder="1"/>
    <xf numFmtId="0" fontId="0" fillId="0" borderId="0" xfId="0" applyFont="1" applyFill="1"/>
    <xf numFmtId="0" fontId="5" fillId="0" borderId="0" xfId="0" applyFont="1" applyFill="1"/>
    <xf numFmtId="0" fontId="2" fillId="4" borderId="1" xfId="0" applyFont="1" applyFill="1" applyBorder="1"/>
    <xf numFmtId="0" fontId="3" fillId="5" borderId="1" xfId="0" applyFont="1" applyFill="1" applyBorder="1" applyAlignment="1"/>
    <xf numFmtId="0" fontId="2" fillId="5" borderId="1" xfId="0" applyFont="1" applyFill="1" applyBorder="1"/>
    <xf numFmtId="0" fontId="7" fillId="5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0" fillId="6" borderId="1" xfId="0" applyFont="1" applyFill="1" applyBorder="1"/>
    <xf numFmtId="0" fontId="3" fillId="6" borderId="1" xfId="0" applyFont="1" applyFill="1" applyBorder="1" applyAlignment="1"/>
    <xf numFmtId="0" fontId="2" fillId="6" borderId="1" xfId="0" applyFont="1" applyFill="1" applyBorder="1"/>
    <xf numFmtId="0" fontId="0" fillId="6" borderId="1" xfId="0" applyFill="1" applyBorder="1"/>
    <xf numFmtId="0" fontId="12" fillId="6" borderId="1" xfId="0" applyFont="1" applyFill="1" applyBorder="1"/>
    <xf numFmtId="0" fontId="0" fillId="6" borderId="0" xfId="0" applyFont="1" applyFill="1"/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0" fontId="2" fillId="7" borderId="1" xfId="0" applyFont="1" applyFill="1" applyBorder="1"/>
    <xf numFmtId="0" fontId="0" fillId="7" borderId="1" xfId="0" applyFont="1" applyFill="1" applyBorder="1"/>
    <xf numFmtId="0" fontId="12" fillId="7" borderId="1" xfId="0" applyFont="1" applyFill="1" applyBorder="1"/>
    <xf numFmtId="0" fontId="0" fillId="7" borderId="0" xfId="0" applyFont="1" applyFill="1"/>
    <xf numFmtId="0" fontId="0" fillId="8" borderId="1" xfId="0" applyFont="1" applyFill="1" applyBorder="1"/>
    <xf numFmtId="0" fontId="3" fillId="8" borderId="1" xfId="0" applyFont="1" applyFill="1" applyBorder="1" applyAlignment="1"/>
    <xf numFmtId="0" fontId="2" fillId="8" borderId="1" xfId="0" applyFont="1" applyFill="1" applyBorder="1"/>
    <xf numFmtId="0" fontId="12" fillId="8" borderId="1" xfId="0" applyFont="1" applyFill="1" applyBorder="1"/>
    <xf numFmtId="0" fontId="2" fillId="0" borderId="1" xfId="0" applyFont="1" applyFill="1" applyBorder="1"/>
    <xf numFmtId="0" fontId="0" fillId="0" borderId="1" xfId="0" applyBorder="1"/>
    <xf numFmtId="0" fontId="12" fillId="9" borderId="1" xfId="0" applyFont="1" applyFill="1" applyBorder="1"/>
    <xf numFmtId="0" fontId="2" fillId="9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13" fillId="8" borderId="1" xfId="1" applyFill="1" applyBorder="1"/>
    <xf numFmtId="0" fontId="0" fillId="0" borderId="9" xfId="0" applyFont="1" applyFill="1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hu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1"/>
  <sheetViews>
    <sheetView tabSelected="1" topLeftCell="A18" zoomScale="90" zoomScaleNormal="90" workbookViewId="0">
      <selection activeCell="T40" sqref="T40"/>
    </sheetView>
  </sheetViews>
  <sheetFormatPr baseColWidth="10" defaultColWidth="9" defaultRowHeight="15" x14ac:dyDescent="0.2"/>
  <cols>
    <col min="1" max="1" width="4.33203125" style="1" customWidth="1"/>
    <col min="2" max="2" width="26.1640625" style="1" customWidth="1"/>
    <col min="3" max="3" width="15.83203125" style="1" customWidth="1"/>
    <col min="4" max="4" width="23.5" style="1" bestFit="1" customWidth="1"/>
    <col min="5" max="5" width="15.83203125" style="1" customWidth="1"/>
    <col min="6" max="6" width="4.5" style="28" customWidth="1"/>
    <col min="7" max="7" width="3.33203125" style="1" customWidth="1"/>
    <col min="8" max="8" width="22.6640625" style="1" customWidth="1"/>
    <col min="9" max="10" width="17.1640625" style="1" customWidth="1"/>
    <col min="11" max="11" width="2.5" style="1" customWidth="1"/>
    <col min="12" max="12" width="4.5" style="1" customWidth="1"/>
    <col min="13" max="13" width="34" style="1" customWidth="1"/>
    <col min="14" max="15" width="15" style="1" customWidth="1"/>
    <col min="16" max="16" width="3.5" style="1" customWidth="1"/>
    <col min="17" max="17" width="4.33203125" style="1" customWidth="1"/>
    <col min="18" max="18" width="26.6640625" style="1" customWidth="1"/>
    <col min="19" max="20" width="16.33203125" style="1" customWidth="1"/>
    <col min="21" max="23" width="9" style="1"/>
    <col min="24" max="24" width="22.33203125" style="1" bestFit="1" customWidth="1"/>
    <col min="25" max="16384" width="9" style="1"/>
  </cols>
  <sheetData>
    <row r="1" spans="1:25" x14ac:dyDescent="0.2">
      <c r="A1" s="72" t="s">
        <v>0</v>
      </c>
      <c r="B1" s="73"/>
      <c r="C1" s="73"/>
      <c r="D1" s="73"/>
      <c r="E1" s="74"/>
      <c r="G1" s="69" t="s">
        <v>1</v>
      </c>
      <c r="H1" s="70"/>
      <c r="I1" s="70"/>
      <c r="J1" s="70"/>
      <c r="L1" s="69" t="s">
        <v>2</v>
      </c>
      <c r="M1" s="70"/>
      <c r="N1" s="70"/>
      <c r="O1" s="70"/>
      <c r="Q1" s="72" t="s">
        <v>344</v>
      </c>
      <c r="R1" s="73"/>
      <c r="S1" s="73"/>
      <c r="T1" s="74"/>
      <c r="V1" s="72" t="s">
        <v>412</v>
      </c>
      <c r="W1" s="73"/>
      <c r="X1" s="73"/>
      <c r="Y1" s="74"/>
    </row>
    <row r="2" spans="1:25" x14ac:dyDescent="0.2">
      <c r="A2" s="2"/>
      <c r="B2" s="3" t="s">
        <v>3</v>
      </c>
      <c r="C2" s="2" t="s">
        <v>4</v>
      </c>
      <c r="D2" s="2"/>
      <c r="E2" s="2" t="s">
        <v>262</v>
      </c>
      <c r="G2" s="48"/>
      <c r="H2" s="49" t="s">
        <v>3</v>
      </c>
      <c r="I2" s="50" t="s">
        <v>4</v>
      </c>
      <c r="J2" s="50" t="s">
        <v>263</v>
      </c>
      <c r="L2" s="5"/>
      <c r="M2" s="3" t="s">
        <v>3</v>
      </c>
      <c r="N2" s="2" t="s">
        <v>4</v>
      </c>
      <c r="O2" s="2" t="s">
        <v>264</v>
      </c>
      <c r="Q2" s="42"/>
      <c r="R2" s="43" t="s">
        <v>3</v>
      </c>
      <c r="S2" s="44" t="s">
        <v>4</v>
      </c>
      <c r="T2" s="44" t="s">
        <v>262</v>
      </c>
      <c r="V2" s="5" t="s">
        <v>413</v>
      </c>
      <c r="W2" s="43" t="s">
        <v>3</v>
      </c>
      <c r="X2" s="44" t="s">
        <v>4</v>
      </c>
      <c r="Y2" s="44" t="s">
        <v>262</v>
      </c>
    </row>
    <row r="3" spans="1:25" x14ac:dyDescent="0.2">
      <c r="A3" s="5">
        <v>1</v>
      </c>
      <c r="B3" s="5" t="s">
        <v>5</v>
      </c>
      <c r="C3" s="5"/>
      <c r="D3" s="5"/>
      <c r="E3" s="5"/>
      <c r="G3" s="48">
        <v>1</v>
      </c>
      <c r="H3" s="48" t="s">
        <v>6</v>
      </c>
      <c r="I3" s="48">
        <v>9200000764</v>
      </c>
      <c r="J3" s="48">
        <v>2</v>
      </c>
      <c r="L3" s="5">
        <v>1</v>
      </c>
      <c r="M3" s="26" t="s">
        <v>7</v>
      </c>
      <c r="N3" s="26"/>
      <c r="O3" s="26"/>
      <c r="Q3" s="45">
        <v>1</v>
      </c>
      <c r="R3" s="46" t="s">
        <v>8</v>
      </c>
      <c r="S3" s="45">
        <v>8839408744</v>
      </c>
      <c r="T3" s="45">
        <v>3</v>
      </c>
      <c r="V3" s="45">
        <v>1</v>
      </c>
      <c r="W3" s="56" t="s">
        <v>392</v>
      </c>
      <c r="X3" s="57">
        <v>9028258201</v>
      </c>
      <c r="Y3" s="57">
        <v>2</v>
      </c>
    </row>
    <row r="4" spans="1:25" x14ac:dyDescent="0.2">
      <c r="A4" s="5">
        <v>2</v>
      </c>
      <c r="B4" s="5" t="s">
        <v>9</v>
      </c>
      <c r="C4" s="5"/>
      <c r="D4" s="5"/>
      <c r="E4" s="5"/>
      <c r="G4" s="48">
        <v>2</v>
      </c>
      <c r="H4" s="51" t="s">
        <v>309</v>
      </c>
      <c r="I4" s="48">
        <v>8699432571</v>
      </c>
      <c r="J4" s="48">
        <v>0</v>
      </c>
      <c r="L4" s="5">
        <v>2</v>
      </c>
      <c r="M4" s="26" t="s">
        <v>10</v>
      </c>
      <c r="N4" s="26"/>
      <c r="O4" s="26"/>
      <c r="Q4" s="45">
        <v>2</v>
      </c>
      <c r="R4" s="45" t="s">
        <v>11</v>
      </c>
      <c r="S4" s="45">
        <v>9425202671</v>
      </c>
      <c r="T4" s="45">
        <v>2</v>
      </c>
      <c r="V4" s="45">
        <v>2</v>
      </c>
      <c r="W4" s="56" t="s">
        <v>393</v>
      </c>
      <c r="X4" s="57">
        <v>9637815167</v>
      </c>
      <c r="Y4" s="57">
        <v>2</v>
      </c>
    </row>
    <row r="5" spans="1:25" x14ac:dyDescent="0.2">
      <c r="A5" s="5">
        <v>3</v>
      </c>
      <c r="B5" s="5" t="s">
        <v>12</v>
      </c>
      <c r="C5" s="5"/>
      <c r="D5" s="5"/>
      <c r="E5" s="5"/>
      <c r="G5" s="48">
        <v>3</v>
      </c>
      <c r="H5" s="51" t="s">
        <v>346</v>
      </c>
      <c r="I5" s="48">
        <v>9417924743</v>
      </c>
      <c r="J5" s="48">
        <v>2</v>
      </c>
      <c r="L5" s="5">
        <v>3</v>
      </c>
      <c r="M5" s="26" t="s">
        <v>14</v>
      </c>
      <c r="N5" s="26"/>
      <c r="O5" s="26"/>
      <c r="Q5" s="45">
        <v>3</v>
      </c>
      <c r="R5" s="45" t="s">
        <v>15</v>
      </c>
      <c r="S5" s="45">
        <v>9302979131</v>
      </c>
      <c r="T5" s="45">
        <v>1</v>
      </c>
      <c r="V5" s="45">
        <v>3</v>
      </c>
      <c r="W5" s="56" t="s">
        <v>394</v>
      </c>
      <c r="X5" s="57">
        <v>9096480467</v>
      </c>
      <c r="Y5" s="57">
        <v>2</v>
      </c>
    </row>
    <row r="6" spans="1:25" x14ac:dyDescent="0.2">
      <c r="A6" s="5"/>
      <c r="B6" s="5"/>
      <c r="C6" s="5"/>
      <c r="D6" s="5"/>
      <c r="E6" s="5"/>
      <c r="G6" s="48">
        <v>4</v>
      </c>
      <c r="H6" s="51" t="s">
        <v>310</v>
      </c>
      <c r="I6" s="48">
        <v>9858052403</v>
      </c>
      <c r="J6" s="48">
        <v>0</v>
      </c>
      <c r="L6" s="5">
        <v>4</v>
      </c>
      <c r="M6" s="26" t="s">
        <v>17</v>
      </c>
      <c r="N6" s="26"/>
      <c r="O6" s="26"/>
      <c r="Q6" s="45">
        <v>4</v>
      </c>
      <c r="R6" s="45" t="s">
        <v>18</v>
      </c>
      <c r="S6" s="45">
        <v>7566314241</v>
      </c>
      <c r="T6" s="45">
        <v>2</v>
      </c>
      <c r="V6" s="45">
        <v>4</v>
      </c>
      <c r="W6" s="56" t="s">
        <v>395</v>
      </c>
      <c r="X6" s="57" t="s">
        <v>396</v>
      </c>
      <c r="Y6" s="57">
        <v>2</v>
      </c>
    </row>
    <row r="7" spans="1:25" x14ac:dyDescent="0.2">
      <c r="A7" s="72" t="s">
        <v>324</v>
      </c>
      <c r="B7" s="73"/>
      <c r="C7" s="73"/>
      <c r="D7" s="73"/>
      <c r="E7" s="74"/>
      <c r="G7" s="48">
        <v>5</v>
      </c>
      <c r="H7" s="51" t="s">
        <v>280</v>
      </c>
      <c r="I7" s="48">
        <v>9009060345</v>
      </c>
      <c r="J7" s="48">
        <v>4</v>
      </c>
      <c r="L7" s="5">
        <v>5</v>
      </c>
      <c r="M7" s="26" t="s">
        <v>19</v>
      </c>
      <c r="N7" s="26"/>
      <c r="O7" s="26"/>
      <c r="Q7" s="45">
        <v>5</v>
      </c>
      <c r="R7" s="45" t="s">
        <v>20</v>
      </c>
      <c r="S7" s="45">
        <v>9329100450</v>
      </c>
      <c r="T7" s="45">
        <v>2</v>
      </c>
      <c r="V7" s="45">
        <v>5</v>
      </c>
      <c r="W7" s="56" t="s">
        <v>397</v>
      </c>
      <c r="X7" s="57">
        <v>9765968911</v>
      </c>
      <c r="Y7" s="57">
        <v>1</v>
      </c>
    </row>
    <row r="8" spans="1:25" x14ac:dyDescent="0.2">
      <c r="A8" s="5"/>
      <c r="B8" s="3" t="s">
        <v>3</v>
      </c>
      <c r="C8" s="2" t="s">
        <v>4</v>
      </c>
      <c r="D8" s="2" t="s">
        <v>359</v>
      </c>
      <c r="E8" s="2" t="s">
        <v>262</v>
      </c>
      <c r="G8" s="48">
        <v>6</v>
      </c>
      <c r="H8" s="61" t="s">
        <v>282</v>
      </c>
      <c r="I8" s="48">
        <v>9425517589</v>
      </c>
      <c r="J8" s="48">
        <v>2</v>
      </c>
      <c r="L8" s="5">
        <v>6</v>
      </c>
      <c r="M8" s="25" t="s">
        <v>308</v>
      </c>
      <c r="N8" s="26">
        <v>9890624646</v>
      </c>
      <c r="O8" s="26"/>
      <c r="Q8" s="45">
        <v>6</v>
      </c>
      <c r="R8" s="45" t="s">
        <v>21</v>
      </c>
      <c r="S8" s="45">
        <v>8225966599</v>
      </c>
      <c r="T8" s="45">
        <v>1</v>
      </c>
      <c r="V8" s="45">
        <v>6</v>
      </c>
      <c r="W8" s="56" t="s">
        <v>398</v>
      </c>
      <c r="X8" s="57">
        <v>9822800441</v>
      </c>
      <c r="Y8" s="57">
        <v>1</v>
      </c>
    </row>
    <row r="9" spans="1:25" x14ac:dyDescent="0.2">
      <c r="A9" s="5">
        <v>1</v>
      </c>
      <c r="B9" s="5" t="s">
        <v>22</v>
      </c>
      <c r="C9" s="5">
        <v>7684056886</v>
      </c>
      <c r="D9" s="78">
        <v>1</v>
      </c>
      <c r="E9" s="5"/>
      <c r="G9" s="48">
        <v>7</v>
      </c>
      <c r="H9" s="51" t="s">
        <v>283</v>
      </c>
      <c r="I9" s="48">
        <v>9425208486</v>
      </c>
      <c r="J9" s="48">
        <v>2</v>
      </c>
      <c r="L9" s="5">
        <v>7</v>
      </c>
      <c r="M9" s="5" t="s">
        <v>24</v>
      </c>
      <c r="N9" s="5"/>
      <c r="O9" s="5"/>
      <c r="Q9" s="45">
        <v>7</v>
      </c>
      <c r="R9" s="45" t="s">
        <v>25</v>
      </c>
      <c r="S9" s="45">
        <v>9425505497</v>
      </c>
      <c r="T9" s="45">
        <v>1</v>
      </c>
      <c r="V9" s="45">
        <v>7</v>
      </c>
      <c r="W9" s="56" t="s">
        <v>399</v>
      </c>
      <c r="X9" s="57">
        <v>9637600606</v>
      </c>
      <c r="Y9" s="57">
        <v>1</v>
      </c>
    </row>
    <row r="10" spans="1:25" x14ac:dyDescent="0.2">
      <c r="A10" s="5">
        <v>2</v>
      </c>
      <c r="B10" s="5" t="s">
        <v>26</v>
      </c>
      <c r="C10" s="5">
        <v>8338820341</v>
      </c>
      <c r="D10" s="79"/>
      <c r="E10" s="5"/>
      <c r="G10" s="48">
        <v>8</v>
      </c>
      <c r="H10" s="51" t="s">
        <v>315</v>
      </c>
      <c r="I10" s="48">
        <v>9425208990</v>
      </c>
      <c r="J10" s="48">
        <v>2</v>
      </c>
      <c r="L10" s="5">
        <v>8</v>
      </c>
      <c r="M10" s="20" t="s">
        <v>281</v>
      </c>
      <c r="N10" s="5">
        <v>9329009289</v>
      </c>
      <c r="O10" s="5">
        <v>2</v>
      </c>
      <c r="Q10" s="45">
        <v>8</v>
      </c>
      <c r="R10" s="45" t="s">
        <v>27</v>
      </c>
      <c r="S10" s="45">
        <v>9826142233</v>
      </c>
      <c r="T10" s="45">
        <v>2</v>
      </c>
      <c r="V10" s="45">
        <v>8</v>
      </c>
      <c r="W10" s="56" t="s">
        <v>400</v>
      </c>
      <c r="X10" s="57">
        <v>9730465330</v>
      </c>
      <c r="Y10" s="57">
        <v>1</v>
      </c>
    </row>
    <row r="11" spans="1:25" x14ac:dyDescent="0.2">
      <c r="A11" s="5">
        <v>3</v>
      </c>
      <c r="B11" s="5" t="s">
        <v>28</v>
      </c>
      <c r="C11" s="5">
        <v>9937536439</v>
      </c>
      <c r="D11" s="5"/>
      <c r="E11" s="5"/>
      <c r="G11" s="48">
        <v>9</v>
      </c>
      <c r="H11" s="51" t="s">
        <v>311</v>
      </c>
      <c r="I11" s="48">
        <v>9177024321</v>
      </c>
      <c r="J11" s="48">
        <v>1</v>
      </c>
      <c r="L11" s="5">
        <v>9</v>
      </c>
      <c r="M11" s="5" t="s">
        <v>32</v>
      </c>
      <c r="N11" s="5">
        <v>9329129525</v>
      </c>
      <c r="O11" s="5">
        <v>3</v>
      </c>
      <c r="Q11" s="45">
        <v>9</v>
      </c>
      <c r="R11" s="45" t="s">
        <v>30</v>
      </c>
      <c r="S11" s="45">
        <v>9300281288</v>
      </c>
      <c r="T11" s="45">
        <v>1</v>
      </c>
      <c r="V11" s="45">
        <v>9</v>
      </c>
      <c r="W11" s="56" t="s">
        <v>401</v>
      </c>
      <c r="X11" s="57">
        <v>9167429013</v>
      </c>
      <c r="Y11" s="57">
        <v>1</v>
      </c>
    </row>
    <row r="12" spans="1:25" x14ac:dyDescent="0.2">
      <c r="A12" s="5">
        <v>4</v>
      </c>
      <c r="B12" s="5" t="s">
        <v>31</v>
      </c>
      <c r="C12" s="5">
        <v>8983490156</v>
      </c>
      <c r="D12" s="5"/>
      <c r="E12" s="5"/>
      <c r="G12" s="48">
        <v>10</v>
      </c>
      <c r="H12" s="51" t="s">
        <v>312</v>
      </c>
      <c r="I12" s="48"/>
      <c r="J12" s="51">
        <v>2</v>
      </c>
      <c r="L12" s="5">
        <v>10</v>
      </c>
      <c r="M12" s="5" t="s">
        <v>35</v>
      </c>
      <c r="N12" s="20">
        <v>7489377310</v>
      </c>
      <c r="O12" s="5">
        <v>2</v>
      </c>
      <c r="Q12" s="45">
        <v>10</v>
      </c>
      <c r="R12" s="46" t="s">
        <v>422</v>
      </c>
      <c r="S12" s="45">
        <v>8055522256</v>
      </c>
      <c r="T12" s="45">
        <v>2</v>
      </c>
      <c r="V12" s="45">
        <v>10</v>
      </c>
      <c r="W12" s="56" t="s">
        <v>402</v>
      </c>
      <c r="X12" s="57">
        <v>7875555458</v>
      </c>
      <c r="Y12" s="57">
        <v>1</v>
      </c>
    </row>
    <row r="13" spans="1:25" x14ac:dyDescent="0.2">
      <c r="A13" s="5">
        <v>5</v>
      </c>
      <c r="B13" s="5" t="s">
        <v>34</v>
      </c>
      <c r="C13" s="5">
        <v>9330654388</v>
      </c>
      <c r="D13" s="5"/>
      <c r="E13" s="5"/>
      <c r="G13" s="48">
        <v>11</v>
      </c>
      <c r="H13" s="51" t="s">
        <v>313</v>
      </c>
      <c r="I13" s="48"/>
      <c r="J13" s="48">
        <v>2</v>
      </c>
      <c r="L13" s="5">
        <v>11</v>
      </c>
      <c r="M13" s="20" t="s">
        <v>284</v>
      </c>
      <c r="N13" s="5">
        <v>9826140303</v>
      </c>
      <c r="O13" s="12">
        <v>3</v>
      </c>
      <c r="Q13" s="45">
        <v>11</v>
      </c>
      <c r="R13" s="45" t="s">
        <v>33</v>
      </c>
      <c r="S13" s="45">
        <v>9425520022</v>
      </c>
      <c r="T13" s="45">
        <v>2</v>
      </c>
      <c r="V13" s="45">
        <v>11</v>
      </c>
      <c r="W13" s="56" t="s">
        <v>403</v>
      </c>
      <c r="X13" s="57">
        <v>8452807428</v>
      </c>
      <c r="Y13" s="57">
        <v>1</v>
      </c>
    </row>
    <row r="14" spans="1:25" x14ac:dyDescent="0.2">
      <c r="A14" s="5">
        <v>6</v>
      </c>
      <c r="B14" s="5" t="s">
        <v>37</v>
      </c>
      <c r="C14" s="5">
        <v>7735216467</v>
      </c>
      <c r="D14" s="5"/>
      <c r="E14" s="5"/>
      <c r="G14" s="48">
        <v>12</v>
      </c>
      <c r="H14" s="51" t="s">
        <v>307</v>
      </c>
      <c r="I14" s="48">
        <v>8839498167</v>
      </c>
      <c r="J14" s="48">
        <v>2</v>
      </c>
      <c r="L14" s="5">
        <v>12</v>
      </c>
      <c r="M14" s="20" t="s">
        <v>302</v>
      </c>
      <c r="N14" s="20" t="s">
        <v>314</v>
      </c>
      <c r="O14" s="12">
        <v>1</v>
      </c>
      <c r="Q14" s="45">
        <v>12</v>
      </c>
      <c r="R14" s="45" t="s">
        <v>36</v>
      </c>
      <c r="S14" s="46">
        <v>9425690000</v>
      </c>
      <c r="T14" s="45">
        <v>1</v>
      </c>
      <c r="V14" s="45">
        <v>12</v>
      </c>
      <c r="W14" s="56" t="s">
        <v>404</v>
      </c>
      <c r="X14" s="57">
        <v>9028981889</v>
      </c>
      <c r="Y14" s="57">
        <v>1</v>
      </c>
    </row>
    <row r="15" spans="1:25" x14ac:dyDescent="0.2">
      <c r="A15" s="5">
        <v>7</v>
      </c>
      <c r="B15" s="5" t="s">
        <v>38</v>
      </c>
      <c r="C15" s="5">
        <v>9304042776</v>
      </c>
      <c r="D15" s="5"/>
      <c r="E15" s="5"/>
      <c r="G15" s="48">
        <v>13</v>
      </c>
      <c r="H15" s="51" t="s">
        <v>347</v>
      </c>
      <c r="I15" s="48">
        <v>9302680088</v>
      </c>
      <c r="J15" s="48">
        <v>4</v>
      </c>
      <c r="L15" s="5">
        <v>13</v>
      </c>
      <c r="M15" s="5" t="s">
        <v>46</v>
      </c>
      <c r="N15" s="5">
        <v>9893024514</v>
      </c>
      <c r="O15" s="12">
        <v>3</v>
      </c>
      <c r="Q15" s="45">
        <v>13</v>
      </c>
      <c r="R15" s="46" t="s">
        <v>271</v>
      </c>
      <c r="S15" s="46">
        <v>9425609434</v>
      </c>
      <c r="T15" s="45">
        <v>1</v>
      </c>
      <c r="V15" s="45">
        <v>13</v>
      </c>
      <c r="W15" s="56" t="s">
        <v>405</v>
      </c>
      <c r="X15" s="57">
        <v>9833970164</v>
      </c>
      <c r="Y15" s="57">
        <v>1</v>
      </c>
    </row>
    <row r="16" spans="1:25" x14ac:dyDescent="0.2">
      <c r="A16" s="5">
        <v>8</v>
      </c>
      <c r="B16" s="5" t="s">
        <v>40</v>
      </c>
      <c r="C16" s="5">
        <v>9583188569</v>
      </c>
      <c r="D16" s="5"/>
      <c r="E16" s="5"/>
      <c r="G16" s="48">
        <v>14</v>
      </c>
      <c r="H16" s="51" t="s">
        <v>308</v>
      </c>
      <c r="I16" s="48">
        <v>9890624646</v>
      </c>
      <c r="J16" s="48">
        <v>2</v>
      </c>
      <c r="L16" s="5">
        <v>14</v>
      </c>
      <c r="M16" s="5" t="s">
        <v>49</v>
      </c>
      <c r="N16" s="5">
        <v>9826142288</v>
      </c>
      <c r="O16" s="12">
        <v>3</v>
      </c>
      <c r="Q16" s="45"/>
      <c r="R16" s="44" t="s">
        <v>268</v>
      </c>
      <c r="S16" s="44"/>
      <c r="T16" s="44">
        <f>SUM(T3:T15)</f>
        <v>21</v>
      </c>
      <c r="V16" s="45">
        <v>14</v>
      </c>
      <c r="W16" s="56" t="s">
        <v>406</v>
      </c>
      <c r="X16" s="57">
        <v>9836099956</v>
      </c>
      <c r="Y16" s="57">
        <v>1</v>
      </c>
    </row>
    <row r="17" spans="1:25" x14ac:dyDescent="0.2">
      <c r="A17" s="5">
        <v>9</v>
      </c>
      <c r="B17" s="5" t="s">
        <v>44</v>
      </c>
      <c r="C17" s="5">
        <v>7894393939</v>
      </c>
      <c r="D17" s="5"/>
      <c r="E17" s="5"/>
      <c r="G17" s="48">
        <v>15</v>
      </c>
      <c r="H17" s="51" t="s">
        <v>424</v>
      </c>
      <c r="I17" s="51" t="s">
        <v>314</v>
      </c>
      <c r="J17" s="48">
        <v>7</v>
      </c>
      <c r="L17" s="5">
        <v>15</v>
      </c>
      <c r="M17" s="20" t="s">
        <v>296</v>
      </c>
      <c r="N17" s="20">
        <v>9926177708</v>
      </c>
      <c r="O17" s="5">
        <v>2</v>
      </c>
      <c r="Q17" s="17"/>
      <c r="R17" s="23"/>
      <c r="S17" s="23"/>
      <c r="T17" s="18"/>
      <c r="V17" s="45">
        <v>15</v>
      </c>
      <c r="W17" s="56" t="s">
        <v>407</v>
      </c>
      <c r="X17" s="58" t="s">
        <v>408</v>
      </c>
      <c r="Y17" s="57">
        <v>1</v>
      </c>
    </row>
    <row r="18" spans="1:25" x14ac:dyDescent="0.2">
      <c r="A18" s="5">
        <v>10</v>
      </c>
      <c r="B18" s="5" t="s">
        <v>48</v>
      </c>
      <c r="C18" s="5">
        <v>9131945671</v>
      </c>
      <c r="D18" s="5"/>
      <c r="E18" s="5"/>
      <c r="G18" s="48">
        <v>16</v>
      </c>
      <c r="H18" s="51" t="s">
        <v>437</v>
      </c>
      <c r="I18" s="51"/>
      <c r="J18" s="48">
        <v>0</v>
      </c>
      <c r="L18" s="5">
        <v>16</v>
      </c>
      <c r="M18" s="20" t="s">
        <v>295</v>
      </c>
      <c r="N18" s="5">
        <v>9406569435</v>
      </c>
      <c r="O18" s="5">
        <v>1</v>
      </c>
      <c r="V18" s="45">
        <v>16</v>
      </c>
      <c r="W18" s="56" t="s">
        <v>409</v>
      </c>
      <c r="X18" s="57" t="s">
        <v>410</v>
      </c>
      <c r="Y18" s="57">
        <v>1</v>
      </c>
    </row>
    <row r="19" spans="1:25" x14ac:dyDescent="0.2">
      <c r="A19" s="5">
        <v>11</v>
      </c>
      <c r="B19" s="5" t="s">
        <v>51</v>
      </c>
      <c r="C19" s="5">
        <v>9658325432</v>
      </c>
      <c r="D19" s="5"/>
      <c r="E19" s="5"/>
      <c r="G19" s="48">
        <v>17</v>
      </c>
      <c r="H19" s="51" t="s">
        <v>345</v>
      </c>
      <c r="I19" s="48">
        <v>9890154646</v>
      </c>
      <c r="J19" s="48">
        <v>3</v>
      </c>
      <c r="L19" s="5">
        <v>17</v>
      </c>
      <c r="M19" s="20" t="s">
        <v>291</v>
      </c>
      <c r="N19" s="5">
        <v>9827116801</v>
      </c>
      <c r="O19" s="5">
        <v>4</v>
      </c>
      <c r="V19" s="45">
        <v>17</v>
      </c>
      <c r="W19" s="53" t="s">
        <v>411</v>
      </c>
      <c r="X19" s="57">
        <v>8975753450</v>
      </c>
      <c r="Y19" s="57">
        <v>2</v>
      </c>
    </row>
    <row r="20" spans="1:25" x14ac:dyDescent="0.2">
      <c r="A20" s="5">
        <v>12</v>
      </c>
      <c r="B20" s="5" t="s">
        <v>55</v>
      </c>
      <c r="C20" s="5">
        <v>9131399010</v>
      </c>
      <c r="D20" s="5"/>
      <c r="E20" s="5"/>
      <c r="G20" s="48"/>
      <c r="H20" s="50" t="s">
        <v>268</v>
      </c>
      <c r="I20" s="50"/>
      <c r="J20" s="50">
        <f>SUM(J3:J19)</f>
        <v>37</v>
      </c>
      <c r="L20" s="5">
        <v>18</v>
      </c>
      <c r="M20" s="20" t="s">
        <v>294</v>
      </c>
      <c r="N20" s="5">
        <v>9826116571</v>
      </c>
      <c r="O20" s="5">
        <v>3</v>
      </c>
      <c r="V20" s="5"/>
      <c r="W20" s="59" t="s">
        <v>268</v>
      </c>
      <c r="X20" s="2"/>
      <c r="Y20" s="2">
        <f>SUM(Y3:Y19)</f>
        <v>22</v>
      </c>
    </row>
    <row r="21" spans="1:25" x14ac:dyDescent="0.2">
      <c r="A21" s="5">
        <v>13</v>
      </c>
      <c r="B21" s="5" t="s">
        <v>57</v>
      </c>
      <c r="C21" s="5">
        <v>7008228073</v>
      </c>
      <c r="D21" s="5"/>
      <c r="E21" s="5"/>
      <c r="G21" s="5"/>
      <c r="H21" s="5"/>
      <c r="I21" s="5"/>
      <c r="J21" s="5"/>
      <c r="L21" s="5">
        <v>19</v>
      </c>
      <c r="M21" s="20" t="s">
        <v>292</v>
      </c>
      <c r="N21" s="5">
        <v>8839518978</v>
      </c>
      <c r="O21" s="5">
        <v>3</v>
      </c>
    </row>
    <row r="22" spans="1:25" x14ac:dyDescent="0.2">
      <c r="A22" s="5">
        <v>14</v>
      </c>
      <c r="B22" s="20" t="s">
        <v>356</v>
      </c>
      <c r="C22" s="5">
        <v>9052776039</v>
      </c>
      <c r="D22" s="5"/>
      <c r="E22" s="5"/>
      <c r="G22" s="5"/>
      <c r="H22" s="5"/>
      <c r="I22" s="5"/>
      <c r="J22" s="5"/>
      <c r="L22" s="26">
        <v>20</v>
      </c>
      <c r="M22" s="25" t="s">
        <v>436</v>
      </c>
      <c r="N22" s="26"/>
      <c r="O22" s="26"/>
      <c r="Q22" s="5"/>
      <c r="R22" s="20"/>
      <c r="S22" s="20"/>
      <c r="T22" s="12"/>
    </row>
    <row r="23" spans="1:25" x14ac:dyDescent="0.2">
      <c r="A23" s="5">
        <v>15</v>
      </c>
      <c r="B23" s="5" t="s">
        <v>60</v>
      </c>
      <c r="C23" s="5">
        <v>6260854594</v>
      </c>
      <c r="D23" s="5"/>
      <c r="E23" s="5"/>
      <c r="G23" s="5"/>
      <c r="H23" s="5"/>
      <c r="I23" s="5"/>
      <c r="J23" s="5"/>
      <c r="L23" s="5">
        <v>21</v>
      </c>
      <c r="M23" s="20" t="s">
        <v>293</v>
      </c>
      <c r="N23" s="5">
        <v>9098690999</v>
      </c>
      <c r="O23" s="5">
        <v>2</v>
      </c>
      <c r="Q23" s="72" t="s">
        <v>348</v>
      </c>
      <c r="R23" s="73"/>
      <c r="S23" s="73"/>
      <c r="T23" s="74"/>
    </row>
    <row r="24" spans="1:25" x14ac:dyDescent="0.2">
      <c r="A24" s="5">
        <v>16</v>
      </c>
      <c r="B24" s="20" t="s">
        <v>354</v>
      </c>
      <c r="C24" s="5">
        <v>9300892001</v>
      </c>
      <c r="D24" s="5"/>
      <c r="E24" s="5"/>
      <c r="G24" s="69" t="s">
        <v>323</v>
      </c>
      <c r="H24" s="70"/>
      <c r="I24" s="70"/>
      <c r="J24" s="70"/>
      <c r="L24" s="5">
        <v>22</v>
      </c>
      <c r="M24" s="5" t="s">
        <v>61</v>
      </c>
      <c r="N24" s="5">
        <v>9406173801</v>
      </c>
      <c r="O24" s="5">
        <v>3</v>
      </c>
      <c r="Q24" s="45"/>
      <c r="R24" s="43" t="s">
        <v>3</v>
      </c>
      <c r="S24" s="44" t="s">
        <v>4</v>
      </c>
      <c r="T24" s="45"/>
    </row>
    <row r="25" spans="1:25" x14ac:dyDescent="0.2">
      <c r="A25" s="5">
        <v>17</v>
      </c>
      <c r="B25" s="5" t="s">
        <v>62</v>
      </c>
      <c r="C25" s="5">
        <v>8871284125</v>
      </c>
      <c r="D25" s="5"/>
      <c r="E25" s="5"/>
      <c r="G25" s="21"/>
      <c r="H25" s="35" t="s">
        <v>3</v>
      </c>
      <c r="I25" s="30" t="s">
        <v>4</v>
      </c>
      <c r="J25" s="30" t="s">
        <v>263</v>
      </c>
      <c r="L25" s="5">
        <v>23</v>
      </c>
      <c r="M25" s="20" t="s">
        <v>297</v>
      </c>
      <c r="N25" s="20" t="s">
        <v>298</v>
      </c>
      <c r="O25" s="12">
        <v>1</v>
      </c>
      <c r="Q25" s="45">
        <v>1</v>
      </c>
      <c r="R25" s="45" t="s">
        <v>43</v>
      </c>
      <c r="S25" s="45"/>
      <c r="T25" s="45">
        <v>4</v>
      </c>
    </row>
    <row r="26" spans="1:25" x14ac:dyDescent="0.2">
      <c r="A26" s="5">
        <v>18</v>
      </c>
      <c r="B26" s="5" t="s">
        <v>63</v>
      </c>
      <c r="C26" s="5">
        <v>7972730600</v>
      </c>
      <c r="D26" s="5"/>
      <c r="E26" s="5"/>
      <c r="G26" s="21">
        <v>1</v>
      </c>
      <c r="H26" s="21" t="s">
        <v>39</v>
      </c>
      <c r="I26" s="21">
        <v>9893090402</v>
      </c>
      <c r="J26" s="21">
        <v>4</v>
      </c>
      <c r="L26" s="5">
        <v>24</v>
      </c>
      <c r="M26" s="27" t="s">
        <v>278</v>
      </c>
      <c r="N26" s="5">
        <v>9926100315</v>
      </c>
      <c r="O26" s="5">
        <v>2</v>
      </c>
      <c r="Q26" s="45">
        <v>2</v>
      </c>
      <c r="R26" s="45" t="s">
        <v>47</v>
      </c>
      <c r="S26" s="45"/>
      <c r="T26" s="45">
        <v>2</v>
      </c>
    </row>
    <row r="27" spans="1:25" x14ac:dyDescent="0.2">
      <c r="A27" s="5">
        <v>19</v>
      </c>
      <c r="B27" s="5" t="s">
        <v>66</v>
      </c>
      <c r="C27" s="5">
        <v>9923649933</v>
      </c>
      <c r="D27" s="5"/>
      <c r="E27" s="5"/>
      <c r="G27" s="21">
        <v>2</v>
      </c>
      <c r="H27" s="21" t="s">
        <v>41</v>
      </c>
      <c r="I27" s="21">
        <v>9425555655</v>
      </c>
      <c r="J27" s="21">
        <v>4</v>
      </c>
      <c r="L27" s="5">
        <v>25</v>
      </c>
      <c r="M27" s="27" t="s">
        <v>279</v>
      </c>
      <c r="N27" s="5">
        <v>9826143415</v>
      </c>
      <c r="O27" s="5">
        <v>1</v>
      </c>
      <c r="Q27" s="45">
        <v>3</v>
      </c>
      <c r="R27" s="45" t="s">
        <v>50</v>
      </c>
      <c r="S27" s="45"/>
      <c r="T27" s="45">
        <v>2</v>
      </c>
    </row>
    <row r="28" spans="1:25" x14ac:dyDescent="0.2">
      <c r="A28" s="5">
        <v>20</v>
      </c>
      <c r="B28" s="5" t="s">
        <v>68</v>
      </c>
      <c r="C28" s="20">
        <v>7977182712</v>
      </c>
      <c r="D28" s="20"/>
      <c r="E28" s="5"/>
      <c r="G28" s="21">
        <v>3</v>
      </c>
      <c r="H28" s="21" t="s">
        <v>45</v>
      </c>
      <c r="I28" s="21">
        <v>9826922245</v>
      </c>
      <c r="J28" s="21">
        <v>2</v>
      </c>
      <c r="L28" s="5">
        <v>26</v>
      </c>
      <c r="M28" s="6" t="s">
        <v>65</v>
      </c>
      <c r="N28" s="5"/>
      <c r="O28" s="5"/>
      <c r="Q28" s="45">
        <v>4</v>
      </c>
      <c r="R28" s="45" t="s">
        <v>54</v>
      </c>
      <c r="S28" s="45"/>
      <c r="T28" s="45">
        <v>2</v>
      </c>
    </row>
    <row r="29" spans="1:25" x14ac:dyDescent="0.2">
      <c r="A29" s="5">
        <v>21</v>
      </c>
      <c r="B29" s="20" t="s">
        <v>351</v>
      </c>
      <c r="C29" s="5">
        <v>8655719865</v>
      </c>
      <c r="D29" s="5"/>
      <c r="E29" s="5"/>
      <c r="G29" s="21">
        <v>4</v>
      </c>
      <c r="H29" s="22" t="s">
        <v>316</v>
      </c>
      <c r="I29" s="21">
        <v>9827684253</v>
      </c>
      <c r="J29" s="21">
        <v>2</v>
      </c>
      <c r="L29" s="5">
        <v>27</v>
      </c>
      <c r="M29" s="5" t="s">
        <v>67</v>
      </c>
      <c r="N29" s="5"/>
      <c r="O29" s="5"/>
      <c r="Q29" s="45">
        <v>5</v>
      </c>
      <c r="R29" s="46" t="s">
        <v>270</v>
      </c>
      <c r="S29" s="45"/>
      <c r="T29" s="45">
        <v>2</v>
      </c>
    </row>
    <row r="30" spans="1:25" x14ac:dyDescent="0.2">
      <c r="A30" s="5">
        <v>22</v>
      </c>
      <c r="B30" s="5" t="s">
        <v>70</v>
      </c>
      <c r="C30" s="5">
        <v>8109004000</v>
      </c>
      <c r="D30" s="5"/>
      <c r="E30" s="5"/>
      <c r="G30" s="21">
        <v>5</v>
      </c>
      <c r="H30" s="21" t="s">
        <v>52</v>
      </c>
      <c r="I30" s="21">
        <v>9425245530</v>
      </c>
      <c r="J30" s="21">
        <v>2</v>
      </c>
      <c r="L30" s="5">
        <v>28</v>
      </c>
      <c r="M30" s="20" t="s">
        <v>352</v>
      </c>
      <c r="N30" s="5">
        <v>7999327591</v>
      </c>
      <c r="O30" s="5">
        <v>3</v>
      </c>
      <c r="Q30" s="45">
        <v>6</v>
      </c>
      <c r="R30" s="45" t="s">
        <v>58</v>
      </c>
      <c r="S30" s="45"/>
      <c r="T30" s="45">
        <v>2</v>
      </c>
    </row>
    <row r="31" spans="1:25" x14ac:dyDescent="0.2">
      <c r="A31" s="5">
        <v>23</v>
      </c>
      <c r="B31" s="5" t="s">
        <v>72</v>
      </c>
      <c r="C31" s="5">
        <v>9009500054</v>
      </c>
      <c r="D31" s="5"/>
      <c r="E31" s="5"/>
      <c r="G31" s="21">
        <v>6</v>
      </c>
      <c r="H31" s="21" t="s">
        <v>56</v>
      </c>
      <c r="I31" s="21">
        <v>9329009449</v>
      </c>
      <c r="J31" s="21">
        <v>2</v>
      </c>
      <c r="L31" s="5">
        <v>29</v>
      </c>
      <c r="M31" s="5" t="s">
        <v>71</v>
      </c>
      <c r="N31" s="5">
        <v>9300152000</v>
      </c>
      <c r="O31" s="5">
        <v>2</v>
      </c>
      <c r="Q31" s="45">
        <v>7</v>
      </c>
      <c r="R31" s="45" t="s">
        <v>59</v>
      </c>
      <c r="S31" s="45"/>
      <c r="T31" s="45">
        <v>2</v>
      </c>
    </row>
    <row r="32" spans="1:25" x14ac:dyDescent="0.2">
      <c r="A32" s="5">
        <v>24</v>
      </c>
      <c r="B32" s="5" t="s">
        <v>38</v>
      </c>
      <c r="C32" s="20" t="s">
        <v>314</v>
      </c>
      <c r="D32" s="5"/>
      <c r="E32" s="5"/>
      <c r="G32" s="21">
        <v>7</v>
      </c>
      <c r="H32" s="22" t="s">
        <v>317</v>
      </c>
      <c r="I32" s="21">
        <v>9838584845</v>
      </c>
      <c r="J32" s="21">
        <v>0</v>
      </c>
      <c r="L32" s="5">
        <v>30</v>
      </c>
      <c r="M32" s="27" t="s">
        <v>385</v>
      </c>
      <c r="N32" s="5">
        <v>7000591340</v>
      </c>
      <c r="O32" s="5">
        <v>3</v>
      </c>
      <c r="Q32" s="45">
        <v>8</v>
      </c>
      <c r="R32" s="46" t="s">
        <v>272</v>
      </c>
      <c r="S32" s="45"/>
      <c r="T32" s="45">
        <v>3</v>
      </c>
    </row>
    <row r="33" spans="1:20" x14ac:dyDescent="0.2">
      <c r="A33" s="5">
        <v>25</v>
      </c>
      <c r="B33" s="5" t="s">
        <v>74</v>
      </c>
      <c r="C33" s="5">
        <v>9937634646</v>
      </c>
      <c r="D33" s="5"/>
      <c r="E33" s="5"/>
      <c r="G33" s="21">
        <v>8</v>
      </c>
      <c r="H33" s="22" t="s">
        <v>318</v>
      </c>
      <c r="I33" s="21">
        <v>9935983754</v>
      </c>
      <c r="J33" s="21">
        <v>0</v>
      </c>
      <c r="L33" s="5">
        <v>31</v>
      </c>
      <c r="M33" s="20" t="s">
        <v>73</v>
      </c>
      <c r="N33" s="5">
        <v>9770053000</v>
      </c>
      <c r="O33" s="5"/>
      <c r="Q33" s="45">
        <v>9</v>
      </c>
      <c r="R33" s="46" t="s">
        <v>387</v>
      </c>
      <c r="S33" s="45">
        <v>784303911</v>
      </c>
      <c r="T33" s="45">
        <v>2</v>
      </c>
    </row>
    <row r="34" spans="1:20" x14ac:dyDescent="0.2">
      <c r="A34" s="5">
        <v>26</v>
      </c>
      <c r="B34" s="5" t="s">
        <v>75</v>
      </c>
      <c r="C34" s="5">
        <v>9437140592</v>
      </c>
      <c r="D34" s="5"/>
      <c r="E34" s="5"/>
      <c r="G34" s="21">
        <v>9</v>
      </c>
      <c r="H34" s="22" t="s">
        <v>319</v>
      </c>
      <c r="I34" s="21">
        <v>7379593000</v>
      </c>
      <c r="J34" s="21">
        <v>0</v>
      </c>
      <c r="L34" s="5">
        <v>32</v>
      </c>
      <c r="M34" s="20" t="s">
        <v>386</v>
      </c>
      <c r="N34" s="20">
        <v>9827144470</v>
      </c>
      <c r="O34" s="5">
        <v>2</v>
      </c>
      <c r="Q34" s="47"/>
      <c r="R34" s="46" t="s">
        <v>268</v>
      </c>
      <c r="S34" s="45"/>
      <c r="T34" s="45">
        <f>SUM(T25:T33)</f>
        <v>21</v>
      </c>
    </row>
    <row r="35" spans="1:20" x14ac:dyDescent="0.2">
      <c r="A35" s="5">
        <v>27</v>
      </c>
      <c r="B35" s="20" t="s">
        <v>388</v>
      </c>
      <c r="C35" s="5">
        <v>9437626657</v>
      </c>
      <c r="D35" s="5"/>
      <c r="E35" s="5"/>
      <c r="G35" s="21">
        <v>10</v>
      </c>
      <c r="H35" s="22" t="s">
        <v>320</v>
      </c>
      <c r="I35" s="21">
        <v>7800066999</v>
      </c>
      <c r="J35" s="21">
        <v>0</v>
      </c>
      <c r="L35" s="5">
        <v>33</v>
      </c>
      <c r="M35" s="5" t="s">
        <v>76</v>
      </c>
      <c r="N35" s="5">
        <v>7000429138</v>
      </c>
      <c r="O35" s="5">
        <v>2</v>
      </c>
    </row>
    <row r="36" spans="1:20" x14ac:dyDescent="0.2">
      <c r="A36" s="5">
        <v>28</v>
      </c>
      <c r="B36" s="5" t="s">
        <v>77</v>
      </c>
      <c r="C36" s="5">
        <v>9031000727</v>
      </c>
      <c r="D36" s="5">
        <v>9424258235</v>
      </c>
      <c r="E36" s="5"/>
      <c r="G36" s="21">
        <v>11</v>
      </c>
      <c r="H36" s="22" t="s">
        <v>423</v>
      </c>
      <c r="I36" s="21">
        <v>9824652745</v>
      </c>
      <c r="J36" s="21"/>
      <c r="L36" s="5">
        <v>34</v>
      </c>
      <c r="M36" s="24" t="s">
        <v>434</v>
      </c>
      <c r="O36" s="62">
        <v>2</v>
      </c>
    </row>
    <row r="37" spans="1:20" x14ac:dyDescent="0.2">
      <c r="A37" s="5">
        <v>29</v>
      </c>
      <c r="B37" s="5" t="s">
        <v>79</v>
      </c>
      <c r="C37" s="5">
        <v>9039789080</v>
      </c>
      <c r="D37" s="5"/>
      <c r="E37" s="5"/>
      <c r="G37" s="21">
        <v>12</v>
      </c>
      <c r="H37" s="22" t="s">
        <v>265</v>
      </c>
      <c r="I37" s="21">
        <v>8889348077</v>
      </c>
      <c r="J37" s="21">
        <v>1</v>
      </c>
      <c r="L37" s="5">
        <v>35</v>
      </c>
      <c r="M37" s="27" t="s">
        <v>286</v>
      </c>
      <c r="N37" s="20">
        <v>7697602285</v>
      </c>
      <c r="O37" s="5">
        <v>2</v>
      </c>
    </row>
    <row r="38" spans="1:20" x14ac:dyDescent="0.2">
      <c r="A38" s="5">
        <v>30</v>
      </c>
      <c r="B38" s="5" t="s">
        <v>81</v>
      </c>
      <c r="C38" s="5">
        <v>9425505531</v>
      </c>
      <c r="D38" s="5"/>
      <c r="E38" s="5"/>
      <c r="G38" s="21">
        <v>13</v>
      </c>
      <c r="H38" s="21" t="s">
        <v>64</v>
      </c>
      <c r="I38" s="21">
        <v>9977500002</v>
      </c>
      <c r="J38" s="21">
        <v>2</v>
      </c>
      <c r="L38" s="5">
        <v>36</v>
      </c>
      <c r="M38" s="20" t="s">
        <v>78</v>
      </c>
      <c r="N38" s="20"/>
      <c r="O38" s="12">
        <v>5</v>
      </c>
    </row>
    <row r="39" spans="1:20" x14ac:dyDescent="0.2">
      <c r="A39" s="5">
        <v>31</v>
      </c>
      <c r="B39" s="5" t="s">
        <v>82</v>
      </c>
      <c r="C39" s="5">
        <v>9826582777</v>
      </c>
      <c r="D39" s="5"/>
      <c r="E39" s="5"/>
      <c r="G39" s="21">
        <v>14</v>
      </c>
      <c r="H39" s="22" t="s">
        <v>321</v>
      </c>
      <c r="I39" s="21">
        <v>9826113000</v>
      </c>
      <c r="J39" s="21">
        <v>1</v>
      </c>
      <c r="L39" s="5">
        <v>37</v>
      </c>
      <c r="M39" s="6" t="s">
        <v>80</v>
      </c>
      <c r="N39" s="5"/>
      <c r="O39" s="5"/>
      <c r="Q39" s="69" t="s">
        <v>333</v>
      </c>
      <c r="R39" s="70"/>
      <c r="S39" s="70"/>
      <c r="T39" s="70"/>
    </row>
    <row r="40" spans="1:20" x14ac:dyDescent="0.2">
      <c r="A40" s="5">
        <v>32</v>
      </c>
      <c r="B40" s="5" t="s">
        <v>83</v>
      </c>
      <c r="C40" s="5">
        <v>7024647777</v>
      </c>
      <c r="D40" s="5"/>
      <c r="E40" s="5"/>
      <c r="G40" s="21">
        <v>15</v>
      </c>
      <c r="H40" s="22" t="s">
        <v>322</v>
      </c>
      <c r="I40" s="21">
        <v>9425502717</v>
      </c>
      <c r="J40" s="21">
        <v>6</v>
      </c>
      <c r="L40" s="5">
        <v>38</v>
      </c>
      <c r="M40" s="20" t="s">
        <v>274</v>
      </c>
      <c r="N40" s="20">
        <v>9872220923</v>
      </c>
      <c r="O40" s="12">
        <v>1</v>
      </c>
      <c r="Q40" s="36"/>
      <c r="R40" s="37" t="s">
        <v>3</v>
      </c>
      <c r="S40" s="38" t="s">
        <v>4</v>
      </c>
      <c r="T40" s="38" t="s">
        <v>263</v>
      </c>
    </row>
    <row r="41" spans="1:20" x14ac:dyDescent="0.2">
      <c r="A41" s="5">
        <v>33</v>
      </c>
      <c r="B41" s="5" t="s">
        <v>84</v>
      </c>
      <c r="C41" s="5">
        <v>9425250441</v>
      </c>
      <c r="D41" s="5"/>
      <c r="E41" s="5"/>
      <c r="G41" s="21"/>
      <c r="H41" s="30" t="s">
        <v>268</v>
      </c>
      <c r="I41" s="30"/>
      <c r="J41" s="30">
        <f>SUM(J26:J40)</f>
        <v>26</v>
      </c>
      <c r="L41" s="5">
        <v>39</v>
      </c>
      <c r="M41" s="20" t="s">
        <v>276</v>
      </c>
      <c r="N41" s="5">
        <v>9827146177</v>
      </c>
      <c r="O41" s="5">
        <v>3</v>
      </c>
      <c r="Q41" s="36">
        <v>1</v>
      </c>
      <c r="R41" s="39" t="s">
        <v>334</v>
      </c>
      <c r="S41" s="39">
        <v>9827899899</v>
      </c>
      <c r="T41" s="39">
        <v>2</v>
      </c>
    </row>
    <row r="42" spans="1:20" x14ac:dyDescent="0.2">
      <c r="A42" s="5">
        <v>34</v>
      </c>
      <c r="B42" s="5" t="s">
        <v>86</v>
      </c>
      <c r="C42" s="5">
        <v>8517889000</v>
      </c>
      <c r="D42" s="5"/>
      <c r="E42" s="5"/>
      <c r="G42" s="28"/>
      <c r="H42" s="28"/>
      <c r="I42" s="28"/>
      <c r="J42" s="28"/>
      <c r="L42" s="5">
        <v>40</v>
      </c>
      <c r="M42" s="20" t="s">
        <v>273</v>
      </c>
      <c r="N42" s="20">
        <v>9893090402</v>
      </c>
      <c r="O42" s="12">
        <v>2</v>
      </c>
      <c r="Q42" s="36">
        <v>2</v>
      </c>
      <c r="R42" s="39" t="s">
        <v>335</v>
      </c>
      <c r="S42" s="39">
        <v>9845611185</v>
      </c>
      <c r="T42" s="39">
        <v>2</v>
      </c>
    </row>
    <row r="43" spans="1:20" x14ac:dyDescent="0.2">
      <c r="A43" s="5">
        <v>35</v>
      </c>
      <c r="B43" s="5" t="s">
        <v>88</v>
      </c>
      <c r="C43" s="5">
        <v>9425505531</v>
      </c>
      <c r="D43" s="5"/>
      <c r="E43" s="5"/>
      <c r="L43" s="5">
        <v>41</v>
      </c>
      <c r="M43" s="20" t="s">
        <v>85</v>
      </c>
      <c r="N43" s="20">
        <v>9437134527</v>
      </c>
      <c r="O43" s="12">
        <v>2</v>
      </c>
      <c r="Q43" s="36">
        <v>3</v>
      </c>
      <c r="R43" s="39" t="s">
        <v>336</v>
      </c>
      <c r="S43" s="39">
        <v>8655775706</v>
      </c>
      <c r="T43" s="39">
        <v>0</v>
      </c>
    </row>
    <row r="44" spans="1:20" x14ac:dyDescent="0.2">
      <c r="A44" s="5">
        <v>36</v>
      </c>
      <c r="B44" s="5" t="s">
        <v>89</v>
      </c>
      <c r="C44" s="5">
        <v>8349574389</v>
      </c>
      <c r="D44" s="5"/>
      <c r="E44" s="5"/>
      <c r="G44" s="69" t="s">
        <v>331</v>
      </c>
      <c r="H44" s="70"/>
      <c r="I44" s="70"/>
      <c r="J44" s="70"/>
      <c r="L44" s="5">
        <v>42</v>
      </c>
      <c r="M44" s="20" t="s">
        <v>274</v>
      </c>
      <c r="N44" s="20">
        <v>9872220923</v>
      </c>
      <c r="O44" s="12">
        <v>1</v>
      </c>
      <c r="Q44" s="36">
        <v>4</v>
      </c>
      <c r="R44" s="39" t="s">
        <v>337</v>
      </c>
      <c r="S44" s="39">
        <v>9764600084</v>
      </c>
      <c r="T44" s="39">
        <v>2</v>
      </c>
    </row>
    <row r="45" spans="1:20" x14ac:dyDescent="0.2">
      <c r="A45" s="12">
        <v>37</v>
      </c>
      <c r="B45" s="27" t="s">
        <v>357</v>
      </c>
      <c r="C45" s="12">
        <v>9438786247</v>
      </c>
      <c r="D45" s="12"/>
      <c r="E45" s="12"/>
      <c r="G45" s="36"/>
      <c r="H45" s="37" t="s">
        <v>3</v>
      </c>
      <c r="I45" s="38" t="s">
        <v>4</v>
      </c>
      <c r="J45" s="38" t="s">
        <v>263</v>
      </c>
      <c r="L45" s="5">
        <v>43</v>
      </c>
      <c r="M45" s="27" t="s">
        <v>343</v>
      </c>
      <c r="N45" s="5">
        <v>6361946980</v>
      </c>
      <c r="O45" s="5">
        <v>1</v>
      </c>
      <c r="Q45" s="36">
        <v>5</v>
      </c>
      <c r="R45" s="39" t="s">
        <v>338</v>
      </c>
      <c r="S45" s="39">
        <v>8140768869</v>
      </c>
      <c r="T45" s="39">
        <v>0</v>
      </c>
    </row>
    <row r="46" spans="1:20" x14ac:dyDescent="0.2">
      <c r="A46" s="12"/>
      <c r="B46" s="27"/>
      <c r="C46" s="12"/>
      <c r="D46" s="12"/>
      <c r="E46" s="12"/>
      <c r="G46" s="36">
        <v>1</v>
      </c>
      <c r="H46" s="39" t="s">
        <v>325</v>
      </c>
      <c r="I46" s="39">
        <v>9827166403</v>
      </c>
      <c r="J46" s="39">
        <v>4</v>
      </c>
      <c r="L46" s="5">
        <v>44</v>
      </c>
      <c r="M46" s="27" t="s">
        <v>157</v>
      </c>
      <c r="N46" s="20">
        <v>9672876777</v>
      </c>
      <c r="O46" s="12">
        <v>2</v>
      </c>
      <c r="Q46" s="36">
        <v>6</v>
      </c>
      <c r="R46" s="39" t="s">
        <v>339</v>
      </c>
      <c r="S46" s="39" t="s">
        <v>340</v>
      </c>
      <c r="T46" s="39">
        <v>2</v>
      </c>
    </row>
    <row r="47" spans="1:20" x14ac:dyDescent="0.2">
      <c r="A47" s="26">
        <v>38</v>
      </c>
      <c r="B47" s="26" t="s">
        <v>91</v>
      </c>
      <c r="C47" s="26"/>
      <c r="D47" s="26"/>
      <c r="E47" s="25" t="s">
        <v>267</v>
      </c>
      <c r="G47" s="36">
        <v>2</v>
      </c>
      <c r="H47" s="40" t="s">
        <v>332</v>
      </c>
      <c r="I47" s="39">
        <v>8610571945</v>
      </c>
      <c r="J47" s="39">
        <v>1</v>
      </c>
      <c r="L47" s="5">
        <v>45</v>
      </c>
      <c r="M47" s="12" t="s">
        <v>90</v>
      </c>
      <c r="N47" s="5">
        <v>9867024148</v>
      </c>
      <c r="O47" s="5">
        <v>1</v>
      </c>
      <c r="Q47" s="36">
        <v>7</v>
      </c>
      <c r="R47" s="39" t="s">
        <v>341</v>
      </c>
      <c r="S47" s="39">
        <v>9632141000</v>
      </c>
      <c r="T47" s="39">
        <v>1</v>
      </c>
    </row>
    <row r="48" spans="1:20" x14ac:dyDescent="0.2">
      <c r="A48" s="12"/>
      <c r="B48" s="27" t="s">
        <v>353</v>
      </c>
      <c r="C48" s="12">
        <v>9425209088</v>
      </c>
      <c r="D48" s="12"/>
      <c r="E48" s="27"/>
      <c r="G48" s="36">
        <v>3</v>
      </c>
      <c r="H48" s="39" t="s">
        <v>326</v>
      </c>
      <c r="I48" s="39">
        <v>9479208934</v>
      </c>
      <c r="J48" s="39">
        <v>0</v>
      </c>
      <c r="L48" s="5">
        <v>46</v>
      </c>
      <c r="M48" s="27" t="s">
        <v>277</v>
      </c>
      <c r="N48" s="20">
        <v>8962791345</v>
      </c>
      <c r="O48" s="12">
        <v>2</v>
      </c>
      <c r="Q48" s="36">
        <v>8</v>
      </c>
      <c r="R48" s="39" t="s">
        <v>342</v>
      </c>
      <c r="S48" s="39">
        <v>9406017523</v>
      </c>
      <c r="T48" s="39">
        <v>2</v>
      </c>
    </row>
    <row r="49" spans="1:20" x14ac:dyDescent="0.2">
      <c r="A49" s="12"/>
      <c r="B49" s="27" t="s">
        <v>355</v>
      </c>
      <c r="C49" s="12">
        <v>9438645636</v>
      </c>
      <c r="D49" s="12"/>
      <c r="E49" s="27"/>
      <c r="G49" s="36">
        <v>4</v>
      </c>
      <c r="H49" s="39" t="s">
        <v>327</v>
      </c>
      <c r="I49" s="39">
        <v>9300057233</v>
      </c>
      <c r="J49" s="39">
        <v>4</v>
      </c>
      <c r="L49" s="5">
        <v>47</v>
      </c>
      <c r="M49" s="27" t="s">
        <v>92</v>
      </c>
      <c r="N49" s="20">
        <v>9354045911</v>
      </c>
      <c r="O49" s="12">
        <v>2</v>
      </c>
      <c r="Q49" s="36"/>
      <c r="R49" s="38" t="s">
        <v>268</v>
      </c>
      <c r="S49" s="38"/>
      <c r="T49" s="38">
        <f>SUM(T41:T48)</f>
        <v>11</v>
      </c>
    </row>
    <row r="50" spans="1:20" x14ac:dyDescent="0.2">
      <c r="A50" s="5"/>
      <c r="B50" s="20" t="s">
        <v>288</v>
      </c>
      <c r="C50" s="5">
        <v>9827115555</v>
      </c>
      <c r="D50" s="5"/>
      <c r="E50" s="5">
        <v>2</v>
      </c>
      <c r="G50" s="36">
        <v>5</v>
      </c>
      <c r="H50" s="39" t="s">
        <v>328</v>
      </c>
      <c r="I50" s="39">
        <v>9827103900</v>
      </c>
      <c r="J50" s="39">
        <v>6</v>
      </c>
      <c r="L50" s="5">
        <v>48</v>
      </c>
      <c r="M50" s="27" t="s">
        <v>289</v>
      </c>
      <c r="N50" s="20" t="s">
        <v>269</v>
      </c>
      <c r="O50" s="5">
        <v>2</v>
      </c>
    </row>
    <row r="51" spans="1:20" x14ac:dyDescent="0.2">
      <c r="A51" s="5"/>
      <c r="B51" s="20" t="s">
        <v>290</v>
      </c>
      <c r="C51" s="5">
        <v>9425207849</v>
      </c>
      <c r="D51" s="5"/>
      <c r="E51" s="5">
        <v>1</v>
      </c>
      <c r="G51" s="36">
        <v>6</v>
      </c>
      <c r="H51" s="39" t="s">
        <v>329</v>
      </c>
      <c r="I51" s="39">
        <v>9329992120</v>
      </c>
      <c r="J51" s="39">
        <v>4</v>
      </c>
      <c r="L51" s="5">
        <v>49</v>
      </c>
      <c r="M51" s="20" t="s">
        <v>275</v>
      </c>
      <c r="N51" s="20">
        <v>9527798967</v>
      </c>
      <c r="O51" s="12">
        <v>1</v>
      </c>
    </row>
    <row r="52" spans="1:20" x14ac:dyDescent="0.2">
      <c r="A52" s="5"/>
      <c r="B52" s="20" t="s">
        <v>287</v>
      </c>
      <c r="C52" s="5">
        <v>9827923165</v>
      </c>
      <c r="D52" s="5"/>
      <c r="E52" s="5">
        <v>4</v>
      </c>
      <c r="G52" s="36">
        <v>7</v>
      </c>
      <c r="H52" s="39" t="s">
        <v>330</v>
      </c>
      <c r="I52" s="39">
        <v>9823789422</v>
      </c>
      <c r="J52" s="39">
        <v>0</v>
      </c>
      <c r="L52" s="5">
        <v>50</v>
      </c>
      <c r="M52" s="5" t="s">
        <v>93</v>
      </c>
      <c r="N52" s="20">
        <v>9302921444</v>
      </c>
      <c r="O52" s="5">
        <v>3</v>
      </c>
    </row>
    <row r="53" spans="1:20" x14ac:dyDescent="0.2">
      <c r="B53" s="2" t="s">
        <v>268</v>
      </c>
      <c r="C53" s="2"/>
      <c r="D53" s="2"/>
      <c r="E53" s="52">
        <v>60</v>
      </c>
      <c r="G53" s="36">
        <v>8</v>
      </c>
      <c r="H53" s="40" t="s">
        <v>358</v>
      </c>
      <c r="I53" s="39">
        <v>9425205575</v>
      </c>
      <c r="J53" s="39">
        <v>4</v>
      </c>
      <c r="L53" s="5">
        <v>51</v>
      </c>
      <c r="M53" s="20" t="s">
        <v>94</v>
      </c>
      <c r="N53" s="5">
        <v>9425209596</v>
      </c>
      <c r="O53" s="5">
        <v>3</v>
      </c>
    </row>
    <row r="54" spans="1:20" x14ac:dyDescent="0.2">
      <c r="G54" s="41"/>
      <c r="H54" s="38" t="s">
        <v>268</v>
      </c>
      <c r="I54" s="38"/>
      <c r="J54" s="38">
        <f>SUM(J46:J53)</f>
        <v>23</v>
      </c>
      <c r="L54" s="5">
        <v>52</v>
      </c>
      <c r="M54" s="5" t="s">
        <v>95</v>
      </c>
      <c r="N54" s="5"/>
      <c r="O54" s="5"/>
    </row>
    <row r="55" spans="1:20" x14ac:dyDescent="0.2">
      <c r="L55" s="26">
        <v>53</v>
      </c>
      <c r="M55" s="26" t="s">
        <v>96</v>
      </c>
      <c r="N55" s="26"/>
      <c r="O55" s="26"/>
    </row>
    <row r="56" spans="1:20" x14ac:dyDescent="0.2">
      <c r="L56" s="5">
        <v>54</v>
      </c>
      <c r="M56" s="20" t="s">
        <v>285</v>
      </c>
      <c r="N56" s="5">
        <v>9993010201</v>
      </c>
      <c r="O56" s="5">
        <v>2</v>
      </c>
    </row>
    <row r="57" spans="1:20" x14ac:dyDescent="0.2">
      <c r="L57" s="5">
        <v>55</v>
      </c>
      <c r="M57" s="20" t="s">
        <v>435</v>
      </c>
      <c r="N57" s="20"/>
      <c r="O57" s="12">
        <v>2</v>
      </c>
    </row>
    <row r="58" spans="1:20" ht="16" customHeight="1" x14ac:dyDescent="0.2">
      <c r="F58" s="29"/>
      <c r="K58" s="8"/>
      <c r="L58" s="5">
        <v>56</v>
      </c>
      <c r="M58" s="20" t="s">
        <v>350</v>
      </c>
      <c r="N58" s="5">
        <v>9926177708</v>
      </c>
      <c r="O58" s="20" t="s">
        <v>269</v>
      </c>
      <c r="P58" s="8"/>
    </row>
    <row r="59" spans="1:20" ht="16" x14ac:dyDescent="0.2">
      <c r="M59" s="60" t="s">
        <v>268</v>
      </c>
      <c r="N59" s="60"/>
      <c r="O59" s="60">
        <f>SUM(O3:O58)</f>
        <v>90</v>
      </c>
      <c r="T59" s="19"/>
    </row>
    <row r="60" spans="1:20" ht="16" x14ac:dyDescent="0.2">
      <c r="A60" s="71" t="s">
        <v>97</v>
      </c>
      <c r="B60" s="71"/>
      <c r="C60" s="71"/>
      <c r="D60" s="16"/>
      <c r="E60" s="7"/>
      <c r="G60" s="66" t="s">
        <v>98</v>
      </c>
      <c r="H60" s="67"/>
      <c r="I60" s="67"/>
      <c r="J60" s="68"/>
      <c r="L60" s="71" t="s">
        <v>99</v>
      </c>
      <c r="M60" s="71"/>
      <c r="N60" s="71"/>
      <c r="O60" s="7"/>
      <c r="Q60" s="75" t="s">
        <v>349</v>
      </c>
      <c r="R60" s="76"/>
      <c r="S60" s="76"/>
      <c r="T60" s="77"/>
    </row>
    <row r="61" spans="1:20" x14ac:dyDescent="0.2">
      <c r="A61" s="9"/>
      <c r="B61" s="3" t="s">
        <v>3</v>
      </c>
      <c r="C61" s="2" t="s">
        <v>4</v>
      </c>
      <c r="D61" s="2"/>
      <c r="E61" s="2"/>
      <c r="G61" s="5"/>
      <c r="H61" s="3" t="s">
        <v>3</v>
      </c>
      <c r="I61" s="2" t="s">
        <v>4</v>
      </c>
      <c r="J61" s="2"/>
      <c r="L61" s="5"/>
      <c r="M61" s="3" t="s">
        <v>3</v>
      </c>
      <c r="N61" s="2" t="s">
        <v>4</v>
      </c>
      <c r="O61" s="2"/>
      <c r="Q61" s="26"/>
      <c r="R61" s="31" t="s">
        <v>3</v>
      </c>
      <c r="S61" s="32" t="s">
        <v>4</v>
      </c>
      <c r="T61" s="26"/>
    </row>
    <row r="62" spans="1:20" x14ac:dyDescent="0.2">
      <c r="A62" s="5">
        <v>1</v>
      </c>
      <c r="B62" s="10" t="s">
        <v>100</v>
      </c>
      <c r="C62" s="5"/>
      <c r="D62" s="5"/>
      <c r="E62" s="5">
        <v>1</v>
      </c>
      <c r="G62" s="5">
        <v>1</v>
      </c>
      <c r="H62" s="11" t="s">
        <v>101</v>
      </c>
      <c r="I62" s="5"/>
      <c r="J62" s="5"/>
      <c r="L62" s="12">
        <v>1</v>
      </c>
      <c r="M62" s="10" t="s">
        <v>102</v>
      </c>
      <c r="N62" s="12"/>
      <c r="O62" s="12"/>
      <c r="Q62" s="26">
        <v>1</v>
      </c>
      <c r="R62" s="33" t="s">
        <v>103</v>
      </c>
      <c r="S62" s="26"/>
      <c r="T62" s="26"/>
    </row>
    <row r="63" spans="1:20" x14ac:dyDescent="0.2">
      <c r="A63" s="5">
        <v>2</v>
      </c>
      <c r="B63" s="10" t="s">
        <v>104</v>
      </c>
      <c r="C63" s="5"/>
      <c r="D63" s="5"/>
      <c r="E63" s="5"/>
      <c r="G63" s="5">
        <v>2</v>
      </c>
      <c r="H63" s="10" t="s">
        <v>105</v>
      </c>
      <c r="I63" s="5"/>
      <c r="J63" s="5"/>
      <c r="L63" s="12">
        <v>2</v>
      </c>
      <c r="M63" s="10" t="s">
        <v>106</v>
      </c>
      <c r="N63" s="12"/>
      <c r="O63" s="12"/>
      <c r="Q63" s="26">
        <v>2</v>
      </c>
      <c r="R63" s="33" t="s">
        <v>107</v>
      </c>
      <c r="S63" s="26"/>
      <c r="T63" s="26"/>
    </row>
    <row r="64" spans="1:20" x14ac:dyDescent="0.2">
      <c r="A64" s="5">
        <v>3</v>
      </c>
      <c r="B64" s="10" t="s">
        <v>108</v>
      </c>
      <c r="C64" s="5"/>
      <c r="D64" s="5"/>
      <c r="E64" s="5"/>
      <c r="G64" s="5">
        <v>3</v>
      </c>
      <c r="H64" s="10" t="s">
        <v>109</v>
      </c>
      <c r="I64" s="5"/>
      <c r="J64" s="5"/>
      <c r="L64" s="12">
        <v>3</v>
      </c>
      <c r="M64" s="10" t="s">
        <v>110</v>
      </c>
      <c r="N64" s="12"/>
      <c r="O64" s="12"/>
      <c r="Q64" s="26">
        <v>3</v>
      </c>
      <c r="R64" s="33" t="s">
        <v>111</v>
      </c>
      <c r="S64" s="26"/>
      <c r="T64" s="26"/>
    </row>
    <row r="65" spans="1:20" x14ac:dyDescent="0.2">
      <c r="A65" s="5">
        <v>4</v>
      </c>
      <c r="B65" s="10" t="s">
        <v>112</v>
      </c>
      <c r="C65" s="5"/>
      <c r="D65" s="5"/>
      <c r="E65" s="5"/>
      <c r="G65" s="5">
        <v>4</v>
      </c>
      <c r="H65" s="10" t="s">
        <v>113</v>
      </c>
      <c r="I65" s="5"/>
      <c r="J65" s="5"/>
      <c r="L65" s="12">
        <v>4</v>
      </c>
      <c r="M65" s="10" t="s">
        <v>114</v>
      </c>
      <c r="N65" s="12"/>
      <c r="O65" s="12"/>
      <c r="Q65" s="26">
        <v>4</v>
      </c>
      <c r="R65" s="26" t="s">
        <v>55</v>
      </c>
      <c r="S65" s="26"/>
      <c r="T65" s="26"/>
    </row>
    <row r="66" spans="1:20" x14ac:dyDescent="0.2">
      <c r="A66" s="5">
        <v>5</v>
      </c>
      <c r="B66" s="10" t="s">
        <v>115</v>
      </c>
      <c r="C66" s="5"/>
      <c r="D66" s="5"/>
      <c r="E66" s="5"/>
      <c r="G66" s="5">
        <v>5</v>
      </c>
      <c r="H66" s="10" t="s">
        <v>116</v>
      </c>
      <c r="I66" s="5"/>
      <c r="J66" s="5"/>
      <c r="L66" s="12">
        <v>5</v>
      </c>
      <c r="M66" s="10" t="s">
        <v>117</v>
      </c>
      <c r="N66" s="12"/>
      <c r="O66" s="12"/>
      <c r="Q66" s="26">
        <v>5</v>
      </c>
      <c r="R66" s="26" t="s">
        <v>118</v>
      </c>
      <c r="S66" s="26"/>
      <c r="T66" s="26"/>
    </row>
    <row r="67" spans="1:20" x14ac:dyDescent="0.2">
      <c r="A67" s="5">
        <v>6</v>
      </c>
      <c r="B67" s="10" t="s">
        <v>119</v>
      </c>
      <c r="C67" s="5"/>
      <c r="D67" s="5"/>
      <c r="E67" s="5"/>
      <c r="G67" s="5">
        <v>6</v>
      </c>
      <c r="H67" s="10" t="s">
        <v>120</v>
      </c>
      <c r="I67" s="5"/>
      <c r="J67" s="5"/>
      <c r="L67" s="12">
        <v>6</v>
      </c>
      <c r="M67" s="10" t="s">
        <v>121</v>
      </c>
      <c r="N67" s="12"/>
      <c r="O67" s="12"/>
      <c r="Q67" s="26">
        <v>6</v>
      </c>
      <c r="R67" s="26" t="s">
        <v>42</v>
      </c>
      <c r="S67" s="26"/>
      <c r="T67" s="26"/>
    </row>
    <row r="68" spans="1:20" x14ac:dyDescent="0.2">
      <c r="A68" s="5">
        <v>7</v>
      </c>
      <c r="B68" s="11" t="s">
        <v>122</v>
      </c>
      <c r="C68" s="5"/>
      <c r="D68" s="5"/>
      <c r="E68" s="5"/>
      <c r="G68" s="5">
        <v>7</v>
      </c>
      <c r="H68" s="10" t="s">
        <v>123</v>
      </c>
      <c r="I68" s="5"/>
      <c r="J68" s="5"/>
      <c r="L68" s="12">
        <v>7</v>
      </c>
      <c r="M68" s="10" t="s">
        <v>124</v>
      </c>
      <c r="N68" s="12"/>
      <c r="O68" s="12"/>
      <c r="Q68" s="26">
        <v>7</v>
      </c>
      <c r="R68" s="26" t="s">
        <v>6</v>
      </c>
      <c r="S68" s="26"/>
      <c r="T68" s="26"/>
    </row>
    <row r="69" spans="1:20" x14ac:dyDescent="0.2">
      <c r="A69" s="5">
        <v>8</v>
      </c>
      <c r="B69" s="10" t="s">
        <v>125</v>
      </c>
      <c r="C69" s="5"/>
      <c r="D69" s="5"/>
      <c r="E69" s="5"/>
      <c r="G69" s="5">
        <v>8</v>
      </c>
      <c r="H69" s="10" t="s">
        <v>126</v>
      </c>
      <c r="I69" s="5"/>
      <c r="J69" s="5"/>
      <c r="L69" s="12">
        <v>8</v>
      </c>
      <c r="M69" s="10" t="s">
        <v>127</v>
      </c>
      <c r="N69" s="12"/>
      <c r="O69" s="12"/>
      <c r="Q69" s="26">
        <v>8</v>
      </c>
      <c r="R69" s="26" t="s">
        <v>128</v>
      </c>
      <c r="S69" s="26"/>
      <c r="T69" s="26"/>
    </row>
    <row r="70" spans="1:20" x14ac:dyDescent="0.2">
      <c r="A70" s="5">
        <v>9</v>
      </c>
      <c r="B70" s="10" t="s">
        <v>129</v>
      </c>
      <c r="C70" s="5"/>
      <c r="D70" s="5"/>
      <c r="E70" s="5"/>
      <c r="G70" s="5">
        <v>9</v>
      </c>
      <c r="H70" s="10" t="s">
        <v>130</v>
      </c>
      <c r="I70" s="5"/>
      <c r="J70" s="5"/>
      <c r="L70" s="12">
        <v>9</v>
      </c>
      <c r="M70" s="10" t="s">
        <v>131</v>
      </c>
      <c r="N70" s="12"/>
      <c r="O70" s="12"/>
      <c r="Q70" s="26">
        <v>9</v>
      </c>
      <c r="R70" s="26" t="s">
        <v>13</v>
      </c>
      <c r="S70" s="26"/>
      <c r="T70" s="26"/>
    </row>
    <row r="71" spans="1:20" x14ac:dyDescent="0.2">
      <c r="A71" s="5">
        <v>10</v>
      </c>
      <c r="B71" s="13" t="s">
        <v>132</v>
      </c>
      <c r="C71" s="5"/>
      <c r="D71" s="5"/>
      <c r="E71" s="5"/>
      <c r="G71" s="5">
        <v>10</v>
      </c>
      <c r="H71" s="10" t="s">
        <v>133</v>
      </c>
      <c r="I71" s="5"/>
      <c r="J71" s="5"/>
      <c r="L71" s="12">
        <v>10</v>
      </c>
      <c r="M71" s="10" t="s">
        <v>134</v>
      </c>
      <c r="N71" s="12"/>
      <c r="O71" s="12"/>
      <c r="Q71" s="26">
        <v>10</v>
      </c>
      <c r="R71" s="26" t="s">
        <v>16</v>
      </c>
      <c r="S71" s="26"/>
      <c r="T71" s="26"/>
    </row>
    <row r="72" spans="1:20" x14ac:dyDescent="0.2">
      <c r="A72" s="5">
        <v>11</v>
      </c>
      <c r="B72" s="10" t="s">
        <v>135</v>
      </c>
      <c r="C72" s="5"/>
      <c r="D72" s="5"/>
      <c r="E72" s="5"/>
      <c r="G72" s="5">
        <v>11</v>
      </c>
      <c r="H72" s="10" t="s">
        <v>136</v>
      </c>
      <c r="I72" s="5"/>
      <c r="J72" s="5"/>
      <c r="L72" s="12">
        <v>11</v>
      </c>
      <c r="M72" s="10" t="s">
        <v>137</v>
      </c>
      <c r="N72" s="12"/>
      <c r="O72" s="12"/>
      <c r="Q72" s="26">
        <v>11</v>
      </c>
      <c r="R72" s="26" t="s">
        <v>23</v>
      </c>
      <c r="S72" s="26"/>
      <c r="T72" s="26"/>
    </row>
    <row r="73" spans="1:20" x14ac:dyDescent="0.2">
      <c r="A73" s="5">
        <v>12</v>
      </c>
      <c r="B73" s="10" t="s">
        <v>138</v>
      </c>
      <c r="C73" s="5"/>
      <c r="D73" s="5"/>
      <c r="E73" s="5"/>
      <c r="G73" s="5">
        <v>12</v>
      </c>
      <c r="H73" s="10" t="s">
        <v>139</v>
      </c>
      <c r="I73" s="5"/>
      <c r="J73" s="5"/>
      <c r="L73" s="12">
        <v>12</v>
      </c>
      <c r="M73" s="10" t="s">
        <v>140</v>
      </c>
      <c r="N73" s="12"/>
      <c r="O73" s="12">
        <v>1</v>
      </c>
      <c r="Q73" s="26">
        <v>12</v>
      </c>
      <c r="R73" s="26" t="s">
        <v>141</v>
      </c>
      <c r="S73" s="26"/>
      <c r="T73" s="26"/>
    </row>
    <row r="74" spans="1:20" x14ac:dyDescent="0.2">
      <c r="A74" s="5">
        <v>13</v>
      </c>
      <c r="B74" s="10" t="s">
        <v>142</v>
      </c>
      <c r="C74" s="5"/>
      <c r="D74" s="5"/>
      <c r="E74" s="5"/>
      <c r="G74" s="5">
        <v>13</v>
      </c>
      <c r="H74" s="10" t="s">
        <v>143</v>
      </c>
      <c r="I74" s="5"/>
      <c r="J74" s="5"/>
      <c r="L74" s="5"/>
      <c r="M74" s="5"/>
      <c r="N74" s="5"/>
      <c r="O74" s="5">
        <f>SUM(O62:O73)</f>
        <v>1</v>
      </c>
      <c r="Q74" s="26">
        <v>13</v>
      </c>
      <c r="R74" s="26" t="s">
        <v>29</v>
      </c>
      <c r="S74" s="26"/>
      <c r="T74" s="26"/>
    </row>
    <row r="75" spans="1:20" x14ac:dyDescent="0.2">
      <c r="A75" s="5">
        <v>14</v>
      </c>
      <c r="B75" s="11" t="s">
        <v>144</v>
      </c>
      <c r="C75" s="5"/>
      <c r="D75" s="5"/>
      <c r="E75" s="5"/>
      <c r="G75" s="5">
        <v>14</v>
      </c>
      <c r="H75" s="10" t="s">
        <v>145</v>
      </c>
      <c r="I75" s="5"/>
      <c r="J75" s="5"/>
      <c r="L75" s="80" t="s">
        <v>146</v>
      </c>
      <c r="M75" s="80"/>
      <c r="N75" s="80"/>
      <c r="O75" s="15"/>
      <c r="Q75" s="26">
        <v>14</v>
      </c>
      <c r="R75" s="26" t="s">
        <v>147</v>
      </c>
      <c r="S75" s="26"/>
      <c r="T75" s="26"/>
    </row>
    <row r="76" spans="1:20" x14ac:dyDescent="0.2">
      <c r="A76" s="5">
        <v>15</v>
      </c>
      <c r="B76" s="10" t="s">
        <v>148</v>
      </c>
      <c r="C76" s="5"/>
      <c r="D76" s="5"/>
      <c r="E76" s="5"/>
      <c r="G76" s="12">
        <v>15</v>
      </c>
      <c r="H76" s="10" t="s">
        <v>149</v>
      </c>
      <c r="I76" s="12"/>
      <c r="J76" s="12"/>
      <c r="L76" s="5"/>
      <c r="M76" s="3" t="s">
        <v>3</v>
      </c>
      <c r="N76" s="2" t="s">
        <v>4</v>
      </c>
      <c r="O76" s="2"/>
      <c r="Q76" s="26">
        <v>15</v>
      </c>
      <c r="R76" s="26" t="s">
        <v>150</v>
      </c>
      <c r="S76" s="26"/>
      <c r="T76" s="26"/>
    </row>
    <row r="77" spans="1:20" x14ac:dyDescent="0.2">
      <c r="A77" s="5">
        <v>16</v>
      </c>
      <c r="B77" s="10" t="s">
        <v>151</v>
      </c>
      <c r="C77" s="5"/>
      <c r="D77" s="5"/>
      <c r="E77" s="5"/>
      <c r="G77" s="12">
        <v>16</v>
      </c>
      <c r="H77" s="10" t="s">
        <v>152</v>
      </c>
      <c r="I77" s="12"/>
      <c r="J77" s="12"/>
      <c r="L77" s="12">
        <v>1</v>
      </c>
      <c r="M77" s="10" t="s">
        <v>153</v>
      </c>
      <c r="N77" s="12"/>
      <c r="O77" s="12"/>
      <c r="Q77" s="26">
        <v>16</v>
      </c>
      <c r="R77" s="26" t="s">
        <v>53</v>
      </c>
      <c r="S77" s="26"/>
      <c r="T77" s="26"/>
    </row>
    <row r="78" spans="1:20" x14ac:dyDescent="0.2">
      <c r="A78" s="5">
        <v>17</v>
      </c>
      <c r="B78" s="10" t="s">
        <v>154</v>
      </c>
      <c r="C78" s="5"/>
      <c r="D78" s="5"/>
      <c r="E78" s="5"/>
      <c r="G78" s="12">
        <v>17</v>
      </c>
      <c r="H78" s="10" t="s">
        <v>155</v>
      </c>
      <c r="I78" s="12"/>
      <c r="J78" s="12"/>
      <c r="L78" s="12">
        <v>2</v>
      </c>
      <c r="M78" s="10" t="s">
        <v>156</v>
      </c>
      <c r="N78" s="12"/>
      <c r="O78" s="12"/>
      <c r="Q78" s="26">
        <v>17</v>
      </c>
      <c r="R78" s="26" t="s">
        <v>157</v>
      </c>
      <c r="S78" s="26"/>
      <c r="T78" s="26"/>
    </row>
    <row r="79" spans="1:20" x14ac:dyDescent="0.2">
      <c r="A79" s="5">
        <v>18</v>
      </c>
      <c r="B79" s="10" t="s">
        <v>158</v>
      </c>
      <c r="C79" s="5"/>
      <c r="D79" s="5"/>
      <c r="E79" s="5"/>
      <c r="G79" s="12">
        <v>18</v>
      </c>
      <c r="H79" s="10" t="s">
        <v>159</v>
      </c>
      <c r="I79" s="12"/>
      <c r="J79" s="12"/>
      <c r="L79" s="12">
        <v>3</v>
      </c>
      <c r="M79" s="10" t="s">
        <v>160</v>
      </c>
      <c r="N79" s="12"/>
      <c r="O79" s="12"/>
      <c r="Q79" s="26">
        <v>18</v>
      </c>
      <c r="R79" s="26" t="s">
        <v>87</v>
      </c>
      <c r="S79" s="26"/>
      <c r="T79" s="26"/>
    </row>
    <row r="80" spans="1:20" x14ac:dyDescent="0.2">
      <c r="A80" s="5">
        <v>19</v>
      </c>
      <c r="B80" s="10" t="s">
        <v>161</v>
      </c>
      <c r="C80" s="5"/>
      <c r="D80" s="5"/>
      <c r="E80" s="5"/>
      <c r="G80" s="12">
        <v>19</v>
      </c>
      <c r="H80" s="10" t="s">
        <v>162</v>
      </c>
      <c r="I80" s="12"/>
      <c r="J80" s="12"/>
      <c r="L80" s="12">
        <v>4</v>
      </c>
      <c r="M80" s="10" t="s">
        <v>163</v>
      </c>
      <c r="N80" s="12"/>
      <c r="O80" s="12"/>
      <c r="Q80" s="26">
        <v>19</v>
      </c>
      <c r="R80" s="25" t="s">
        <v>266</v>
      </c>
      <c r="S80" s="26"/>
      <c r="T80" s="26"/>
    </row>
    <row r="81" spans="1:20" x14ac:dyDescent="0.2">
      <c r="A81" s="5">
        <v>20</v>
      </c>
      <c r="B81" s="10" t="s">
        <v>164</v>
      </c>
      <c r="C81" s="5"/>
      <c r="D81" s="5"/>
      <c r="E81" s="5"/>
      <c r="G81" s="12">
        <v>20</v>
      </c>
      <c r="H81" s="10" t="s">
        <v>165</v>
      </c>
      <c r="I81" s="12"/>
      <c r="J81" s="12"/>
      <c r="L81" s="12">
        <v>5</v>
      </c>
      <c r="M81" s="10" t="s">
        <v>166</v>
      </c>
      <c r="N81" s="12"/>
      <c r="O81" s="12"/>
      <c r="Q81" s="26">
        <v>20</v>
      </c>
      <c r="R81" s="26" t="s">
        <v>69</v>
      </c>
      <c r="S81" s="26"/>
      <c r="T81" s="26"/>
    </row>
    <row r="82" spans="1:20" x14ac:dyDescent="0.2">
      <c r="A82" s="5">
        <v>21</v>
      </c>
      <c r="B82" s="11" t="s">
        <v>167</v>
      </c>
      <c r="C82" s="5"/>
      <c r="D82" s="5"/>
      <c r="E82" s="5"/>
      <c r="G82" s="12">
        <v>21</v>
      </c>
      <c r="H82" s="10" t="s">
        <v>168</v>
      </c>
      <c r="I82" s="12"/>
      <c r="J82" s="12"/>
      <c r="L82" s="12">
        <v>6</v>
      </c>
      <c r="M82" s="10" t="s">
        <v>169</v>
      </c>
      <c r="N82" s="12"/>
      <c r="O82" s="12"/>
      <c r="Q82" s="26">
        <v>21</v>
      </c>
      <c r="R82" s="26" t="s">
        <v>170</v>
      </c>
      <c r="S82" s="26"/>
      <c r="T82" s="26"/>
    </row>
    <row r="83" spans="1:20" x14ac:dyDescent="0.2">
      <c r="A83" s="5">
        <v>22</v>
      </c>
      <c r="B83" s="10" t="s">
        <v>171</v>
      </c>
      <c r="C83" s="5"/>
      <c r="D83" s="5"/>
      <c r="E83" s="5"/>
      <c r="G83" s="12">
        <v>22</v>
      </c>
      <c r="H83" s="10" t="s">
        <v>172</v>
      </c>
      <c r="I83" s="12"/>
      <c r="J83" s="12"/>
      <c r="L83" s="12">
        <v>7</v>
      </c>
      <c r="M83" s="10" t="s">
        <v>173</v>
      </c>
      <c r="N83" s="12"/>
      <c r="O83" s="12"/>
      <c r="Q83" s="26">
        <v>22</v>
      </c>
      <c r="R83" s="25" t="s">
        <v>174</v>
      </c>
      <c r="S83" s="26"/>
      <c r="T83" s="26"/>
    </row>
    <row r="84" spans="1:20" x14ac:dyDescent="0.2">
      <c r="A84" s="5">
        <v>23</v>
      </c>
      <c r="B84" s="10" t="s">
        <v>175</v>
      </c>
      <c r="C84" s="5"/>
      <c r="D84" s="5"/>
      <c r="E84" s="5"/>
      <c r="G84" s="12">
        <v>23</v>
      </c>
      <c r="H84" s="10" t="s">
        <v>176</v>
      </c>
      <c r="I84" s="12"/>
      <c r="J84" s="12"/>
      <c r="L84" s="12">
        <v>8</v>
      </c>
      <c r="M84" s="13" t="s">
        <v>177</v>
      </c>
      <c r="N84" s="12"/>
      <c r="O84" s="12"/>
      <c r="Q84" s="26">
        <v>23</v>
      </c>
      <c r="R84" s="26" t="s">
        <v>178</v>
      </c>
      <c r="S84" s="26"/>
      <c r="T84" s="26"/>
    </row>
    <row r="85" spans="1:20" x14ac:dyDescent="0.2">
      <c r="A85" s="5">
        <v>24</v>
      </c>
      <c r="B85" s="10" t="s">
        <v>179</v>
      </c>
      <c r="C85" s="5"/>
      <c r="D85" s="5"/>
      <c r="E85" s="5"/>
      <c r="G85" s="12">
        <v>24</v>
      </c>
      <c r="H85" s="10" t="s">
        <v>180</v>
      </c>
      <c r="I85" s="12"/>
      <c r="J85" s="12"/>
      <c r="L85" s="12">
        <v>9</v>
      </c>
      <c r="M85" s="10" t="s">
        <v>181</v>
      </c>
      <c r="N85" s="12"/>
      <c r="O85" s="12"/>
      <c r="Q85" s="26"/>
      <c r="R85" s="26"/>
      <c r="S85" s="26"/>
      <c r="T85" s="34"/>
    </row>
    <row r="86" spans="1:20" x14ac:dyDescent="0.2">
      <c r="A86" s="5">
        <v>25</v>
      </c>
      <c r="B86" s="10" t="s">
        <v>182</v>
      </c>
      <c r="C86" s="5"/>
      <c r="D86" s="5"/>
      <c r="E86" s="5"/>
      <c r="G86" s="12">
        <v>25</v>
      </c>
      <c r="H86" s="10" t="s">
        <v>183</v>
      </c>
      <c r="I86" s="12"/>
      <c r="J86" s="12"/>
      <c r="L86" s="12">
        <v>10</v>
      </c>
      <c r="M86" s="10" t="s">
        <v>184</v>
      </c>
      <c r="N86" s="12"/>
      <c r="O86" s="12"/>
      <c r="Q86" s="63" t="s">
        <v>185</v>
      </c>
      <c r="R86" s="64"/>
      <c r="S86" s="64"/>
      <c r="T86" s="65"/>
    </row>
    <row r="87" spans="1:20" x14ac:dyDescent="0.2">
      <c r="A87" s="5">
        <v>26</v>
      </c>
      <c r="B87" s="10" t="s">
        <v>186</v>
      </c>
      <c r="C87" s="5"/>
      <c r="D87" s="5"/>
      <c r="E87" s="5"/>
      <c r="G87" s="12">
        <v>26</v>
      </c>
      <c r="H87" s="10" t="s">
        <v>187</v>
      </c>
      <c r="I87" s="12"/>
      <c r="J87" s="12"/>
      <c r="L87" s="12">
        <v>11</v>
      </c>
      <c r="M87" s="10" t="s">
        <v>188</v>
      </c>
      <c r="N87" s="12"/>
      <c r="O87" s="12"/>
      <c r="Q87" s="5"/>
      <c r="R87" s="3" t="s">
        <v>3</v>
      </c>
      <c r="S87" s="2" t="s">
        <v>4</v>
      </c>
      <c r="T87" s="12"/>
    </row>
    <row r="88" spans="1:20" x14ac:dyDescent="0.2">
      <c r="A88" s="5">
        <v>27</v>
      </c>
      <c r="B88" s="14" t="s">
        <v>189</v>
      </c>
      <c r="C88" s="5"/>
      <c r="D88" s="5"/>
      <c r="E88" s="5"/>
      <c r="G88" s="12">
        <v>27</v>
      </c>
      <c r="H88" s="10" t="s">
        <v>190</v>
      </c>
      <c r="I88" s="12"/>
      <c r="J88" s="12"/>
      <c r="L88" s="12">
        <v>12</v>
      </c>
      <c r="M88" s="10" t="s">
        <v>191</v>
      </c>
      <c r="N88" s="12"/>
      <c r="O88" s="12">
        <v>1</v>
      </c>
      <c r="Q88" s="12">
        <v>1</v>
      </c>
      <c r="R88" s="10" t="s">
        <v>192</v>
      </c>
      <c r="S88" s="12"/>
      <c r="T88" s="12"/>
    </row>
    <row r="89" spans="1:20" x14ac:dyDescent="0.2">
      <c r="A89" s="5">
        <v>28</v>
      </c>
      <c r="B89" s="10" t="s">
        <v>193</v>
      </c>
      <c r="C89" s="5"/>
      <c r="D89" s="5"/>
      <c r="E89" s="5"/>
      <c r="G89" s="12">
        <v>28</v>
      </c>
      <c r="H89" s="10" t="s">
        <v>194</v>
      </c>
      <c r="I89" s="12"/>
      <c r="J89" s="12"/>
      <c r="L89" s="5"/>
      <c r="M89" s="2" t="s">
        <v>268</v>
      </c>
      <c r="N89" s="2"/>
      <c r="O89" s="2">
        <f>SUM(O77:O88)</f>
        <v>1</v>
      </c>
      <c r="Q89" s="12">
        <v>2</v>
      </c>
      <c r="R89" s="10" t="s">
        <v>195</v>
      </c>
      <c r="S89" s="12"/>
      <c r="T89" s="12"/>
    </row>
    <row r="90" spans="1:20" x14ac:dyDescent="0.2">
      <c r="A90" s="5">
        <v>29</v>
      </c>
      <c r="B90" s="10" t="s">
        <v>196</v>
      </c>
      <c r="C90" s="5"/>
      <c r="D90" s="5"/>
      <c r="E90" s="5"/>
      <c r="G90" s="12">
        <v>29</v>
      </c>
      <c r="H90" s="10" t="s">
        <v>197</v>
      </c>
      <c r="I90" s="12"/>
      <c r="J90" s="12"/>
      <c r="L90" s="80" t="s">
        <v>198</v>
      </c>
      <c r="M90" s="80"/>
      <c r="N90" s="80"/>
      <c r="O90" s="15"/>
      <c r="Q90" s="12">
        <v>3</v>
      </c>
      <c r="R90" s="10" t="s">
        <v>199</v>
      </c>
      <c r="S90" s="12"/>
      <c r="T90" s="12"/>
    </row>
    <row r="91" spans="1:20" x14ac:dyDescent="0.2">
      <c r="A91" s="5">
        <v>30</v>
      </c>
      <c r="B91" s="10" t="s">
        <v>200</v>
      </c>
      <c r="C91" s="5"/>
      <c r="D91" s="5"/>
      <c r="E91" s="5"/>
      <c r="G91" s="12">
        <v>30</v>
      </c>
      <c r="H91" s="10" t="s">
        <v>201</v>
      </c>
      <c r="I91" s="12"/>
      <c r="J91" s="12"/>
      <c r="L91" s="5"/>
      <c r="M91" s="3" t="s">
        <v>3</v>
      </c>
      <c r="N91" s="2" t="s">
        <v>4</v>
      </c>
      <c r="O91" s="2"/>
      <c r="Q91" s="12">
        <v>4</v>
      </c>
      <c r="R91" s="10" t="s">
        <v>202</v>
      </c>
      <c r="S91" s="12"/>
      <c r="T91" s="12"/>
    </row>
    <row r="92" spans="1:20" x14ac:dyDescent="0.2">
      <c r="A92" s="5">
        <v>31</v>
      </c>
      <c r="B92" s="10" t="s">
        <v>203</v>
      </c>
      <c r="C92" s="5"/>
      <c r="D92" s="5"/>
      <c r="E92" s="5"/>
      <c r="G92" s="12">
        <v>31</v>
      </c>
      <c r="H92" s="10" t="s">
        <v>204</v>
      </c>
      <c r="I92" s="12"/>
      <c r="J92" s="12"/>
      <c r="L92" s="12">
        <v>1</v>
      </c>
      <c r="M92" s="10" t="s">
        <v>205</v>
      </c>
      <c r="N92" s="12"/>
      <c r="O92" s="12"/>
      <c r="Q92" s="12">
        <v>5</v>
      </c>
      <c r="R92" s="10" t="s">
        <v>206</v>
      </c>
      <c r="S92" s="12"/>
      <c r="T92" s="12"/>
    </row>
    <row r="93" spans="1:20" x14ac:dyDescent="0.2">
      <c r="A93" s="5">
        <v>32</v>
      </c>
      <c r="B93" s="10" t="s">
        <v>207</v>
      </c>
      <c r="C93" s="5"/>
      <c r="D93" s="5"/>
      <c r="E93" s="5"/>
      <c r="G93" s="12">
        <v>32</v>
      </c>
      <c r="H93" s="10" t="s">
        <v>208</v>
      </c>
      <c r="I93" s="12"/>
      <c r="J93" s="12"/>
      <c r="L93" s="12">
        <v>2</v>
      </c>
      <c r="M93" s="10" t="s">
        <v>209</v>
      </c>
      <c r="N93" s="12"/>
      <c r="O93" s="12"/>
      <c r="Q93" s="12">
        <v>6</v>
      </c>
      <c r="R93" s="10" t="s">
        <v>210</v>
      </c>
      <c r="S93" s="12"/>
      <c r="T93" s="12"/>
    </row>
    <row r="94" spans="1:20" x14ac:dyDescent="0.2">
      <c r="A94" s="5">
        <v>33</v>
      </c>
      <c r="B94" s="10" t="s">
        <v>211</v>
      </c>
      <c r="C94" s="5"/>
      <c r="D94" s="5"/>
      <c r="E94" s="5"/>
      <c r="G94" s="12">
        <v>33</v>
      </c>
      <c r="H94" s="10" t="s">
        <v>212</v>
      </c>
      <c r="I94" s="12"/>
      <c r="J94" s="12"/>
      <c r="L94" s="12">
        <v>3</v>
      </c>
      <c r="M94" s="10" t="s">
        <v>213</v>
      </c>
      <c r="N94" s="12"/>
      <c r="O94" s="12"/>
      <c r="Q94" s="12">
        <v>7</v>
      </c>
      <c r="R94" s="10" t="s">
        <v>214</v>
      </c>
      <c r="S94" s="12"/>
      <c r="T94" s="12"/>
    </row>
    <row r="95" spans="1:20" x14ac:dyDescent="0.2">
      <c r="A95" s="5">
        <v>34</v>
      </c>
      <c r="B95" s="10" t="s">
        <v>215</v>
      </c>
      <c r="C95" s="5"/>
      <c r="D95" s="5"/>
      <c r="E95" s="5"/>
      <c r="G95" s="12">
        <v>34</v>
      </c>
      <c r="H95" s="10" t="s">
        <v>216</v>
      </c>
      <c r="I95" s="12"/>
      <c r="J95" s="12"/>
      <c r="L95" s="12">
        <v>4</v>
      </c>
      <c r="M95" s="10" t="s">
        <v>217</v>
      </c>
      <c r="N95" s="12"/>
      <c r="O95" s="12"/>
      <c r="Q95" s="12">
        <v>8</v>
      </c>
      <c r="R95" s="10" t="s">
        <v>218</v>
      </c>
      <c r="S95" s="12"/>
      <c r="T95" s="12"/>
    </row>
    <row r="96" spans="1:20" x14ac:dyDescent="0.2">
      <c r="A96" s="5">
        <v>35</v>
      </c>
      <c r="B96" s="10" t="s">
        <v>219</v>
      </c>
      <c r="C96" s="5"/>
      <c r="D96" s="5"/>
      <c r="E96" s="5"/>
      <c r="G96" s="12">
        <v>35</v>
      </c>
      <c r="H96" s="10" t="s">
        <v>220</v>
      </c>
      <c r="I96" s="12"/>
      <c r="J96" s="12"/>
      <c r="L96" s="12">
        <v>5</v>
      </c>
      <c r="M96" s="10" t="s">
        <v>221</v>
      </c>
      <c r="N96" s="12"/>
      <c r="O96" s="12"/>
      <c r="Q96" s="12">
        <v>9</v>
      </c>
      <c r="R96" s="10" t="s">
        <v>222</v>
      </c>
      <c r="S96" s="12"/>
      <c r="T96" s="12"/>
    </row>
    <row r="97" spans="1:20" x14ac:dyDescent="0.2">
      <c r="A97" s="5">
        <v>36</v>
      </c>
      <c r="B97" s="10" t="s">
        <v>223</v>
      </c>
      <c r="C97" s="5"/>
      <c r="D97" s="5"/>
      <c r="E97" s="5"/>
      <c r="G97" s="12">
        <v>36</v>
      </c>
      <c r="H97" s="10" t="s">
        <v>224</v>
      </c>
      <c r="I97" s="12"/>
      <c r="J97" s="12">
        <v>1</v>
      </c>
      <c r="L97" s="12">
        <v>6</v>
      </c>
      <c r="M97" s="10" t="s">
        <v>225</v>
      </c>
      <c r="N97" s="12"/>
      <c r="O97" s="12"/>
      <c r="Q97" s="12">
        <v>10</v>
      </c>
      <c r="R97" s="10" t="s">
        <v>226</v>
      </c>
      <c r="S97" s="12"/>
      <c r="T97" s="12"/>
    </row>
    <row r="98" spans="1:20" x14ac:dyDescent="0.2">
      <c r="A98" s="5">
        <v>37</v>
      </c>
      <c r="B98" s="10" t="s">
        <v>227</v>
      </c>
      <c r="C98" s="5"/>
      <c r="D98" s="5"/>
      <c r="E98" s="5"/>
      <c r="H98" s="60" t="s">
        <v>268</v>
      </c>
      <c r="I98" s="60"/>
      <c r="J98" s="60">
        <f>SUM(J62:J97)</f>
        <v>1</v>
      </c>
      <c r="L98" s="12">
        <v>7</v>
      </c>
      <c r="M98" s="10" t="s">
        <v>228</v>
      </c>
      <c r="N98" s="12"/>
      <c r="O98" s="12"/>
      <c r="Q98" s="12">
        <v>11</v>
      </c>
      <c r="R98" s="10" t="s">
        <v>229</v>
      </c>
      <c r="S98" s="12"/>
      <c r="T98" s="12"/>
    </row>
    <row r="99" spans="1:20" x14ac:dyDescent="0.2">
      <c r="A99" s="5">
        <v>38</v>
      </c>
      <c r="B99" s="10" t="s">
        <v>230</v>
      </c>
      <c r="C99" s="5"/>
      <c r="D99" s="5"/>
      <c r="E99" s="5"/>
      <c r="L99" s="12">
        <v>8</v>
      </c>
      <c r="M99" s="10" t="s">
        <v>231</v>
      </c>
      <c r="N99" s="12"/>
      <c r="O99" s="12"/>
      <c r="Q99" s="12">
        <v>12</v>
      </c>
      <c r="R99" s="10" t="s">
        <v>232</v>
      </c>
      <c r="S99" s="12"/>
      <c r="T99" s="12"/>
    </row>
    <row r="100" spans="1:20" x14ac:dyDescent="0.2">
      <c r="A100" s="5">
        <v>39</v>
      </c>
      <c r="B100" s="10" t="s">
        <v>233</v>
      </c>
      <c r="C100" s="5"/>
      <c r="D100" s="5"/>
      <c r="E100" s="5"/>
      <c r="L100" s="12">
        <v>9</v>
      </c>
      <c r="M100" s="10" t="s">
        <v>234</v>
      </c>
      <c r="N100" s="12"/>
      <c r="O100" s="12"/>
      <c r="Q100" s="12">
        <v>13</v>
      </c>
      <c r="R100" s="10" t="s">
        <v>235</v>
      </c>
      <c r="S100" s="12"/>
      <c r="T100" s="12"/>
    </row>
    <row r="101" spans="1:20" x14ac:dyDescent="0.2">
      <c r="A101" s="5">
        <v>40</v>
      </c>
      <c r="B101" s="10" t="s">
        <v>236</v>
      </c>
      <c r="C101" s="5"/>
      <c r="D101" s="5"/>
      <c r="E101" s="5"/>
      <c r="L101" s="12">
        <v>10</v>
      </c>
      <c r="M101" s="10" t="s">
        <v>237</v>
      </c>
      <c r="N101" s="12"/>
      <c r="O101" s="12"/>
      <c r="Q101" s="12">
        <v>14</v>
      </c>
      <c r="R101" s="10" t="s">
        <v>238</v>
      </c>
      <c r="S101" s="12"/>
      <c r="T101" s="12"/>
    </row>
    <row r="102" spans="1:20" x14ac:dyDescent="0.2">
      <c r="A102" s="5">
        <v>41</v>
      </c>
      <c r="B102" s="10" t="s">
        <v>239</v>
      </c>
      <c r="C102" s="5"/>
      <c r="D102" s="5"/>
      <c r="E102" s="5"/>
      <c r="L102" s="12">
        <v>11</v>
      </c>
      <c r="M102" s="10" t="s">
        <v>240</v>
      </c>
      <c r="N102" s="12"/>
      <c r="O102" s="12"/>
      <c r="Q102" s="12">
        <v>15</v>
      </c>
      <c r="R102" s="10" t="s">
        <v>241</v>
      </c>
      <c r="S102" s="12"/>
      <c r="T102" s="5"/>
    </row>
    <row r="103" spans="1:20" x14ac:dyDescent="0.2">
      <c r="A103" s="5">
        <v>42</v>
      </c>
      <c r="B103" s="10" t="s">
        <v>242</v>
      </c>
      <c r="C103" s="5"/>
      <c r="D103" s="5"/>
      <c r="E103" s="5"/>
      <c r="L103" s="12">
        <v>12</v>
      </c>
      <c r="M103" s="10" t="s">
        <v>243</v>
      </c>
      <c r="N103" s="12"/>
      <c r="O103" s="12"/>
      <c r="Q103" s="12">
        <v>16</v>
      </c>
      <c r="R103" s="10" t="s">
        <v>244</v>
      </c>
      <c r="S103" s="5"/>
      <c r="T103" s="5">
        <v>1</v>
      </c>
    </row>
    <row r="104" spans="1:20" x14ac:dyDescent="0.2">
      <c r="A104" s="5">
        <v>43</v>
      </c>
      <c r="B104" s="10" t="s">
        <v>245</v>
      </c>
      <c r="C104" s="5"/>
      <c r="D104" s="5"/>
      <c r="E104" s="5"/>
      <c r="L104" s="12">
        <v>13</v>
      </c>
      <c r="M104" s="11" t="s">
        <v>246</v>
      </c>
      <c r="N104" s="12"/>
      <c r="O104" s="12"/>
      <c r="R104" s="60" t="s">
        <v>268</v>
      </c>
      <c r="S104" s="60"/>
      <c r="T104" s="60">
        <f>SUM(T88:T103)</f>
        <v>1</v>
      </c>
    </row>
    <row r="105" spans="1:20" x14ac:dyDescent="0.2">
      <c r="A105" s="5">
        <v>44</v>
      </c>
      <c r="B105" s="10" t="s">
        <v>247</v>
      </c>
      <c r="C105" s="5"/>
      <c r="D105" s="5"/>
      <c r="E105" s="5"/>
      <c r="L105" s="12">
        <v>14</v>
      </c>
      <c r="M105" s="11" t="s">
        <v>248</v>
      </c>
      <c r="N105" s="12"/>
      <c r="O105" s="12"/>
    </row>
    <row r="106" spans="1:20" x14ac:dyDescent="0.2">
      <c r="A106" s="5">
        <v>45</v>
      </c>
      <c r="B106" s="10" t="s">
        <v>249</v>
      </c>
      <c r="C106" s="5"/>
      <c r="D106" s="5"/>
      <c r="E106" s="5"/>
      <c r="L106" s="12">
        <v>15</v>
      </c>
      <c r="M106" s="11" t="s">
        <v>250</v>
      </c>
      <c r="N106" s="12"/>
      <c r="O106" s="12"/>
    </row>
    <row r="107" spans="1:20" x14ac:dyDescent="0.2">
      <c r="A107" s="5">
        <v>46</v>
      </c>
      <c r="B107" s="10" t="s">
        <v>251</v>
      </c>
      <c r="C107" s="5"/>
      <c r="D107" s="5"/>
      <c r="E107" s="5"/>
      <c r="L107" s="12">
        <v>16</v>
      </c>
      <c r="M107" s="11" t="s">
        <v>252</v>
      </c>
      <c r="N107" s="12"/>
      <c r="O107" s="12"/>
    </row>
    <row r="108" spans="1:20" x14ac:dyDescent="0.2">
      <c r="A108" s="5">
        <v>47</v>
      </c>
      <c r="B108" s="10" t="s">
        <v>253</v>
      </c>
      <c r="C108" s="5"/>
      <c r="D108" s="5"/>
      <c r="E108" s="5"/>
      <c r="L108" s="12">
        <v>17</v>
      </c>
      <c r="M108" s="11" t="s">
        <v>254</v>
      </c>
      <c r="N108" s="12"/>
      <c r="O108" s="12"/>
    </row>
    <row r="109" spans="1:20" x14ac:dyDescent="0.2">
      <c r="A109" s="5">
        <v>48</v>
      </c>
      <c r="B109" s="10" t="s">
        <v>255</v>
      </c>
      <c r="C109" s="5"/>
      <c r="D109" s="5"/>
      <c r="E109" s="5">
        <v>1</v>
      </c>
      <c r="L109" s="12">
        <v>18</v>
      </c>
      <c r="M109" s="11" t="s">
        <v>256</v>
      </c>
      <c r="N109" s="12"/>
      <c r="O109" s="12"/>
    </row>
    <row r="110" spans="1:20" x14ac:dyDescent="0.2">
      <c r="B110" s="60" t="s">
        <v>268</v>
      </c>
      <c r="C110" s="60"/>
      <c r="D110" s="60"/>
      <c r="E110" s="60">
        <f>SUM(E62:E109)</f>
        <v>2</v>
      </c>
      <c r="L110" s="12">
        <v>19</v>
      </c>
      <c r="M110" s="11" t="s">
        <v>257</v>
      </c>
      <c r="N110" s="12"/>
      <c r="O110" s="12"/>
    </row>
    <row r="111" spans="1:20" x14ac:dyDescent="0.2">
      <c r="L111" s="12">
        <v>20</v>
      </c>
      <c r="M111" s="11" t="s">
        <v>258</v>
      </c>
      <c r="N111" s="12"/>
      <c r="O111" s="12"/>
    </row>
    <row r="112" spans="1:20" x14ac:dyDescent="0.2">
      <c r="L112" s="12">
        <v>21</v>
      </c>
      <c r="M112" s="10" t="s">
        <v>259</v>
      </c>
      <c r="N112" s="12"/>
      <c r="O112" s="12"/>
    </row>
    <row r="113" spans="12:15" x14ac:dyDescent="0.2">
      <c r="L113" s="12">
        <v>22</v>
      </c>
      <c r="M113" s="10" t="s">
        <v>260</v>
      </c>
      <c r="N113" s="12"/>
      <c r="O113" s="12"/>
    </row>
    <row r="114" spans="12:15" x14ac:dyDescent="0.2">
      <c r="L114" s="12">
        <v>23</v>
      </c>
      <c r="M114" s="10" t="s">
        <v>261</v>
      </c>
      <c r="N114" s="5"/>
      <c r="O114" s="5">
        <v>1</v>
      </c>
    </row>
    <row r="115" spans="12:15" x14ac:dyDescent="0.2">
      <c r="M115" s="60" t="s">
        <v>268</v>
      </c>
      <c r="N115" s="60"/>
      <c r="O115" s="60">
        <f>SUM(O92:O114)</f>
        <v>1</v>
      </c>
    </row>
    <row r="203" spans="1:5" x14ac:dyDescent="0.2">
      <c r="A203" s="4"/>
      <c r="B203" s="4"/>
      <c r="C203" s="4"/>
      <c r="D203" s="17"/>
      <c r="E203" s="17"/>
    </row>
    <row r="241" spans="1:5" x14ac:dyDescent="0.2">
      <c r="A241" s="12"/>
      <c r="B241" s="10"/>
      <c r="C241" s="12"/>
      <c r="D241" s="18"/>
      <c r="E241" s="18"/>
    </row>
  </sheetData>
  <mergeCells count="18">
    <mergeCell ref="L90:N90"/>
    <mergeCell ref="L1:O1"/>
    <mergeCell ref="A1:E1"/>
    <mergeCell ref="G1:J1"/>
    <mergeCell ref="V1:Y1"/>
    <mergeCell ref="Q23:T23"/>
    <mergeCell ref="Q1:T1"/>
    <mergeCell ref="Q60:T60"/>
    <mergeCell ref="A7:E7"/>
    <mergeCell ref="A60:C60"/>
    <mergeCell ref="D9:D10"/>
    <mergeCell ref="Q86:T86"/>
    <mergeCell ref="G60:J60"/>
    <mergeCell ref="G24:J24"/>
    <mergeCell ref="G44:J44"/>
    <mergeCell ref="Q39:T39"/>
    <mergeCell ref="L60:N60"/>
    <mergeCell ref="L75:N75"/>
  </mergeCells>
  <hyperlinks>
    <hyperlink ref="H8" r:id="rId1" xr:uid="{C53F9A5E-ABA8-AD4E-8CD5-D23B60EDD787}"/>
  </hyperlinks>
  <pageMargins left="0.70069444444444495" right="0.70069444444444495" top="0.75138888888888899" bottom="0.75138888888888899" header="0.29861111111111099" footer="0.29861111111111099"/>
  <pageSetup paperSize="9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B42" sqref="B42"/>
    </sheetView>
  </sheetViews>
  <sheetFormatPr baseColWidth="10" defaultColWidth="9" defaultRowHeight="15" x14ac:dyDescent="0.2"/>
  <cols>
    <col min="1" max="1" width="15.33203125" bestFit="1" customWidth="1"/>
  </cols>
  <sheetData>
    <row r="1" spans="1:8" x14ac:dyDescent="0.2">
      <c r="A1" s="20" t="s">
        <v>299</v>
      </c>
      <c r="B1" s="53">
        <f>'Guest list'!E53</f>
        <v>60</v>
      </c>
      <c r="E1" s="24"/>
      <c r="F1" s="24" t="s">
        <v>432</v>
      </c>
    </row>
    <row r="2" spans="1:8" x14ac:dyDescent="0.2">
      <c r="A2" s="20" t="s">
        <v>300</v>
      </c>
      <c r="B2" s="53">
        <f>'Guest list'!J20</f>
        <v>37</v>
      </c>
      <c r="F2" s="24" t="s">
        <v>299</v>
      </c>
      <c r="G2">
        <f>'Guest list'!J54</f>
        <v>23</v>
      </c>
      <c r="H2">
        <v>80</v>
      </c>
    </row>
    <row r="3" spans="1:8" x14ac:dyDescent="0.2">
      <c r="A3" s="20" t="s">
        <v>301</v>
      </c>
      <c r="B3" s="53">
        <v>14</v>
      </c>
      <c r="F3" s="24" t="s">
        <v>300</v>
      </c>
      <c r="G3">
        <f>'Guest list'!O19</f>
        <v>4</v>
      </c>
      <c r="H3">
        <v>34</v>
      </c>
    </row>
    <row r="4" spans="1:8" x14ac:dyDescent="0.2">
      <c r="A4" s="20" t="s">
        <v>425</v>
      </c>
      <c r="B4" s="53">
        <v>25</v>
      </c>
      <c r="F4" s="24" t="s">
        <v>301</v>
      </c>
      <c r="G4">
        <v>14</v>
      </c>
      <c r="H4">
        <v>14</v>
      </c>
    </row>
    <row r="5" spans="1:8" x14ac:dyDescent="0.2">
      <c r="A5" s="20" t="s">
        <v>426</v>
      </c>
      <c r="B5" s="53">
        <f>'Guest list'!J41</f>
        <v>26</v>
      </c>
      <c r="F5" s="24" t="s">
        <v>425</v>
      </c>
      <c r="G5">
        <v>25</v>
      </c>
      <c r="H5">
        <v>25</v>
      </c>
    </row>
    <row r="6" spans="1:8" x14ac:dyDescent="0.2">
      <c r="A6" s="20" t="s">
        <v>2</v>
      </c>
      <c r="B6" s="53">
        <f>'Guest list'!O59</f>
        <v>90</v>
      </c>
      <c r="F6" s="24" t="s">
        <v>426</v>
      </c>
      <c r="G6">
        <f>'Guest list'!O40</f>
        <v>1</v>
      </c>
      <c r="H6">
        <v>14</v>
      </c>
    </row>
    <row r="7" spans="1:8" x14ac:dyDescent="0.2">
      <c r="A7" s="20" t="s">
        <v>427</v>
      </c>
      <c r="B7" s="53">
        <f>'Guest list'!T34</f>
        <v>21</v>
      </c>
      <c r="F7" s="24" t="s">
        <v>2</v>
      </c>
      <c r="G7">
        <f>'Guest list'!T59</f>
        <v>0</v>
      </c>
      <c r="H7">
        <v>8</v>
      </c>
    </row>
    <row r="8" spans="1:8" x14ac:dyDescent="0.2">
      <c r="A8" s="20" t="s">
        <v>428</v>
      </c>
      <c r="B8" s="53">
        <f>'Guest list'!T49</f>
        <v>11</v>
      </c>
      <c r="F8" s="24" t="s">
        <v>303</v>
      </c>
      <c r="G8">
        <v>8</v>
      </c>
      <c r="H8">
        <v>8</v>
      </c>
    </row>
    <row r="9" spans="1:8" x14ac:dyDescent="0.2">
      <c r="A9" s="20" t="s">
        <v>305</v>
      </c>
      <c r="B9" s="53">
        <v>125</v>
      </c>
      <c r="F9" s="24" t="s">
        <v>304</v>
      </c>
      <c r="G9">
        <v>7</v>
      </c>
      <c r="H9">
        <v>7</v>
      </c>
    </row>
    <row r="10" spans="1:8" x14ac:dyDescent="0.2">
      <c r="A10" s="20" t="s">
        <v>429</v>
      </c>
      <c r="B10" s="53">
        <f>'Guest list'!T16</f>
        <v>21</v>
      </c>
      <c r="F10" s="24" t="s">
        <v>305</v>
      </c>
      <c r="G10">
        <v>125</v>
      </c>
      <c r="H10">
        <v>150</v>
      </c>
    </row>
    <row r="11" spans="1:8" x14ac:dyDescent="0.2">
      <c r="A11" s="20" t="s">
        <v>430</v>
      </c>
      <c r="B11" s="53">
        <f>'Guest list'!J54</f>
        <v>23</v>
      </c>
      <c r="F11" s="24" t="s">
        <v>306</v>
      </c>
      <c r="G11">
        <v>5</v>
      </c>
      <c r="H11">
        <v>5</v>
      </c>
    </row>
    <row r="12" spans="1:8" x14ac:dyDescent="0.2">
      <c r="A12" s="20" t="s">
        <v>431</v>
      </c>
      <c r="B12" s="53">
        <f>'Guest list'!Y20</f>
        <v>22</v>
      </c>
    </row>
    <row r="13" spans="1:8" x14ac:dyDescent="0.2">
      <c r="A13" s="20" t="s">
        <v>433</v>
      </c>
      <c r="B13" s="53">
        <f>'Guest list'!E110+'Guest list'!J98+'Guest list'!O74+'Guest list'!O89+'Guest list'!O115+'Guest list'!T104</f>
        <v>7</v>
      </c>
    </row>
    <row r="14" spans="1:8" x14ac:dyDescent="0.2">
      <c r="A14" s="53"/>
      <c r="B14" s="53"/>
    </row>
    <row r="15" spans="1:8" x14ac:dyDescent="0.2">
      <c r="A15" s="53"/>
      <c r="B15" s="53"/>
    </row>
    <row r="16" spans="1:8" x14ac:dyDescent="0.2">
      <c r="A16" s="53"/>
      <c r="B16" s="53"/>
    </row>
    <row r="17" spans="1:2" x14ac:dyDescent="0.2">
      <c r="A17" s="2" t="s">
        <v>268</v>
      </c>
      <c r="B17" s="2">
        <f>SUM(B1:B16)</f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B7BB-AB91-3749-8CCE-A2B03CEC93A3}">
  <dimension ref="A1:I16"/>
  <sheetViews>
    <sheetView workbookViewId="0">
      <selection activeCell="H3" sqref="H3"/>
    </sheetView>
  </sheetViews>
  <sheetFormatPr baseColWidth="10" defaultRowHeight="15" x14ac:dyDescent="0.2"/>
  <cols>
    <col min="1" max="1" width="61" bestFit="1" customWidth="1"/>
    <col min="2" max="2" width="14.33203125" bestFit="1" customWidth="1"/>
    <col min="4" max="4" width="45.33203125" customWidth="1"/>
    <col min="5" max="5" width="14.33203125" bestFit="1" customWidth="1"/>
    <col min="7" max="7" width="18.33203125" customWidth="1"/>
    <col min="8" max="8" width="19.33203125" bestFit="1" customWidth="1"/>
  </cols>
  <sheetData>
    <row r="1" spans="1:9" x14ac:dyDescent="0.2">
      <c r="A1" s="55" t="s">
        <v>381</v>
      </c>
      <c r="B1" s="55" t="s">
        <v>382</v>
      </c>
      <c r="D1" s="54" t="s">
        <v>383</v>
      </c>
      <c r="E1" s="55" t="s">
        <v>382</v>
      </c>
      <c r="G1" s="54" t="s">
        <v>97</v>
      </c>
      <c r="H1" s="54" t="s">
        <v>391</v>
      </c>
      <c r="I1" s="24" t="s">
        <v>421</v>
      </c>
    </row>
    <row r="2" spans="1:9" x14ac:dyDescent="0.2">
      <c r="A2" s="20" t="s">
        <v>360</v>
      </c>
      <c r="B2" s="53">
        <v>1</v>
      </c>
      <c r="D2" s="20" t="s">
        <v>367</v>
      </c>
      <c r="E2" s="53">
        <v>1</v>
      </c>
      <c r="G2" s="20" t="s">
        <v>374</v>
      </c>
      <c r="H2" s="53">
        <v>1</v>
      </c>
    </row>
    <row r="3" spans="1:9" x14ac:dyDescent="0.2">
      <c r="A3" s="20" t="s">
        <v>361</v>
      </c>
      <c r="B3" s="53">
        <v>1</v>
      </c>
      <c r="D3" s="20" t="s">
        <v>368</v>
      </c>
      <c r="E3" s="53">
        <v>1</v>
      </c>
      <c r="G3" s="20" t="s">
        <v>389</v>
      </c>
      <c r="H3" s="20" t="s">
        <v>390</v>
      </c>
    </row>
    <row r="4" spans="1:9" x14ac:dyDescent="0.2">
      <c r="A4" s="20" t="s">
        <v>362</v>
      </c>
      <c r="B4" s="53">
        <v>1</v>
      </c>
      <c r="D4" s="20" t="s">
        <v>369</v>
      </c>
      <c r="E4" s="53">
        <v>1</v>
      </c>
      <c r="G4" s="20" t="s">
        <v>414</v>
      </c>
      <c r="H4" s="53">
        <v>1</v>
      </c>
      <c r="I4">
        <v>4</v>
      </c>
    </row>
    <row r="5" spans="1:9" x14ac:dyDescent="0.2">
      <c r="A5" s="20" t="s">
        <v>363</v>
      </c>
      <c r="B5" s="53">
        <v>1</v>
      </c>
      <c r="D5" s="20" t="s">
        <v>370</v>
      </c>
      <c r="E5" s="53">
        <v>1</v>
      </c>
      <c r="G5" s="20" t="s">
        <v>415</v>
      </c>
      <c r="H5" s="53">
        <v>1</v>
      </c>
      <c r="I5">
        <v>4</v>
      </c>
    </row>
    <row r="6" spans="1:9" x14ac:dyDescent="0.2">
      <c r="A6" s="20" t="s">
        <v>364</v>
      </c>
      <c r="B6" s="53">
        <v>1</v>
      </c>
      <c r="D6" s="20" t="s">
        <v>371</v>
      </c>
      <c r="E6" s="53">
        <v>1</v>
      </c>
      <c r="G6" s="20" t="s">
        <v>416</v>
      </c>
      <c r="H6" s="53">
        <v>1</v>
      </c>
      <c r="I6">
        <v>4</v>
      </c>
    </row>
    <row r="7" spans="1:9" x14ac:dyDescent="0.2">
      <c r="A7" s="20" t="s">
        <v>365</v>
      </c>
      <c r="B7" s="53">
        <v>1</v>
      </c>
      <c r="D7" s="20" t="s">
        <v>372</v>
      </c>
      <c r="E7" s="53">
        <v>1</v>
      </c>
      <c r="G7" s="20" t="s">
        <v>417</v>
      </c>
      <c r="H7" s="53">
        <v>1</v>
      </c>
      <c r="I7">
        <v>2</v>
      </c>
    </row>
    <row r="8" spans="1:9" x14ac:dyDescent="0.2">
      <c r="A8" s="20" t="s">
        <v>366</v>
      </c>
      <c r="B8" s="53">
        <v>1</v>
      </c>
      <c r="D8" s="20" t="s">
        <v>373</v>
      </c>
      <c r="E8" s="53">
        <v>1</v>
      </c>
      <c r="G8" s="20" t="s">
        <v>418</v>
      </c>
      <c r="H8" s="53">
        <v>1</v>
      </c>
      <c r="I8">
        <v>2</v>
      </c>
    </row>
    <row r="9" spans="1:9" x14ac:dyDescent="0.2">
      <c r="A9" s="2" t="s">
        <v>268</v>
      </c>
      <c r="B9" s="2">
        <f>SUM(B2:B8)</f>
        <v>7</v>
      </c>
      <c r="D9" s="20" t="s">
        <v>374</v>
      </c>
      <c r="E9" s="53">
        <v>1</v>
      </c>
      <c r="G9" s="20" t="s">
        <v>419</v>
      </c>
      <c r="H9" s="53">
        <v>1</v>
      </c>
      <c r="I9">
        <v>2</v>
      </c>
    </row>
    <row r="10" spans="1:9" x14ac:dyDescent="0.2">
      <c r="D10" s="20" t="s">
        <v>375</v>
      </c>
      <c r="E10" s="53">
        <v>1</v>
      </c>
      <c r="G10" s="20" t="s">
        <v>420</v>
      </c>
      <c r="H10" s="53">
        <v>1</v>
      </c>
      <c r="I10">
        <v>2</v>
      </c>
    </row>
    <row r="11" spans="1:9" x14ac:dyDescent="0.2">
      <c r="A11" s="20" t="s">
        <v>384</v>
      </c>
      <c r="B11" s="2">
        <v>20</v>
      </c>
      <c r="D11" s="20" t="s">
        <v>376</v>
      </c>
      <c r="E11" s="53">
        <v>1</v>
      </c>
      <c r="G11" s="2" t="s">
        <v>268</v>
      </c>
      <c r="H11" s="2">
        <f>SUM(H2:H10)</f>
        <v>8</v>
      </c>
    </row>
    <row r="12" spans="1:9" x14ac:dyDescent="0.2">
      <c r="D12" s="20" t="s">
        <v>377</v>
      </c>
      <c r="E12" s="53">
        <v>1</v>
      </c>
      <c r="G12" s="53"/>
      <c r="H12" s="53"/>
    </row>
    <row r="13" spans="1:9" x14ac:dyDescent="0.2">
      <c r="D13" s="20" t="s">
        <v>378</v>
      </c>
      <c r="E13" s="53">
        <v>1</v>
      </c>
      <c r="G13" s="53"/>
      <c r="H13" s="53"/>
    </row>
    <row r="14" spans="1:9" x14ac:dyDescent="0.2">
      <c r="D14" s="20" t="s">
        <v>379</v>
      </c>
      <c r="E14" s="53">
        <v>1</v>
      </c>
      <c r="G14" s="53"/>
      <c r="H14" s="53"/>
    </row>
    <row r="15" spans="1:9" x14ac:dyDescent="0.2">
      <c r="D15" s="20" t="s">
        <v>380</v>
      </c>
      <c r="E15" s="53">
        <v>1</v>
      </c>
    </row>
    <row r="16" spans="1:9" x14ac:dyDescent="0.2">
      <c r="D16" s="2" t="s">
        <v>268</v>
      </c>
      <c r="E16" s="2">
        <f>SUM(E2:E15)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Guest list</vt:lpstr>
      <vt:lpstr>Aggregated Guest numbers</vt:lpstr>
      <vt:lpstr>Rooms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Microsoft Office User</cp:lastModifiedBy>
  <dcterms:created xsi:type="dcterms:W3CDTF">2019-09-18T06:07:00Z</dcterms:created>
  <dcterms:modified xsi:type="dcterms:W3CDTF">2019-12-20T18:12:23Z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