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codeName="ThisWorkbook" defaultThemeVersion="166925"/>
  <xr:revisionPtr revIDLastSave="0" documentId="8_{CD57C0DB-AC7F-4B93-93B2-9D914D3CAEEE}" xr6:coauthVersionLast="47" xr6:coauthVersionMax="47" xr10:uidLastSave="{00000000-0000-0000-0000-000000000000}"/>
  <bookViews>
    <workbookView xWindow="-108" yWindow="-108" windowWidth="23256" windowHeight="12456" tabRatio="927" firstSheet="3" activeTab="1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<sst xmlns="http://schemas.openxmlformats.org/spreadsheetml/2006/main" count="646" uniqueCount="318">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</sst>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3396" cy="4409017"/>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9038" y="1849966"/>
          <a:ext cx="2347383" cy="1110191"/>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662707"/>
          <a:ext cx="5753396" cy="2623609"/>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229628"/>
          <a:ext cx="2790030" cy="356607"/>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594492"/>
          <a:ext cx="2817642" cy="362193"/>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1973123"/>
          <a:ext cx="2724687" cy="356606"/>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344815"/>
          <a:ext cx="2969679" cy="362194"/>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704649"/>
          <a:ext cx="2439691" cy="362193"/>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8996" y="1322316"/>
          <a:ext cx="2565439" cy="155211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40189" y="5559024"/>
          <a:ext cx="3858674" cy="1823860"/>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1073113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1643" y="7438649"/>
          <a:ext cx="3902776" cy="1539732"/>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1644" y="9186082"/>
          <a:ext cx="6363931" cy="2025901"/>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25" workbookViewId="0"/>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abSelected="1" topLeftCell="A10" workbookViewId="0"/>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290</v>
      </c>
      <c r="C7" s="116" t="s">
        <v>10</v>
      </c>
      <c r="D7" s="117">
        <v>40</v>
      </c>
    </row>
    <row r="8" spans="1:4" ht="15" thickBot="1" x14ac:dyDescent="0.35">
      <c r="A8" s="29" t="s">
        <v>146</v>
      </c>
      <c r="C8" s="46"/>
      <c r="D8" s="46"/>
    </row>
    <row r="9" spans="1:4" ht="15.6" thickTop="1" thickBot="1" x14ac:dyDescent="0.35">
      <c r="A9" s="29" t="s">
        <v>147</v>
      </c>
      <c r="C9" s="96" t="s">
        <v>121</v>
      </c>
      <c r="D9" s="50" t="e">
        <f>VLOOKUP(C9,C3:D7,2,FALSE)</f>
        <v>#N/A</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34" zoomScale="72" zoomScaleNormal="100" workbookViewId="0">
      <selection activeCell="H24" sqref="H24"/>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1</v>
      </c>
      <c r="E3" s="108" t="s">
        <v>125</v>
      </c>
      <c r="F3" s="107"/>
      <c r="G3" s="109">
        <f>C3+C4</f>
        <v>3</v>
      </c>
    </row>
    <row r="4" spans="1:7" ht="15.6" thickTop="1" thickBot="1" x14ac:dyDescent="0.35">
      <c r="A4" s="29" t="s">
        <v>133</v>
      </c>
      <c r="C4" s="95">
        <v>2</v>
      </c>
      <c r="E4" s="108" t="s">
        <v>126</v>
      </c>
      <c r="F4" s="107"/>
      <c r="G4" s="109">
        <f>C3-C4</f>
        <v>-1</v>
      </c>
    </row>
    <row r="5" spans="1:7" ht="15" thickTop="1" x14ac:dyDescent="0.3">
      <c r="A5" s="29" t="s">
        <v>134</v>
      </c>
      <c r="E5" s="108" t="s">
        <v>127</v>
      </c>
      <c r="F5" s="107"/>
      <c r="G5" s="109">
        <f>C3*C4</f>
        <v>2</v>
      </c>
    </row>
    <row r="6" spans="1:7" ht="15" thickBot="1" x14ac:dyDescent="0.35">
      <c r="A6" s="29" t="s">
        <v>135</v>
      </c>
      <c r="E6" s="108" t="s">
        <v>128</v>
      </c>
      <c r="F6" s="107"/>
      <c r="G6" s="109">
        <f>C3/C4</f>
        <v>0.5</v>
      </c>
    </row>
    <row r="7" spans="1:7" ht="15" customHeight="1" thickTop="1" thickBot="1" x14ac:dyDescent="0.35">
      <c r="A7" s="29" t="s">
        <v>152</v>
      </c>
      <c r="E7" s="108" t="s">
        <v>129</v>
      </c>
      <c r="F7" s="110"/>
      <c r="G7" s="109">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58" zoomScaleNormal="100" zoomScalePageLayoutView="125" workbookViewId="0"/>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30" t="s">
        <v>300</v>
      </c>
      <c r="D7" s="114">
        <f>SUM(D3:D6)</f>
        <v>170</v>
      </c>
      <c r="F7" s="130" t="s">
        <v>300</v>
      </c>
      <c r="G7" s="114"/>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2" t="s">
        <v>311</v>
      </c>
      <c r="C14" s="112" t="s">
        <v>17</v>
      </c>
      <c r="D14" s="112">
        <v>20</v>
      </c>
      <c r="F14" s="112" t="s">
        <v>17</v>
      </c>
      <c r="G14" s="112">
        <v>20</v>
      </c>
      <c r="M14" s="88"/>
    </row>
    <row r="15" spans="1:13" s="86" customFormat="1" ht="15" customHeight="1" thickTop="1" thickBot="1" x14ac:dyDescent="0.35">
      <c r="A15" s="78" t="s">
        <v>30</v>
      </c>
      <c r="C15" s="130" t="s">
        <v>300</v>
      </c>
      <c r="D15" s="111"/>
      <c r="F15" s="130" t="s">
        <v>301</v>
      </c>
      <c r="G15" s="90"/>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300</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307</v>
      </c>
      <c r="G50" s="84" t="s">
        <v>306</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10" workbookViewId="0"/>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302</v>
      </c>
      <c r="D7" s="115"/>
      <c r="E7" s="47"/>
      <c r="F7" s="10" t="s">
        <v>302</v>
      </c>
      <c r="G7" s="115"/>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302</v>
      </c>
      <c r="D15" s="115"/>
      <c r="E15" s="47"/>
      <c r="F15" s="46"/>
      <c r="G15" s="95"/>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10" workbookViewId="0"/>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303</v>
      </c>
      <c r="D7" s="115"/>
      <c r="E7" s="47"/>
      <c r="F7" s="10" t="s">
        <v>304</v>
      </c>
      <c r="G7" s="115"/>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305</v>
      </c>
      <c r="D15" s="115"/>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52" workbookViewId="0"/>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c r="F6" s="102" t="str">
        <f ca="1">IF(D6=TODAY(),"You got it!","")</f>
        <v/>
      </c>
    </row>
    <row r="7" spans="1:6" ht="16.5" customHeight="1" thickBot="1" x14ac:dyDescent="0.35">
      <c r="A7" s="31" t="s">
        <v>275</v>
      </c>
      <c r="C7" s="109" t="s">
        <v>85</v>
      </c>
      <c r="D7" s="119"/>
    </row>
    <row r="8" spans="1:6" ht="16.5" customHeight="1" thickTop="1" thickBot="1" x14ac:dyDescent="0.35">
      <c r="A8" s="29" t="s">
        <v>88</v>
      </c>
      <c r="C8" s="109" t="s">
        <v>86</v>
      </c>
      <c r="D8" s="120">
        <f>D7-D6</f>
        <v>0</v>
      </c>
    </row>
    <row r="9" spans="1:6" ht="15" thickTop="1" x14ac:dyDescent="0.3">
      <c r="A9" s="29" t="s">
        <v>189</v>
      </c>
    </row>
    <row r="10" spans="1:6" ht="15" customHeight="1" thickBot="1" x14ac:dyDescent="0.35">
      <c r="A10" s="31" t="s">
        <v>315</v>
      </c>
      <c r="C10" s="109" t="s">
        <v>97</v>
      </c>
      <c r="D10" s="121"/>
    </row>
    <row r="11" spans="1:6" ht="15" customHeight="1" thickTop="1" thickBot="1" x14ac:dyDescent="0.35">
      <c r="A11" s="31" t="s">
        <v>316</v>
      </c>
      <c r="C11" s="109" t="s">
        <v>96</v>
      </c>
      <c r="D11" s="122">
        <f>D6+D10</f>
        <v>0</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3"/>
    </row>
    <row r="31" spans="1:4" x14ac:dyDescent="0.3">
      <c r="C31" s="32" t="s">
        <v>94</v>
      </c>
      <c r="D31" s="32"/>
    </row>
    <row r="32" spans="1:4" x14ac:dyDescent="0.3">
      <c r="C32" s="109" t="s">
        <v>90</v>
      </c>
      <c r="D32" s="124">
        <v>0.33333333333333331</v>
      </c>
    </row>
    <row r="33" spans="3:4" x14ac:dyDescent="0.3">
      <c r="C33" s="109" t="s">
        <v>92</v>
      </c>
      <c r="D33" s="124">
        <v>0.5</v>
      </c>
    </row>
    <row r="34" spans="3:4" x14ac:dyDescent="0.3">
      <c r="C34" s="109" t="s">
        <v>93</v>
      </c>
      <c r="D34" s="124">
        <v>0.54166666666666663</v>
      </c>
    </row>
    <row r="35" spans="3:4" ht="15" thickBot="1" x14ac:dyDescent="0.35">
      <c r="C35" s="109" t="s">
        <v>91</v>
      </c>
      <c r="D35" s="124">
        <v>0.70833333333333337</v>
      </c>
    </row>
    <row r="36" spans="3:4" ht="15.6" thickTop="1" thickBot="1" x14ac:dyDescent="0.35">
      <c r="C36" s="109" t="s">
        <v>95</v>
      </c>
      <c r="D36" s="120">
        <f>((D35-D32)-(D34-D33))*24</f>
        <v>8.0000000000000018</v>
      </c>
    </row>
    <row r="37" spans="3:4" ht="15" thickTop="1" x14ac:dyDescent="0.3"/>
    <row r="45" spans="3:4" x14ac:dyDescent="0.3">
      <c r="C45" s="32" t="s">
        <v>98</v>
      </c>
      <c r="D45" s="32"/>
    </row>
    <row r="46" spans="3:4" x14ac:dyDescent="0.3">
      <c r="C46" s="125" t="s">
        <v>99</v>
      </c>
      <c r="D46" s="126">
        <v>43005</v>
      </c>
    </row>
    <row r="47" spans="3:4" x14ac:dyDescent="0.3">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40" zoomScaleNormal="100" workbookViewId="0"/>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09" t="s">
        <v>105</v>
      </c>
      <c r="E3" s="121" t="str">
        <f>D3&amp;", "&amp;C3</f>
        <v>Smith, Nancy</v>
      </c>
      <c r="F3" s="63" t="str">
        <f>C3&amp;" "&amp;D3</f>
        <v>Nancy Smith</v>
      </c>
    </row>
    <row r="4" spans="1:6" x14ac:dyDescent="0.3">
      <c r="A4" s="29" t="s">
        <v>196</v>
      </c>
      <c r="C4" s="109" t="s">
        <v>106</v>
      </c>
      <c r="D4" s="109" t="s">
        <v>107</v>
      </c>
      <c r="E4" s="121"/>
      <c r="F4" s="63"/>
    </row>
    <row r="5" spans="1:6" x14ac:dyDescent="0.3">
      <c r="A5" s="29" t="s">
        <v>197</v>
      </c>
      <c r="C5" s="109" t="s">
        <v>108</v>
      </c>
      <c r="D5" s="109" t="s">
        <v>109</v>
      </c>
      <c r="E5" s="121"/>
      <c r="F5" s="63"/>
    </row>
    <row r="6" spans="1:6" x14ac:dyDescent="0.3">
      <c r="A6" s="29" t="s">
        <v>136</v>
      </c>
      <c r="C6" s="109" t="s">
        <v>110</v>
      </c>
      <c r="D6" s="109" t="s">
        <v>111</v>
      </c>
      <c r="E6" s="121"/>
      <c r="F6" s="63"/>
    </row>
    <row r="7" spans="1:6" x14ac:dyDescent="0.3">
      <c r="A7" s="29" t="s">
        <v>147</v>
      </c>
      <c r="C7" s="109" t="s">
        <v>112</v>
      </c>
      <c r="D7" s="109" t="s">
        <v>113</v>
      </c>
      <c r="E7" s="121"/>
      <c r="F7" s="63"/>
    </row>
    <row r="8" spans="1:6" x14ac:dyDescent="0.3">
      <c r="A8" s="29" t="s">
        <v>57</v>
      </c>
      <c r="C8" s="109" t="s">
        <v>114</v>
      </c>
      <c r="D8" s="109" t="s">
        <v>115</v>
      </c>
      <c r="E8" s="121"/>
      <c r="F8" s="63"/>
    </row>
    <row r="9" spans="1:6" x14ac:dyDescent="0.3">
      <c r="A9" s="29" t="s">
        <v>198</v>
      </c>
      <c r="C9" s="109" t="s">
        <v>116</v>
      </c>
      <c r="D9" s="109" t="s">
        <v>117</v>
      </c>
      <c r="E9" s="121"/>
      <c r="F9" s="63"/>
    </row>
    <row r="10" spans="1:6" x14ac:dyDescent="0.3">
      <c r="A10" s="29" t="s">
        <v>199</v>
      </c>
      <c r="C10" s="109" t="s">
        <v>118</v>
      </c>
      <c r="D10" s="109" t="s">
        <v>119</v>
      </c>
      <c r="E10" s="121"/>
      <c r="F10" s="63"/>
    </row>
    <row r="11" spans="1:6" x14ac:dyDescent="0.3">
      <c r="A11" s="29" t="s">
        <v>200</v>
      </c>
    </row>
    <row r="12" spans="1:6" x14ac:dyDescent="0.3">
      <c r="A12" s="29" t="s">
        <v>201</v>
      </c>
    </row>
    <row r="13" spans="1:6" x14ac:dyDescent="0.3">
      <c r="A13" s="29"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45614</v>
      </c>
    </row>
    <row r="29" spans="1:4" x14ac:dyDescent="0.3">
      <c r="C29" s="109" t="s">
        <v>56</v>
      </c>
      <c r="D29" s="128">
        <f ca="1">NOW()</f>
        <v>45614.854478356479</v>
      </c>
    </row>
    <row r="31" spans="1:4" x14ac:dyDescent="0.3">
      <c r="C31" s="32" t="s">
        <v>59</v>
      </c>
      <c r="D31" s="32"/>
    </row>
    <row r="32" spans="1:4" x14ac:dyDescent="0.3">
      <c r="C32" s="109" t="str">
        <f ca="1">C28&amp;" "&amp;D28</f>
        <v>Today's date: 45614</v>
      </c>
      <c r="D32" s="109"/>
    </row>
    <row r="33" spans="3:4" x14ac:dyDescent="0.3">
      <c r="C33" s="109" t="str">
        <f ca="1">C29&amp;" "&amp;D29</f>
        <v>Current time: 45614.8544783565</v>
      </c>
      <c r="D33" s="109"/>
    </row>
    <row r="35" spans="3:4" x14ac:dyDescent="0.3">
      <c r="C35" s="32" t="s">
        <v>60</v>
      </c>
      <c r="D35" s="32"/>
    </row>
    <row r="36" spans="3:4" x14ac:dyDescent="0.3">
      <c r="C36" s="63" t="str">
        <f ca="1">C28 &amp;" "&amp; TEXT(D28,"MM/DD/YYYY")</f>
        <v>Today's date: 11/18/2024</v>
      </c>
      <c r="D36" s="63"/>
    </row>
    <row r="37" spans="3:4" x14ac:dyDescent="0.3">
      <c r="C37" s="63" t="str">
        <f ca="1">C29&amp;" "&amp;TEXT(D29,"HH:MM AM/PM")</f>
        <v>Current time: 08:30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40" workbookViewId="0"/>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9" t="s">
        <v>121</v>
      </c>
      <c r="D9" s="55"/>
    </row>
    <row r="10" spans="1:6" x14ac:dyDescent="0.3">
      <c r="A10" s="29" t="s">
        <v>207</v>
      </c>
      <c r="C10" s="129" t="s">
        <v>122</v>
      </c>
      <c r="D10" s="55"/>
    </row>
    <row r="11" spans="1:6" ht="15" customHeight="1" thickBot="1" x14ac:dyDescent="0.35">
      <c r="A11" s="31" t="s">
        <v>278</v>
      </c>
      <c r="C11" s="36"/>
      <c r="D11" s="36"/>
    </row>
    <row r="12" spans="1:6" ht="15" customHeight="1" thickTop="1" thickBot="1" x14ac:dyDescent="0.35">
      <c r="A12" s="31" t="s">
        <v>279</v>
      </c>
      <c r="C12" s="61">
        <v>50</v>
      </c>
      <c r="D12" s="55" t="str">
        <f>IF(C12&lt;100,"Less than 100","Greater than or equal to 100")</f>
        <v>Less than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7" zoomScaleNormal="100" workbookViewId="0"/>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c r="E22" s="47"/>
      <c r="F22" s="62" t="s">
        <v>9</v>
      </c>
      <c r="G22" s="50"/>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2024-11-18T15:45:43Z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