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8"/>
  <workbookPr defaultThemeVersion="166925"/>
  <xr:revisionPtr revIDLastSave="183" documentId="11_E60897F41BE170836B02CE998F75CCDC64E183C8" xr6:coauthVersionLast="47" xr6:coauthVersionMax="47" xr10:uidLastSave="{95039BB5-A8B3-4910-BEBD-E4BCFF494F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3" i="1" l="1"/>
  <c r="G72" i="1"/>
  <c r="I60" i="1"/>
  <c r="I61" i="1"/>
  <c r="I62" i="1"/>
  <c r="I63" i="1"/>
  <c r="I64" i="1"/>
  <c r="I65" i="1"/>
  <c r="I66" i="1"/>
  <c r="I67" i="1"/>
  <c r="I68" i="1"/>
  <c r="I69" i="1"/>
  <c r="I70" i="1"/>
  <c r="H60" i="1"/>
  <c r="H61" i="1"/>
  <c r="H62" i="1"/>
  <c r="H63" i="1"/>
  <c r="H64" i="1"/>
  <c r="H65" i="1"/>
  <c r="H66" i="1"/>
  <c r="H67" i="1"/>
  <c r="H68" i="1"/>
  <c r="H69" i="1"/>
  <c r="H70" i="1"/>
  <c r="G60" i="1"/>
  <c r="G61" i="1"/>
  <c r="G62" i="1"/>
  <c r="G63" i="1"/>
  <c r="G64" i="1"/>
  <c r="G65" i="1"/>
  <c r="G66" i="1"/>
  <c r="G67" i="1"/>
  <c r="G68" i="1"/>
  <c r="G69" i="1"/>
  <c r="G70" i="1"/>
  <c r="I59" i="1"/>
  <c r="H59" i="1"/>
  <c r="G59" i="1"/>
  <c r="C6" i="1" a="1"/>
  <c r="C6" i="1"/>
  <c r="C48" i="1"/>
  <c r="G39" i="1"/>
  <c r="G38" i="1"/>
  <c r="C28" i="1"/>
  <c r="C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<sst xmlns="http://schemas.openxmlformats.org/spreadsheetml/2006/main" count="64" uniqueCount="58">
  <si>
    <t>INDEX</t>
  </si>
  <si>
    <t>position 1 (row)</t>
  </si>
  <si>
    <t>login id</t>
  </si>
  <si>
    <t>position 2 (column)</t>
  </si>
  <si>
    <t>Login ID</t>
  </si>
  <si>
    <t>MATCH</t>
  </si>
  <si>
    <t>color name</t>
  </si>
  <si>
    <t>position</t>
  </si>
  <si>
    <t>color</t>
  </si>
  <si>
    <t>red</t>
  </si>
  <si>
    <t>green</t>
  </si>
  <si>
    <t>pink</t>
  </si>
  <si>
    <t>yellow</t>
  </si>
  <si>
    <t>LOOKUP</t>
  </si>
  <si>
    <t>ID</t>
  </si>
  <si>
    <t>company</t>
  </si>
  <si>
    <t>id</t>
  </si>
  <si>
    <t>product</t>
  </si>
  <si>
    <t>dell</t>
  </si>
  <si>
    <t>keyboard</t>
  </si>
  <si>
    <t>samsung</t>
  </si>
  <si>
    <t>moniter</t>
  </si>
  <si>
    <t>mi</t>
  </si>
  <si>
    <t>mouse</t>
  </si>
  <si>
    <t>apple</t>
  </si>
  <si>
    <t>laptop</t>
  </si>
  <si>
    <t>lenovo</t>
  </si>
  <si>
    <t>headphones</t>
  </si>
  <si>
    <t>column &amp; columns</t>
  </si>
  <si>
    <t>formula</t>
  </si>
  <si>
    <t>aaa</t>
  </si>
  <si>
    <t>bbb</t>
  </si>
  <si>
    <t>ccc</t>
  </si>
  <si>
    <t>ddd</t>
  </si>
  <si>
    <t>choose</t>
  </si>
  <si>
    <t>index num</t>
  </si>
  <si>
    <t>1st</t>
  </si>
  <si>
    <t>abc</t>
  </si>
  <si>
    <t>data</t>
  </si>
  <si>
    <t>2nd</t>
  </si>
  <si>
    <t>def</t>
  </si>
  <si>
    <t>3rd</t>
  </si>
  <si>
    <t>ghi</t>
  </si>
  <si>
    <t>4th</t>
  </si>
  <si>
    <t>jkl</t>
  </si>
  <si>
    <t>5th</t>
  </si>
  <si>
    <t>mno</t>
  </si>
  <si>
    <t>PMT , IPMT , PPMT</t>
  </si>
  <si>
    <t>intrest rate</t>
  </si>
  <si>
    <t>Months</t>
  </si>
  <si>
    <t>PMT</t>
  </si>
  <si>
    <t>IPMT</t>
  </si>
  <si>
    <t>PPMT</t>
  </si>
  <si>
    <t>loan amount</t>
  </si>
  <si>
    <t>duration in years</t>
  </si>
  <si>
    <t>duration in months</t>
  </si>
  <si>
    <t>sum for 1yr</t>
  </si>
  <si>
    <t>sum for 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</si>
</sst>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9" fontId="0" fillId="10" borderId="1" xfId="0" applyNumberFormat="1" applyFill="1" applyBorder="1"/>
    <xf numFmtId="8" fontId="0" fillId="10" borderId="1" xfId="0" applyNumberFormat="1" applyFill="1" applyBorder="1"/>
    <xf numFmtId="0" fontId="1" fillId="7" borderId="1" xfId="0" applyFont="1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33" workbookViewId="0">
      <selection activeCell="P58" sqref="P58"/>
    </sheetView>
  </sheetViews>
  <sheetFormatPr defaultRowHeight="15"/>
  <cols>
    <col min="2" max="2" width="19.5703125" customWidth="1"/>
    <col min="6" max="6" width="13.140625" customWidth="1"/>
    <col min="7" max="7" width="16.5703125" customWidth="1"/>
    <col min="8" max="8" width="14.140625" customWidth="1"/>
    <col min="9" max="9" width="17.28515625" customWidth="1"/>
  </cols>
  <sheetData>
    <row r="1" spans="1:8">
      <c r="A1" s="2"/>
      <c r="B1" s="3"/>
      <c r="C1" s="3"/>
      <c r="D1" s="3"/>
      <c r="E1" s="3"/>
      <c r="F1" s="3"/>
      <c r="G1" s="3"/>
      <c r="H1" s="4"/>
    </row>
    <row r="2" spans="1:8">
      <c r="A2" s="5"/>
      <c r="B2" s="38" t="s">
        <v>0</v>
      </c>
      <c r="C2" s="1"/>
      <c r="D2" s="1"/>
      <c r="E2" s="1"/>
      <c r="F2" s="1"/>
      <c r="G2" s="1"/>
      <c r="H2" s="6"/>
    </row>
    <row r="3" spans="1:8">
      <c r="A3" s="5"/>
      <c r="B3" s="1"/>
      <c r="C3" s="1"/>
      <c r="D3" s="1"/>
      <c r="E3" s="1"/>
      <c r="F3" s="1"/>
      <c r="G3" s="1"/>
      <c r="H3" s="6"/>
    </row>
    <row r="4" spans="1:8">
      <c r="A4" s="5"/>
      <c r="B4" s="1" t="s">
        <v>1</v>
      </c>
      <c r="C4" s="1">
        <v>3</v>
      </c>
      <c r="D4" s="1"/>
      <c r="E4" s="1"/>
      <c r="F4" s="1" t="s">
        <v>2</v>
      </c>
      <c r="G4" s="1"/>
      <c r="H4" s="6"/>
    </row>
    <row r="5" spans="1:8">
      <c r="A5" s="5"/>
      <c r="B5" s="1" t="s">
        <v>3</v>
      </c>
      <c r="C5" s="1">
        <v>2</v>
      </c>
      <c r="D5" s="1"/>
      <c r="E5" s="1"/>
      <c r="F5" s="1">
        <v>12345678</v>
      </c>
      <c r="G5" s="1">
        <v>9876548</v>
      </c>
      <c r="H5" s="6"/>
    </row>
    <row r="6" spans="1:8">
      <c r="A6" s="5"/>
      <c r="B6" s="1" t="s">
        <v>4</v>
      </c>
      <c r="C6" s="1" cm="1">
        <f t="array" ref="C6">INDEX(F5:G7,C4,C5)</f>
        <v>87656435</v>
      </c>
      <c r="D6" s="1"/>
      <c r="E6" s="1"/>
      <c r="F6" s="1">
        <v>234567</v>
      </c>
      <c r="G6" s="1">
        <v>34567987</v>
      </c>
      <c r="H6" s="6"/>
    </row>
    <row r="7" spans="1:8">
      <c r="A7" s="5"/>
      <c r="B7" s="1"/>
      <c r="C7" s="1"/>
      <c r="D7" s="1"/>
      <c r="E7" s="1"/>
      <c r="F7" s="1">
        <v>87654332</v>
      </c>
      <c r="G7" s="1">
        <v>87656435</v>
      </c>
      <c r="H7" s="6"/>
    </row>
    <row r="8" spans="1:8">
      <c r="A8" s="5"/>
      <c r="B8" s="1"/>
      <c r="C8" s="1"/>
      <c r="D8" s="1"/>
      <c r="E8" s="1"/>
      <c r="F8" s="1"/>
      <c r="G8" s="1"/>
      <c r="H8" s="6"/>
    </row>
    <row r="9" spans="1:8">
      <c r="A9" s="5"/>
      <c r="B9" s="1"/>
      <c r="C9" s="1"/>
      <c r="D9" s="1"/>
      <c r="E9" s="1"/>
      <c r="F9" s="1"/>
      <c r="G9" s="1"/>
      <c r="H9" s="6"/>
    </row>
    <row r="10" spans="1:8">
      <c r="A10" s="7"/>
      <c r="B10" s="8"/>
      <c r="C10" s="8"/>
      <c r="D10" s="8"/>
      <c r="E10" s="8"/>
      <c r="F10" s="8"/>
      <c r="G10" s="8"/>
      <c r="H10" s="9"/>
    </row>
    <row r="13" spans="1:8">
      <c r="A13" s="11"/>
      <c r="B13" s="12"/>
      <c r="C13" s="12"/>
      <c r="D13" s="12"/>
      <c r="E13" s="12"/>
      <c r="F13" s="12"/>
      <c r="G13" s="12"/>
      <c r="H13" s="13"/>
    </row>
    <row r="14" spans="1:8">
      <c r="A14" s="14"/>
      <c r="B14" s="19" t="s">
        <v>5</v>
      </c>
      <c r="C14" s="10"/>
      <c r="D14" s="10"/>
      <c r="E14" s="10"/>
      <c r="F14" s="10"/>
      <c r="G14" s="10"/>
      <c r="H14" s="15"/>
    </row>
    <row r="15" spans="1:8">
      <c r="A15" s="14"/>
      <c r="B15" s="10"/>
      <c r="C15" s="10"/>
      <c r="D15" s="10"/>
      <c r="E15" s="10"/>
      <c r="F15" s="10"/>
      <c r="G15" s="10"/>
      <c r="H15" s="15"/>
    </row>
    <row r="16" spans="1:8">
      <c r="A16" s="14"/>
      <c r="B16" s="10" t="s">
        <v>6</v>
      </c>
      <c r="C16" s="10" t="s">
        <v>7</v>
      </c>
      <c r="D16" s="10"/>
      <c r="E16" s="10"/>
      <c r="F16" s="10" t="s">
        <v>8</v>
      </c>
      <c r="G16" s="10"/>
      <c r="H16" s="15"/>
    </row>
    <row r="17" spans="1:8">
      <c r="A17" s="14"/>
      <c r="B17" s="10" t="s">
        <v>9</v>
      </c>
      <c r="C17" s="10">
        <f>MATCH(B17,F17:F20,0)</f>
        <v>1</v>
      </c>
      <c r="D17" s="10"/>
      <c r="E17" s="10"/>
      <c r="F17" s="10" t="s">
        <v>9</v>
      </c>
      <c r="G17" s="10"/>
      <c r="H17" s="15"/>
    </row>
    <row r="18" spans="1:8">
      <c r="A18" s="14"/>
      <c r="B18" s="10"/>
      <c r="C18" s="10"/>
      <c r="D18" s="10"/>
      <c r="E18" s="10"/>
      <c r="F18" s="10" t="s">
        <v>10</v>
      </c>
      <c r="G18" s="10"/>
      <c r="H18" s="15"/>
    </row>
    <row r="19" spans="1:8">
      <c r="A19" s="14"/>
      <c r="B19" s="10"/>
      <c r="C19" s="10"/>
      <c r="D19" s="10"/>
      <c r="E19" s="10"/>
      <c r="F19" s="10" t="s">
        <v>11</v>
      </c>
      <c r="G19" s="10"/>
      <c r="H19" s="15"/>
    </row>
    <row r="20" spans="1:8">
      <c r="A20" s="14"/>
      <c r="B20" s="10"/>
      <c r="C20" s="10"/>
      <c r="D20" s="10"/>
      <c r="E20" s="10"/>
      <c r="F20" s="10" t="s">
        <v>12</v>
      </c>
      <c r="G20" s="10"/>
      <c r="H20" s="15"/>
    </row>
    <row r="21" spans="1:8">
      <c r="A21" s="16"/>
      <c r="B21" s="17"/>
      <c r="C21" s="17"/>
      <c r="D21" s="17"/>
      <c r="E21" s="17"/>
      <c r="F21" s="17"/>
      <c r="G21" s="17"/>
      <c r="H21" s="18"/>
    </row>
    <row r="24" spans="1:8">
      <c r="A24" s="20"/>
      <c r="B24" s="21"/>
      <c r="C24" s="21"/>
      <c r="D24" s="21"/>
      <c r="E24" s="21"/>
      <c r="F24" s="21"/>
      <c r="G24" s="21"/>
      <c r="H24" s="22"/>
    </row>
    <row r="25" spans="1:8">
      <c r="A25" s="23"/>
      <c r="B25" s="47" t="s">
        <v>13</v>
      </c>
      <c r="C25" s="24"/>
      <c r="D25" s="24"/>
      <c r="E25" s="24"/>
      <c r="F25" s="24"/>
      <c r="G25" s="24"/>
      <c r="H25" s="25"/>
    </row>
    <row r="26" spans="1:8">
      <c r="A26" s="23"/>
      <c r="B26" s="24"/>
      <c r="C26" s="24"/>
      <c r="D26" s="24"/>
      <c r="E26" s="24"/>
      <c r="F26" s="24"/>
      <c r="G26" s="24"/>
      <c r="H26" s="25"/>
    </row>
    <row r="27" spans="1:8">
      <c r="A27" s="23"/>
      <c r="B27" s="24" t="s">
        <v>14</v>
      </c>
      <c r="C27" s="24" t="s">
        <v>15</v>
      </c>
      <c r="D27" s="24"/>
      <c r="E27" s="24"/>
      <c r="F27" s="24" t="s">
        <v>16</v>
      </c>
      <c r="G27" s="24" t="s">
        <v>15</v>
      </c>
      <c r="H27" s="25" t="s">
        <v>17</v>
      </c>
    </row>
    <row r="28" spans="1:8">
      <c r="A28" s="23"/>
      <c r="B28" s="24">
        <v>101</v>
      </c>
      <c r="C28" s="24" t="str">
        <f>LOOKUP(B28,F28:F32,G28:G32)</f>
        <v>dell</v>
      </c>
      <c r="D28" s="24"/>
      <c r="E28" s="24"/>
      <c r="F28" s="24">
        <v>101</v>
      </c>
      <c r="G28" s="24" t="s">
        <v>18</v>
      </c>
      <c r="H28" s="25" t="s">
        <v>19</v>
      </c>
    </row>
    <row r="29" spans="1:8">
      <c r="A29" s="23"/>
      <c r="B29" s="24"/>
      <c r="C29" s="24"/>
      <c r="D29" s="24"/>
      <c r="E29" s="24"/>
      <c r="F29" s="24">
        <v>102</v>
      </c>
      <c r="G29" s="24" t="s">
        <v>20</v>
      </c>
      <c r="H29" s="25" t="s">
        <v>21</v>
      </c>
    </row>
    <row r="30" spans="1:8">
      <c r="A30" s="23"/>
      <c r="B30" s="24"/>
      <c r="C30" s="24"/>
      <c r="D30" s="24"/>
      <c r="E30" s="24"/>
      <c r="F30" s="24">
        <v>103</v>
      </c>
      <c r="G30" s="24" t="s">
        <v>22</v>
      </c>
      <c r="H30" s="25" t="s">
        <v>23</v>
      </c>
    </row>
    <row r="31" spans="1:8">
      <c r="A31" s="23"/>
      <c r="B31" s="24"/>
      <c r="C31" s="24"/>
      <c r="D31" s="24"/>
      <c r="E31" s="24"/>
      <c r="F31" s="24">
        <v>104</v>
      </c>
      <c r="G31" s="24" t="s">
        <v>24</v>
      </c>
      <c r="H31" s="25" t="s">
        <v>25</v>
      </c>
    </row>
    <row r="32" spans="1:8">
      <c r="A32" s="23"/>
      <c r="B32" s="24"/>
      <c r="C32" s="24"/>
      <c r="D32" s="24"/>
      <c r="E32" s="24"/>
      <c r="F32" s="24">
        <v>105</v>
      </c>
      <c r="G32" s="24" t="s">
        <v>26</v>
      </c>
      <c r="H32" s="25" t="s">
        <v>27</v>
      </c>
    </row>
    <row r="33" spans="1:8">
      <c r="A33" s="26"/>
      <c r="B33" s="27"/>
      <c r="C33" s="27"/>
      <c r="D33" s="27"/>
      <c r="E33" s="27"/>
      <c r="F33" s="27"/>
      <c r="G33" s="27"/>
      <c r="H33" s="28"/>
    </row>
    <row r="35" spans="1:8">
      <c r="A35" s="30"/>
      <c r="B35" s="31"/>
      <c r="C35" s="31"/>
      <c r="D35" s="31"/>
      <c r="E35" s="31"/>
      <c r="F35" s="31"/>
      <c r="G35" s="31"/>
      <c r="H35" s="32"/>
    </row>
    <row r="36" spans="1:8">
      <c r="A36" s="33"/>
      <c r="B36" s="24" t="s">
        <v>28</v>
      </c>
      <c r="C36" s="29"/>
      <c r="D36" s="29"/>
      <c r="E36" s="29"/>
      <c r="F36" s="29"/>
      <c r="G36" s="29"/>
      <c r="H36" s="34"/>
    </row>
    <row r="37" spans="1:8">
      <c r="A37" s="33"/>
      <c r="B37" s="29"/>
      <c r="C37" s="29"/>
      <c r="D37" s="29"/>
      <c r="E37" s="29"/>
      <c r="F37" s="29"/>
      <c r="G37" s="29" t="s">
        <v>29</v>
      </c>
      <c r="H37" s="34"/>
    </row>
    <row r="38" spans="1:8">
      <c r="A38" s="33"/>
      <c r="B38" s="29" t="s">
        <v>30</v>
      </c>
      <c r="C38" s="29" t="s">
        <v>31</v>
      </c>
      <c r="D38" s="29" t="s">
        <v>32</v>
      </c>
      <c r="E38" s="29" t="s">
        <v>33</v>
      </c>
      <c r="F38" s="29"/>
      <c r="G38" s="29">
        <f>COLUMN(D38)</f>
        <v>4</v>
      </c>
      <c r="H38" s="34"/>
    </row>
    <row r="39" spans="1:8">
      <c r="A39" s="33"/>
      <c r="B39" s="29" t="s">
        <v>30</v>
      </c>
      <c r="C39" s="29" t="s">
        <v>31</v>
      </c>
      <c r="D39" s="29" t="s">
        <v>32</v>
      </c>
      <c r="E39" s="29" t="s">
        <v>33</v>
      </c>
      <c r="F39" s="29"/>
      <c r="G39" s="29">
        <f>COLUMNS(A39:E39)</f>
        <v>5</v>
      </c>
      <c r="H39" s="34"/>
    </row>
    <row r="40" spans="1:8">
      <c r="A40" s="33"/>
      <c r="B40" s="29"/>
      <c r="C40" s="29"/>
      <c r="D40" s="29"/>
      <c r="E40" s="29"/>
      <c r="F40" s="29"/>
      <c r="G40" s="29"/>
      <c r="H40" s="34"/>
    </row>
    <row r="41" spans="1:8">
      <c r="A41" s="35"/>
      <c r="B41" s="36"/>
      <c r="C41" s="36"/>
      <c r="D41" s="36"/>
      <c r="E41" s="36"/>
      <c r="F41" s="36"/>
      <c r="G41" s="36"/>
      <c r="H41" s="37"/>
    </row>
    <row r="44" spans="1:8">
      <c r="A44" s="39"/>
      <c r="B44" s="40"/>
      <c r="C44" s="40"/>
      <c r="D44" s="40"/>
      <c r="E44" s="40"/>
      <c r="F44" s="40"/>
      <c r="G44" s="40"/>
      <c r="H44" s="41"/>
    </row>
    <row r="45" spans="1:8">
      <c r="A45" s="42"/>
      <c r="B45" s="48" t="s">
        <v>34</v>
      </c>
      <c r="C45" s="38"/>
      <c r="D45" s="38"/>
      <c r="E45" s="38"/>
      <c r="F45" s="38"/>
      <c r="G45" s="38"/>
      <c r="H45" s="43"/>
    </row>
    <row r="46" spans="1:8">
      <c r="A46" s="42"/>
      <c r="B46" s="38"/>
      <c r="C46" s="38"/>
      <c r="D46" s="38"/>
      <c r="E46" s="38"/>
      <c r="F46" s="38"/>
      <c r="G46" s="38"/>
      <c r="H46" s="43"/>
    </row>
    <row r="47" spans="1:8">
      <c r="A47" s="42"/>
      <c r="B47" s="38" t="s">
        <v>35</v>
      </c>
      <c r="C47" s="38">
        <v>3</v>
      </c>
      <c r="D47" s="38"/>
      <c r="E47" s="38"/>
      <c r="F47" s="38" t="s">
        <v>36</v>
      </c>
      <c r="G47" s="38" t="s">
        <v>37</v>
      </c>
      <c r="H47" s="43"/>
    </row>
    <row r="48" spans="1:8">
      <c r="A48" s="42"/>
      <c r="B48" s="38" t="s">
        <v>38</v>
      </c>
      <c r="C48" s="38" t="str">
        <f>CHOOSE(C47,G47,G48,G49,G50,G51)</f>
        <v>ghi</v>
      </c>
      <c r="D48" s="38"/>
      <c r="E48" s="38"/>
      <c r="F48" s="38" t="s">
        <v>39</v>
      </c>
      <c r="G48" s="38" t="s">
        <v>40</v>
      </c>
      <c r="H48" s="43"/>
    </row>
    <row r="49" spans="1:11">
      <c r="A49" s="42"/>
      <c r="B49" s="38"/>
      <c r="C49" s="38"/>
      <c r="D49" s="38"/>
      <c r="E49" s="38"/>
      <c r="F49" s="38" t="s">
        <v>41</v>
      </c>
      <c r="G49" s="38" t="s">
        <v>42</v>
      </c>
      <c r="H49" s="43"/>
    </row>
    <row r="50" spans="1:11">
      <c r="A50" s="42"/>
      <c r="B50" s="38"/>
      <c r="C50" s="38"/>
      <c r="D50" s="38"/>
      <c r="E50" s="38"/>
      <c r="F50" s="38" t="s">
        <v>43</v>
      </c>
      <c r="G50" s="38" t="s">
        <v>44</v>
      </c>
      <c r="H50" s="43"/>
    </row>
    <row r="51" spans="1:11">
      <c r="A51" s="42"/>
      <c r="B51" s="38"/>
      <c r="C51" s="38"/>
      <c r="D51" s="38"/>
      <c r="E51" s="38"/>
      <c r="F51" s="38" t="s">
        <v>45</v>
      </c>
      <c r="G51" s="38" t="s">
        <v>46</v>
      </c>
      <c r="H51" s="43"/>
    </row>
    <row r="52" spans="1:11">
      <c r="A52" s="44"/>
      <c r="B52" s="45"/>
      <c r="C52" s="45"/>
      <c r="D52" s="45"/>
      <c r="E52" s="45"/>
      <c r="F52" s="45"/>
      <c r="G52" s="45"/>
      <c r="H52" s="46"/>
    </row>
    <row r="55" spans="1:11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7"/>
    </row>
    <row r="56" spans="1:11">
      <c r="A56" s="55"/>
      <c r="B56" s="52" t="s">
        <v>47</v>
      </c>
      <c r="C56" s="49"/>
      <c r="D56" s="49"/>
      <c r="E56" s="49"/>
      <c r="F56" s="49"/>
      <c r="G56" s="49"/>
      <c r="H56" s="49"/>
      <c r="I56" s="49"/>
      <c r="J56" s="49"/>
      <c r="K56" s="58"/>
    </row>
    <row r="57" spans="1:11">
      <c r="A57" s="55"/>
      <c r="B57" s="49"/>
      <c r="C57" s="49"/>
      <c r="D57" s="49"/>
      <c r="E57" s="49"/>
      <c r="F57" s="49"/>
      <c r="G57" s="49"/>
      <c r="H57" s="49"/>
      <c r="I57" s="49"/>
      <c r="J57" s="49"/>
      <c r="K57" s="58"/>
    </row>
    <row r="58" spans="1:11">
      <c r="A58" s="55"/>
      <c r="B58" s="49" t="s">
        <v>48</v>
      </c>
      <c r="C58" s="50">
        <v>0.12</v>
      </c>
      <c r="D58" s="49"/>
      <c r="E58" s="49"/>
      <c r="F58" s="49" t="s">
        <v>49</v>
      </c>
      <c r="G58" s="49" t="s">
        <v>50</v>
      </c>
      <c r="H58" s="49" t="s">
        <v>51</v>
      </c>
      <c r="I58" s="49" t="s">
        <v>52</v>
      </c>
      <c r="J58" s="49"/>
      <c r="K58" s="58"/>
    </row>
    <row r="59" spans="1:11">
      <c r="A59" s="55"/>
      <c r="B59" s="49" t="s">
        <v>53</v>
      </c>
      <c r="C59" s="49">
        <v>100000</v>
      </c>
      <c r="D59" s="49"/>
      <c r="E59" s="49"/>
      <c r="F59" s="49">
        <v>1</v>
      </c>
      <c r="G59" s="51">
        <f>PMT($C$58/12,$C$61,-$C$59)</f>
        <v>1434.7094840258735</v>
      </c>
      <c r="H59" s="51">
        <f>IPMT($C$58/12,F59,$C$61,-$C$59)</f>
        <v>1000</v>
      </c>
      <c r="I59" s="51">
        <f>PPMT($C$58/12,F59,$C$61,-$C$59)</f>
        <v>434.70948402587362</v>
      </c>
      <c r="J59" s="49"/>
      <c r="K59" s="58"/>
    </row>
    <row r="60" spans="1:11">
      <c r="A60" s="55"/>
      <c r="B60" s="49" t="s">
        <v>54</v>
      </c>
      <c r="C60" s="49">
        <v>10</v>
      </c>
      <c r="D60" s="49"/>
      <c r="E60" s="49"/>
      <c r="F60" s="49">
        <v>2</v>
      </c>
      <c r="G60" s="51">
        <f t="shared" ref="G60:G70" si="0">PMT($C$58/12,$C$61,-$C$59)</f>
        <v>1434.7094840258735</v>
      </c>
      <c r="H60" s="51">
        <f t="shared" ref="H60:H70" si="1">IPMT($C$58/12,F60,$C$61,-$C$59)</f>
        <v>995.65290515974141</v>
      </c>
      <c r="I60" s="51">
        <f t="shared" ref="I60:I70" si="2">PPMT($C$58/12,F60,$C$61,-$C$59)</f>
        <v>439.05657886613227</v>
      </c>
      <c r="J60" s="49"/>
      <c r="K60" s="58"/>
    </row>
    <row r="61" spans="1:11">
      <c r="A61" s="55"/>
      <c r="B61" s="49" t="s">
        <v>55</v>
      </c>
      <c r="C61" s="49">
        <v>120</v>
      </c>
      <c r="D61" s="49"/>
      <c r="E61" s="49"/>
      <c r="F61" s="49">
        <v>3</v>
      </c>
      <c r="G61" s="51">
        <f t="shared" si="0"/>
        <v>1434.7094840258735</v>
      </c>
      <c r="H61" s="51">
        <f t="shared" si="1"/>
        <v>991.26233937108009</v>
      </c>
      <c r="I61" s="51">
        <f t="shared" si="2"/>
        <v>443.44714465479359</v>
      </c>
      <c r="J61" s="49"/>
      <c r="K61" s="58"/>
    </row>
    <row r="62" spans="1:11">
      <c r="A62" s="55"/>
      <c r="B62" s="49"/>
      <c r="C62" s="49"/>
      <c r="D62" s="49"/>
      <c r="E62" s="49"/>
      <c r="F62" s="49">
        <v>4</v>
      </c>
      <c r="G62" s="51">
        <f t="shared" si="0"/>
        <v>1434.7094840258735</v>
      </c>
      <c r="H62" s="51">
        <f t="shared" si="1"/>
        <v>986.82786792453203</v>
      </c>
      <c r="I62" s="51">
        <f t="shared" si="2"/>
        <v>447.88161610134159</v>
      </c>
      <c r="J62" s="49"/>
      <c r="K62" s="58"/>
    </row>
    <row r="63" spans="1:11">
      <c r="A63" s="55"/>
      <c r="B63" s="49"/>
      <c r="C63" s="49"/>
      <c r="D63" s="49"/>
      <c r="E63" s="49"/>
      <c r="F63" s="49">
        <v>5</v>
      </c>
      <c r="G63" s="51">
        <f t="shared" si="0"/>
        <v>1434.7094840258735</v>
      </c>
      <c r="H63" s="51">
        <f t="shared" si="1"/>
        <v>982.34905176351867</v>
      </c>
      <c r="I63" s="51">
        <f t="shared" si="2"/>
        <v>452.36043226235506</v>
      </c>
      <c r="J63" s="49"/>
      <c r="K63" s="58"/>
    </row>
    <row r="64" spans="1:11">
      <c r="A64" s="55"/>
      <c r="B64" s="49"/>
      <c r="C64" s="49"/>
      <c r="D64" s="49"/>
      <c r="E64" s="49"/>
      <c r="F64" s="49">
        <v>6</v>
      </c>
      <c r="G64" s="51">
        <f t="shared" si="0"/>
        <v>1434.7094840258735</v>
      </c>
      <c r="H64" s="51">
        <f t="shared" si="1"/>
        <v>977.82544744089512</v>
      </c>
      <c r="I64" s="51">
        <f t="shared" si="2"/>
        <v>456.88403658497856</v>
      </c>
      <c r="J64" s="49"/>
      <c r="K64" s="58"/>
    </row>
    <row r="65" spans="1:11">
      <c r="A65" s="55"/>
      <c r="B65" s="49"/>
      <c r="C65" s="49"/>
      <c r="D65" s="49"/>
      <c r="E65" s="49"/>
      <c r="F65" s="49">
        <v>7</v>
      </c>
      <c r="G65" s="51">
        <f t="shared" si="0"/>
        <v>1434.7094840258735</v>
      </c>
      <c r="H65" s="51">
        <f t="shared" si="1"/>
        <v>973.25660707504539</v>
      </c>
      <c r="I65" s="51">
        <f t="shared" si="2"/>
        <v>461.45287695082828</v>
      </c>
      <c r="J65" s="49"/>
      <c r="K65" s="58"/>
    </row>
    <row r="66" spans="1:11">
      <c r="A66" s="55"/>
      <c r="B66" s="49"/>
      <c r="C66" s="49"/>
      <c r="D66" s="49"/>
      <c r="E66" s="49"/>
      <c r="F66" s="49">
        <v>8</v>
      </c>
      <c r="G66" s="51">
        <f t="shared" si="0"/>
        <v>1434.7094840258735</v>
      </c>
      <c r="H66" s="51">
        <f t="shared" si="1"/>
        <v>968.64207830553687</v>
      </c>
      <c r="I66" s="51">
        <f t="shared" si="2"/>
        <v>466.06740572033664</v>
      </c>
      <c r="J66" s="49"/>
      <c r="K66" s="58"/>
    </row>
    <row r="67" spans="1:11">
      <c r="A67" s="55"/>
      <c r="B67" s="49"/>
      <c r="C67" s="49"/>
      <c r="D67" s="49"/>
      <c r="E67" s="49"/>
      <c r="F67" s="49">
        <v>9</v>
      </c>
      <c r="G67" s="51">
        <f t="shared" si="0"/>
        <v>1434.7094840258735</v>
      </c>
      <c r="H67" s="51">
        <f t="shared" si="1"/>
        <v>963.98140424833355</v>
      </c>
      <c r="I67" s="51">
        <f t="shared" si="2"/>
        <v>470.72807977753996</v>
      </c>
      <c r="J67" s="49"/>
      <c r="K67" s="58"/>
    </row>
    <row r="68" spans="1:11">
      <c r="A68" s="55"/>
      <c r="B68" s="49"/>
      <c r="C68" s="49"/>
      <c r="D68" s="49"/>
      <c r="E68" s="49"/>
      <c r="F68" s="49">
        <v>10</v>
      </c>
      <c r="G68" s="51">
        <f t="shared" si="0"/>
        <v>1434.7094840258735</v>
      </c>
      <c r="H68" s="51">
        <f t="shared" si="1"/>
        <v>959.27412345055814</v>
      </c>
      <c r="I68" s="51">
        <f t="shared" si="2"/>
        <v>475.43536057531537</v>
      </c>
      <c r="J68" s="49"/>
      <c r="K68" s="58"/>
    </row>
    <row r="69" spans="1:11">
      <c r="A69" s="55"/>
      <c r="B69" s="49"/>
      <c r="C69" s="49"/>
      <c r="D69" s="49"/>
      <c r="E69" s="49"/>
      <c r="F69" s="49">
        <v>11</v>
      </c>
      <c r="G69" s="51">
        <f t="shared" si="0"/>
        <v>1434.7094840258735</v>
      </c>
      <c r="H69" s="51">
        <f t="shared" si="1"/>
        <v>954.51976984480496</v>
      </c>
      <c r="I69" s="51">
        <f t="shared" si="2"/>
        <v>480.18971418106855</v>
      </c>
      <c r="J69" s="49"/>
      <c r="K69" s="58"/>
    </row>
    <row r="70" spans="1:11">
      <c r="A70" s="55"/>
      <c r="B70" s="49"/>
      <c r="C70" s="49"/>
      <c r="D70" s="49"/>
      <c r="E70" s="49"/>
      <c r="F70" s="49">
        <v>12</v>
      </c>
      <c r="G70" s="51">
        <f t="shared" si="0"/>
        <v>1434.7094840258735</v>
      </c>
      <c r="H70" s="51">
        <f t="shared" si="1"/>
        <v>949.71787270299421</v>
      </c>
      <c r="I70" s="51">
        <f t="shared" si="2"/>
        <v>484.99161132287924</v>
      </c>
      <c r="J70" s="49"/>
      <c r="K70" s="58"/>
    </row>
    <row r="71" spans="1:11">
      <c r="A71" s="55"/>
      <c r="B71" s="49"/>
      <c r="C71" s="49"/>
      <c r="D71" s="49"/>
      <c r="E71" s="49"/>
      <c r="F71" s="49"/>
      <c r="G71" s="49"/>
      <c r="H71" s="49"/>
      <c r="I71" s="49"/>
      <c r="J71" s="49"/>
      <c r="K71" s="58"/>
    </row>
    <row r="72" spans="1:11">
      <c r="A72" s="55"/>
      <c r="B72" s="49"/>
      <c r="C72" s="49"/>
      <c r="D72" s="49"/>
      <c r="E72" s="49"/>
      <c r="F72" s="49" t="s">
        <v>56</v>
      </c>
      <c r="G72" s="51">
        <f>SUM(G59:G70)</f>
        <v>17216.513808310487</v>
      </c>
      <c r="H72" s="49"/>
      <c r="I72" s="49"/>
      <c r="J72" s="49"/>
      <c r="K72" s="58"/>
    </row>
    <row r="73" spans="1:11">
      <c r="A73" s="55"/>
      <c r="B73" s="49"/>
      <c r="C73" s="49"/>
      <c r="D73" s="49"/>
      <c r="E73" s="49"/>
      <c r="F73" s="49" t="s">
        <v>57</v>
      </c>
      <c r="G73" s="51">
        <f>G72*5</f>
        <v>86082.56904155243</v>
      </c>
      <c r="H73" s="49"/>
      <c r="I73" s="49"/>
      <c r="J73" s="49"/>
      <c r="K73" s="58"/>
    </row>
    <row r="74" spans="1:11">
      <c r="A74" s="55"/>
      <c r="B74" s="49"/>
      <c r="C74" s="49"/>
      <c r="D74" s="49"/>
      <c r="E74" s="49"/>
      <c r="F74" s="49"/>
      <c r="G74" s="49"/>
      <c r="H74" s="49"/>
      <c r="I74" s="49"/>
      <c r="J74" s="49"/>
      <c r="K74" s="58"/>
    </row>
    <row r="75" spans="1:11">
      <c r="A75" s="59"/>
      <c r="B75" s="56"/>
      <c r="C75" s="56"/>
      <c r="D75" s="56"/>
      <c r="E75" s="56"/>
      <c r="F75" s="56"/>
      <c r="G75" s="56"/>
      <c r="H75" s="56"/>
      <c r="I75" s="56"/>
      <c r="J75" s="56"/>
      <c r="K75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ROUTHU SIDDHARTHA</cp:lastModifiedBy>
  <cp:revision/>
  <dcterms:created xsi:type="dcterms:W3CDTF">2022-09-12T03:57:29Z</dcterms:created>
  <dcterms:modified xsi:type="dcterms:W3CDTF">2022-09-12T05:22:06Z</dcterms:modified>
  <cp:category/>
  <cp:contentStatus/>
</cp:coreProperties>
</file>