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siddiqkhan/Desktop/"/>
    </mc:Choice>
  </mc:AlternateContent>
  <xr:revisionPtr revIDLastSave="0" documentId="13_ncr:1_{918A0851-6E70-B84A-BD4B-E1A36192964A}" xr6:coauthVersionLast="47" xr6:coauthVersionMax="47" xr10:uidLastSave="{00000000-0000-0000-0000-000000000000}"/>
  <bookViews>
    <workbookView xWindow="0" yWindow="500" windowWidth="28800" windowHeight="1618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<sst xmlns="http://schemas.openxmlformats.org/spreadsheetml/2006/main" count="16267" uniqueCount="52">
  <si>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</si>
  <si>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</si>
  <si>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</si>
  <si>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</si>
  <si>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</si>
  <si>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</si>
  <si>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</si>
  <si>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</si>
  <si>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</si>
  <si>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</si>
  <si>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</si>
  <si>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</si>
  <si>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</si>
  <si>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</si>
  <si>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</si>
  <si>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</si>
  <si>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</si>
  <si>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</si>
  <si>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</si>
  <si>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</si>
  <si>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</si>
  <si>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</si>
  <si>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</si>
  <si>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</si>
  <si>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</si>
  <si>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</si>
  <si>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</si>
  <si>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</si>
  <si>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</si>
  <si>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</si>
  <si>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</si>
  <si>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</si>
  <si>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</si>
  <si>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</si>
  <si>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</si>
  <si>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</si>
  <si>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</si>
  <si>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</si>
  <si>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</si>
  <si>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</si>
  <si>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Age Brackets</t>
  </si>
  <si>
    <t>Maritial Status</t>
  </si>
  <si>
    <t>Row Labels</t>
  </si>
  <si>
    <t>Grand Total</t>
  </si>
  <si>
    <t>Column Labels</t>
  </si>
  <si>
    <t>Average of Income</t>
  </si>
  <si>
    <t>Count of Purchased Bike</t>
  </si>
  <si>
    <t>More then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</si>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</sst>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7" fillId="0" borderId="0" xfId="0" applyFont="1"/>
    <xf numFmtId="0" fontId="19" fillId="33" borderId="0" xfId="0" applyFont="1" applyFill="1" applyAlignment="1">
      <alignment vertical="center"/>
    </xf>
    <xf numFmtId="0" fontId="19" fillId="34" borderId="0" xfId="0" applyFont="1" applyFill="1" applyAlignment="1">
      <alignment vertical="center"/>
    </xf>
    <xf numFmtId="0" fontId="20" fillId="34" borderId="0" xfId="0" applyFont="1" applyFill="1" applyAlignment="1">
      <alignment vertical="center"/>
    </xf>
    <xf numFmtId="0" fontId="0" fillId="34" borderId="0" xfId="0" applyFill="1"/>
    <xf numFmtId="0" fontId="19" fillId="34" borderId="0" xfId="0" applyFont="1" applyFill="1" applyAlignment="1">
      <alignment horizontal="lef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24759405074366"/>
          <c:y val="5.5555555555555552E-2"/>
          <c:w val="0.76549803149606299"/>
          <c:h val="0.84167468649752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48125</c:v>
                </c:pt>
                <c:pt idx="1">
                  <c:v>46000</c:v>
                </c:pt>
              </c:numCache>
            </c:numRef>
          </c:val>
          <c:extLst>
            <c:ext xmlns:c16="http://schemas.microsoft.com/office/drawing/2014/chart" uri="{C3380CC4-5D6E-409C-BE32-E72D297353CC}">
              <c16:uniqueId val="{00000000-0A60-8944-A1F6-A428140095F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50000</c:v>
                </c:pt>
                <c:pt idx="1">
                  <c:v>53750</c:v>
                </c:pt>
              </c:numCache>
            </c:numRef>
          </c:val>
          <c:extLst>
            <c:ext xmlns:c16="http://schemas.microsoft.com/office/drawing/2014/chart" uri="{C3380CC4-5D6E-409C-BE32-E72D297353CC}">
              <c16:uniqueId val="{00000001-0A60-8944-A1F6-A428140095FB}"/>
            </c:ext>
          </c:extLst>
        </c:ser>
        <c:dLbls>
          <c:showLegendKey val="0"/>
          <c:showVal val="0"/>
          <c:showCatName val="0"/>
          <c:showSerName val="0"/>
          <c:showPercent val="0"/>
          <c:showBubbleSize val="0"/>
        </c:dLbls>
        <c:gapWidth val="219"/>
        <c:overlap val="-27"/>
        <c:axId val="1018851919"/>
        <c:axId val="1018853647"/>
      </c:barChart>
      <c:catAx>
        <c:axId val="101885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53647"/>
        <c:crosses val="autoZero"/>
        <c:auto val="1"/>
        <c:lblAlgn val="ctr"/>
        <c:lblOffset val="100"/>
        <c:noMultiLvlLbl val="0"/>
      </c:catAx>
      <c:valAx>
        <c:axId val="101885364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5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then 10 Miles</c:v>
                </c:pt>
              </c:strCache>
            </c:strRef>
          </c:cat>
          <c:val>
            <c:numRef>
              <c:f>'Pivot Table'!$B$29:$B$34</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20DC-8840-9B46-1B0B1815149C}"/>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then 10 Miles</c:v>
                </c:pt>
              </c:strCache>
            </c:strRef>
          </c:cat>
          <c:val>
            <c:numRef>
              <c:f>'Pivot Table'!$C$29:$C$34</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20DC-8840-9B46-1B0B1815149C}"/>
            </c:ext>
          </c:extLst>
        </c:ser>
        <c:dLbls>
          <c:showLegendKey val="0"/>
          <c:showVal val="0"/>
          <c:showCatName val="0"/>
          <c:showSerName val="0"/>
          <c:showPercent val="0"/>
          <c:showBubbleSize val="0"/>
        </c:dLbls>
        <c:smooth val="0"/>
        <c:axId val="1034411231"/>
        <c:axId val="1034417647"/>
      </c:lineChart>
      <c:catAx>
        <c:axId val="103441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417647"/>
        <c:crosses val="autoZero"/>
        <c:auto val="1"/>
        <c:lblAlgn val="ctr"/>
        <c:lblOffset val="100"/>
        <c:noMultiLvlLbl val="0"/>
      </c:catAx>
      <c:valAx>
        <c:axId val="103441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41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6</c:v>
                </c:pt>
                <c:pt idx="1">
                  <c:v>26</c:v>
                </c:pt>
                <c:pt idx="2">
                  <c:v>9</c:v>
                </c:pt>
              </c:numCache>
            </c:numRef>
          </c:val>
          <c:smooth val="0"/>
          <c:extLst>
            <c:ext xmlns:c16="http://schemas.microsoft.com/office/drawing/2014/chart" uri="{C3380CC4-5D6E-409C-BE32-E72D297353CC}">
              <c16:uniqueId val="{00000000-702F-5C43-A746-6FCC406DC1FE}"/>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4</c:v>
                </c:pt>
                <c:pt idx="1">
                  <c:v>12</c:v>
                </c:pt>
                <c:pt idx="2">
                  <c:v>3</c:v>
                </c:pt>
              </c:numCache>
            </c:numRef>
          </c:val>
          <c:smooth val="0"/>
          <c:extLst>
            <c:ext xmlns:c16="http://schemas.microsoft.com/office/drawing/2014/chart" uri="{C3380CC4-5D6E-409C-BE32-E72D297353CC}">
              <c16:uniqueId val="{00000001-702F-5C43-A746-6FCC406DC1FE}"/>
            </c:ext>
          </c:extLst>
        </c:ser>
        <c:dLbls>
          <c:showLegendKey val="0"/>
          <c:showVal val="0"/>
          <c:showCatName val="0"/>
          <c:showSerName val="0"/>
          <c:showPercent val="0"/>
          <c:showBubbleSize val="0"/>
        </c:dLbls>
        <c:marker val="1"/>
        <c:smooth val="0"/>
        <c:axId val="1013840143"/>
        <c:axId val="1039753039"/>
      </c:lineChart>
      <c:catAx>
        <c:axId val="101384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753039"/>
        <c:crosses val="autoZero"/>
        <c:auto val="1"/>
        <c:lblAlgn val="ctr"/>
        <c:lblOffset val="100"/>
        <c:noMultiLvlLbl val="0"/>
      </c:catAx>
      <c:valAx>
        <c:axId val="103975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84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Table!PivotTable4</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24759405074366"/>
          <c:y val="5.5555555555555552E-2"/>
          <c:w val="0.76549803149606299"/>
          <c:h val="0.8416746864975212"/>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48125</c:v>
                </c:pt>
                <c:pt idx="1">
                  <c:v>46000</c:v>
                </c:pt>
              </c:numCache>
            </c:numRef>
          </c:val>
          <c:extLst>
            <c:ext xmlns:c16="http://schemas.microsoft.com/office/drawing/2014/chart" uri="{C3380CC4-5D6E-409C-BE32-E72D297353CC}">
              <c16:uniqueId val="{00000000-B10C-4642-AEDC-18AED8AACF3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50000</c:v>
                </c:pt>
                <c:pt idx="1">
                  <c:v>53750</c:v>
                </c:pt>
              </c:numCache>
            </c:numRef>
          </c:val>
          <c:extLst>
            <c:ext xmlns:c16="http://schemas.microsoft.com/office/drawing/2014/chart" uri="{C3380CC4-5D6E-409C-BE32-E72D297353CC}">
              <c16:uniqueId val="{00000001-B10C-4642-AEDC-18AED8AACF33}"/>
            </c:ext>
          </c:extLst>
        </c:ser>
        <c:dLbls>
          <c:dLblPos val="inEnd"/>
          <c:showLegendKey val="0"/>
          <c:showVal val="1"/>
          <c:showCatName val="0"/>
          <c:showSerName val="0"/>
          <c:showPercent val="0"/>
          <c:showBubbleSize val="0"/>
        </c:dLbls>
        <c:gapWidth val="100"/>
        <c:overlap val="-24"/>
        <c:axId val="1018851919"/>
        <c:axId val="1018853647"/>
      </c:barChart>
      <c:catAx>
        <c:axId val="10188519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8853647"/>
        <c:crosses val="autoZero"/>
        <c:auto val="1"/>
        <c:lblAlgn val="ctr"/>
        <c:lblOffset val="100"/>
        <c:noMultiLvlLbl val="0"/>
      </c:catAx>
      <c:valAx>
        <c:axId val="1018853647"/>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885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then 10 Miles</c:v>
                </c:pt>
              </c:strCache>
            </c:strRef>
          </c:cat>
          <c:val>
            <c:numRef>
              <c:f>'Pivot Table'!$B$29:$B$34</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9384-F043-8E29-7138B4951670}"/>
            </c:ext>
          </c:extLst>
        </c:ser>
        <c:ser>
          <c:idx val="1"/>
          <c:order val="1"/>
          <c:tx>
            <c:strRef>
              <c:f>'Pivot Table'!$C$27:$C$28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then 10 Miles</c:v>
                </c:pt>
              </c:strCache>
            </c:strRef>
          </c:cat>
          <c:val>
            <c:numRef>
              <c:f>'Pivot Table'!$C$29:$C$34</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9384-F043-8E29-7138B4951670}"/>
            </c:ext>
          </c:extLst>
        </c:ser>
        <c:dLbls>
          <c:showLegendKey val="0"/>
          <c:showVal val="0"/>
          <c:showCatName val="0"/>
          <c:showSerName val="0"/>
          <c:showPercent val="0"/>
          <c:showBubbleSize val="0"/>
        </c:dLbls>
        <c:marker val="1"/>
        <c:smooth val="0"/>
        <c:axId val="1034411231"/>
        <c:axId val="1034417647"/>
      </c:lineChart>
      <c:catAx>
        <c:axId val="103441123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4417647"/>
        <c:crosses val="autoZero"/>
        <c:auto val="1"/>
        <c:lblAlgn val="ctr"/>
        <c:lblOffset val="100"/>
        <c:noMultiLvlLbl val="0"/>
      </c:catAx>
      <c:valAx>
        <c:axId val="10344176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441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Table!PivotTable6</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Table'!$A$49:$A$52</c:f>
              <c:strCache>
                <c:ptCount val="3"/>
                <c:pt idx="0">
                  <c:v>Adolescent</c:v>
                </c:pt>
                <c:pt idx="1">
                  <c:v>Middle Age</c:v>
                </c:pt>
                <c:pt idx="2">
                  <c:v>Old</c:v>
                </c:pt>
              </c:strCache>
            </c:strRef>
          </c:cat>
          <c:val>
            <c:numRef>
              <c:f>'Pivot Table'!$B$49:$B$52</c:f>
              <c:numCache>
                <c:formatCode>General</c:formatCode>
                <c:ptCount val="3"/>
                <c:pt idx="0">
                  <c:v>6</c:v>
                </c:pt>
                <c:pt idx="1">
                  <c:v>26</c:v>
                </c:pt>
                <c:pt idx="2">
                  <c:v>9</c:v>
                </c:pt>
              </c:numCache>
            </c:numRef>
          </c:val>
          <c:smooth val="0"/>
          <c:extLst>
            <c:ext xmlns:c16="http://schemas.microsoft.com/office/drawing/2014/chart" uri="{C3380CC4-5D6E-409C-BE32-E72D297353CC}">
              <c16:uniqueId val="{00000000-20B8-B649-8EA9-3F24C1B37C25}"/>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Table'!$A$49:$A$52</c:f>
              <c:strCache>
                <c:ptCount val="3"/>
                <c:pt idx="0">
                  <c:v>Adolescent</c:v>
                </c:pt>
                <c:pt idx="1">
                  <c:v>Middle Age</c:v>
                </c:pt>
                <c:pt idx="2">
                  <c:v>Old</c:v>
                </c:pt>
              </c:strCache>
            </c:strRef>
          </c:cat>
          <c:val>
            <c:numRef>
              <c:f>'Pivot Table'!$C$49:$C$52</c:f>
              <c:numCache>
                <c:formatCode>General</c:formatCode>
                <c:ptCount val="3"/>
                <c:pt idx="0">
                  <c:v>4</c:v>
                </c:pt>
                <c:pt idx="1">
                  <c:v>12</c:v>
                </c:pt>
                <c:pt idx="2">
                  <c:v>3</c:v>
                </c:pt>
              </c:numCache>
            </c:numRef>
          </c:val>
          <c:smooth val="0"/>
          <c:extLst>
            <c:ext xmlns:c16="http://schemas.microsoft.com/office/drawing/2014/chart" uri="{C3380CC4-5D6E-409C-BE32-E72D297353CC}">
              <c16:uniqueId val="{00000001-20B8-B649-8EA9-3F24C1B37C25}"/>
            </c:ext>
          </c:extLst>
        </c:ser>
        <c:dLbls>
          <c:dLblPos val="ctr"/>
          <c:showLegendKey val="0"/>
          <c:showVal val="1"/>
          <c:showCatName val="0"/>
          <c:showSerName val="0"/>
          <c:showPercent val="0"/>
          <c:showBubbleSize val="0"/>
        </c:dLbls>
        <c:marker val="1"/>
        <c:smooth val="0"/>
        <c:axId val="1013840143"/>
        <c:axId val="1039753039"/>
      </c:lineChart>
      <c:catAx>
        <c:axId val="101384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753039"/>
        <c:crosses val="autoZero"/>
        <c:auto val="1"/>
        <c:lblAlgn val="ctr"/>
        <c:lblOffset val="100"/>
        <c:noMultiLvlLbl val="0"/>
      </c:catAx>
      <c:valAx>
        <c:axId val="103975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84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819150</xdr:colOff>
      <xdr:row>1</xdr:row>
      <xdr:rowOff>177800</xdr:rowOff>
    </xdr:from>
    <xdr:to>
      <xdr:col>10</xdr:col>
      <xdr:colOff>438150</xdr:colOff>
      <xdr:row>16</xdr:row>
      <xdr:rowOff>63500</xdr:rowOff>
    </xdr:to>
    <xdr:graphicFrame macro="">
      <xdr:nvGraphicFramePr>
        <xdr:cNvPr id="3" name="Chart 2">
          <a:extLst>
            <a:ext uri="{FF2B5EF4-FFF2-40B4-BE49-F238E27FC236}">
              <a16:creationId xmlns:a16="http://schemas.microsoft.com/office/drawing/2014/main" id="{E7536275-C083-2F00-A443-FB6F50C11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793750</xdr:colOff>
      <xdr:row>23</xdr:row>
      <xdr:rowOff>38100</xdr:rowOff>
    </xdr:from>
    <xdr:to>
      <xdr:col>10</xdr:col>
      <xdr:colOff>412750</xdr:colOff>
      <xdr:row>37</xdr:row>
      <xdr:rowOff>114300</xdr:rowOff>
    </xdr:to>
    <xdr:graphicFrame macro="">
      <xdr:nvGraphicFramePr>
        <xdr:cNvPr id="4" name="Chart 3">
          <a:extLst>
            <a:ext uri="{FF2B5EF4-FFF2-40B4-BE49-F238E27FC236}">
              <a16:creationId xmlns:a16="http://schemas.microsoft.com/office/drawing/2014/main" id="{663AA844-AECC-DAF1-D469-DECC860C9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45</xdr:row>
      <xdr:rowOff>133350</xdr:rowOff>
    </xdr:from>
    <xdr:to>
      <xdr:col>10</xdr:col>
      <xdr:colOff>457200</xdr:colOff>
      <xdr:row>60</xdr:row>
      <xdr:rowOff>19050</xdr:rowOff>
    </xdr:to>
    <xdr:graphicFrame macro="">
      <xdr:nvGraphicFramePr>
        <xdr:cNvPr id="5" name="Chart 4">
          <a:extLst>
            <a:ext uri="{FF2B5EF4-FFF2-40B4-BE49-F238E27FC236}">
              <a16:creationId xmlns:a16="http://schemas.microsoft.com/office/drawing/2014/main" id="{F139F4DB-C04F-4749-3AD2-C3FCB69E4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292100</xdr:colOff>
      <xdr:row>4</xdr:row>
      <xdr:rowOff>63500</xdr:rowOff>
    </xdr:from>
    <xdr:to>
      <xdr:col>7</xdr:col>
      <xdr:colOff>736600</xdr:colOff>
      <xdr:row>18</xdr:row>
      <xdr:rowOff>139700</xdr:rowOff>
    </xdr:to>
    <xdr:graphicFrame macro="">
      <xdr:nvGraphicFramePr>
        <xdr:cNvPr id="2" name="Chart 1">
          <a:extLst>
            <a:ext uri="{FF2B5EF4-FFF2-40B4-BE49-F238E27FC236}">
              <a16:creationId xmlns:a16="http://schemas.microsoft.com/office/drawing/2014/main" id="{71EC64E4-E25D-7049-92F6-9DEC5F48F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12700</xdr:colOff>
      <xdr:row>4</xdr:row>
      <xdr:rowOff>76200</xdr:rowOff>
    </xdr:from>
    <xdr:to>
      <xdr:col>13</xdr:col>
      <xdr:colOff>457200</xdr:colOff>
      <xdr:row>18</xdr:row>
      <xdr:rowOff>152400</xdr:rowOff>
    </xdr:to>
    <xdr:graphicFrame macro="">
      <xdr:nvGraphicFramePr>
        <xdr:cNvPr id="3" name="Chart 2">
          <a:extLst>
            <a:ext uri="{FF2B5EF4-FFF2-40B4-BE49-F238E27FC236}">
              <a16:creationId xmlns:a16="http://schemas.microsoft.com/office/drawing/2014/main" id="{E521FB76-D3DF-944B-A4DD-02308B436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266700</xdr:colOff>
      <xdr:row>19</xdr:row>
      <xdr:rowOff>114300</xdr:rowOff>
    </xdr:from>
    <xdr:to>
      <xdr:col>13</xdr:col>
      <xdr:colOff>469900</xdr:colOff>
      <xdr:row>33</xdr:row>
      <xdr:rowOff>114300</xdr:rowOff>
    </xdr:to>
    <xdr:graphicFrame macro="">
      <xdr:nvGraphicFramePr>
        <xdr:cNvPr id="4" name="Chart 3">
          <a:extLst>
            <a:ext uri="{FF2B5EF4-FFF2-40B4-BE49-F238E27FC236}">
              <a16:creationId xmlns:a16="http://schemas.microsoft.com/office/drawing/2014/main" id="{324B64FE-4D8A-1840-A6A6-4FBF8DC0F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4</xdr:row>
      <xdr:rowOff>25401</xdr:rowOff>
    </xdr:from>
    <xdr:to>
      <xdr:col>2</xdr:col>
      <xdr:colOff>228600</xdr:colOff>
      <xdr:row>8</xdr:row>
      <xdr:rowOff>152401</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26C3F2D4-D145-A378-44B5-3CE1C03511F4}"/>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50800" y="787401"/>
              <a:ext cx="1828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152401</xdr:rowOff>
    </xdr:from>
    <xdr:to>
      <xdr:col>2</xdr:col>
      <xdr:colOff>215900</xdr:colOff>
      <xdr:row>23</xdr:row>
      <xdr:rowOff>38101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C3B94B7-3602-5DD9-9A34-84779BFE95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2819401"/>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8</xdr:row>
      <xdr:rowOff>177801</xdr:rowOff>
    </xdr:from>
    <xdr:to>
      <xdr:col>2</xdr:col>
      <xdr:colOff>228600</xdr:colOff>
      <xdr:row>14</xdr:row>
      <xdr:rowOff>127001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FEC23CD-39D1-1006-3815-8FD516759D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800" y="1701801"/>
              <a:ext cx="1828800" cy="109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18.599099537038" createdVersion="8" refreshedVersion="8" minRefreshableVersion="3" recordCount="1000" xr:uid="{99F8FBB6-4933-0349-8C3A-5BE542DB8544}">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77928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2A7BFB-EF61-B24E-B5D5-C27444D2EEC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D80492-DABA-494B-907C-45A95C17CE4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66BCED-80B9-0949-B37C-3011A1F278A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3BDC6C7A-F6DA-584D-9AB1-929C5875CB58}" sourceName="Maritial Status">
  <pivotTables>
    <pivotTable tabId="3" name="PivotTable4"/>
    <pivotTable tabId="3" name="PivotTable5"/>
    <pivotTable tabId="3" name="PivotTable6"/>
  </pivotTables>
  <data>
    <tabular pivotCacheId="66779283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3FB47F-1326-1246-B321-EC17F516708A}" sourceName="Education">
  <pivotTables>
    <pivotTable tabId="3" name="PivotTable4"/>
    <pivotTable tabId="3" name="PivotTable5"/>
    <pivotTable tabId="3" name="PivotTable6"/>
  </pivotTables>
  <data>
    <tabular pivotCacheId="66779283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D4CD51-5D6B-4745-B49C-EDED43A1E69A}" sourceName="Region">
  <pivotTables>
    <pivotTable tabId="3" name="PivotTable4"/>
    <pivotTable tabId="3" name="PivotTable5"/>
    <pivotTable tabId="3" name="PivotTable6"/>
  </pivotTables>
  <data>
    <tabular pivotCacheId="66779283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B355D3CD-29B9-F240-84CB-BE5A80445D98}" cache="Slicer_Maritial_Status" caption="Maritial Status" rowHeight="230716"/>
  <slicer name="Education" xr10:uid="{20B0D979-6008-E649-8C29-A7F123885D2D}" cache="Slicer_Education" caption="Education" rowHeight="230716"/>
  <slicer name="Region" xr10:uid="{90DD930A-ECF0-7344-AEE2-8C4928DD98F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23" sqref="P2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F124E-65E2-B640-A80A-922E170AEA73}">
  <dimension ref="A1:N1001"/>
  <sheetViews>
    <sheetView workbookViewId="0">
      <selection activeCell="J23" sqref="J23"/>
    </sheetView>
  </sheetViews>
  <sheetFormatPr baseColWidth="10" defaultRowHeight="15" x14ac:dyDescent="0.2"/>
  <cols>
    <col min="1" max="1" width="6.1640625" customWidth="1"/>
    <col min="2" max="2" width="14.1640625" bestFit="1" customWidth="1"/>
    <col min="3" max="3" width="9.1640625" bestFit="1" customWidth="1"/>
    <col min="4" max="4" width="12.1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1.5" customWidth="1"/>
    <col min="14" max="14" width="15" bestFit="1"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38</v>
      </c>
      <c r="C2" t="s">
        <v>39</v>
      </c>
      <c r="D2" s="3">
        <v>40000</v>
      </c>
      <c r="E2">
        <v>1</v>
      </c>
      <c r="F2" t="s">
        <v>13</v>
      </c>
      <c r="G2" t="s">
        <v>14</v>
      </c>
      <c r="H2" t="s">
        <v>15</v>
      </c>
      <c r="I2">
        <v>0</v>
      </c>
      <c r="J2" t="s">
        <v>16</v>
      </c>
      <c r="K2" t="s">
        <v>17</v>
      </c>
      <c r="L2">
        <v>42</v>
      </c>
      <c r="M2" t="str">
        <f>IF(L2&gt;54, "Old",IF(L2&gt;=31, "Middle Age",IF(L2&lt;31,"Adolescent","invlaid")))</f>
        <v>Middle Age</v>
      </c>
      <c r="N2" t="s">
        <v>18</v>
      </c>
    </row>
    <row r="3" spans="1:14" x14ac:dyDescent="0.2">
      <c r="A3">
        <v>24107</v>
      </c>
      <c r="B3" t="s">
        <v>38</v>
      </c>
      <c r="C3" t="s">
        <v>36</v>
      </c>
      <c r="D3" s="3">
        <v>30000</v>
      </c>
      <c r="E3">
        <v>3</v>
      </c>
      <c r="F3" t="s">
        <v>19</v>
      </c>
      <c r="G3" t="s">
        <v>20</v>
      </c>
      <c r="H3" t="s">
        <v>15</v>
      </c>
      <c r="I3">
        <v>1</v>
      </c>
      <c r="J3" t="s">
        <v>16</v>
      </c>
      <c r="K3" t="s">
        <v>17</v>
      </c>
      <c r="L3">
        <v>43</v>
      </c>
      <c r="M3" t="str">
        <f t="shared" ref="M3:M66" si="0">IF(L3&gt;54, "Old",IF(L3&gt;=31, "Middle Age",IF(L3&lt;31,"Adolescent","invlaid")))</f>
        <v>Middle Age</v>
      </c>
      <c r="N3" t="s">
        <v>18</v>
      </c>
    </row>
    <row r="4" spans="1:14" x14ac:dyDescent="0.2">
      <c r="A4">
        <v>14177</v>
      </c>
      <c r="B4" t="s">
        <v>38</v>
      </c>
      <c r="C4" t="s">
        <v>36</v>
      </c>
      <c r="D4" s="3">
        <v>80000</v>
      </c>
      <c r="E4">
        <v>5</v>
      </c>
      <c r="F4" t="s">
        <v>19</v>
      </c>
      <c r="G4" t="s">
        <v>21</v>
      </c>
      <c r="H4" t="s">
        <v>18</v>
      </c>
      <c r="I4">
        <v>2</v>
      </c>
      <c r="J4" t="s">
        <v>22</v>
      </c>
      <c r="K4" t="s">
        <v>17</v>
      </c>
      <c r="L4">
        <v>60</v>
      </c>
      <c r="M4" t="str">
        <f t="shared" si="0"/>
        <v>Old</v>
      </c>
      <c r="N4" t="s">
        <v>18</v>
      </c>
    </row>
    <row r="5" spans="1:14" x14ac:dyDescent="0.2">
      <c r="A5">
        <v>24381</v>
      </c>
      <c r="B5" t="s">
        <v>37</v>
      </c>
      <c r="C5" t="s">
        <v>36</v>
      </c>
      <c r="D5" s="3">
        <v>70000</v>
      </c>
      <c r="E5">
        <v>0</v>
      </c>
      <c r="F5" t="s">
        <v>13</v>
      </c>
      <c r="G5" t="s">
        <v>21</v>
      </c>
      <c r="H5" t="s">
        <v>15</v>
      </c>
      <c r="I5">
        <v>1</v>
      </c>
      <c r="J5" t="s">
        <v>23</v>
      </c>
      <c r="K5" t="s">
        <v>24</v>
      </c>
      <c r="L5">
        <v>41</v>
      </c>
      <c r="M5" t="str">
        <f t="shared" si="0"/>
        <v>Middle Age</v>
      </c>
      <c r="N5" t="s">
        <v>15</v>
      </c>
    </row>
    <row r="6" spans="1:14" x14ac:dyDescent="0.2">
      <c r="A6">
        <v>25597</v>
      </c>
      <c r="B6" t="s">
        <v>37</v>
      </c>
      <c r="C6" t="s">
        <v>36</v>
      </c>
      <c r="D6" s="3">
        <v>30000</v>
      </c>
      <c r="E6">
        <v>0</v>
      </c>
      <c r="F6" t="s">
        <v>13</v>
      </c>
      <c r="G6" t="s">
        <v>20</v>
      </c>
      <c r="H6" t="s">
        <v>18</v>
      </c>
      <c r="I6">
        <v>0</v>
      </c>
      <c r="J6" t="s">
        <v>16</v>
      </c>
      <c r="K6" t="s">
        <v>17</v>
      </c>
      <c r="L6">
        <v>36</v>
      </c>
      <c r="M6" t="str">
        <f t="shared" si="0"/>
        <v>Middle Age</v>
      </c>
      <c r="N6" t="s">
        <v>15</v>
      </c>
    </row>
    <row r="7" spans="1:14" x14ac:dyDescent="0.2">
      <c r="A7">
        <v>13507</v>
      </c>
      <c r="B7" t="s">
        <v>38</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36</v>
      </c>
      <c r="D8" s="3">
        <v>160000</v>
      </c>
      <c r="E8">
        <v>2</v>
      </c>
      <c r="F8" t="s">
        <v>27</v>
      </c>
      <c r="G8" t="s">
        <v>28</v>
      </c>
      <c r="H8" t="s">
        <v>15</v>
      </c>
      <c r="I8">
        <v>4</v>
      </c>
      <c r="J8" t="s">
        <v>16</v>
      </c>
      <c r="K8" t="s">
        <v>24</v>
      </c>
      <c r="L8">
        <v>33</v>
      </c>
      <c r="M8" t="str">
        <f t="shared" si="0"/>
        <v>Middle Age</v>
      </c>
      <c r="N8" t="s">
        <v>15</v>
      </c>
    </row>
    <row r="9" spans="1:14" x14ac:dyDescent="0.2">
      <c r="A9">
        <v>19364</v>
      </c>
      <c r="B9" t="s">
        <v>38</v>
      </c>
      <c r="C9" t="s">
        <v>36</v>
      </c>
      <c r="D9" s="3">
        <v>40000</v>
      </c>
      <c r="E9">
        <v>1</v>
      </c>
      <c r="F9" t="s">
        <v>13</v>
      </c>
      <c r="G9" t="s">
        <v>14</v>
      </c>
      <c r="H9" t="s">
        <v>15</v>
      </c>
      <c r="I9">
        <v>0</v>
      </c>
      <c r="J9" t="s">
        <v>16</v>
      </c>
      <c r="K9" t="s">
        <v>17</v>
      </c>
      <c r="L9">
        <v>43</v>
      </c>
      <c r="M9" t="str">
        <f t="shared" si="0"/>
        <v>Middle Age</v>
      </c>
      <c r="N9" t="s">
        <v>15</v>
      </c>
    </row>
    <row r="10" spans="1:14" x14ac:dyDescent="0.2">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2">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2">
      <c r="A12">
        <v>22173</v>
      </c>
      <c r="B12" t="s">
        <v>38</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2">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36</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2">
      <c r="A19">
        <v>12610</v>
      </c>
      <c r="B19" t="s">
        <v>38</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36</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36</v>
      </c>
      <c r="D21" s="3">
        <v>20000</v>
      </c>
      <c r="E21">
        <v>2</v>
      </c>
      <c r="F21" t="s">
        <v>29</v>
      </c>
      <c r="G21" t="s">
        <v>20</v>
      </c>
      <c r="H21" t="s">
        <v>15</v>
      </c>
      <c r="I21">
        <v>2</v>
      </c>
      <c r="J21" t="s">
        <v>23</v>
      </c>
      <c r="K21" t="s">
        <v>24</v>
      </c>
      <c r="L21">
        <v>55</v>
      </c>
      <c r="M21" t="str">
        <f t="shared" si="0"/>
        <v>Old</v>
      </c>
      <c r="N21" t="s">
        <v>15</v>
      </c>
    </row>
    <row r="22" spans="1:14" x14ac:dyDescent="0.2">
      <c r="A22">
        <v>25598</v>
      </c>
      <c r="B22" t="s">
        <v>38</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36</v>
      </c>
      <c r="D24" s="3">
        <v>40000</v>
      </c>
      <c r="E24">
        <v>2</v>
      </c>
      <c r="F24" t="s">
        <v>19</v>
      </c>
      <c r="G24" t="s">
        <v>20</v>
      </c>
      <c r="H24" t="s">
        <v>15</v>
      </c>
      <c r="I24">
        <v>0</v>
      </c>
      <c r="J24" t="s">
        <v>26</v>
      </c>
      <c r="K24" t="s">
        <v>17</v>
      </c>
      <c r="L24">
        <v>35</v>
      </c>
      <c r="M24" t="str">
        <f t="shared" si="0"/>
        <v>Middle Age</v>
      </c>
      <c r="N24" t="s">
        <v>15</v>
      </c>
    </row>
    <row r="25" spans="1:14" x14ac:dyDescent="0.2">
      <c r="A25">
        <v>26412</v>
      </c>
      <c r="B25" t="s">
        <v>38</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36</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36</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38</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36</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38</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36</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38</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38</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38</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38</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38</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36</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36</v>
      </c>
      <c r="D53" s="3">
        <v>80000</v>
      </c>
      <c r="E53">
        <v>0</v>
      </c>
      <c r="F53" t="s">
        <v>13</v>
      </c>
      <c r="G53" t="s">
        <v>21</v>
      </c>
      <c r="H53" t="s">
        <v>18</v>
      </c>
      <c r="I53">
        <v>4</v>
      </c>
      <c r="J53" t="s">
        <v>47</v>
      </c>
      <c r="K53" t="s">
        <v>24</v>
      </c>
      <c r="L53">
        <v>35</v>
      </c>
      <c r="M53" t="str">
        <f t="shared" si="0"/>
        <v>Middle Age</v>
      </c>
      <c r="N53" t="s">
        <v>18</v>
      </c>
    </row>
    <row r="54" spans="1:14" x14ac:dyDescent="0.2">
      <c r="A54">
        <v>12558</v>
      </c>
      <c r="B54" t="s">
        <v>38</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38</v>
      </c>
      <c r="C57" t="s">
        <v>36</v>
      </c>
      <c r="D57" s="3">
        <v>80000</v>
      </c>
      <c r="E57">
        <v>4</v>
      </c>
      <c r="F57" t="s">
        <v>27</v>
      </c>
      <c r="G57" t="s">
        <v>21</v>
      </c>
      <c r="H57" t="s">
        <v>15</v>
      </c>
      <c r="I57">
        <v>2</v>
      </c>
      <c r="J57" t="s">
        <v>47</v>
      </c>
      <c r="K57" t="s">
        <v>17</v>
      </c>
      <c r="L57">
        <v>54</v>
      </c>
      <c r="M57" t="str">
        <f t="shared" si="0"/>
        <v>Middle Age</v>
      </c>
      <c r="N57" t="s">
        <v>18</v>
      </c>
    </row>
    <row r="58" spans="1:14" x14ac:dyDescent="0.2">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2">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2">
      <c r="A60">
        <v>25502</v>
      </c>
      <c r="B60" t="s">
        <v>38</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36</v>
      </c>
      <c r="D65" s="3">
        <v>60000</v>
      </c>
      <c r="E65">
        <v>4</v>
      </c>
      <c r="F65" t="s">
        <v>13</v>
      </c>
      <c r="G65" t="s">
        <v>21</v>
      </c>
      <c r="H65" t="s">
        <v>15</v>
      </c>
      <c r="I65">
        <v>3</v>
      </c>
      <c r="J65" t="s">
        <v>47</v>
      </c>
      <c r="K65" t="s">
        <v>24</v>
      </c>
      <c r="L65">
        <v>41</v>
      </c>
      <c r="M65" t="str">
        <f t="shared" si="0"/>
        <v>Middle Age</v>
      </c>
      <c r="N65" t="s">
        <v>18</v>
      </c>
    </row>
    <row r="66" spans="1:14" x14ac:dyDescent="0.2">
      <c r="A66">
        <v>14927</v>
      </c>
      <c r="B66" t="s">
        <v>38</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36</v>
      </c>
      <c r="D67" s="3">
        <v>30000</v>
      </c>
      <c r="E67">
        <v>2</v>
      </c>
      <c r="F67" t="s">
        <v>19</v>
      </c>
      <c r="G67" t="s">
        <v>20</v>
      </c>
      <c r="H67" t="s">
        <v>15</v>
      </c>
      <c r="I67">
        <v>2</v>
      </c>
      <c r="J67" t="s">
        <v>23</v>
      </c>
      <c r="K67" t="s">
        <v>24</v>
      </c>
      <c r="L67">
        <v>68</v>
      </c>
      <c r="M67" t="str">
        <f t="shared" ref="M67:M130" si="1">IF(L67&gt;54, "Old",IF(L67&gt;=31, "Middle Age",IF(L67&lt;31,"Adolescent","invlaid")))</f>
        <v>Old</v>
      </c>
      <c r="N67" t="s">
        <v>18</v>
      </c>
    </row>
    <row r="68" spans="1:14" x14ac:dyDescent="0.2">
      <c r="A68">
        <v>29355</v>
      </c>
      <c r="B68" t="s">
        <v>38</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36</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38</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38</v>
      </c>
      <c r="C72" t="s">
        <v>36</v>
      </c>
      <c r="D72" s="3">
        <v>120000</v>
      </c>
      <c r="E72">
        <v>0</v>
      </c>
      <c r="F72" t="s">
        <v>29</v>
      </c>
      <c r="G72" t="s">
        <v>21</v>
      </c>
      <c r="H72" t="s">
        <v>15</v>
      </c>
      <c r="I72">
        <v>4</v>
      </c>
      <c r="J72" t="s">
        <v>47</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38</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38</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38</v>
      </c>
      <c r="C79" t="s">
        <v>36</v>
      </c>
      <c r="D79" s="3">
        <v>80000</v>
      </c>
      <c r="E79">
        <v>0</v>
      </c>
      <c r="F79" t="s">
        <v>13</v>
      </c>
      <c r="G79" t="s">
        <v>21</v>
      </c>
      <c r="H79" t="s">
        <v>15</v>
      </c>
      <c r="I79">
        <v>2</v>
      </c>
      <c r="J79" t="s">
        <v>47</v>
      </c>
      <c r="K79" t="s">
        <v>24</v>
      </c>
      <c r="L79">
        <v>29</v>
      </c>
      <c r="M79" t="str">
        <f t="shared" si="1"/>
        <v>Adolescent</v>
      </c>
      <c r="N79" t="s">
        <v>15</v>
      </c>
    </row>
    <row r="80" spans="1:14" x14ac:dyDescent="0.2">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2">
      <c r="A82">
        <v>20828</v>
      </c>
      <c r="B82" t="s">
        <v>38</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36</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36</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36</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36</v>
      </c>
      <c r="D88" s="3">
        <v>130000</v>
      </c>
      <c r="E88">
        <v>3</v>
      </c>
      <c r="F88" t="s">
        <v>19</v>
      </c>
      <c r="G88" t="s">
        <v>21</v>
      </c>
      <c r="H88" t="s">
        <v>18</v>
      </c>
      <c r="I88">
        <v>3</v>
      </c>
      <c r="J88" t="s">
        <v>16</v>
      </c>
      <c r="K88" t="s">
        <v>17</v>
      </c>
      <c r="L88">
        <v>51</v>
      </c>
      <c r="M88" t="str">
        <f t="shared" si="1"/>
        <v>Middle Age</v>
      </c>
      <c r="N88" t="s">
        <v>15</v>
      </c>
    </row>
    <row r="89" spans="1:14" x14ac:dyDescent="0.2">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36</v>
      </c>
      <c r="D90" s="3">
        <v>30000</v>
      </c>
      <c r="E90">
        <v>0</v>
      </c>
      <c r="F90" t="s">
        <v>19</v>
      </c>
      <c r="G90" t="s">
        <v>20</v>
      </c>
      <c r="H90" t="s">
        <v>18</v>
      </c>
      <c r="I90">
        <v>1</v>
      </c>
      <c r="J90" t="s">
        <v>22</v>
      </c>
      <c r="K90" t="s">
        <v>17</v>
      </c>
      <c r="L90">
        <v>29</v>
      </c>
      <c r="M90" t="str">
        <f t="shared" si="1"/>
        <v>Adolescent</v>
      </c>
      <c r="N90" t="s">
        <v>18</v>
      </c>
    </row>
    <row r="91" spans="1:14" x14ac:dyDescent="0.2">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36</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2">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2">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38</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36</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38</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36</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38</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38</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36</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36</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36</v>
      </c>
      <c r="D131" s="3">
        <v>10000</v>
      </c>
      <c r="E131">
        <v>3</v>
      </c>
      <c r="F131" t="s">
        <v>27</v>
      </c>
      <c r="G131" t="s">
        <v>25</v>
      </c>
      <c r="H131" t="s">
        <v>15</v>
      </c>
      <c r="I131">
        <v>1</v>
      </c>
      <c r="J131" t="s">
        <v>16</v>
      </c>
      <c r="K131" t="s">
        <v>17</v>
      </c>
      <c r="L131">
        <v>39</v>
      </c>
      <c r="M131" t="str">
        <f t="shared" ref="M131:M194" si="2">IF(L131&gt;54, "Old",IF(L131&gt;=31, "Middle Age",IF(L131&lt;31,"Adolescent","invlaid")))</f>
        <v>Middle Age</v>
      </c>
      <c r="N131" t="s">
        <v>15</v>
      </c>
    </row>
    <row r="132" spans="1:14" x14ac:dyDescent="0.2">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38</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38</v>
      </c>
      <c r="C145" t="s">
        <v>39</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38</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38</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36</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36</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38</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36</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38</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38</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36</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38</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36</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36</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38</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38</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38</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36</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38</v>
      </c>
      <c r="C180" t="s">
        <v>36</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38</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38</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38</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38</v>
      </c>
      <c r="C186" t="s">
        <v>39</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38</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38</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36</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38</v>
      </c>
      <c r="C190" t="s">
        <v>39</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38</v>
      </c>
      <c r="C195" t="s">
        <v>39</v>
      </c>
      <c r="D195" s="3">
        <v>70000</v>
      </c>
      <c r="E195">
        <v>5</v>
      </c>
      <c r="F195" t="s">
        <v>13</v>
      </c>
      <c r="G195" t="s">
        <v>21</v>
      </c>
      <c r="H195" t="s">
        <v>15</v>
      </c>
      <c r="I195">
        <v>4</v>
      </c>
      <c r="J195" t="s">
        <v>47</v>
      </c>
      <c r="K195" t="s">
        <v>24</v>
      </c>
      <c r="L195">
        <v>41</v>
      </c>
      <c r="M195" t="str">
        <f t="shared" ref="M195:M258" si="3">IF(L195&gt;54, "Old",IF(L195&gt;=31, "Middle Age",IF(L195&lt;31,"Adolescent","invlaid")))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36</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36</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36</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36</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38</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38</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36</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36</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36</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38</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38</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38</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36</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38</v>
      </c>
      <c r="C232" t="s">
        <v>36</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38</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38</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36</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38</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38</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38</v>
      </c>
      <c r="C246" t="s">
        <v>39</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38</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38</v>
      </c>
      <c r="C249" t="s">
        <v>39</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38</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36</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38</v>
      </c>
      <c r="C255" t="s">
        <v>36</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Age",IF(L259&lt;31,"Adolescent","invlaid")))</f>
        <v>Middle Age</v>
      </c>
      <c r="N259" t="s">
        <v>15</v>
      </c>
    </row>
    <row r="260" spans="1:14" x14ac:dyDescent="0.2">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38</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38</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38</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38</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38</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38</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38</v>
      </c>
      <c r="C280" t="s">
        <v>36</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36</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38</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36</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38</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38</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36</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38</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38</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38</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38</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36</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36</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38</v>
      </c>
      <c r="C320" t="s">
        <v>36</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38</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Age",IF(L323&lt;31,"Adolescent","invlaid")))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38</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38</v>
      </c>
      <c r="C331" t="s">
        <v>39</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36</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36</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36</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38</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36</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36</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38</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36</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36</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36</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38</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38</v>
      </c>
      <c r="C361" t="s">
        <v>36</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36</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38</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38</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38</v>
      </c>
      <c r="C372" t="s">
        <v>39</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36</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36</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38</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36</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38</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38</v>
      </c>
      <c r="C384" t="s">
        <v>36</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36</v>
      </c>
      <c r="D387" s="3">
        <v>30000</v>
      </c>
      <c r="E387">
        <v>3</v>
      </c>
      <c r="F387" t="s">
        <v>19</v>
      </c>
      <c r="G387" t="s">
        <v>20</v>
      </c>
      <c r="H387" t="s">
        <v>15</v>
      </c>
      <c r="I387">
        <v>0</v>
      </c>
      <c r="J387" t="s">
        <v>16</v>
      </c>
      <c r="K387" t="s">
        <v>17</v>
      </c>
      <c r="L387">
        <v>43</v>
      </c>
      <c r="M387" t="str">
        <f t="shared" ref="M387:M450" si="6">IF(L387&gt;54, "Old",IF(L387&gt;=31, "Middle Age",IF(L387&lt;31,"Adolescent","invlaid")))</f>
        <v>Middle Age</v>
      </c>
      <c r="N387" t="s">
        <v>18</v>
      </c>
    </row>
    <row r="388" spans="1:14" x14ac:dyDescent="0.2">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38</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38</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36</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38</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38</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38</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38</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38</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38</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38</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38</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36</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38</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38</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36</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36</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38</v>
      </c>
      <c r="C422" t="s">
        <v>39</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36</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36</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36</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36</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38</v>
      </c>
      <c r="C434" t="s">
        <v>39</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38</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38</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36</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36</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38</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36</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38</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38</v>
      </c>
      <c r="C448" t="s">
        <v>39</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38</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38</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38</v>
      </c>
      <c r="C451" t="s">
        <v>39</v>
      </c>
      <c r="D451" s="3">
        <v>40000</v>
      </c>
      <c r="E451">
        <v>1</v>
      </c>
      <c r="F451" t="s">
        <v>13</v>
      </c>
      <c r="G451" t="s">
        <v>14</v>
      </c>
      <c r="H451" t="s">
        <v>15</v>
      </c>
      <c r="I451">
        <v>0</v>
      </c>
      <c r="J451" t="s">
        <v>16</v>
      </c>
      <c r="K451" t="s">
        <v>17</v>
      </c>
      <c r="L451">
        <v>42</v>
      </c>
      <c r="M451" t="str">
        <f t="shared" ref="M451:M514" si="7">IF(L451&gt;54, "Old",IF(L451&gt;=31, "Middle Age",IF(L451&lt;31,"Adolescent","invlaid")))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38</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38</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38</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36</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38</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38</v>
      </c>
      <c r="C460" t="s">
        <v>36</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36</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38</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38</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38</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38</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36</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38</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38</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38</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36</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36</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38</v>
      </c>
      <c r="C488" t="s">
        <v>39</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36</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38</v>
      </c>
      <c r="C497" t="s">
        <v>36</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38</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38</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38</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38</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36</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38</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47</v>
      </c>
      <c r="K515" t="s">
        <v>32</v>
      </c>
      <c r="L515">
        <v>61</v>
      </c>
      <c r="M515" t="str">
        <f t="shared" ref="M515:M578" si="8">IF(L515&gt;54, "Old",IF(L515&gt;=31, "Middle Age",IF(L515&lt;31,"Adolescent","invlaid")))</f>
        <v>Old</v>
      </c>
      <c r="N515" t="s">
        <v>15</v>
      </c>
    </row>
    <row r="516" spans="1:14" x14ac:dyDescent="0.2">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38</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38</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36</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38</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36</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36</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36</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38</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38</v>
      </c>
      <c r="C531" t="s">
        <v>36</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36</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38</v>
      </c>
      <c r="C535" t="s">
        <v>36</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38</v>
      </c>
      <c r="C536" t="s">
        <v>36</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38</v>
      </c>
      <c r="C537" t="s">
        <v>36</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38</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38</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38</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36</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36</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38</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38</v>
      </c>
      <c r="C553" t="s">
        <v>39</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36</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38</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36</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38</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38</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38</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38</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38</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36</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38</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36</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36</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36</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38</v>
      </c>
      <c r="C579" t="s">
        <v>36</v>
      </c>
      <c r="D579" s="3">
        <v>120000</v>
      </c>
      <c r="E579">
        <v>1</v>
      </c>
      <c r="F579" t="s">
        <v>13</v>
      </c>
      <c r="G579" t="s">
        <v>28</v>
      </c>
      <c r="H579" t="s">
        <v>15</v>
      </c>
      <c r="I579">
        <v>4</v>
      </c>
      <c r="J579" t="s">
        <v>16</v>
      </c>
      <c r="K579" t="s">
        <v>32</v>
      </c>
      <c r="L579">
        <v>38</v>
      </c>
      <c r="M579" t="str">
        <f t="shared" ref="M579:M642" si="9">IF(L579&gt;54, "Old",IF(L579&gt;=31, "Middle Age",IF(L579&lt;31,"Adolescent","invlaid")))</f>
        <v>Middle Age</v>
      </c>
      <c r="N579" t="s">
        <v>18</v>
      </c>
    </row>
    <row r="580" spans="1:14" x14ac:dyDescent="0.2">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38</v>
      </c>
      <c r="C582" t="s">
        <v>39</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38</v>
      </c>
      <c r="C585" t="s">
        <v>36</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36</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38</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38</v>
      </c>
      <c r="C590" t="s">
        <v>39</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36</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38</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38</v>
      </c>
      <c r="C593" t="s">
        <v>36</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38</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38</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36</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36</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36</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38</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36</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38</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38</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38</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38</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38</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36</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38</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36</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38</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36</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38</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38</v>
      </c>
      <c r="C643" t="s">
        <v>36</v>
      </c>
      <c r="D643" s="3">
        <v>50000</v>
      </c>
      <c r="E643">
        <v>4</v>
      </c>
      <c r="F643" t="s">
        <v>13</v>
      </c>
      <c r="G643" t="s">
        <v>28</v>
      </c>
      <c r="H643" t="s">
        <v>15</v>
      </c>
      <c r="I643">
        <v>2</v>
      </c>
      <c r="J643" t="s">
        <v>47</v>
      </c>
      <c r="K643" t="s">
        <v>32</v>
      </c>
      <c r="L643">
        <v>64</v>
      </c>
      <c r="M643" t="str">
        <f t="shared" ref="M643:M706" si="10">IF(L643&gt;54, "Old",IF(L643&gt;=31, "Middle Age",IF(L643&lt;31,"Adolescent","invlaid")))</f>
        <v>Old</v>
      </c>
      <c r="N643" t="s">
        <v>18</v>
      </c>
    </row>
    <row r="644" spans="1:14" x14ac:dyDescent="0.2">
      <c r="A644">
        <v>21741</v>
      </c>
      <c r="B644" t="s">
        <v>38</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38</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38</v>
      </c>
      <c r="C646" t="s">
        <v>39</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36</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36</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36</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38</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38</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36</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38</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38</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38</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38</v>
      </c>
      <c r="C669" t="s">
        <v>39</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38</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38</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38</v>
      </c>
      <c r="C672" t="s">
        <v>36</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38</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38</v>
      </c>
      <c r="C681" t="s">
        <v>36</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38</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38</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38</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36</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36</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36</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38</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36</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38</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36</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38</v>
      </c>
      <c r="C707" t="s">
        <v>39</v>
      </c>
      <c r="D707" s="3">
        <v>70000</v>
      </c>
      <c r="E707">
        <v>4</v>
      </c>
      <c r="F707" t="s">
        <v>13</v>
      </c>
      <c r="G707" t="s">
        <v>28</v>
      </c>
      <c r="H707" t="s">
        <v>15</v>
      </c>
      <c r="I707">
        <v>1</v>
      </c>
      <c r="J707" t="s">
        <v>47</v>
      </c>
      <c r="K707" t="s">
        <v>32</v>
      </c>
      <c r="L707">
        <v>59</v>
      </c>
      <c r="M707" t="str">
        <f t="shared" ref="M707:M770" si="11">IF(L707&gt;54, "Old",IF(L707&gt;=31, "Middle Age",IF(L707&lt;31,"Adolescent","invlaid")))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38</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38</v>
      </c>
      <c r="C710" t="s">
        <v>36</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38</v>
      </c>
      <c r="C713" t="s">
        <v>39</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38</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38</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38</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38</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36</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38</v>
      </c>
      <c r="C741" t="s">
        <v>39</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38</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36</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38</v>
      </c>
      <c r="C746" t="s">
        <v>39</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38</v>
      </c>
      <c r="C748" t="s">
        <v>39</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38</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38</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36</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36</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38</v>
      </c>
      <c r="C763" t="s">
        <v>39</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36</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38</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38</v>
      </c>
      <c r="C768" t="s">
        <v>36</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38</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38</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38</v>
      </c>
      <c r="C771" t="s">
        <v>39</v>
      </c>
      <c r="D771" s="3">
        <v>100000</v>
      </c>
      <c r="E771">
        <v>4</v>
      </c>
      <c r="F771" t="s">
        <v>13</v>
      </c>
      <c r="G771" t="s">
        <v>28</v>
      </c>
      <c r="H771" t="s">
        <v>15</v>
      </c>
      <c r="I771">
        <v>4</v>
      </c>
      <c r="J771" t="s">
        <v>16</v>
      </c>
      <c r="K771" t="s">
        <v>32</v>
      </c>
      <c r="L771">
        <v>40</v>
      </c>
      <c r="M771" t="str">
        <f t="shared" ref="M771:M834" si="12">IF(L771&gt;54, "Old",IF(L771&gt;=31, "Middle Age",IF(L771&lt;31,"Adolescent","invlaid")))</f>
        <v>Middle Age</v>
      </c>
      <c r="N771" t="s">
        <v>18</v>
      </c>
    </row>
    <row r="772" spans="1:14" x14ac:dyDescent="0.2">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36</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38</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38</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38</v>
      </c>
      <c r="C777" t="s">
        <v>36</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36</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38</v>
      </c>
      <c r="C782" t="s">
        <v>39</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38</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36</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36</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36</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36</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38</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36</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38</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38</v>
      </c>
      <c r="C815" t="s">
        <v>39</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38</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38</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36</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36</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38</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38</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Age",IF(L835&lt;31,"Adolescent","invlaid")))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38</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38</v>
      </c>
      <c r="C842" t="s">
        <v>36</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38</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36</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38</v>
      </c>
      <c r="C846" t="s">
        <v>39</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38</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38</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36</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38</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36</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38</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36</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38</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36</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36</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38</v>
      </c>
      <c r="C868" t="s">
        <v>36</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36</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38</v>
      </c>
      <c r="C873" t="s">
        <v>36</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38</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36</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38</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38</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38</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38</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38</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38</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38</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38</v>
      </c>
      <c r="C899" t="s">
        <v>36</v>
      </c>
      <c r="D899" s="3">
        <v>30000</v>
      </c>
      <c r="E899">
        <v>0</v>
      </c>
      <c r="F899" t="s">
        <v>29</v>
      </c>
      <c r="G899" t="s">
        <v>20</v>
      </c>
      <c r="H899" t="s">
        <v>18</v>
      </c>
      <c r="I899">
        <v>2</v>
      </c>
      <c r="J899" t="s">
        <v>16</v>
      </c>
      <c r="K899" t="s">
        <v>32</v>
      </c>
      <c r="L899">
        <v>28</v>
      </c>
      <c r="M899" t="str">
        <f t="shared" ref="M899:M962" si="14">IF(L899&gt;54, "Old",IF(L899&gt;=31, "Middle Age",IF(L899&lt;31,"Adolescent","invlaid")))</f>
        <v>Adolescent</v>
      </c>
      <c r="N899" t="s">
        <v>18</v>
      </c>
    </row>
    <row r="900" spans="1:14" x14ac:dyDescent="0.2">
      <c r="A900">
        <v>18066</v>
      </c>
      <c r="B900" t="s">
        <v>37</v>
      </c>
      <c r="C900" t="s">
        <v>36</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38</v>
      </c>
      <c r="C901" t="s">
        <v>39</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36</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38</v>
      </c>
      <c r="C909" t="s">
        <v>36</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38</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38</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36</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38</v>
      </c>
      <c r="C917" t="s">
        <v>36</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38</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38</v>
      </c>
      <c r="C921" t="s">
        <v>39</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38</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36</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36</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38</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38</v>
      </c>
      <c r="C932" t="s">
        <v>36</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38</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36</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38</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38</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38</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36</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38</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38</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38</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38</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36</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38</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38</v>
      </c>
      <c r="C951" t="s">
        <v>36</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38</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38</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38</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38</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36</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38</v>
      </c>
      <c r="C963" t="s">
        <v>39</v>
      </c>
      <c r="D963" s="3">
        <v>120000</v>
      </c>
      <c r="E963">
        <v>2</v>
      </c>
      <c r="F963" t="s">
        <v>13</v>
      </c>
      <c r="G963" t="s">
        <v>28</v>
      </c>
      <c r="H963" t="s">
        <v>15</v>
      </c>
      <c r="I963">
        <v>3</v>
      </c>
      <c r="J963" t="s">
        <v>23</v>
      </c>
      <c r="K963" t="s">
        <v>32</v>
      </c>
      <c r="L963">
        <v>62</v>
      </c>
      <c r="M963" t="str">
        <f t="shared" ref="M963:M1001" si="15">IF(L963&gt;54, "Old",IF(L963&gt;=31, "Middle Age",IF(L963&lt;31,"Adolescent","invlaid")))</f>
        <v>Old</v>
      </c>
      <c r="N963" t="s">
        <v>18</v>
      </c>
    </row>
    <row r="964" spans="1:14" x14ac:dyDescent="0.2">
      <c r="A964">
        <v>16813</v>
      </c>
      <c r="B964" t="s">
        <v>38</v>
      </c>
      <c r="C964" t="s">
        <v>36</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38</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36</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38</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36</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38</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38</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38</v>
      </c>
      <c r="C978" t="s">
        <v>39</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36</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36</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38</v>
      </c>
      <c r="C990" t="s">
        <v>36</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38</v>
      </c>
      <c r="C991" t="s">
        <v>36</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36</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36</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36</v>
      </c>
      <c r="D1001" s="3">
        <v>60000</v>
      </c>
      <c r="E1001">
        <v>3</v>
      </c>
      <c r="F1001" t="s">
        <v>27</v>
      </c>
      <c r="G1001" t="s">
        <v>21</v>
      </c>
      <c r="H1001" t="s">
        <v>15</v>
      </c>
      <c r="I1001">
        <v>2</v>
      </c>
      <c r="J1001" t="s">
        <v>47</v>
      </c>
      <c r="K1001" t="s">
        <v>32</v>
      </c>
      <c r="L1001">
        <v>53</v>
      </c>
      <c r="M1001" t="str">
        <f t="shared" si="15"/>
        <v>Middle Age</v>
      </c>
      <c r="N1001" t="s">
        <v>15</v>
      </c>
    </row>
  </sheetData>
  <autoFilter ref="A1:N1001" xr:uid="{1AEF124E-65E2-B640-A80A-922E170AEA7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94804-9750-EA41-8EEF-A921DDF87EA4}">
  <dimension ref="A3:D52"/>
  <sheetViews>
    <sheetView workbookViewId="0">
      <selection activeCell="B50" sqref="B50"/>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4" t="s">
        <v>45</v>
      </c>
      <c r="B3" s="4" t="s">
        <v>44</v>
      </c>
    </row>
    <row r="4" spans="1:4" x14ac:dyDescent="0.2">
      <c r="A4" s="4" t="s">
        <v>42</v>
      </c>
      <c r="B4" t="s">
        <v>18</v>
      </c>
      <c r="C4" t="s">
        <v>15</v>
      </c>
      <c r="D4" t="s">
        <v>43</v>
      </c>
    </row>
    <row r="5" spans="1:4" x14ac:dyDescent="0.2">
      <c r="A5" s="5" t="s">
        <v>39</v>
      </c>
      <c r="B5" s="6">
        <v>48125</v>
      </c>
      <c r="C5" s="6">
        <v>50000</v>
      </c>
      <c r="D5" s="6">
        <v>48421.052631578947</v>
      </c>
    </row>
    <row r="6" spans="1:4" x14ac:dyDescent="0.2">
      <c r="A6" s="5" t="s">
        <v>36</v>
      </c>
      <c r="B6" s="6">
        <v>46000</v>
      </c>
      <c r="C6" s="6">
        <v>53750</v>
      </c>
      <c r="D6" s="6">
        <v>49024.390243902439</v>
      </c>
    </row>
    <row r="7" spans="1:4" x14ac:dyDescent="0.2">
      <c r="A7" s="5" t="s">
        <v>43</v>
      </c>
      <c r="B7" s="6">
        <v>46829.268292682929</v>
      </c>
      <c r="C7" s="6">
        <v>53157.894736842107</v>
      </c>
      <c r="D7" s="6">
        <v>48833.333333333336</v>
      </c>
    </row>
    <row r="27" spans="1:4" x14ac:dyDescent="0.2">
      <c r="A27" s="4" t="s">
        <v>46</v>
      </c>
      <c r="B27" s="4" t="s">
        <v>44</v>
      </c>
    </row>
    <row r="28" spans="1:4" x14ac:dyDescent="0.2">
      <c r="A28" s="4" t="s">
        <v>42</v>
      </c>
      <c r="B28" t="s">
        <v>18</v>
      </c>
      <c r="C28" t="s">
        <v>15</v>
      </c>
      <c r="D28" t="s">
        <v>43</v>
      </c>
    </row>
    <row r="29" spans="1:4" x14ac:dyDescent="0.2">
      <c r="A29" s="5" t="s">
        <v>16</v>
      </c>
      <c r="B29" s="13">
        <v>2</v>
      </c>
      <c r="C29" s="13">
        <v>2</v>
      </c>
      <c r="D29" s="13">
        <v>4</v>
      </c>
    </row>
    <row r="30" spans="1:4" x14ac:dyDescent="0.2">
      <c r="A30" s="5" t="s">
        <v>26</v>
      </c>
      <c r="B30" s="13">
        <v>9</v>
      </c>
      <c r="C30" s="13">
        <v>5</v>
      </c>
      <c r="D30" s="13">
        <v>14</v>
      </c>
    </row>
    <row r="31" spans="1:4" x14ac:dyDescent="0.2">
      <c r="A31" s="5" t="s">
        <v>22</v>
      </c>
      <c r="B31" s="13">
        <v>7</v>
      </c>
      <c r="C31" s="13">
        <v>4</v>
      </c>
      <c r="D31" s="13">
        <v>11</v>
      </c>
    </row>
    <row r="32" spans="1:4" x14ac:dyDescent="0.2">
      <c r="A32" s="5" t="s">
        <v>23</v>
      </c>
      <c r="B32" s="13">
        <v>16</v>
      </c>
      <c r="C32" s="13">
        <v>6</v>
      </c>
      <c r="D32" s="13">
        <v>22</v>
      </c>
    </row>
    <row r="33" spans="1:4" x14ac:dyDescent="0.2">
      <c r="A33" s="5" t="s">
        <v>47</v>
      </c>
      <c r="B33" s="13">
        <v>7</v>
      </c>
      <c r="C33" s="13">
        <v>2</v>
      </c>
      <c r="D33" s="13">
        <v>9</v>
      </c>
    </row>
    <row r="34" spans="1:4" x14ac:dyDescent="0.2">
      <c r="A34" s="5" t="s">
        <v>43</v>
      </c>
      <c r="B34" s="13">
        <v>41</v>
      </c>
      <c r="C34" s="13">
        <v>19</v>
      </c>
      <c r="D34" s="13">
        <v>60</v>
      </c>
    </row>
    <row r="47" spans="1:4" x14ac:dyDescent="0.2">
      <c r="A47" s="4" t="s">
        <v>46</v>
      </c>
      <c r="B47" s="4" t="s">
        <v>44</v>
      </c>
    </row>
    <row r="48" spans="1:4" x14ac:dyDescent="0.2">
      <c r="A48" s="4" t="s">
        <v>42</v>
      </c>
      <c r="B48" t="s">
        <v>18</v>
      </c>
      <c r="C48" t="s">
        <v>15</v>
      </c>
      <c r="D48" t="s">
        <v>43</v>
      </c>
    </row>
    <row r="49" spans="1:4" x14ac:dyDescent="0.2">
      <c r="A49" s="5" t="s">
        <v>51</v>
      </c>
      <c r="B49" s="13">
        <v>6</v>
      </c>
      <c r="C49" s="13">
        <v>4</v>
      </c>
      <c r="D49" s="13">
        <v>10</v>
      </c>
    </row>
    <row r="50" spans="1:4" x14ac:dyDescent="0.2">
      <c r="A50" s="5" t="s">
        <v>48</v>
      </c>
      <c r="B50" s="13">
        <v>26</v>
      </c>
      <c r="C50" s="13">
        <v>12</v>
      </c>
      <c r="D50" s="13">
        <v>38</v>
      </c>
    </row>
    <row r="51" spans="1:4" x14ac:dyDescent="0.2">
      <c r="A51" s="5" t="s">
        <v>49</v>
      </c>
      <c r="B51" s="13">
        <v>9</v>
      </c>
      <c r="C51" s="13">
        <v>3</v>
      </c>
      <c r="D51" s="13">
        <v>12</v>
      </c>
    </row>
    <row r="52" spans="1:4" x14ac:dyDescent="0.2">
      <c r="A52" s="5" t="s">
        <v>43</v>
      </c>
      <c r="B52" s="13">
        <v>41</v>
      </c>
      <c r="C52" s="13">
        <v>19</v>
      </c>
      <c r="D52" s="13">
        <v>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FE9D6-C739-624D-9A7F-3D179BE5DB01}">
  <dimension ref="A1:Q4"/>
  <sheetViews>
    <sheetView showGridLines="0" tabSelected="1" workbookViewId="0">
      <selection activeCell="Q17" sqref="Q17"/>
    </sheetView>
  </sheetViews>
  <sheetFormatPr baseColWidth="10" defaultRowHeight="15" x14ac:dyDescent="0.2"/>
  <sheetData>
    <row r="1" spans="1:17" ht="15" customHeight="1" x14ac:dyDescent="0.2">
      <c r="A1" s="9"/>
      <c r="B1" s="9"/>
      <c r="C1" s="9"/>
      <c r="D1" s="9"/>
      <c r="E1" s="9"/>
      <c r="F1" s="9"/>
      <c r="G1" s="9"/>
      <c r="H1" s="9"/>
      <c r="I1" s="9"/>
      <c r="J1" s="9"/>
      <c r="K1" s="9"/>
      <c r="L1" s="8"/>
      <c r="M1" s="8"/>
      <c r="N1" s="8"/>
      <c r="O1" s="8"/>
      <c r="P1" s="8"/>
      <c r="Q1" s="7"/>
    </row>
    <row r="2" spans="1:17" ht="15" customHeight="1" x14ac:dyDescent="0.2">
      <c r="A2" s="9"/>
      <c r="B2" s="9"/>
      <c r="C2" s="9"/>
      <c r="D2" s="9"/>
      <c r="E2" s="12" t="s">
        <v>50</v>
      </c>
      <c r="F2" s="12"/>
      <c r="G2" s="12"/>
      <c r="H2" s="12"/>
      <c r="I2" s="12"/>
      <c r="J2" s="12"/>
      <c r="K2" s="9"/>
      <c r="L2" s="8"/>
      <c r="M2" s="8"/>
      <c r="N2" s="8"/>
      <c r="O2" s="8"/>
      <c r="P2" s="8"/>
      <c r="Q2" s="7"/>
    </row>
    <row r="3" spans="1:17" ht="15" customHeight="1" x14ac:dyDescent="0.2">
      <c r="A3" s="9"/>
      <c r="B3" s="9"/>
      <c r="C3" s="9"/>
      <c r="D3" s="10"/>
      <c r="E3" s="12"/>
      <c r="F3" s="12"/>
      <c r="G3" s="12"/>
      <c r="H3" s="12"/>
      <c r="I3" s="12"/>
      <c r="J3" s="12"/>
      <c r="K3" s="9"/>
      <c r="L3" s="8"/>
      <c r="M3" s="8"/>
      <c r="N3" s="8"/>
      <c r="O3" s="8"/>
      <c r="P3" s="8"/>
      <c r="Q3" s="7"/>
    </row>
    <row r="4" spans="1:17" ht="15" customHeight="1" x14ac:dyDescent="0.2">
      <c r="A4" s="9"/>
      <c r="B4" s="9"/>
      <c r="C4" s="9"/>
      <c r="D4" s="9"/>
      <c r="E4" s="9"/>
      <c r="F4" s="9"/>
      <c r="G4" s="9"/>
      <c r="H4" s="9"/>
      <c r="I4" s="9"/>
      <c r="J4" s="11"/>
      <c r="K4" s="9"/>
      <c r="L4" s="8"/>
      <c r="M4" s="8"/>
      <c r="N4" s="8"/>
      <c r="O4" s="8"/>
      <c r="P4" s="8"/>
      <c r="Q4" s="7"/>
    </row>
  </sheetData>
  <mergeCells count="1">
    <mergeCell ref="E2:J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2023-04-22T17:05:49Z</dcterms:modified>
</cp:coreProperties>
</file>