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dgupta/Desktop/PhySimGraph/Exercise 1/MassPointsAndSprings/MassPointsandSprings/Measurements/"/>
    </mc:Choice>
  </mc:AlternateContent>
  <bookViews>
    <workbookView xWindow="0" yWindow="460" windowWidth="25600" windowHeight="15460"/>
  </bookViews>
  <sheets>
    <sheet name="Conclusions" sheetId="7" r:id="rId1"/>
    <sheet name="Measurements" sheetId="1" r:id="rId2"/>
    <sheet name="Error" sheetId="2" r:id="rId3"/>
    <sheet name="ConvergenceRate" sheetId="3" r:id="rId4"/>
    <sheet name="Measurements(no damping)" sheetId="4" r:id="rId5"/>
    <sheet name="Error0" sheetId="5" r:id="rId6"/>
    <sheet name="ConvergenceRate0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16" i="5"/>
  <c r="E15" i="6"/>
  <c r="E17" i="5"/>
  <c r="E16" i="6"/>
  <c r="E18" i="5"/>
  <c r="E17" i="6"/>
  <c r="E19" i="5"/>
  <c r="E18" i="6"/>
  <c r="E20" i="5"/>
  <c r="E19" i="6"/>
  <c r="E21" i="5"/>
  <c r="E20" i="6"/>
  <c r="E22" i="5"/>
  <c r="E21" i="6"/>
  <c r="E23" i="5"/>
  <c r="E22" i="6"/>
  <c r="E24" i="5"/>
  <c r="E23" i="6"/>
  <c r="B18" i="7"/>
  <c r="D15" i="5"/>
  <c r="D16" i="5"/>
  <c r="D15" i="6"/>
  <c r="D17" i="5"/>
  <c r="D16" i="6"/>
  <c r="D18" i="5"/>
  <c r="D17" i="6"/>
  <c r="D19" i="5"/>
  <c r="D18" i="6"/>
  <c r="D20" i="5"/>
  <c r="D19" i="6"/>
  <c r="D21" i="5"/>
  <c r="D20" i="6"/>
  <c r="D22" i="5"/>
  <c r="D21" i="6"/>
  <c r="D23" i="5"/>
  <c r="D22" i="6"/>
  <c r="D24" i="5"/>
  <c r="D23" i="6"/>
  <c r="B17" i="7"/>
  <c r="C15" i="5"/>
  <c r="C16" i="5"/>
  <c r="C15" i="6"/>
  <c r="C17" i="5"/>
  <c r="C16" i="6"/>
  <c r="C18" i="5"/>
  <c r="C17" i="6"/>
  <c r="C19" i="5"/>
  <c r="C18" i="6"/>
  <c r="C20" i="5"/>
  <c r="C19" i="6"/>
  <c r="C21" i="5"/>
  <c r="C20" i="6"/>
  <c r="C22" i="5"/>
  <c r="C21" i="6"/>
  <c r="C23" i="5"/>
  <c r="C22" i="6"/>
  <c r="C24" i="5"/>
  <c r="C23" i="6"/>
  <c r="B16" i="7"/>
  <c r="B15" i="5"/>
  <c r="B16" i="5"/>
  <c r="B15" i="6"/>
  <c r="B17" i="5"/>
  <c r="B16" i="6"/>
  <c r="B18" i="5"/>
  <c r="B17" i="6"/>
  <c r="B19" i="5"/>
  <c r="B18" i="6"/>
  <c r="B20" i="5"/>
  <c r="B19" i="6"/>
  <c r="B21" i="5"/>
  <c r="B20" i="6"/>
  <c r="B22" i="5"/>
  <c r="B21" i="6"/>
  <c r="B23" i="5"/>
  <c r="B22" i="6"/>
  <c r="B24" i="5"/>
  <c r="B23" i="6"/>
  <c r="B15" i="7"/>
  <c r="C3" i="5"/>
  <c r="C4" i="5"/>
  <c r="C3" i="6"/>
  <c r="D3" i="5"/>
  <c r="D4" i="5"/>
  <c r="D3" i="6"/>
  <c r="E3" i="5"/>
  <c r="E4" i="5"/>
  <c r="E3" i="6"/>
  <c r="C5" i="5"/>
  <c r="C4" i="6"/>
  <c r="D5" i="5"/>
  <c r="D4" i="6"/>
  <c r="E5" i="5"/>
  <c r="E4" i="6"/>
  <c r="C6" i="5"/>
  <c r="C5" i="6"/>
  <c r="D6" i="5"/>
  <c r="D5" i="6"/>
  <c r="E6" i="5"/>
  <c r="E5" i="6"/>
  <c r="C7" i="5"/>
  <c r="C6" i="6"/>
  <c r="D7" i="5"/>
  <c r="D6" i="6"/>
  <c r="E7" i="5"/>
  <c r="E6" i="6"/>
  <c r="C8" i="5"/>
  <c r="C7" i="6"/>
  <c r="D8" i="5"/>
  <c r="D7" i="6"/>
  <c r="E8" i="5"/>
  <c r="E7" i="6"/>
  <c r="C9" i="5"/>
  <c r="C8" i="6"/>
  <c r="D9" i="5"/>
  <c r="D8" i="6"/>
  <c r="E9" i="5"/>
  <c r="E8" i="6"/>
  <c r="C10" i="5"/>
  <c r="C9" i="6"/>
  <c r="D10" i="5"/>
  <c r="D9" i="6"/>
  <c r="E10" i="5"/>
  <c r="E9" i="6"/>
  <c r="C11" i="5"/>
  <c r="C10" i="6"/>
  <c r="D11" i="5"/>
  <c r="D10" i="6"/>
  <c r="E11" i="5"/>
  <c r="E10" i="6"/>
  <c r="C12" i="5"/>
  <c r="C11" i="6"/>
  <c r="D12" i="5"/>
  <c r="D11" i="6"/>
  <c r="E12" i="5"/>
  <c r="E11" i="6"/>
  <c r="B4" i="5"/>
  <c r="B5" i="5"/>
  <c r="B4" i="6"/>
  <c r="B6" i="5"/>
  <c r="B5" i="6"/>
  <c r="B7" i="5"/>
  <c r="B6" i="6"/>
  <c r="B8" i="5"/>
  <c r="B7" i="6"/>
  <c r="B9" i="5"/>
  <c r="B8" i="6"/>
  <c r="B10" i="5"/>
  <c r="B9" i="6"/>
  <c r="B11" i="5"/>
  <c r="B10" i="6"/>
  <c r="B12" i="5"/>
  <c r="B11" i="6"/>
  <c r="B3" i="5"/>
  <c r="B3" i="6"/>
  <c r="E23" i="2"/>
  <c r="E24" i="2"/>
  <c r="E23" i="3"/>
  <c r="E8" i="2"/>
  <c r="E9" i="2"/>
  <c r="E8" i="3"/>
  <c r="E10" i="2"/>
  <c r="E11" i="2"/>
  <c r="E10" i="3"/>
  <c r="B16" i="2"/>
  <c r="B17" i="2"/>
  <c r="B16" i="3"/>
  <c r="C16" i="2"/>
  <c r="D16" i="2"/>
  <c r="E16" i="2"/>
  <c r="E17" i="2"/>
  <c r="E16" i="3"/>
  <c r="C17" i="2"/>
  <c r="C18" i="2"/>
  <c r="C17" i="3"/>
  <c r="D17" i="2"/>
  <c r="D18" i="2"/>
  <c r="D17" i="3"/>
  <c r="E18" i="2"/>
  <c r="E17" i="3"/>
  <c r="B18" i="2"/>
  <c r="B19" i="2"/>
  <c r="B18" i="3"/>
  <c r="C19" i="2"/>
  <c r="C20" i="2"/>
  <c r="C19" i="3"/>
  <c r="D19" i="2"/>
  <c r="D20" i="2"/>
  <c r="D19" i="3"/>
  <c r="E19" i="2"/>
  <c r="E20" i="2"/>
  <c r="E19" i="3"/>
  <c r="B20" i="2"/>
  <c r="B21" i="2"/>
  <c r="B20" i="3"/>
  <c r="C21" i="2"/>
  <c r="C22" i="2"/>
  <c r="C21" i="3"/>
  <c r="D21" i="2"/>
  <c r="D22" i="2"/>
  <c r="D21" i="3"/>
  <c r="E21" i="2"/>
  <c r="E22" i="2"/>
  <c r="E21" i="3"/>
  <c r="B22" i="2"/>
  <c r="B23" i="2"/>
  <c r="B22" i="3"/>
  <c r="C23" i="2"/>
  <c r="C24" i="2"/>
  <c r="C23" i="3"/>
  <c r="D23" i="2"/>
  <c r="D24" i="2"/>
  <c r="D23" i="3"/>
  <c r="B24" i="2"/>
  <c r="C15" i="2"/>
  <c r="C15" i="3"/>
  <c r="D15" i="2"/>
  <c r="D15" i="3"/>
  <c r="E15" i="2"/>
  <c r="E15" i="3"/>
  <c r="B15" i="2"/>
  <c r="B15" i="3"/>
  <c r="B3" i="2"/>
  <c r="B4" i="2"/>
  <c r="B3" i="3"/>
  <c r="C4" i="2"/>
  <c r="D4" i="2"/>
  <c r="E4" i="2"/>
  <c r="E5" i="2"/>
  <c r="E4" i="3"/>
  <c r="B5" i="2"/>
  <c r="B6" i="2"/>
  <c r="B5" i="3"/>
  <c r="C5" i="2"/>
  <c r="C6" i="2"/>
  <c r="C5" i="3"/>
  <c r="D5" i="2"/>
  <c r="D6" i="2"/>
  <c r="D5" i="3"/>
  <c r="E6" i="2"/>
  <c r="B7" i="2"/>
  <c r="B8" i="2"/>
  <c r="B7" i="3"/>
  <c r="C7" i="2"/>
  <c r="C6" i="3"/>
  <c r="D7" i="2"/>
  <c r="D6" i="3"/>
  <c r="E7" i="2"/>
  <c r="C8" i="2"/>
  <c r="D8" i="2"/>
  <c r="B9" i="2"/>
  <c r="B10" i="2"/>
  <c r="B9" i="3"/>
  <c r="C9" i="2"/>
  <c r="C10" i="2"/>
  <c r="C9" i="3"/>
  <c r="D9" i="2"/>
  <c r="D10" i="2"/>
  <c r="D9" i="3"/>
  <c r="B11" i="2"/>
  <c r="B12" i="2"/>
  <c r="B11" i="3"/>
  <c r="C11" i="2"/>
  <c r="C10" i="3"/>
  <c r="D11" i="2"/>
  <c r="D10" i="3"/>
  <c r="C12" i="2"/>
  <c r="D12" i="2"/>
  <c r="E12" i="2"/>
  <c r="C3" i="2"/>
  <c r="C3" i="3"/>
  <c r="D3" i="2"/>
  <c r="D3" i="3"/>
  <c r="E3" i="2"/>
  <c r="E3" i="3"/>
  <c r="E9" i="3"/>
  <c r="E7" i="3"/>
  <c r="E5" i="3"/>
  <c r="B23" i="3"/>
  <c r="B21" i="3"/>
  <c r="B19" i="3"/>
  <c r="B17" i="3"/>
  <c r="E6" i="3"/>
  <c r="E11" i="3"/>
  <c r="E22" i="3"/>
  <c r="E20" i="3"/>
  <c r="E18" i="3"/>
  <c r="D20" i="3"/>
  <c r="D16" i="3"/>
  <c r="C22" i="3"/>
  <c r="C20" i="3"/>
  <c r="C18" i="3"/>
  <c r="C16" i="3"/>
  <c r="D18" i="3"/>
  <c r="B37" i="7"/>
  <c r="D22" i="3"/>
  <c r="B36" i="7"/>
  <c r="B35" i="7"/>
  <c r="B34" i="7"/>
  <c r="D8" i="3"/>
  <c r="D4" i="3"/>
  <c r="C8" i="3"/>
  <c r="B6" i="3"/>
  <c r="D11" i="3"/>
  <c r="D7" i="3"/>
  <c r="C4" i="3"/>
  <c r="B8" i="3"/>
  <c r="C11" i="3"/>
  <c r="C7" i="3"/>
  <c r="B10" i="3"/>
  <c r="B4" i="3"/>
</calcChain>
</file>

<file path=xl/sharedStrings.xml><?xml version="1.0" encoding="utf-8"?>
<sst xmlns="http://schemas.openxmlformats.org/spreadsheetml/2006/main" count="82" uniqueCount="14">
  <si>
    <t>step</t>
  </si>
  <si>
    <t>euler</t>
  </si>
  <si>
    <t>symplectic_euler</t>
  </si>
  <si>
    <t>midpoint</t>
  </si>
  <si>
    <t>backwards_euler</t>
  </si>
  <si>
    <t>analytic</t>
  </si>
  <si>
    <t>velocity:</t>
  </si>
  <si>
    <t>displacement:</t>
  </si>
  <si>
    <t>Average convergence rates:</t>
  </si>
  <si>
    <t>backward_euler</t>
  </si>
  <si>
    <t>Euler is not as accurate a model as it is an explicit method and involves a high degree of estimation (Taylor series truncated after 2 terms). It can also be seen that while the Symplectic Euler and Midpoint methods are more accurate, the Backward Euler method has a higher error convergence rate.</t>
  </si>
  <si>
    <t>MEASUREMENTS WITHOUT DAMPING</t>
  </si>
  <si>
    <t>MEASUREMENTS WITH DAMPING</t>
  </si>
  <si>
    <t xml:space="preserve">It can be seen that the decrease in the displacement convergence rate over time is more gentle compared to the case where damping is not applied.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</si>
</sst>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ConvergenceRate0!$B$15:$B$23</c:f>
              <c:numCache>
                <c:formatCode>General</c:formatCode>
                <c:ptCount val="9"/>
                <c:pt idx="0">
                  <c:v>5.18309060514878</c:v>
                </c:pt>
                <c:pt idx="1">
                  <c:v>0.921845046200125</c:v>
                </c:pt>
                <c:pt idx="2">
                  <c:v>1.038006513574212</c:v>
                </c:pt>
                <c:pt idx="3">
                  <c:v>1.181474565892821</c:v>
                </c:pt>
                <c:pt idx="4">
                  <c:v>1.164473278814074</c:v>
                </c:pt>
                <c:pt idx="5">
                  <c:v>1.108365324329477</c:v>
                </c:pt>
                <c:pt idx="6">
                  <c:v>1.062184378241199</c:v>
                </c:pt>
                <c:pt idx="7">
                  <c:v>1.033329927883714</c:v>
                </c:pt>
                <c:pt idx="8">
                  <c:v>1.017256456273886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02-45D7-87D7-6F6725A31742}"/>
            </c:ext>
          </c:extLst>
        </c:ser>
        <c:ser>
          <c:idx val="1"/>
          <c:order val="1"/>
          <c:tx>
            <c:strRef>
              <c:f>ConvergenceRate0!$C$14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1.96216236068999</c:v>
                </c:pt>
                <c:pt idx="2">
                  <c:v>1.384496388569982</c:v>
                </c:pt>
                <c:pt idx="3">
                  <c:v>1.287608250302635</c:v>
                </c:pt>
                <c:pt idx="4">
                  <c:v>1.196410573316042</c:v>
                </c:pt>
                <c:pt idx="5">
                  <c:v>1.117463566912037</c:v>
                </c:pt>
                <c:pt idx="6">
                  <c:v>1.064644596168534</c:v>
                </c:pt>
                <c:pt idx="7">
                  <c:v>1.033972177290012</c:v>
                </c:pt>
                <c:pt idx="8">
                  <c:v>1.017420711901559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02-45D7-87D7-6F6725A31742}"/>
            </c:ext>
          </c:extLst>
        </c:ser>
        <c:ser>
          <c:idx val="2"/>
          <c:order val="2"/>
          <c:tx>
            <c:strRef>
              <c:f>ConvergenceRate0!$D$14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1.96216236068999</c:v>
                </c:pt>
                <c:pt idx="2">
                  <c:v>1.384496388569982</c:v>
                </c:pt>
                <c:pt idx="3">
                  <c:v>1.287608250302635</c:v>
                </c:pt>
                <c:pt idx="4">
                  <c:v>1.196410573316042</c:v>
                </c:pt>
                <c:pt idx="5">
                  <c:v>1.117463566912037</c:v>
                </c:pt>
                <c:pt idx="6">
                  <c:v>1.064644596168534</c:v>
                </c:pt>
                <c:pt idx="7">
                  <c:v>1.033972177290012</c:v>
                </c:pt>
                <c:pt idx="8">
                  <c:v>1.017420711901559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02-45D7-87D7-6F6725A31742}"/>
            </c:ext>
          </c:extLst>
        </c:ser>
        <c:ser>
          <c:idx val="3"/>
          <c:order val="3"/>
          <c:tx>
            <c:strRef>
              <c:f>ConvergenceRate0!$E$14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ConvergenceRate0!$E$15:$E$23</c:f>
              <c:numCache>
                <c:formatCode>General</c:formatCode>
                <c:ptCount val="9"/>
                <c:pt idx="0">
                  <c:v>4.217859957443454</c:v>
                </c:pt>
                <c:pt idx="1">
                  <c:v>2.476906794523389</c:v>
                </c:pt>
                <c:pt idx="2">
                  <c:v>1.658423453955022</c:v>
                </c:pt>
                <c:pt idx="3">
                  <c:v>1.386037407263555</c:v>
                </c:pt>
                <c:pt idx="4">
                  <c:v>1.227636482566896</c:v>
                </c:pt>
                <c:pt idx="5">
                  <c:v>1.126504735630561</c:v>
                </c:pt>
                <c:pt idx="6">
                  <c:v>1.067100696671752</c:v>
                </c:pt>
                <c:pt idx="7">
                  <c:v>1.034614148677513</c:v>
                </c:pt>
                <c:pt idx="8">
                  <c:v>1.017584927276149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02-45D7-87D7-6F6725A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3964224"/>
        <c:axId val="-723961936"/>
      </c:lineChart>
      <c:catAx>
        <c:axId val="-7239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61936"/>
        <c:crosses val="autoZero"/>
        <c:auto val="1"/>
        <c:lblAlgn val="ctr"/>
        <c:lblOffset val="100"/>
        <c:noMultiLvlLbl val="0"/>
      </c:catAx>
      <c:valAx>
        <c:axId val="-7239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Error0!$B$15:$B$24</c:f>
              <c:numCache>
                <c:formatCode>General</c:formatCode>
                <c:ptCount val="10"/>
                <c:pt idx="0">
                  <c:v>0.3875656</c:v>
                </c:pt>
                <c:pt idx="1">
                  <c:v>0.074775</c:v>
                </c:pt>
                <c:pt idx="2">
                  <c:v>0.0811145</c:v>
                </c:pt>
                <c:pt idx="3">
                  <c:v>0.0781445</c:v>
                </c:pt>
                <c:pt idx="4">
                  <c:v>0.0661415</c:v>
                </c:pt>
                <c:pt idx="5">
                  <c:v>0.0567995</c:v>
                </c:pt>
                <c:pt idx="6">
                  <c:v>0.05124619</c:v>
                </c:pt>
                <c:pt idx="7">
                  <c:v>0.04824604</c:v>
                </c:pt>
                <c:pt idx="8">
                  <c:v>0.04668987</c:v>
                </c:pt>
                <c:pt idx="9">
                  <c:v>0.045897836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4-4EF9-ABAE-B2E96D48676B}"/>
            </c:ext>
          </c:extLst>
        </c:ser>
        <c:ser>
          <c:idx val="1"/>
          <c:order val="1"/>
          <c:tx>
            <c:strRef>
              <c:f>Error0!$C$14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0.240411</c:v>
                </c:pt>
                <c:pt idx="2">
                  <c:v>0.1225235</c:v>
                </c:pt>
                <c:pt idx="3">
                  <c:v>0.0884968</c:v>
                </c:pt>
                <c:pt idx="4">
                  <c:v>0.0687296</c:v>
                </c:pt>
                <c:pt idx="5">
                  <c:v>0.0574465</c:v>
                </c:pt>
                <c:pt idx="6">
                  <c:v>0.05140794</c:v>
                </c:pt>
                <c:pt idx="7">
                  <c:v>0.04828648</c:v>
                </c:pt>
                <c:pt idx="8">
                  <c:v>0.04669998</c:v>
                </c:pt>
                <c:pt idx="9">
                  <c:v>0.045900363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94-4EF9-ABAE-B2E96D48676B}"/>
            </c:ext>
          </c:extLst>
        </c:ser>
        <c:ser>
          <c:idx val="2"/>
          <c:order val="2"/>
          <c:tx>
            <c:strRef>
              <c:f>Error0!$D$14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0.240411</c:v>
                </c:pt>
                <c:pt idx="2">
                  <c:v>0.1225235</c:v>
                </c:pt>
                <c:pt idx="3">
                  <c:v>0.0884968</c:v>
                </c:pt>
                <c:pt idx="4">
                  <c:v>0.0687296</c:v>
                </c:pt>
                <c:pt idx="5">
                  <c:v>0.0574465</c:v>
                </c:pt>
                <c:pt idx="6">
                  <c:v>0.05140794</c:v>
                </c:pt>
                <c:pt idx="7">
                  <c:v>0.04828648</c:v>
                </c:pt>
                <c:pt idx="8">
                  <c:v>0.04669998</c:v>
                </c:pt>
                <c:pt idx="9">
                  <c:v>0.045900363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94-4EF9-ABAE-B2E96D48676B}"/>
            </c:ext>
          </c:extLst>
        </c:ser>
        <c:ser>
          <c:idx val="3"/>
          <c:order val="3"/>
          <c:tx>
            <c:strRef>
              <c:f>Error0!$E$14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Error0!$E$15:$E$24</c:f>
              <c:numCache>
                <c:formatCode>General</c:formatCode>
                <c:ptCount val="10"/>
                <c:pt idx="0">
                  <c:v>1.7126536</c:v>
                </c:pt>
                <c:pt idx="1">
                  <c:v>0.406048</c:v>
                </c:pt>
                <c:pt idx="2">
                  <c:v>0.1639335</c:v>
                </c:pt>
                <c:pt idx="3">
                  <c:v>0.098849</c:v>
                </c:pt>
                <c:pt idx="4">
                  <c:v>0.0713177</c:v>
                </c:pt>
                <c:pt idx="5">
                  <c:v>0.0580935</c:v>
                </c:pt>
                <c:pt idx="6">
                  <c:v>0.05156969</c:v>
                </c:pt>
                <c:pt idx="7">
                  <c:v>0.04832692</c:v>
                </c:pt>
                <c:pt idx="8">
                  <c:v>0.04671009</c:v>
                </c:pt>
                <c:pt idx="9">
                  <c:v>0.045902891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94-4EF9-ABAE-B2E96D48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4031168"/>
        <c:axId val="-654027904"/>
      </c:lineChart>
      <c:catAx>
        <c:axId val="-6540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027904"/>
        <c:crosses val="autoZero"/>
        <c:auto val="1"/>
        <c:lblAlgn val="ctr"/>
        <c:lblOffset val="100"/>
        <c:noMultiLvlLbl val="0"/>
      </c:catAx>
      <c:valAx>
        <c:axId val="-654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0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ConvergenceRate0!$B$3:$B$11</c:f>
              <c:numCache>
                <c:formatCode>General</c:formatCode>
                <c:ptCount val="9"/>
                <c:pt idx="0">
                  <c:v>0.910478110839902</c:v>
                </c:pt>
                <c:pt idx="1">
                  <c:v>1.950566063300732</c:v>
                </c:pt>
                <c:pt idx="2">
                  <c:v>2.371497426437773</c:v>
                </c:pt>
                <c:pt idx="3">
                  <c:v>2.510072477026537</c:v>
                </c:pt>
                <c:pt idx="4">
                  <c:v>2.953487661663001</c:v>
                </c:pt>
                <c:pt idx="5">
                  <c:v>9.591739567356007</c:v>
                </c:pt>
                <c:pt idx="6">
                  <c:v>0.323640272647287</c:v>
                </c:pt>
                <c:pt idx="7">
                  <c:v>0.608002514445573</c:v>
                </c:pt>
                <c:pt idx="8">
                  <c:v>0.837961601508116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4A-44AE-AFBE-3CAE2CAAB1AF}"/>
            </c:ext>
          </c:extLst>
        </c:ser>
        <c:ser>
          <c:idx val="1"/>
          <c:order val="1"/>
          <c:tx>
            <c:strRef>
              <c:f>ConvergenceRate0!$C$2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ConvergenceRate0!$C$3:$C$11</c:f>
              <c:numCache>
                <c:formatCode>General</c:formatCode>
                <c:ptCount val="9"/>
                <c:pt idx="0">
                  <c:v>15.61186906060134</c:v>
                </c:pt>
                <c:pt idx="1">
                  <c:v>2.231234032199197</c:v>
                </c:pt>
                <c:pt idx="2">
                  <c:v>1.442522804099932</c:v>
                </c:pt>
                <c:pt idx="3">
                  <c:v>2.141967877776236</c:v>
                </c:pt>
                <c:pt idx="4">
                  <c:v>2.789983333189751</c:v>
                </c:pt>
                <c:pt idx="5">
                  <c:v>11.6565484420253</c:v>
                </c:pt>
                <c:pt idx="6">
                  <c:v>0.230206113724386</c:v>
                </c:pt>
                <c:pt idx="7">
                  <c:v>0.619233250831416</c:v>
                </c:pt>
                <c:pt idx="8">
                  <c:v>0.840147493679403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4A-44AE-AFBE-3CAE2CAAB1AF}"/>
            </c:ext>
          </c:extLst>
        </c:ser>
        <c:ser>
          <c:idx val="2"/>
          <c:order val="2"/>
          <c:tx>
            <c:strRef>
              <c:f>ConvergenceRate0!$D$2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ConvergenceRate0!$D$3:$D$11</c:f>
              <c:numCache>
                <c:formatCode>General</c:formatCode>
                <c:ptCount val="9"/>
                <c:pt idx="0">
                  <c:v>15.61186906060134</c:v>
                </c:pt>
                <c:pt idx="1">
                  <c:v>2.231234032199197</c:v>
                </c:pt>
                <c:pt idx="2">
                  <c:v>1.442522804099932</c:v>
                </c:pt>
                <c:pt idx="3">
                  <c:v>2.141967877776236</c:v>
                </c:pt>
                <c:pt idx="4">
                  <c:v>2.789983333189751</c:v>
                </c:pt>
                <c:pt idx="5">
                  <c:v>11.6565484420253</c:v>
                </c:pt>
                <c:pt idx="6">
                  <c:v>0.230206113724386</c:v>
                </c:pt>
                <c:pt idx="7">
                  <c:v>0.619233250831416</c:v>
                </c:pt>
                <c:pt idx="8">
                  <c:v>0.840147493679403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4A-44AE-AFBE-3CAE2CAAB1AF}"/>
            </c:ext>
          </c:extLst>
        </c:ser>
        <c:ser>
          <c:idx val="3"/>
          <c:order val="3"/>
          <c:tx>
            <c:strRef>
              <c:f>ConvergenceRate0!$E$2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ConvergenceRate0!$E$3:$E$11</c:f>
              <c:numCache>
                <c:formatCode>General</c:formatCode>
                <c:ptCount val="9"/>
                <c:pt idx="0">
                  <c:v>0.910478110839902</c:v>
                </c:pt>
                <c:pt idx="1">
                  <c:v>1.950566063300732</c:v>
                </c:pt>
                <c:pt idx="2">
                  <c:v>2.371497426437773</c:v>
                </c:pt>
                <c:pt idx="3">
                  <c:v>2.510072477026537</c:v>
                </c:pt>
                <c:pt idx="4">
                  <c:v>2.953487661663001</c:v>
                </c:pt>
                <c:pt idx="5">
                  <c:v>9.591739567356007</c:v>
                </c:pt>
                <c:pt idx="6">
                  <c:v>0.323640272647287</c:v>
                </c:pt>
                <c:pt idx="7">
                  <c:v>0.608002514445573</c:v>
                </c:pt>
                <c:pt idx="8">
                  <c:v>0.837961601508116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4A-44AE-AFBE-3CAE2CAA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982256"/>
        <c:axId val="-653978992"/>
      </c:lineChart>
      <c:catAx>
        <c:axId val="-6539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978992"/>
        <c:crosses val="autoZero"/>
        <c:auto val="1"/>
        <c:lblAlgn val="ctr"/>
        <c:lblOffset val="100"/>
        <c:noMultiLvlLbl val="0"/>
      </c:catAx>
      <c:valAx>
        <c:axId val="-6539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9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ConvergenceRate0!$B$15:$B$23</c:f>
              <c:numCache>
                <c:formatCode>General</c:formatCode>
                <c:ptCount val="9"/>
                <c:pt idx="0">
                  <c:v>5.18309060514878</c:v>
                </c:pt>
                <c:pt idx="1">
                  <c:v>0.921845046200125</c:v>
                </c:pt>
                <c:pt idx="2">
                  <c:v>1.038006513574212</c:v>
                </c:pt>
                <c:pt idx="3">
                  <c:v>1.181474565892821</c:v>
                </c:pt>
                <c:pt idx="4">
                  <c:v>1.164473278814074</c:v>
                </c:pt>
                <c:pt idx="5">
                  <c:v>1.108365324329477</c:v>
                </c:pt>
                <c:pt idx="6">
                  <c:v>1.062184378241199</c:v>
                </c:pt>
                <c:pt idx="7">
                  <c:v>1.033329927883714</c:v>
                </c:pt>
                <c:pt idx="8">
                  <c:v>1.017256456273886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28-410F-9646-765E6C54BF9F}"/>
            </c:ext>
          </c:extLst>
        </c:ser>
        <c:ser>
          <c:idx val="1"/>
          <c:order val="1"/>
          <c:tx>
            <c:strRef>
              <c:f>ConvergenceRate0!$C$14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1.96216236068999</c:v>
                </c:pt>
                <c:pt idx="2">
                  <c:v>1.384496388569982</c:v>
                </c:pt>
                <c:pt idx="3">
                  <c:v>1.287608250302635</c:v>
                </c:pt>
                <c:pt idx="4">
                  <c:v>1.196410573316042</c:v>
                </c:pt>
                <c:pt idx="5">
                  <c:v>1.117463566912037</c:v>
                </c:pt>
                <c:pt idx="6">
                  <c:v>1.064644596168534</c:v>
                </c:pt>
                <c:pt idx="7">
                  <c:v>1.033972177290012</c:v>
                </c:pt>
                <c:pt idx="8">
                  <c:v>1.017420711901559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28-410F-9646-765E6C54BF9F}"/>
            </c:ext>
          </c:extLst>
        </c:ser>
        <c:ser>
          <c:idx val="2"/>
          <c:order val="2"/>
          <c:tx>
            <c:strRef>
              <c:f>ConvergenceRate0!$D$14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1.96216236068999</c:v>
                </c:pt>
                <c:pt idx="2">
                  <c:v>1.384496388569982</c:v>
                </c:pt>
                <c:pt idx="3">
                  <c:v>1.287608250302635</c:v>
                </c:pt>
                <c:pt idx="4">
                  <c:v>1.196410573316042</c:v>
                </c:pt>
                <c:pt idx="5">
                  <c:v>1.117463566912037</c:v>
                </c:pt>
                <c:pt idx="6">
                  <c:v>1.064644596168534</c:v>
                </c:pt>
                <c:pt idx="7">
                  <c:v>1.033972177290012</c:v>
                </c:pt>
                <c:pt idx="8">
                  <c:v>1.017420711901559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28-410F-9646-765E6C54BF9F}"/>
            </c:ext>
          </c:extLst>
        </c:ser>
        <c:ser>
          <c:idx val="3"/>
          <c:order val="3"/>
          <c:tx>
            <c:strRef>
              <c:f>ConvergenceRate0!$E$14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ConvergenceRate0!$E$15:$E$23</c:f>
              <c:numCache>
                <c:formatCode>General</c:formatCode>
                <c:ptCount val="9"/>
                <c:pt idx="0">
                  <c:v>4.217859957443454</c:v>
                </c:pt>
                <c:pt idx="1">
                  <c:v>2.476906794523389</c:v>
                </c:pt>
                <c:pt idx="2">
                  <c:v>1.658423453955022</c:v>
                </c:pt>
                <c:pt idx="3">
                  <c:v>1.386037407263555</c:v>
                </c:pt>
                <c:pt idx="4">
                  <c:v>1.227636482566896</c:v>
                </c:pt>
                <c:pt idx="5">
                  <c:v>1.126504735630561</c:v>
                </c:pt>
                <c:pt idx="6">
                  <c:v>1.067100696671752</c:v>
                </c:pt>
                <c:pt idx="7">
                  <c:v>1.034614148677513</c:v>
                </c:pt>
                <c:pt idx="8">
                  <c:v>1.017584927276149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28-410F-9646-765E6C54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7054560"/>
        <c:axId val="-687051568"/>
      </c:lineChart>
      <c:catAx>
        <c:axId val="-6870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051568"/>
        <c:crosses val="autoZero"/>
        <c:auto val="1"/>
        <c:lblAlgn val="ctr"/>
        <c:lblOffset val="100"/>
        <c:noMultiLvlLbl val="0"/>
      </c:catAx>
      <c:valAx>
        <c:axId val="-6870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0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2.912163566184405</c:v>
                </c:pt>
                <c:pt idx="1">
                  <c:v>1.876769608359809</c:v>
                </c:pt>
                <c:pt idx="2">
                  <c:v>1.438354844152055</c:v>
                </c:pt>
                <c:pt idx="3">
                  <c:v>1.385668219706348</c:v>
                </c:pt>
                <c:pt idx="4">
                  <c:v>1.309585568590462</c:v>
                </c:pt>
                <c:pt idx="5">
                  <c:v>1.208845818175944</c:v>
                </c:pt>
                <c:pt idx="6">
                  <c:v>1.124075846290889</c:v>
                </c:pt>
                <c:pt idx="7">
                  <c:v>1.068135626672417</c:v>
                </c:pt>
                <c:pt idx="8">
                  <c:v>1.035776990052014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1A-4797-9C8E-53E58063D380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3.159383468519658</c:v>
                </c:pt>
                <c:pt idx="1">
                  <c:v>2.13419294229726</c:v>
                </c:pt>
                <c:pt idx="2">
                  <c:v>1.559452944146547</c:v>
                </c:pt>
                <c:pt idx="3">
                  <c:v>1.429840195547662</c:v>
                </c:pt>
                <c:pt idx="4">
                  <c:v>1.324642308609215</c:v>
                </c:pt>
                <c:pt idx="5">
                  <c:v>1.213585602232553</c:v>
                </c:pt>
                <c:pt idx="6">
                  <c:v>1.125449245470447</c:v>
                </c:pt>
                <c:pt idx="7">
                  <c:v>1.068509628409497</c:v>
                </c:pt>
                <c:pt idx="8">
                  <c:v>1.035875124329463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1A-4797-9C8E-53E58063D380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3.159383468519658</c:v>
                </c:pt>
                <c:pt idx="1">
                  <c:v>2.13419294229726</c:v>
                </c:pt>
                <c:pt idx="2">
                  <c:v>1.559452944146547</c:v>
                </c:pt>
                <c:pt idx="3">
                  <c:v>1.429840195547662</c:v>
                </c:pt>
                <c:pt idx="4">
                  <c:v>1.324642308609215</c:v>
                </c:pt>
                <c:pt idx="5">
                  <c:v>1.213585602232553</c:v>
                </c:pt>
                <c:pt idx="6">
                  <c:v>1.125449245470447</c:v>
                </c:pt>
                <c:pt idx="7">
                  <c:v>1.068509628409497</c:v>
                </c:pt>
                <c:pt idx="8">
                  <c:v>1.035875124329463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1A-4797-9C8E-53E58063D380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3.315037213773719</c:v>
                </c:pt>
                <c:pt idx="1">
                  <c:v>2.335951900496808</c:v>
                </c:pt>
                <c:pt idx="2">
                  <c:v>1.669619103180415</c:v>
                </c:pt>
                <c:pt idx="3">
                  <c:v>1.472548288592795</c:v>
                </c:pt>
                <c:pt idx="4">
                  <c:v>1.339532777838233</c:v>
                </c:pt>
                <c:pt idx="5">
                  <c:v>1.218304010666576</c:v>
                </c:pt>
                <c:pt idx="6">
                  <c:v>1.126821866560246</c:v>
                </c:pt>
                <c:pt idx="7">
                  <c:v>1.068883534594602</c:v>
                </c:pt>
                <c:pt idx="8">
                  <c:v>1.035973252125059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1A-4797-9C8E-53E5806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7198352"/>
        <c:axId val="-687195360"/>
      </c:lineChart>
      <c:catAx>
        <c:axId val="-6871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95360"/>
        <c:crosses val="autoZero"/>
        <c:auto val="1"/>
        <c:lblAlgn val="ctr"/>
        <c:lblOffset val="100"/>
        <c:noMultiLvlLbl val="0"/>
      </c:catAx>
      <c:valAx>
        <c:axId val="-687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Error!$B$15:$B$24</c:f>
              <c:numCache>
                <c:formatCode>General</c:formatCode>
                <c:ptCount val="10"/>
                <c:pt idx="0">
                  <c:v>0.3629776</c:v>
                </c:pt>
                <c:pt idx="1">
                  <c:v>0.1246419</c:v>
                </c:pt>
                <c:pt idx="2">
                  <c:v>0.066413</c:v>
                </c:pt>
                <c:pt idx="3">
                  <c:v>0.04617289</c:v>
                </c:pt>
                <c:pt idx="4">
                  <c:v>0.03332175</c:v>
                </c:pt>
                <c:pt idx="5">
                  <c:v>0.0254445</c:v>
                </c:pt>
                <c:pt idx="6">
                  <c:v>0.02104859</c:v>
                </c:pt>
                <c:pt idx="7">
                  <c:v>0.01872524</c:v>
                </c:pt>
                <c:pt idx="8">
                  <c:v>0.01753077</c:v>
                </c:pt>
                <c:pt idx="9">
                  <c:v>0.016925236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5D-4E34-BBD7-9D329310C42B}"/>
            </c:ext>
          </c:extLst>
        </c:ser>
        <c:ser>
          <c:idx val="1"/>
          <c:order val="1"/>
          <c:tx>
            <c:strRef>
              <c:f>Error!$C$14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Error!$C$15:$C$24</c:f>
              <c:numCache>
                <c:formatCode>General</c:formatCode>
                <c:ptCount val="10"/>
                <c:pt idx="0">
                  <c:v>0.5095956</c:v>
                </c:pt>
                <c:pt idx="1">
                  <c:v>0.1612959</c:v>
                </c:pt>
                <c:pt idx="2">
                  <c:v>0.075577</c:v>
                </c:pt>
                <c:pt idx="3">
                  <c:v>0.04846379</c:v>
                </c:pt>
                <c:pt idx="4">
                  <c:v>0.03389455</c:v>
                </c:pt>
                <c:pt idx="5">
                  <c:v>0.0255877</c:v>
                </c:pt>
                <c:pt idx="6">
                  <c:v>0.02108438</c:v>
                </c:pt>
                <c:pt idx="7">
                  <c:v>0.01873419</c:v>
                </c:pt>
                <c:pt idx="8">
                  <c:v>0.01753301</c:v>
                </c:pt>
                <c:pt idx="9">
                  <c:v>0.016925795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5D-4E34-BBD7-9D329310C42B}"/>
            </c:ext>
          </c:extLst>
        </c:ser>
        <c:ser>
          <c:idx val="2"/>
          <c:order val="2"/>
          <c:tx>
            <c:strRef>
              <c:f>Error!$D$14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Error!$D$15:$D$24</c:f>
              <c:numCache>
                <c:formatCode>General</c:formatCode>
                <c:ptCount val="10"/>
                <c:pt idx="0">
                  <c:v>0.5095956</c:v>
                </c:pt>
                <c:pt idx="1">
                  <c:v>0.1612959</c:v>
                </c:pt>
                <c:pt idx="2">
                  <c:v>0.075577</c:v>
                </c:pt>
                <c:pt idx="3">
                  <c:v>0.04846379</c:v>
                </c:pt>
                <c:pt idx="4">
                  <c:v>0.03389455</c:v>
                </c:pt>
                <c:pt idx="5">
                  <c:v>0.0255877</c:v>
                </c:pt>
                <c:pt idx="6">
                  <c:v>0.02108438</c:v>
                </c:pt>
                <c:pt idx="7">
                  <c:v>0.01873419</c:v>
                </c:pt>
                <c:pt idx="8">
                  <c:v>0.01753301</c:v>
                </c:pt>
                <c:pt idx="9">
                  <c:v>0.016925795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5D-4E34-BBD7-9D329310C42B}"/>
            </c:ext>
          </c:extLst>
        </c:ser>
        <c:ser>
          <c:idx val="3"/>
          <c:order val="3"/>
          <c:tx>
            <c:strRef>
              <c:f>Error!$E$14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Error!$E$15:$E$24</c:f>
              <c:numCache>
                <c:formatCode>General</c:formatCode>
                <c:ptCount val="10"/>
                <c:pt idx="0">
                  <c:v>0.6562146</c:v>
                </c:pt>
                <c:pt idx="1">
                  <c:v>0.1979509</c:v>
                </c:pt>
                <c:pt idx="2">
                  <c:v>0.084741</c:v>
                </c:pt>
                <c:pt idx="3">
                  <c:v>0.05075469</c:v>
                </c:pt>
                <c:pt idx="4">
                  <c:v>0.03446725</c:v>
                </c:pt>
                <c:pt idx="5">
                  <c:v>0.0257308</c:v>
                </c:pt>
                <c:pt idx="6">
                  <c:v>0.02112018</c:v>
                </c:pt>
                <c:pt idx="7">
                  <c:v>0.01874314</c:v>
                </c:pt>
                <c:pt idx="8">
                  <c:v>0.01753525</c:v>
                </c:pt>
                <c:pt idx="9">
                  <c:v>0.016926354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5D-4E34-BBD7-9D329310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4161696"/>
        <c:axId val="-654158704"/>
      </c:lineChart>
      <c:catAx>
        <c:axId val="-6541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158704"/>
        <c:crosses val="autoZero"/>
        <c:auto val="1"/>
        <c:lblAlgn val="ctr"/>
        <c:lblOffset val="100"/>
        <c:noMultiLvlLbl val="0"/>
      </c:catAx>
      <c:valAx>
        <c:axId val="-6541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1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Error0!$B$15:$B$24</c:f>
              <c:numCache>
                <c:formatCode>General</c:formatCode>
                <c:ptCount val="10"/>
                <c:pt idx="0">
                  <c:v>0.3875656</c:v>
                </c:pt>
                <c:pt idx="1">
                  <c:v>0.074775</c:v>
                </c:pt>
                <c:pt idx="2">
                  <c:v>0.0811145</c:v>
                </c:pt>
                <c:pt idx="3">
                  <c:v>0.0781445</c:v>
                </c:pt>
                <c:pt idx="4">
                  <c:v>0.0661415</c:v>
                </c:pt>
                <c:pt idx="5">
                  <c:v>0.0567995</c:v>
                </c:pt>
                <c:pt idx="6">
                  <c:v>0.05124619</c:v>
                </c:pt>
                <c:pt idx="7">
                  <c:v>0.04824604</c:v>
                </c:pt>
                <c:pt idx="8">
                  <c:v>0.04668987</c:v>
                </c:pt>
                <c:pt idx="9">
                  <c:v>0.045897836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83-4198-9943-98FA69C04696}"/>
            </c:ext>
          </c:extLst>
        </c:ser>
        <c:ser>
          <c:idx val="1"/>
          <c:order val="1"/>
          <c:tx>
            <c:strRef>
              <c:f>Error0!$C$14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0.240411</c:v>
                </c:pt>
                <c:pt idx="2">
                  <c:v>0.1225235</c:v>
                </c:pt>
                <c:pt idx="3">
                  <c:v>0.0884968</c:v>
                </c:pt>
                <c:pt idx="4">
                  <c:v>0.0687296</c:v>
                </c:pt>
                <c:pt idx="5">
                  <c:v>0.0574465</c:v>
                </c:pt>
                <c:pt idx="6">
                  <c:v>0.05140794</c:v>
                </c:pt>
                <c:pt idx="7">
                  <c:v>0.04828648</c:v>
                </c:pt>
                <c:pt idx="8">
                  <c:v>0.04669998</c:v>
                </c:pt>
                <c:pt idx="9">
                  <c:v>0.045900363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83-4198-9943-98FA69C04696}"/>
            </c:ext>
          </c:extLst>
        </c:ser>
        <c:ser>
          <c:idx val="2"/>
          <c:order val="2"/>
          <c:tx>
            <c:strRef>
              <c:f>Error0!$D$14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0.240411</c:v>
                </c:pt>
                <c:pt idx="2">
                  <c:v>0.1225235</c:v>
                </c:pt>
                <c:pt idx="3">
                  <c:v>0.0884968</c:v>
                </c:pt>
                <c:pt idx="4">
                  <c:v>0.0687296</c:v>
                </c:pt>
                <c:pt idx="5">
                  <c:v>0.0574465</c:v>
                </c:pt>
                <c:pt idx="6">
                  <c:v>0.05140794</c:v>
                </c:pt>
                <c:pt idx="7">
                  <c:v>0.04828648</c:v>
                </c:pt>
                <c:pt idx="8">
                  <c:v>0.04669998</c:v>
                </c:pt>
                <c:pt idx="9">
                  <c:v>0.045900363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83-4198-9943-98FA69C04696}"/>
            </c:ext>
          </c:extLst>
        </c:ser>
        <c:ser>
          <c:idx val="3"/>
          <c:order val="3"/>
          <c:tx>
            <c:strRef>
              <c:f>Error0!$E$14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Error0!$E$15:$E$24</c:f>
              <c:numCache>
                <c:formatCode>General</c:formatCode>
                <c:ptCount val="10"/>
                <c:pt idx="0">
                  <c:v>1.7126536</c:v>
                </c:pt>
                <c:pt idx="1">
                  <c:v>0.406048</c:v>
                </c:pt>
                <c:pt idx="2">
                  <c:v>0.1639335</c:v>
                </c:pt>
                <c:pt idx="3">
                  <c:v>0.098849</c:v>
                </c:pt>
                <c:pt idx="4">
                  <c:v>0.0713177</c:v>
                </c:pt>
                <c:pt idx="5">
                  <c:v>0.0580935</c:v>
                </c:pt>
                <c:pt idx="6">
                  <c:v>0.05156969</c:v>
                </c:pt>
                <c:pt idx="7">
                  <c:v>0.04832692</c:v>
                </c:pt>
                <c:pt idx="8">
                  <c:v>0.04671009</c:v>
                </c:pt>
                <c:pt idx="9">
                  <c:v>0.045902891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83-4198-9943-98FA69C0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4120160"/>
        <c:axId val="-654116896"/>
      </c:lineChart>
      <c:catAx>
        <c:axId val="-6541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116896"/>
        <c:crosses val="autoZero"/>
        <c:auto val="1"/>
        <c:lblAlgn val="ctr"/>
        <c:lblOffset val="100"/>
        <c:noMultiLvlLbl val="0"/>
      </c:catAx>
      <c:valAx>
        <c:axId val="-6541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Error!$B$3:$B$12</c:f>
              <c:numCache>
                <c:formatCode>General</c:formatCode>
                <c:ptCount val="10"/>
                <c:pt idx="0">
                  <c:v>1.282077</c:v>
                </c:pt>
                <c:pt idx="1">
                  <c:v>1.486478</c:v>
                </c:pt>
                <c:pt idx="2">
                  <c:v>1.084322</c:v>
                </c:pt>
                <c:pt idx="3">
                  <c:v>0.6775454</c:v>
                </c:pt>
                <c:pt idx="4">
                  <c:v>0.4564227</c:v>
                </c:pt>
                <c:pt idx="5">
                  <c:v>0.3488844</c:v>
                </c:pt>
                <c:pt idx="6">
                  <c:v>0.29694168</c:v>
                </c:pt>
                <c:pt idx="7">
                  <c:v>0.27156484</c:v>
                </c:pt>
                <c:pt idx="8">
                  <c:v>0.25904292</c:v>
                </c:pt>
                <c:pt idx="9">
                  <c:v>0.25282646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D-425F-9CDF-910401B94B4A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Error!$C$3:$C$12</c:f>
              <c:numCache>
                <c:formatCode>General</c:formatCode>
                <c:ptCount val="10"/>
                <c:pt idx="0">
                  <c:v>12.701898</c:v>
                </c:pt>
                <c:pt idx="1">
                  <c:v>1.55134</c:v>
                </c:pt>
                <c:pt idx="2">
                  <c:v>0.38214</c:v>
                </c:pt>
                <c:pt idx="3">
                  <c:v>0.5091591</c:v>
                </c:pt>
                <c:pt idx="4">
                  <c:v>0.41522103</c:v>
                </c:pt>
                <c:pt idx="5">
                  <c:v>0.33869579</c:v>
                </c:pt>
                <c:pt idx="6">
                  <c:v>0.29440852</c:v>
                </c:pt>
                <c:pt idx="7">
                  <c:v>0.2709333</c:v>
                </c:pt>
                <c:pt idx="8">
                  <c:v>0.25888525</c:v>
                </c:pt>
                <c:pt idx="9">
                  <c:v>0.25278707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D-425F-9CDF-910401B94B4A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Error!$D$3:$D$12</c:f>
              <c:numCache>
                <c:formatCode>General</c:formatCode>
                <c:ptCount val="10"/>
                <c:pt idx="0">
                  <c:v>13.434998</c:v>
                </c:pt>
                <c:pt idx="1">
                  <c:v>1.73461</c:v>
                </c:pt>
                <c:pt idx="2">
                  <c:v>0.336322</c:v>
                </c:pt>
                <c:pt idx="3">
                  <c:v>0.497705</c:v>
                </c:pt>
                <c:pt idx="4">
                  <c:v>0.41235738</c:v>
                </c:pt>
                <c:pt idx="5">
                  <c:v>0.33797988</c:v>
                </c:pt>
                <c:pt idx="6">
                  <c:v>0.29422954</c:v>
                </c:pt>
                <c:pt idx="7">
                  <c:v>0.27088855</c:v>
                </c:pt>
                <c:pt idx="8">
                  <c:v>0.25887407</c:v>
                </c:pt>
                <c:pt idx="9">
                  <c:v>0.25278427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D-425F-9CDF-910401B94B4A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Error!$E$3:$E$12</c:f>
              <c:numCache>
                <c:formatCode>General</c:formatCode>
                <c:ptCount val="10"/>
                <c:pt idx="0">
                  <c:v>1.282077</c:v>
                </c:pt>
                <c:pt idx="1">
                  <c:v>1.486478</c:v>
                </c:pt>
                <c:pt idx="2">
                  <c:v>1.084322</c:v>
                </c:pt>
                <c:pt idx="3">
                  <c:v>0.6775454</c:v>
                </c:pt>
                <c:pt idx="4">
                  <c:v>0.4564227</c:v>
                </c:pt>
                <c:pt idx="5">
                  <c:v>0.3488844</c:v>
                </c:pt>
                <c:pt idx="6">
                  <c:v>0.29694168</c:v>
                </c:pt>
                <c:pt idx="7">
                  <c:v>0.27156484</c:v>
                </c:pt>
                <c:pt idx="8">
                  <c:v>0.25904292</c:v>
                </c:pt>
                <c:pt idx="9">
                  <c:v>0.25282646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D-425F-9CDF-910401B9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7163248"/>
        <c:axId val="-687159984"/>
      </c:lineChart>
      <c:catAx>
        <c:axId val="-6871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59984"/>
        <c:crosses val="autoZero"/>
        <c:auto val="1"/>
        <c:lblAlgn val="ctr"/>
        <c:lblOffset val="100"/>
        <c:noMultiLvlLbl val="0"/>
      </c:catAx>
      <c:valAx>
        <c:axId val="-687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Error!$B$15:$B$24</c:f>
              <c:numCache>
                <c:formatCode>General</c:formatCode>
                <c:ptCount val="10"/>
                <c:pt idx="0">
                  <c:v>0.3629776</c:v>
                </c:pt>
                <c:pt idx="1">
                  <c:v>0.1246419</c:v>
                </c:pt>
                <c:pt idx="2">
                  <c:v>0.066413</c:v>
                </c:pt>
                <c:pt idx="3">
                  <c:v>0.04617289</c:v>
                </c:pt>
                <c:pt idx="4">
                  <c:v>0.03332175</c:v>
                </c:pt>
                <c:pt idx="5">
                  <c:v>0.0254445</c:v>
                </c:pt>
                <c:pt idx="6">
                  <c:v>0.02104859</c:v>
                </c:pt>
                <c:pt idx="7">
                  <c:v>0.01872524</c:v>
                </c:pt>
                <c:pt idx="8">
                  <c:v>0.01753077</c:v>
                </c:pt>
                <c:pt idx="9">
                  <c:v>0.016925236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F2-49EF-8F61-0A9F80BEC1FD}"/>
            </c:ext>
          </c:extLst>
        </c:ser>
        <c:ser>
          <c:idx val="1"/>
          <c:order val="1"/>
          <c:tx>
            <c:strRef>
              <c:f>Error!$C$14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Error!$C$15:$C$24</c:f>
              <c:numCache>
                <c:formatCode>General</c:formatCode>
                <c:ptCount val="10"/>
                <c:pt idx="0">
                  <c:v>0.5095956</c:v>
                </c:pt>
                <c:pt idx="1">
                  <c:v>0.1612959</c:v>
                </c:pt>
                <c:pt idx="2">
                  <c:v>0.075577</c:v>
                </c:pt>
                <c:pt idx="3">
                  <c:v>0.04846379</c:v>
                </c:pt>
                <c:pt idx="4">
                  <c:v>0.03389455</c:v>
                </c:pt>
                <c:pt idx="5">
                  <c:v>0.0255877</c:v>
                </c:pt>
                <c:pt idx="6">
                  <c:v>0.02108438</c:v>
                </c:pt>
                <c:pt idx="7">
                  <c:v>0.01873419</c:v>
                </c:pt>
                <c:pt idx="8">
                  <c:v>0.01753301</c:v>
                </c:pt>
                <c:pt idx="9">
                  <c:v>0.016925795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F2-49EF-8F61-0A9F80BEC1FD}"/>
            </c:ext>
          </c:extLst>
        </c:ser>
        <c:ser>
          <c:idx val="2"/>
          <c:order val="2"/>
          <c:tx>
            <c:strRef>
              <c:f>Error!$D$14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Error!$D$15:$D$24</c:f>
              <c:numCache>
                <c:formatCode>General</c:formatCode>
                <c:ptCount val="10"/>
                <c:pt idx="0">
                  <c:v>0.5095956</c:v>
                </c:pt>
                <c:pt idx="1">
                  <c:v>0.1612959</c:v>
                </c:pt>
                <c:pt idx="2">
                  <c:v>0.075577</c:v>
                </c:pt>
                <c:pt idx="3">
                  <c:v>0.04846379</c:v>
                </c:pt>
                <c:pt idx="4">
                  <c:v>0.03389455</c:v>
                </c:pt>
                <c:pt idx="5">
                  <c:v>0.0255877</c:v>
                </c:pt>
                <c:pt idx="6">
                  <c:v>0.02108438</c:v>
                </c:pt>
                <c:pt idx="7">
                  <c:v>0.01873419</c:v>
                </c:pt>
                <c:pt idx="8">
                  <c:v>0.01753301</c:v>
                </c:pt>
                <c:pt idx="9">
                  <c:v>0.016925795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F2-49EF-8F61-0A9F80BEC1FD}"/>
            </c:ext>
          </c:extLst>
        </c:ser>
        <c:ser>
          <c:idx val="3"/>
          <c:order val="3"/>
          <c:tx>
            <c:strRef>
              <c:f>Error!$E$14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Error!$E$15:$E$24</c:f>
              <c:numCache>
                <c:formatCode>General</c:formatCode>
                <c:ptCount val="10"/>
                <c:pt idx="0">
                  <c:v>0.6562146</c:v>
                </c:pt>
                <c:pt idx="1">
                  <c:v>0.1979509</c:v>
                </c:pt>
                <c:pt idx="2">
                  <c:v>0.084741</c:v>
                </c:pt>
                <c:pt idx="3">
                  <c:v>0.05075469</c:v>
                </c:pt>
                <c:pt idx="4">
                  <c:v>0.03446725</c:v>
                </c:pt>
                <c:pt idx="5">
                  <c:v>0.0257308</c:v>
                </c:pt>
                <c:pt idx="6">
                  <c:v>0.02112018</c:v>
                </c:pt>
                <c:pt idx="7">
                  <c:v>0.01874314</c:v>
                </c:pt>
                <c:pt idx="8">
                  <c:v>0.01753525</c:v>
                </c:pt>
                <c:pt idx="9">
                  <c:v>0.016926354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F2-49EF-8F61-0A9F80BE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7119216"/>
        <c:axId val="-687115952"/>
      </c:lineChart>
      <c:catAx>
        <c:axId val="-6871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15952"/>
        <c:crosses val="autoZero"/>
        <c:auto val="1"/>
        <c:lblAlgn val="ctr"/>
        <c:lblOffset val="100"/>
        <c:noMultiLvlLbl val="0"/>
      </c:catAx>
      <c:valAx>
        <c:axId val="-6871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ConvergenceRate!$B$3:$B$11</c:f>
              <c:numCache>
                <c:formatCode>General</c:formatCode>
                <c:ptCount val="9"/>
                <c:pt idx="0">
                  <c:v>0.86249308768781</c:v>
                </c:pt>
                <c:pt idx="1">
                  <c:v>1.370882450047126</c:v>
                </c:pt>
                <c:pt idx="2">
                  <c:v>1.600368034378213</c:v>
                </c:pt>
                <c:pt idx="3">
                  <c:v>1.484469111637086</c:v>
                </c:pt>
                <c:pt idx="4">
                  <c:v>1.308234762001396</c:v>
                </c:pt>
                <c:pt idx="5">
                  <c:v>1.17492566217043</c:v>
                </c:pt>
                <c:pt idx="6">
                  <c:v>1.093446706871184</c:v>
                </c:pt>
                <c:pt idx="7">
                  <c:v>1.048339170975991</c:v>
                </c:pt>
                <c:pt idx="8">
                  <c:v>1.02458785366057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B-4BB5-B559-9EF9F12EE0E3}"/>
            </c:ext>
          </c:extLst>
        </c:ser>
        <c:ser>
          <c:idx val="1"/>
          <c:order val="1"/>
          <c:tx>
            <c:strRef>
              <c:f>ConvergenceRate!$C$2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ConvergenceRate!$C$3:$C$11</c:f>
              <c:numCache>
                <c:formatCode>General</c:formatCode>
                <c:ptCount val="9"/>
                <c:pt idx="0">
                  <c:v>8.18769450926296</c:v>
                </c:pt>
                <c:pt idx="1">
                  <c:v>4.05961166064793</c:v>
                </c:pt>
                <c:pt idx="2">
                  <c:v>0.750531611828208</c:v>
                </c:pt>
                <c:pt idx="3">
                  <c:v>1.226236301181566</c:v>
                </c:pt>
                <c:pt idx="4">
                  <c:v>1.225940924745477</c:v>
                </c:pt>
                <c:pt idx="5">
                  <c:v>1.150427949571568</c:v>
                </c:pt>
                <c:pt idx="6">
                  <c:v>1.086645753770393</c:v>
                </c:pt>
                <c:pt idx="7">
                  <c:v>1.046538186320001</c:v>
                </c:pt>
                <c:pt idx="8">
                  <c:v>1.024123781331062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B-4BB5-B559-9EF9F12EE0E3}"/>
            </c:ext>
          </c:extLst>
        </c:ser>
        <c:ser>
          <c:idx val="2"/>
          <c:order val="2"/>
          <c:tx>
            <c:strRef>
              <c:f>ConvergenceRate!$D$2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ConvergenceRate!$D$3:$D$11</c:f>
              <c:numCache>
                <c:formatCode>General</c:formatCode>
                <c:ptCount val="9"/>
                <c:pt idx="0">
                  <c:v>7.745255705893544</c:v>
                </c:pt>
                <c:pt idx="1">
                  <c:v>5.1575870742919</c:v>
                </c:pt>
                <c:pt idx="2">
                  <c:v>0.675745672637405</c:v>
                </c:pt>
                <c:pt idx="3">
                  <c:v>1.206974881836721</c:v>
                </c:pt>
                <c:pt idx="4">
                  <c:v>1.220064874867699</c:v>
                </c:pt>
                <c:pt idx="5">
                  <c:v>1.148694587226014</c:v>
                </c:pt>
                <c:pt idx="6">
                  <c:v>1.086164549959753</c:v>
                </c:pt>
                <c:pt idx="7">
                  <c:v>1.046410519214999</c:v>
                </c:pt>
                <c:pt idx="8">
                  <c:v>1.024090897744547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B-4BB5-B559-9EF9F12EE0E3}"/>
            </c:ext>
          </c:extLst>
        </c:ser>
        <c:ser>
          <c:idx val="3"/>
          <c:order val="3"/>
          <c:tx>
            <c:strRef>
              <c:f>ConvergenceRate!$E$2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ConvergenceRate!$E$3:$E$11</c:f>
              <c:numCache>
                <c:formatCode>General</c:formatCode>
                <c:ptCount val="9"/>
                <c:pt idx="0">
                  <c:v>0.86249308768781</c:v>
                </c:pt>
                <c:pt idx="1">
                  <c:v>1.370882450047126</c:v>
                </c:pt>
                <c:pt idx="2">
                  <c:v>1.600368034378213</c:v>
                </c:pt>
                <c:pt idx="3">
                  <c:v>1.484469111637086</c:v>
                </c:pt>
                <c:pt idx="4">
                  <c:v>1.308234762001396</c:v>
                </c:pt>
                <c:pt idx="5">
                  <c:v>1.17492566217043</c:v>
                </c:pt>
                <c:pt idx="6">
                  <c:v>1.093446706871184</c:v>
                </c:pt>
                <c:pt idx="7">
                  <c:v>1.048339170975991</c:v>
                </c:pt>
                <c:pt idx="8">
                  <c:v>1.02458785366057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B-4BB5-B559-9EF9F12E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3917056"/>
        <c:axId val="-654142464"/>
      </c:lineChart>
      <c:catAx>
        <c:axId val="-72391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142464"/>
        <c:crosses val="autoZero"/>
        <c:auto val="1"/>
        <c:lblAlgn val="ctr"/>
        <c:lblOffset val="100"/>
        <c:noMultiLvlLbl val="0"/>
      </c:catAx>
      <c:valAx>
        <c:axId val="-65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2.912163566184405</c:v>
                </c:pt>
                <c:pt idx="1">
                  <c:v>1.876769608359809</c:v>
                </c:pt>
                <c:pt idx="2">
                  <c:v>1.438354844152055</c:v>
                </c:pt>
                <c:pt idx="3">
                  <c:v>1.385668219706348</c:v>
                </c:pt>
                <c:pt idx="4">
                  <c:v>1.309585568590462</c:v>
                </c:pt>
                <c:pt idx="5">
                  <c:v>1.208845818175944</c:v>
                </c:pt>
                <c:pt idx="6">
                  <c:v>1.124075846290889</c:v>
                </c:pt>
                <c:pt idx="7">
                  <c:v>1.068135626672417</c:v>
                </c:pt>
                <c:pt idx="8">
                  <c:v>1.035776990052014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0E-4A22-AF89-3E93CAA0AD4A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3.159383468519658</c:v>
                </c:pt>
                <c:pt idx="1">
                  <c:v>2.13419294229726</c:v>
                </c:pt>
                <c:pt idx="2">
                  <c:v>1.559452944146547</c:v>
                </c:pt>
                <c:pt idx="3">
                  <c:v>1.429840195547662</c:v>
                </c:pt>
                <c:pt idx="4">
                  <c:v>1.324642308609215</c:v>
                </c:pt>
                <c:pt idx="5">
                  <c:v>1.213585602232553</c:v>
                </c:pt>
                <c:pt idx="6">
                  <c:v>1.125449245470447</c:v>
                </c:pt>
                <c:pt idx="7">
                  <c:v>1.068509628409497</c:v>
                </c:pt>
                <c:pt idx="8">
                  <c:v>1.035875124329463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0E-4A22-AF89-3E93CAA0AD4A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3.159383468519658</c:v>
                </c:pt>
                <c:pt idx="1">
                  <c:v>2.13419294229726</c:v>
                </c:pt>
                <c:pt idx="2">
                  <c:v>1.559452944146547</c:v>
                </c:pt>
                <c:pt idx="3">
                  <c:v>1.429840195547662</c:v>
                </c:pt>
                <c:pt idx="4">
                  <c:v>1.324642308609215</c:v>
                </c:pt>
                <c:pt idx="5">
                  <c:v>1.213585602232553</c:v>
                </c:pt>
                <c:pt idx="6">
                  <c:v>1.125449245470447</c:v>
                </c:pt>
                <c:pt idx="7">
                  <c:v>1.068509628409497</c:v>
                </c:pt>
                <c:pt idx="8">
                  <c:v>1.035875124329463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0E-4A22-AF89-3E93CAA0AD4A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3.315037213773719</c:v>
                </c:pt>
                <c:pt idx="1">
                  <c:v>2.335951900496808</c:v>
                </c:pt>
                <c:pt idx="2">
                  <c:v>1.669619103180415</c:v>
                </c:pt>
                <c:pt idx="3">
                  <c:v>1.472548288592795</c:v>
                </c:pt>
                <c:pt idx="4">
                  <c:v>1.339532777838233</c:v>
                </c:pt>
                <c:pt idx="5">
                  <c:v>1.218304010666576</c:v>
                </c:pt>
                <c:pt idx="6">
                  <c:v>1.126821866560246</c:v>
                </c:pt>
                <c:pt idx="7">
                  <c:v>1.068883534594602</c:v>
                </c:pt>
                <c:pt idx="8">
                  <c:v>1.035973252125059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0E-4A22-AF89-3E93CAA0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4059968"/>
        <c:axId val="-654056704"/>
      </c:lineChart>
      <c:catAx>
        <c:axId val="-6540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056704"/>
        <c:crosses val="autoZero"/>
        <c:auto val="1"/>
        <c:lblAlgn val="ctr"/>
        <c:lblOffset val="100"/>
        <c:noMultiLvlLbl val="0"/>
      </c:catAx>
      <c:valAx>
        <c:axId val="-654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0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Error0!$B$3:$B$12</c:f>
              <c:numCache>
                <c:formatCode>General</c:formatCode>
                <c:ptCount val="10"/>
                <c:pt idx="0">
                  <c:v>2.831159</c:v>
                </c:pt>
                <c:pt idx="1">
                  <c:v>3.10953</c:v>
                </c:pt>
                <c:pt idx="2">
                  <c:v>1.594168</c:v>
                </c:pt>
                <c:pt idx="3">
                  <c:v>0.67222</c:v>
                </c:pt>
                <c:pt idx="4">
                  <c:v>0.267809</c:v>
                </c:pt>
                <c:pt idx="5">
                  <c:v>0.09067551</c:v>
                </c:pt>
                <c:pt idx="6">
                  <c:v>0.00945349999999999</c:v>
                </c:pt>
                <c:pt idx="7">
                  <c:v>0.0292099</c:v>
                </c:pt>
                <c:pt idx="8">
                  <c:v>0.0480424</c:v>
                </c:pt>
                <c:pt idx="9">
                  <c:v>0.05733246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8-40EB-BB0C-F787D422B698}"/>
            </c:ext>
          </c:extLst>
        </c:ser>
        <c:ser>
          <c:idx val="1"/>
          <c:order val="1"/>
          <c:tx>
            <c:strRef>
              <c:f>Error0!$C$2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Error0!$C$3:$C$12</c:f>
              <c:numCache>
                <c:formatCode>General</c:formatCode>
                <c:ptCount val="10"/>
                <c:pt idx="0">
                  <c:v>24.051021</c:v>
                </c:pt>
                <c:pt idx="1">
                  <c:v>1.54056</c:v>
                </c:pt>
                <c:pt idx="2">
                  <c:v>0.690452</c:v>
                </c:pt>
                <c:pt idx="3">
                  <c:v>0.478642</c:v>
                </c:pt>
                <c:pt idx="4">
                  <c:v>0.223459</c:v>
                </c:pt>
                <c:pt idx="5">
                  <c:v>0.08009331</c:v>
                </c:pt>
                <c:pt idx="6">
                  <c:v>0.0068711</c:v>
                </c:pt>
                <c:pt idx="7">
                  <c:v>0.0298476</c:v>
                </c:pt>
                <c:pt idx="8">
                  <c:v>0.0482009</c:v>
                </c:pt>
                <c:pt idx="9">
                  <c:v>0.05737195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8-40EB-BB0C-F787D422B698}"/>
            </c:ext>
          </c:extLst>
        </c:ser>
        <c:ser>
          <c:idx val="2"/>
          <c:order val="2"/>
          <c:tx>
            <c:strRef>
              <c:f>Error0!$D$2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Error0!$D$3:$D$12</c:f>
              <c:numCache>
                <c:formatCode>General</c:formatCode>
                <c:ptCount val="10"/>
                <c:pt idx="0">
                  <c:v>24.051021</c:v>
                </c:pt>
                <c:pt idx="1">
                  <c:v>1.54056</c:v>
                </c:pt>
                <c:pt idx="2">
                  <c:v>0.690452</c:v>
                </c:pt>
                <c:pt idx="3">
                  <c:v>0.478642</c:v>
                </c:pt>
                <c:pt idx="4">
                  <c:v>0.223459</c:v>
                </c:pt>
                <c:pt idx="5">
                  <c:v>0.08009331</c:v>
                </c:pt>
                <c:pt idx="6">
                  <c:v>0.0068711</c:v>
                </c:pt>
                <c:pt idx="7">
                  <c:v>0.0298476</c:v>
                </c:pt>
                <c:pt idx="8">
                  <c:v>0.0482009</c:v>
                </c:pt>
                <c:pt idx="9">
                  <c:v>0.05737195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8-40EB-BB0C-F787D422B698}"/>
            </c:ext>
          </c:extLst>
        </c:ser>
        <c:ser>
          <c:idx val="3"/>
          <c:order val="3"/>
          <c:tx>
            <c:strRef>
              <c:f>Error0!$E$2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0.01563</c:v>
                </c:pt>
                <c:pt idx="6">
                  <c:v>0.00781</c:v>
                </c:pt>
                <c:pt idx="7">
                  <c:v>0.00391</c:v>
                </c:pt>
                <c:pt idx="8">
                  <c:v>0.00195</c:v>
                </c:pt>
                <c:pt idx="9">
                  <c:v>0.00098</c:v>
                </c:pt>
              </c:numCache>
            </c:numRef>
          </c:cat>
          <c:val>
            <c:numRef>
              <c:f>Error0!$E$3:$E$12</c:f>
              <c:numCache>
                <c:formatCode>General</c:formatCode>
                <c:ptCount val="10"/>
                <c:pt idx="0">
                  <c:v>2.831159</c:v>
                </c:pt>
                <c:pt idx="1">
                  <c:v>3.10953</c:v>
                </c:pt>
                <c:pt idx="2">
                  <c:v>1.594168</c:v>
                </c:pt>
                <c:pt idx="3">
                  <c:v>0.67222</c:v>
                </c:pt>
                <c:pt idx="4">
                  <c:v>0.267809</c:v>
                </c:pt>
                <c:pt idx="5">
                  <c:v>0.09067551</c:v>
                </c:pt>
                <c:pt idx="6">
                  <c:v>0.00945349999999999</c:v>
                </c:pt>
                <c:pt idx="7">
                  <c:v>0.0292099</c:v>
                </c:pt>
                <c:pt idx="8">
                  <c:v>0.0480424</c:v>
                </c:pt>
                <c:pt idx="9">
                  <c:v>0.05733246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B8-40EB-BB0C-F787D422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7081600"/>
        <c:axId val="-687078336"/>
      </c:lineChart>
      <c:catAx>
        <c:axId val="-6870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078336"/>
        <c:crosses val="autoZero"/>
        <c:auto val="1"/>
        <c:lblAlgn val="ctr"/>
        <c:lblOffset val="100"/>
        <c:noMultiLvlLbl val="0"/>
      </c:catAx>
      <c:valAx>
        <c:axId val="-6870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0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42862</xdr:rowOff>
    </xdr:from>
    <xdr:to>
      <xdr:col>5</xdr:col>
      <xdr:colOff>219075</xdr:colOff>
      <xdr:row>12</xdr:row>
      <xdr:rowOff>52387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23812</xdr:rowOff>
    </xdr:from>
    <xdr:to>
      <xdr:col>5</xdr:col>
      <xdr:colOff>361950</xdr:colOff>
      <xdr:row>31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19</xdr:row>
      <xdr:rowOff>95250</xdr:rowOff>
    </xdr:from>
    <xdr:to>
      <xdr:col>11</xdr:col>
      <xdr:colOff>76200</xdr:colOff>
      <xdr:row>31</xdr:row>
      <xdr:rowOff>119063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333375</xdr:colOff>
      <xdr:row>0</xdr:row>
      <xdr:rowOff>133350</xdr:rowOff>
    </xdr:from>
    <xdr:to>
      <xdr:col>10</xdr:col>
      <xdr:colOff>695325</xdr:colOff>
      <xdr:row>12</xdr:row>
      <xdr:rowOff>42863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90487</xdr:rowOff>
    </xdr:from>
    <xdr:to>
      <xdr:col>11</xdr:col>
      <xdr:colOff>228600</xdr:colOff>
      <xdr:row>12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676274</xdr:colOff>
      <xdr:row>12</xdr:row>
      <xdr:rowOff>23812</xdr:rowOff>
    </xdr:from>
    <xdr:to>
      <xdr:col>11</xdr:col>
      <xdr:colOff>266699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166687</xdr:rowOff>
    </xdr:from>
    <xdr:to>
      <xdr:col>11</xdr:col>
      <xdr:colOff>447675</xdr:colOff>
      <xdr:row>13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12</xdr:row>
      <xdr:rowOff>85725</xdr:rowOff>
    </xdr:from>
    <xdr:to>
      <xdr:col>11</xdr:col>
      <xdr:colOff>400050</xdr:colOff>
      <xdr:row>22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23812</xdr:rowOff>
    </xdr:from>
    <xdr:to>
      <xdr:col>11</xdr:col>
      <xdr:colOff>200025</xdr:colOff>
      <xdr:row>12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12</xdr:row>
      <xdr:rowOff>109537</xdr:rowOff>
    </xdr:from>
    <xdr:to>
      <xdr:col>11</xdr:col>
      <xdr:colOff>171450</xdr:colOff>
      <xdr:row>24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80962</xdr:rowOff>
    </xdr:from>
    <xdr:to>
      <xdr:col>10</xdr:col>
      <xdr:colOff>742950</xdr:colOff>
      <xdr:row>11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12</xdr:row>
      <xdr:rowOff>38099</xdr:rowOff>
    </xdr:from>
    <xdr:to>
      <xdr:col>11</xdr:col>
      <xdr:colOff>57149</xdr:colOff>
      <xdr:row>23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4" zoomScale="135" workbookViewId="0">
      <selection activeCell="M31" sqref="M31"/>
    </sheetView>
  </sheetViews>
  <sheetFormatPr baseColWidth="10" defaultRowHeight="15" x14ac:dyDescent="0.2"/>
  <cols>
    <col min="1" max="1" width="15.5" customWidth="1"/>
  </cols>
  <sheetData>
    <row r="1" spans="1:11" x14ac:dyDescent="0.2">
      <c r="A1" s="3" t="s">
        <v>11</v>
      </c>
      <c r="B1" s="3"/>
      <c r="C1" s="3"/>
    </row>
    <row r="14" spans="1:11" x14ac:dyDescent="0.2">
      <c r="A14" t="s">
        <v>8</v>
      </c>
    </row>
    <row r="15" spans="1:11" x14ac:dyDescent="0.2">
      <c r="A15" t="s">
        <v>1</v>
      </c>
      <c r="B15">
        <f>AVERAGE(ConvergenceRate0!B$15:B$23)</f>
        <v>1.5233362329286984</v>
      </c>
      <c r="C15" s="2" t="s">
        <v>10</v>
      </c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t="s">
        <v>2</v>
      </c>
      <c r="B16">
        <f>AVERAGE(ConvergenceRate0!C$15:C$23)</f>
        <v>1.6035746411359102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t="s">
        <v>3</v>
      </c>
      <c r="B17">
        <f>AVERAGE(ConvergenceRate0!D$15:D$23)</f>
        <v>1.6035746411359102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t="s">
        <v>9</v>
      </c>
      <c r="B18">
        <f>AVERAGE(ConvergenceRate0!E$15:E$23)</f>
        <v>1.6902965115564768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">
      <c r="A20" s="3" t="s">
        <v>12</v>
      </c>
      <c r="B20" s="3"/>
      <c r="C20" s="3"/>
    </row>
    <row r="33" spans="1:11" x14ac:dyDescent="0.2">
      <c r="A33" t="s">
        <v>8</v>
      </c>
    </row>
    <row r="34" spans="1:11" x14ac:dyDescent="0.2">
      <c r="A34" t="s">
        <v>1</v>
      </c>
      <c r="B34">
        <f>AVERAGE(ConvergenceRate!B$15:B$23)</f>
        <v>1.4843751209093716</v>
      </c>
      <c r="C34" s="2" t="s">
        <v>13</v>
      </c>
      <c r="D34" s="2"/>
      <c r="E34" s="2"/>
      <c r="F34" s="2"/>
      <c r="G34" s="2"/>
      <c r="H34" s="2"/>
      <c r="I34" s="2"/>
      <c r="J34" s="2"/>
      <c r="K34" s="2"/>
    </row>
    <row r="35" spans="1:11" x14ac:dyDescent="0.2">
      <c r="A35" t="s">
        <v>2</v>
      </c>
      <c r="B35">
        <f>AVERAGE(ConvergenceRate!C$15:C$23)</f>
        <v>1.5612146066180339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t="s">
        <v>3</v>
      </c>
      <c r="B36">
        <f>AVERAGE(ConvergenceRate!D$15:D$23)</f>
        <v>1.5612146066180339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t="s">
        <v>9</v>
      </c>
      <c r="B37">
        <f>AVERAGE(ConvergenceRate!E$15:E$23)</f>
        <v>1.6202968830920501</v>
      </c>
      <c r="C37" s="2"/>
      <c r="D37" s="2"/>
      <c r="E37" s="2"/>
      <c r="F37" s="2"/>
      <c r="G37" s="2"/>
      <c r="H37" s="2"/>
      <c r="I37" s="2"/>
      <c r="J37" s="2"/>
      <c r="K37" s="2"/>
    </row>
  </sheetData>
  <mergeCells count="4">
    <mergeCell ref="C15:K18"/>
    <mergeCell ref="C34:K37"/>
    <mergeCell ref="A1:C1"/>
    <mergeCell ref="A20:C2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30" sqref="D30"/>
    </sheetView>
  </sheetViews>
  <sheetFormatPr baseColWidth="10" defaultRowHeight="15" x14ac:dyDescent="0.2"/>
  <cols>
    <col min="3" max="3" width="13.5" customWidth="1"/>
  </cols>
  <sheetData>
    <row r="1" spans="1:6" x14ac:dyDescent="0.2">
      <c r="A1" t="s">
        <v>6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s="1">
        <v>0.5</v>
      </c>
      <c r="B3" s="1">
        <v>-0.58647499999999997</v>
      </c>
      <c r="C3" s="1">
        <v>13.397500000000001</v>
      </c>
      <c r="D3" s="1">
        <v>14.130599999999999</v>
      </c>
      <c r="E3" s="1">
        <v>-0.58647499999999997</v>
      </c>
      <c r="F3" s="1">
        <v>0.69560200000000005</v>
      </c>
    </row>
    <row r="4" spans="1:6" x14ac:dyDescent="0.2">
      <c r="A4" s="1">
        <v>0.25</v>
      </c>
      <c r="B4" s="1">
        <v>-0.293238</v>
      </c>
      <c r="C4" s="1">
        <v>2.74458</v>
      </c>
      <c r="D4" s="1">
        <v>2.9278499999999998</v>
      </c>
      <c r="E4" s="1">
        <v>-0.293238</v>
      </c>
      <c r="F4" s="1">
        <v>1.1932400000000001</v>
      </c>
    </row>
    <row r="5" spans="1:6" x14ac:dyDescent="0.2">
      <c r="A5" s="1">
        <v>0.125</v>
      </c>
      <c r="B5" s="1">
        <v>-0.146619</v>
      </c>
      <c r="C5" s="1">
        <v>0.55556300000000003</v>
      </c>
      <c r="D5" s="1">
        <v>0.60138100000000005</v>
      </c>
      <c r="E5" s="1">
        <v>-0.146619</v>
      </c>
      <c r="F5" s="1">
        <v>0.93770299999999995</v>
      </c>
    </row>
    <row r="6" spans="1:6" x14ac:dyDescent="0.2">
      <c r="A6" s="1">
        <v>6.25E-2</v>
      </c>
      <c r="B6" s="1">
        <v>-7.3309399999999997E-2</v>
      </c>
      <c r="C6" s="1">
        <v>9.5076900000000006E-2</v>
      </c>
      <c r="D6" s="1">
        <v>0.106531</v>
      </c>
      <c r="E6" s="1">
        <v>-7.3309399999999997E-2</v>
      </c>
      <c r="F6" s="1">
        <v>0.604236</v>
      </c>
    </row>
    <row r="7" spans="1:6" x14ac:dyDescent="0.2">
      <c r="A7" s="1">
        <v>3.125E-2</v>
      </c>
      <c r="B7" s="1">
        <v>-3.6654699999999998E-2</v>
      </c>
      <c r="C7" s="1">
        <v>4.54697E-3</v>
      </c>
      <c r="D7" s="1">
        <v>7.4106199999999997E-3</v>
      </c>
      <c r="E7" s="1">
        <v>-3.6654699999999998E-2</v>
      </c>
      <c r="F7" s="1">
        <v>0.41976799999999997</v>
      </c>
    </row>
    <row r="8" spans="1:6" x14ac:dyDescent="0.2">
      <c r="A8" s="1">
        <v>1.5630000000000002E-2</v>
      </c>
      <c r="B8" s="1">
        <v>-1.8327400000000001E-2</v>
      </c>
      <c r="C8" s="1">
        <v>-8.1387899999999999E-3</v>
      </c>
      <c r="D8" s="1">
        <v>-7.4228799999999998E-3</v>
      </c>
      <c r="E8" s="1">
        <v>-1.8327400000000001E-2</v>
      </c>
      <c r="F8" s="1">
        <v>0.33055699999999999</v>
      </c>
    </row>
    <row r="9" spans="1:6" x14ac:dyDescent="0.2">
      <c r="A9" s="1">
        <v>7.8100000000000001E-3</v>
      </c>
      <c r="B9" s="1">
        <v>-9.1636800000000004E-3</v>
      </c>
      <c r="C9" s="1">
        <v>-6.63052E-3</v>
      </c>
      <c r="D9" s="1">
        <v>-6.4515400000000004E-3</v>
      </c>
      <c r="E9" s="1">
        <v>-9.1636800000000004E-3</v>
      </c>
      <c r="F9" s="1">
        <v>0.28777799999999998</v>
      </c>
    </row>
    <row r="10" spans="1:6" x14ac:dyDescent="0.2">
      <c r="A10" s="1">
        <v>3.9100000000000003E-3</v>
      </c>
      <c r="B10" s="1">
        <v>-4.5818400000000002E-3</v>
      </c>
      <c r="C10" s="1">
        <v>-3.9503000000000003E-3</v>
      </c>
      <c r="D10" s="1">
        <v>-3.9055499999999998E-3</v>
      </c>
      <c r="E10" s="1">
        <v>-4.5818400000000002E-3</v>
      </c>
      <c r="F10" s="1">
        <v>0.26698300000000003</v>
      </c>
    </row>
    <row r="11" spans="1:6" x14ac:dyDescent="0.2">
      <c r="A11" s="1">
        <v>1.9499999999999999E-3</v>
      </c>
      <c r="B11" s="1">
        <v>-2.2909200000000001E-3</v>
      </c>
      <c r="C11" s="1">
        <v>-2.1332500000000002E-3</v>
      </c>
      <c r="D11" s="1">
        <v>-2.1220700000000002E-3</v>
      </c>
      <c r="E11" s="1">
        <v>-2.2909200000000001E-3</v>
      </c>
      <c r="F11" s="1">
        <v>0.25675199999999998</v>
      </c>
    </row>
    <row r="12" spans="1:6" x14ac:dyDescent="0.2">
      <c r="A12" s="1">
        <v>9.7999999999999997E-4</v>
      </c>
      <c r="B12" s="1">
        <v>-1.1454600000000001E-3</v>
      </c>
      <c r="C12" s="1">
        <v>-1.10607E-3</v>
      </c>
      <c r="D12" s="1">
        <v>-1.1032699999999999E-3</v>
      </c>
      <c r="E12" s="1">
        <v>-1.1454600000000001E-3</v>
      </c>
      <c r="F12" s="1">
        <v>0.25168099999999999</v>
      </c>
    </row>
    <row r="13" spans="1:6" x14ac:dyDescent="0.2">
      <c r="A13" t="s">
        <v>7</v>
      </c>
    </row>
    <row r="14" spans="1:6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">
      <c r="A15" s="1">
        <v>0.5</v>
      </c>
      <c r="B15" s="1">
        <v>-0.412742</v>
      </c>
      <c r="C15" s="1">
        <v>-0.55935999999999997</v>
      </c>
      <c r="D15" s="1">
        <v>-0.55935999999999997</v>
      </c>
      <c r="E15" s="1">
        <v>-0.70597900000000002</v>
      </c>
      <c r="F15" s="1">
        <v>-4.97644E-2</v>
      </c>
    </row>
    <row r="16" spans="1:6" x14ac:dyDescent="0.2">
      <c r="A16" s="1">
        <v>0.25</v>
      </c>
      <c r="B16" s="1">
        <v>-0.206371</v>
      </c>
      <c r="C16" s="1">
        <v>-0.24302499999999999</v>
      </c>
      <c r="D16" s="1">
        <v>-0.24302499999999999</v>
      </c>
      <c r="E16" s="1">
        <v>-0.27967999999999998</v>
      </c>
      <c r="F16" s="1">
        <v>-8.1729099999999999E-2</v>
      </c>
    </row>
    <row r="17" spans="1:6" x14ac:dyDescent="0.2">
      <c r="A17" s="1">
        <v>0.125</v>
      </c>
      <c r="B17" s="1">
        <v>-0.103185</v>
      </c>
      <c r="C17" s="1">
        <v>-0.112349</v>
      </c>
      <c r="D17" s="1">
        <v>-0.112349</v>
      </c>
      <c r="E17" s="1">
        <v>-0.121513</v>
      </c>
      <c r="F17" s="1">
        <v>-3.6771999999999999E-2</v>
      </c>
    </row>
    <row r="18" spans="1:6" x14ac:dyDescent="0.2">
      <c r="A18" s="1">
        <v>6.25E-2</v>
      </c>
      <c r="B18" s="1">
        <v>-5.1592699999999998E-2</v>
      </c>
      <c r="C18" s="1">
        <v>-5.3883599999999997E-2</v>
      </c>
      <c r="D18" s="1">
        <v>-5.3883599999999997E-2</v>
      </c>
      <c r="E18" s="1">
        <v>-5.6174500000000002E-2</v>
      </c>
      <c r="F18" s="1">
        <v>-5.4198099999999997E-3</v>
      </c>
    </row>
    <row r="19" spans="1:6" x14ac:dyDescent="0.2">
      <c r="A19" s="1">
        <v>3.125E-2</v>
      </c>
      <c r="B19" s="1">
        <v>-2.5796300000000001E-2</v>
      </c>
      <c r="C19" s="1">
        <v>-2.6369099999999999E-2</v>
      </c>
      <c r="D19" s="1">
        <v>-2.6369099999999999E-2</v>
      </c>
      <c r="E19" s="1">
        <v>-2.6941799999999998E-2</v>
      </c>
      <c r="F19" s="1">
        <v>7.5254500000000004E-3</v>
      </c>
    </row>
    <row r="20" spans="1:6" x14ac:dyDescent="0.2">
      <c r="A20" s="1">
        <v>1.5630000000000002E-2</v>
      </c>
      <c r="B20" s="1">
        <v>-1.28982E-2</v>
      </c>
      <c r="C20" s="1">
        <v>-1.30414E-2</v>
      </c>
      <c r="D20" s="1">
        <v>-1.30414E-2</v>
      </c>
      <c r="E20" s="1">
        <v>-1.31845E-2</v>
      </c>
      <c r="F20" s="1">
        <v>1.25463E-2</v>
      </c>
    </row>
    <row r="21" spans="1:6" x14ac:dyDescent="0.2">
      <c r="A21" s="1">
        <v>7.8100000000000001E-3</v>
      </c>
      <c r="B21" s="1">
        <v>-6.4490900000000002E-3</v>
      </c>
      <c r="C21" s="1">
        <v>-6.4848800000000002E-3</v>
      </c>
      <c r="D21" s="1">
        <v>-6.4848800000000002E-3</v>
      </c>
      <c r="E21" s="1">
        <v>-6.5206800000000001E-3</v>
      </c>
      <c r="F21" s="1">
        <v>1.45995E-2</v>
      </c>
    </row>
    <row r="22" spans="1:6" x14ac:dyDescent="0.2">
      <c r="A22" s="1">
        <v>3.9100000000000003E-3</v>
      </c>
      <c r="B22" s="1">
        <v>-3.2245400000000001E-3</v>
      </c>
      <c r="C22" s="1">
        <v>-3.2334899999999999E-3</v>
      </c>
      <c r="D22" s="1">
        <v>-3.2334899999999999E-3</v>
      </c>
      <c r="E22" s="1">
        <v>-3.2424400000000001E-3</v>
      </c>
      <c r="F22" s="1">
        <v>1.5500699999999999E-2</v>
      </c>
    </row>
    <row r="23" spans="1:6" x14ac:dyDescent="0.2">
      <c r="A23" s="1">
        <v>1.9499999999999999E-3</v>
      </c>
      <c r="B23" s="1">
        <v>-1.6122700000000001E-3</v>
      </c>
      <c r="C23" s="1">
        <v>-1.61451E-3</v>
      </c>
      <c r="D23" s="1">
        <v>-1.61451E-3</v>
      </c>
      <c r="E23" s="1">
        <v>-1.6167499999999999E-3</v>
      </c>
      <c r="F23" s="1">
        <v>1.5918499999999999E-2</v>
      </c>
    </row>
    <row r="24" spans="1:6" x14ac:dyDescent="0.2">
      <c r="A24" s="1">
        <v>9.7999999999999997E-4</v>
      </c>
      <c r="B24" s="1">
        <v>-8.0613600000000005E-4</v>
      </c>
      <c r="C24" s="1">
        <v>-8.0669499999999996E-4</v>
      </c>
      <c r="D24" s="1">
        <v>-8.0669499999999996E-4</v>
      </c>
      <c r="E24" s="1">
        <v>-8.0725399999999998E-4</v>
      </c>
      <c r="F24" s="1">
        <v>1.6119100000000001E-2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32" sqref="K32"/>
    </sheetView>
  </sheetViews>
  <sheetFormatPr baseColWidth="10" defaultRowHeight="15" x14ac:dyDescent="0.2"/>
  <cols>
    <col min="3" max="3" width="13.5" customWidth="1"/>
  </cols>
  <sheetData>
    <row r="1" spans="1:6" x14ac:dyDescent="0.2">
      <c r="A1" t="s">
        <v>6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</row>
    <row r="3" spans="1:6" x14ac:dyDescent="0.2">
      <c r="A3">
        <v>0.5</v>
      </c>
      <c r="B3" s="1">
        <f xml:space="preserve"> ABS(Measurements!$F3 - Measurements!B3)</f>
        <v>1.2820770000000001</v>
      </c>
      <c r="C3" s="1">
        <f xml:space="preserve"> ABS(Measurements!$F3 - Measurements!C3)</f>
        <v>12.701898</v>
      </c>
      <c r="D3" s="1">
        <f xml:space="preserve"> ABS(Measurements!$F3 - Measurements!D3)</f>
        <v>13.434998</v>
      </c>
      <c r="E3" s="1">
        <f xml:space="preserve"> ABS(Measurements!$F3 - Measurements!E3)</f>
        <v>1.2820770000000001</v>
      </c>
      <c r="F3" s="1"/>
    </row>
    <row r="4" spans="1:6" x14ac:dyDescent="0.2">
      <c r="A4">
        <v>0.25</v>
      </c>
      <c r="B4" s="1">
        <f xml:space="preserve"> ABS(Measurements!$F4 - Measurements!B4)</f>
        <v>1.486478</v>
      </c>
      <c r="C4" s="1">
        <f xml:space="preserve"> ABS(Measurements!$F4 - Measurements!C4)</f>
        <v>1.5513399999999999</v>
      </c>
      <c r="D4" s="1">
        <f xml:space="preserve"> ABS(Measurements!$F4 - Measurements!D4)</f>
        <v>1.7346099999999998</v>
      </c>
      <c r="E4" s="1">
        <f xml:space="preserve"> ABS(Measurements!$F4 - Measurements!E4)</f>
        <v>1.486478</v>
      </c>
      <c r="F4" s="1"/>
    </row>
    <row r="5" spans="1:6" x14ac:dyDescent="0.2">
      <c r="A5">
        <v>0.125</v>
      </c>
      <c r="B5" s="1">
        <f xml:space="preserve"> ABS(Measurements!$F5 - Measurements!B5)</f>
        <v>1.084322</v>
      </c>
      <c r="C5" s="1">
        <f xml:space="preserve"> ABS(Measurements!$F5 - Measurements!C5)</f>
        <v>0.38213999999999992</v>
      </c>
      <c r="D5" s="1">
        <f xml:space="preserve"> ABS(Measurements!$F5 - Measurements!D5)</f>
        <v>0.3363219999999999</v>
      </c>
      <c r="E5" s="1">
        <f xml:space="preserve"> ABS(Measurements!$F5 - Measurements!E5)</f>
        <v>1.084322</v>
      </c>
      <c r="F5" s="1"/>
    </row>
    <row r="6" spans="1:6" x14ac:dyDescent="0.2">
      <c r="A6">
        <v>6.25E-2</v>
      </c>
      <c r="B6" s="1">
        <f xml:space="preserve"> ABS(Measurements!$F6 - Measurements!B6)</f>
        <v>0.67754539999999996</v>
      </c>
      <c r="C6" s="1">
        <f xml:space="preserve"> ABS(Measurements!$F6 - Measurements!C6)</f>
        <v>0.50915909999999998</v>
      </c>
      <c r="D6" s="1">
        <f xml:space="preserve"> ABS(Measurements!$F6 - Measurements!D6)</f>
        <v>0.49770500000000001</v>
      </c>
      <c r="E6" s="1">
        <f xml:space="preserve"> ABS(Measurements!$F6 - Measurements!E6)</f>
        <v>0.67754539999999996</v>
      </c>
      <c r="F6" s="1"/>
    </row>
    <row r="7" spans="1:6" x14ac:dyDescent="0.2">
      <c r="A7">
        <v>3.125E-2</v>
      </c>
      <c r="B7" s="1">
        <f xml:space="preserve"> ABS(Measurements!$F7 - Measurements!B7)</f>
        <v>0.45642269999999996</v>
      </c>
      <c r="C7" s="1">
        <f xml:space="preserve"> ABS(Measurements!$F7 - Measurements!C7)</f>
        <v>0.41522102999999999</v>
      </c>
      <c r="D7" s="1">
        <f xml:space="preserve"> ABS(Measurements!$F7 - Measurements!D7)</f>
        <v>0.41235738</v>
      </c>
      <c r="E7" s="1">
        <f xml:space="preserve"> ABS(Measurements!$F7 - Measurements!E7)</f>
        <v>0.45642269999999996</v>
      </c>
      <c r="F7" s="1"/>
    </row>
    <row r="8" spans="1:6" x14ac:dyDescent="0.2">
      <c r="A8">
        <v>1.5630000000000002E-2</v>
      </c>
      <c r="B8" s="1">
        <f xml:space="preserve"> ABS(Measurements!$F8 - Measurements!B8)</f>
        <v>0.34888439999999998</v>
      </c>
      <c r="C8" s="1">
        <f xml:space="preserve"> ABS(Measurements!$F8 - Measurements!C8)</f>
        <v>0.33869579</v>
      </c>
      <c r="D8" s="1">
        <f xml:space="preserve"> ABS(Measurements!$F8 - Measurements!D8)</f>
        <v>0.33797988000000001</v>
      </c>
      <c r="E8" s="1">
        <f xml:space="preserve"> ABS(Measurements!$F8 - Measurements!E8)</f>
        <v>0.34888439999999998</v>
      </c>
      <c r="F8" s="1"/>
    </row>
    <row r="9" spans="1:6" x14ac:dyDescent="0.2">
      <c r="A9">
        <v>7.8100000000000001E-3</v>
      </c>
      <c r="B9" s="1">
        <f xml:space="preserve"> ABS(Measurements!$F9 - Measurements!B9)</f>
        <v>0.29694167999999999</v>
      </c>
      <c r="C9" s="1">
        <f xml:space="preserve"> ABS(Measurements!$F9 - Measurements!C9)</f>
        <v>0.29440851999999995</v>
      </c>
      <c r="D9" s="1">
        <f xml:space="preserve"> ABS(Measurements!$F9 - Measurements!D9)</f>
        <v>0.29422953999999996</v>
      </c>
      <c r="E9" s="1">
        <f xml:space="preserve"> ABS(Measurements!$F9 - Measurements!E9)</f>
        <v>0.29694167999999999</v>
      </c>
      <c r="F9" s="1"/>
    </row>
    <row r="10" spans="1:6" x14ac:dyDescent="0.2">
      <c r="A10">
        <v>3.9100000000000003E-3</v>
      </c>
      <c r="B10" s="1">
        <f xml:space="preserve"> ABS(Measurements!$F10 - Measurements!B10)</f>
        <v>0.27156484000000003</v>
      </c>
      <c r="C10" s="1">
        <f xml:space="preserve"> ABS(Measurements!$F10 - Measurements!C10)</f>
        <v>0.27093330000000004</v>
      </c>
      <c r="D10" s="1">
        <f xml:space="preserve"> ABS(Measurements!$F10 - Measurements!D10)</f>
        <v>0.27088855000000001</v>
      </c>
      <c r="E10" s="1">
        <f xml:space="preserve"> ABS(Measurements!$F10 - Measurements!E10)</f>
        <v>0.27156484000000003</v>
      </c>
      <c r="F10" s="1"/>
    </row>
    <row r="11" spans="1:6" x14ac:dyDescent="0.2">
      <c r="A11">
        <v>1.9499999999999999E-3</v>
      </c>
      <c r="B11" s="1">
        <f xml:space="preserve"> ABS(Measurements!$F11 - Measurements!B11)</f>
        <v>0.25904291999999995</v>
      </c>
      <c r="C11" s="1">
        <f xml:space="preserve"> ABS(Measurements!$F11 - Measurements!C11)</f>
        <v>0.25888524999999996</v>
      </c>
      <c r="D11" s="1">
        <f xml:space="preserve"> ABS(Measurements!$F11 - Measurements!D11)</f>
        <v>0.25887406999999996</v>
      </c>
      <c r="E11" s="1">
        <f xml:space="preserve"> ABS(Measurements!$F11 - Measurements!E11)</f>
        <v>0.25904291999999995</v>
      </c>
      <c r="F11" s="1"/>
    </row>
    <row r="12" spans="1:6" x14ac:dyDescent="0.2">
      <c r="A12">
        <v>9.7999999999999997E-4</v>
      </c>
      <c r="B12" s="1">
        <f xml:space="preserve"> ABS(Measurements!$F12 - Measurements!B12)</f>
        <v>0.25282645999999998</v>
      </c>
      <c r="C12" s="1">
        <f xml:space="preserve"> ABS(Measurements!$F12 - Measurements!C12)</f>
        <v>0.25278707</v>
      </c>
      <c r="D12" s="1">
        <f xml:space="preserve"> ABS(Measurements!$F12 - Measurements!D12)</f>
        <v>0.25278426999999998</v>
      </c>
      <c r="E12" s="1">
        <f xml:space="preserve"> ABS(Measurements!$F12 - Measurements!E12)</f>
        <v>0.25282645999999998</v>
      </c>
      <c r="F12" s="1"/>
    </row>
    <row r="13" spans="1:6" x14ac:dyDescent="0.2">
      <c r="A13" t="s">
        <v>7</v>
      </c>
    </row>
    <row r="14" spans="1:6" x14ac:dyDescent="0.2">
      <c r="B14" t="s">
        <v>1</v>
      </c>
      <c r="C14" t="s">
        <v>2</v>
      </c>
      <c r="D14" t="s">
        <v>3</v>
      </c>
      <c r="E14" t="s">
        <v>4</v>
      </c>
    </row>
    <row r="15" spans="1:6" x14ac:dyDescent="0.2">
      <c r="A15">
        <v>0.5</v>
      </c>
      <c r="B15">
        <f xml:space="preserve"> ABS(Measurements!$F15 - Measurements!B15)</f>
        <v>0.36297760000000001</v>
      </c>
      <c r="C15">
        <f xml:space="preserve"> ABS(Measurements!$F15 - Measurements!C15)</f>
        <v>0.50959559999999993</v>
      </c>
      <c r="D15">
        <f xml:space="preserve"> ABS(Measurements!$F15 - Measurements!D15)</f>
        <v>0.50959559999999993</v>
      </c>
      <c r="E15">
        <f xml:space="preserve"> ABS(Measurements!$F15 - Measurements!E15)</f>
        <v>0.65621459999999998</v>
      </c>
    </row>
    <row r="16" spans="1:6" x14ac:dyDescent="0.2">
      <c r="A16">
        <v>0.25</v>
      </c>
      <c r="B16">
        <f xml:space="preserve"> ABS(Measurements!$F16 - Measurements!B16)</f>
        <v>0.1246419</v>
      </c>
      <c r="C16">
        <f xml:space="preserve"> ABS(Measurements!$F16 - Measurements!C16)</f>
        <v>0.16129589999999999</v>
      </c>
      <c r="D16">
        <f xml:space="preserve"> ABS(Measurements!$F16 - Measurements!D16)</f>
        <v>0.16129589999999999</v>
      </c>
      <c r="E16">
        <f xml:space="preserve"> ABS(Measurements!$F16 - Measurements!E16)</f>
        <v>0.19795089999999999</v>
      </c>
    </row>
    <row r="17" spans="1:5" x14ac:dyDescent="0.2">
      <c r="A17">
        <v>0.125</v>
      </c>
      <c r="B17">
        <f xml:space="preserve"> ABS(Measurements!$F17 - Measurements!B17)</f>
        <v>6.6413E-2</v>
      </c>
      <c r="C17">
        <f xml:space="preserve"> ABS(Measurements!$F17 - Measurements!C17)</f>
        <v>7.5577000000000005E-2</v>
      </c>
      <c r="D17">
        <f xml:space="preserve"> ABS(Measurements!$F17 - Measurements!D17)</f>
        <v>7.5577000000000005E-2</v>
      </c>
      <c r="E17">
        <f xml:space="preserve"> ABS(Measurements!$F17 - Measurements!E17)</f>
        <v>8.4740999999999997E-2</v>
      </c>
    </row>
    <row r="18" spans="1:5" x14ac:dyDescent="0.2">
      <c r="A18">
        <v>6.25E-2</v>
      </c>
      <c r="B18">
        <f xml:space="preserve"> ABS(Measurements!$F18 - Measurements!B18)</f>
        <v>4.6172890000000001E-2</v>
      </c>
      <c r="C18">
        <f xml:space="preserve"> ABS(Measurements!$F18 - Measurements!C18)</f>
        <v>4.846379E-2</v>
      </c>
      <c r="D18">
        <f xml:space="preserve"> ABS(Measurements!$F18 - Measurements!D18)</f>
        <v>4.846379E-2</v>
      </c>
      <c r="E18">
        <f xml:space="preserve"> ABS(Measurements!$F18 - Measurements!E18)</f>
        <v>5.0754690000000005E-2</v>
      </c>
    </row>
    <row r="19" spans="1:5" x14ac:dyDescent="0.2">
      <c r="A19">
        <v>3.125E-2</v>
      </c>
      <c r="B19">
        <f xml:space="preserve"> ABS(Measurements!$F19 - Measurements!B19)</f>
        <v>3.3321750000000004E-2</v>
      </c>
      <c r="C19">
        <f xml:space="preserve"> ABS(Measurements!$F19 - Measurements!C19)</f>
        <v>3.3894550000000002E-2</v>
      </c>
      <c r="D19">
        <f xml:space="preserve"> ABS(Measurements!$F19 - Measurements!D19)</f>
        <v>3.3894550000000002E-2</v>
      </c>
      <c r="E19">
        <f xml:space="preserve"> ABS(Measurements!$F19 - Measurements!E19)</f>
        <v>3.4467249999999998E-2</v>
      </c>
    </row>
    <row r="20" spans="1:5" x14ac:dyDescent="0.2">
      <c r="A20">
        <v>1.5630000000000002E-2</v>
      </c>
      <c r="B20">
        <f xml:space="preserve"> ABS(Measurements!$F20 - Measurements!B20)</f>
        <v>2.5444500000000002E-2</v>
      </c>
      <c r="C20">
        <f xml:space="preserve"> ABS(Measurements!$F20 - Measurements!C20)</f>
        <v>2.5587699999999998E-2</v>
      </c>
      <c r="D20">
        <f xml:space="preserve"> ABS(Measurements!$F20 - Measurements!D20)</f>
        <v>2.5587699999999998E-2</v>
      </c>
      <c r="E20">
        <f xml:space="preserve"> ABS(Measurements!$F20 - Measurements!E20)</f>
        <v>2.5730799999999998E-2</v>
      </c>
    </row>
    <row r="21" spans="1:5" x14ac:dyDescent="0.2">
      <c r="A21">
        <v>7.8100000000000001E-3</v>
      </c>
      <c r="B21">
        <f xml:space="preserve"> ABS(Measurements!$F21 - Measurements!B21)</f>
        <v>2.1048589999999999E-2</v>
      </c>
      <c r="C21">
        <f xml:space="preserve"> ABS(Measurements!$F21 - Measurements!C21)</f>
        <v>2.108438E-2</v>
      </c>
      <c r="D21">
        <f xml:space="preserve"> ABS(Measurements!$F21 - Measurements!D21)</f>
        <v>2.108438E-2</v>
      </c>
      <c r="E21">
        <f xml:space="preserve"> ABS(Measurements!$F21 - Measurements!E21)</f>
        <v>2.1120179999999999E-2</v>
      </c>
    </row>
    <row r="22" spans="1:5" x14ac:dyDescent="0.2">
      <c r="A22">
        <v>3.9100000000000003E-3</v>
      </c>
      <c r="B22">
        <f xml:space="preserve"> ABS(Measurements!$F22 - Measurements!B22)</f>
        <v>1.8725240000000001E-2</v>
      </c>
      <c r="C22">
        <f xml:space="preserve"> ABS(Measurements!$F22 - Measurements!C22)</f>
        <v>1.8734189999999998E-2</v>
      </c>
      <c r="D22">
        <f xml:space="preserve"> ABS(Measurements!$F22 - Measurements!D22)</f>
        <v>1.8734189999999998E-2</v>
      </c>
      <c r="E22">
        <f xml:space="preserve"> ABS(Measurements!$F22 - Measurements!E22)</f>
        <v>1.8743139999999998E-2</v>
      </c>
    </row>
    <row r="23" spans="1:5" x14ac:dyDescent="0.2">
      <c r="A23">
        <v>1.9499999999999999E-3</v>
      </c>
      <c r="B23">
        <f xml:space="preserve"> ABS(Measurements!$F23 - Measurements!B23)</f>
        <v>1.7530769999999998E-2</v>
      </c>
      <c r="C23">
        <f xml:space="preserve"> ABS(Measurements!$F23 - Measurements!C23)</f>
        <v>1.7533009999999998E-2</v>
      </c>
      <c r="D23">
        <f xml:space="preserve"> ABS(Measurements!$F23 - Measurements!D23)</f>
        <v>1.7533009999999998E-2</v>
      </c>
      <c r="E23">
        <f xml:space="preserve"> ABS(Measurements!$F23 - Measurements!E23)</f>
        <v>1.7535249999999999E-2</v>
      </c>
    </row>
    <row r="24" spans="1:5" x14ac:dyDescent="0.2">
      <c r="A24">
        <v>9.7999999999999997E-4</v>
      </c>
      <c r="B24">
        <f xml:space="preserve"> ABS(Measurements!$F24 - Measurements!B24)</f>
        <v>1.6925236E-2</v>
      </c>
      <c r="C24">
        <f xml:space="preserve"> ABS(Measurements!$F24 - Measurements!C24)</f>
        <v>1.6925795E-2</v>
      </c>
      <c r="D24">
        <f xml:space="preserve"> ABS(Measurements!$F24 - Measurements!D24)</f>
        <v>1.6925795E-2</v>
      </c>
      <c r="E24">
        <f xml:space="preserve"> ABS(Measurements!$F24 - Measurements!E24)</f>
        <v>1.6926354000000001E-2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30" sqref="F30"/>
    </sheetView>
  </sheetViews>
  <sheetFormatPr baseColWidth="10" defaultRowHeight="15" x14ac:dyDescent="0.2"/>
  <cols>
    <col min="5" max="5" width="13.1640625" customWidth="1"/>
  </cols>
  <sheetData>
    <row r="1" spans="1:5" x14ac:dyDescent="0.2">
      <c r="A1" t="s">
        <v>6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0.5</v>
      </c>
      <c r="B3">
        <f>Error!B3/Error!B4</f>
        <v>0.86249308768780986</v>
      </c>
      <c r="C3">
        <f>Error!C3/Error!C4</f>
        <v>8.1876945092629594</v>
      </c>
      <c r="D3">
        <f>Error!D3/Error!D4</f>
        <v>7.7452557058935447</v>
      </c>
      <c r="E3">
        <f>Error!E3/Error!E4</f>
        <v>0.86249308768780986</v>
      </c>
    </row>
    <row r="4" spans="1:5" x14ac:dyDescent="0.2">
      <c r="A4">
        <v>0.25</v>
      </c>
      <c r="B4">
        <f>Error!B4/Error!B5</f>
        <v>1.3708824500471262</v>
      </c>
      <c r="C4">
        <f>Error!C4/Error!C5</f>
        <v>4.0596116606479304</v>
      </c>
      <c r="D4">
        <f>Error!D4/Error!D5</f>
        <v>5.1575870742919001</v>
      </c>
      <c r="E4">
        <f>Error!E4/Error!E5</f>
        <v>1.3708824500471262</v>
      </c>
    </row>
    <row r="5" spans="1:5" x14ac:dyDescent="0.2">
      <c r="A5">
        <v>0.125</v>
      </c>
      <c r="B5">
        <f>Error!B5/Error!B6</f>
        <v>1.600368034378213</v>
      </c>
      <c r="C5">
        <f>Error!C5/Error!C6</f>
        <v>0.75053161182820838</v>
      </c>
      <c r="D5">
        <f>Error!D5/Error!D6</f>
        <v>0.67574567263740548</v>
      </c>
      <c r="E5">
        <f>Error!E5/Error!E6</f>
        <v>1.600368034378213</v>
      </c>
    </row>
    <row r="6" spans="1:5" x14ac:dyDescent="0.2">
      <c r="A6">
        <v>6.25E-2</v>
      </c>
      <c r="B6">
        <f>Error!B6/Error!B7</f>
        <v>1.4844691116370856</v>
      </c>
      <c r="C6">
        <f>Error!C6/Error!C7</f>
        <v>1.2262363011815658</v>
      </c>
      <c r="D6">
        <f>Error!D6/Error!D7</f>
        <v>1.2069748818367214</v>
      </c>
      <c r="E6">
        <f>Error!E6/Error!E7</f>
        <v>1.4844691116370856</v>
      </c>
    </row>
    <row r="7" spans="1:5" x14ac:dyDescent="0.2">
      <c r="A7">
        <v>3.125E-2</v>
      </c>
      <c r="B7">
        <f>Error!B7/Error!B8</f>
        <v>1.3082347620013963</v>
      </c>
      <c r="C7">
        <f>Error!C7/Error!C8</f>
        <v>1.2259409247454773</v>
      </c>
      <c r="D7">
        <f>Error!D7/Error!D8</f>
        <v>1.2200648748676992</v>
      </c>
      <c r="E7">
        <f>Error!E7/Error!E8</f>
        <v>1.3082347620013963</v>
      </c>
    </row>
    <row r="8" spans="1:5" x14ac:dyDescent="0.2">
      <c r="A8">
        <v>1.5630000000000002E-2</v>
      </c>
      <c r="B8">
        <f>Error!B8/Error!B9</f>
        <v>1.1749256621704303</v>
      </c>
      <c r="C8">
        <f>Error!C8/Error!C9</f>
        <v>1.1504279495715684</v>
      </c>
      <c r="D8">
        <f>Error!D8/Error!D9</f>
        <v>1.1486945872260144</v>
      </c>
      <c r="E8">
        <f>Error!E8/Error!E9</f>
        <v>1.1749256621704303</v>
      </c>
    </row>
    <row r="9" spans="1:5" x14ac:dyDescent="0.2">
      <c r="A9">
        <v>7.8100000000000001E-3</v>
      </c>
      <c r="B9">
        <f>Error!B9/Error!B10</f>
        <v>1.0934467068711839</v>
      </c>
      <c r="C9">
        <f>Error!C9/Error!C10</f>
        <v>1.0866457537703926</v>
      </c>
      <c r="D9">
        <f>Error!D9/Error!D10</f>
        <v>1.0861645499597525</v>
      </c>
      <c r="E9">
        <f>Error!E9/Error!E10</f>
        <v>1.0934467068711839</v>
      </c>
    </row>
    <row r="10" spans="1:5" x14ac:dyDescent="0.2">
      <c r="A10">
        <v>3.9100000000000003E-3</v>
      </c>
      <c r="B10">
        <f>Error!B10/Error!B11</f>
        <v>1.0483391709759915</v>
      </c>
      <c r="C10">
        <f>Error!C10/Error!C11</f>
        <v>1.0465381863200012</v>
      </c>
      <c r="D10">
        <f>Error!D10/Error!D11</f>
        <v>1.0464105192149993</v>
      </c>
      <c r="E10">
        <f>Error!E10/Error!E11</f>
        <v>1.0483391709759915</v>
      </c>
    </row>
    <row r="11" spans="1:5" x14ac:dyDescent="0.2">
      <c r="A11">
        <v>1.9499999999999999E-3</v>
      </c>
      <c r="B11">
        <f>Error!B11/Error!B12</f>
        <v>1.0245878536605701</v>
      </c>
      <c r="C11">
        <f>Error!C11/Error!C12</f>
        <v>1.0241237813310624</v>
      </c>
      <c r="D11">
        <f>Error!D11/Error!D12</f>
        <v>1.0240908977445471</v>
      </c>
      <c r="E11">
        <f>Error!E11/Error!E12</f>
        <v>1.0245878536605701</v>
      </c>
    </row>
    <row r="12" spans="1:5" x14ac:dyDescent="0.2">
      <c r="A12">
        <v>9.7999999999999997E-4</v>
      </c>
    </row>
    <row r="13" spans="1:5" x14ac:dyDescent="0.2">
      <c r="A13" t="s">
        <v>7</v>
      </c>
    </row>
    <row r="14" spans="1:5" x14ac:dyDescent="0.2">
      <c r="B14" t="s">
        <v>1</v>
      </c>
      <c r="C14" t="s">
        <v>2</v>
      </c>
      <c r="D14" t="s">
        <v>3</v>
      </c>
      <c r="E14" t="s">
        <v>4</v>
      </c>
    </row>
    <row r="15" spans="1:5" x14ac:dyDescent="0.2">
      <c r="A15">
        <v>0.5</v>
      </c>
      <c r="B15">
        <f>Error!B15/Error!B16</f>
        <v>2.9121635661844052</v>
      </c>
      <c r="C15">
        <f>Error!C15/Error!C16</f>
        <v>3.1593834685196582</v>
      </c>
      <c r="D15">
        <f>Error!D15/Error!D16</f>
        <v>3.1593834685196582</v>
      </c>
      <c r="E15">
        <f>Error!E15/Error!E16</f>
        <v>3.315037213773719</v>
      </c>
    </row>
    <row r="16" spans="1:5" x14ac:dyDescent="0.2">
      <c r="A16">
        <v>0.25</v>
      </c>
      <c r="B16">
        <f>Error!B16/Error!B17</f>
        <v>1.8767696083598091</v>
      </c>
      <c r="C16">
        <f>Error!C16/Error!C17</f>
        <v>2.1341929422972594</v>
      </c>
      <c r="D16">
        <f>Error!D16/Error!D17</f>
        <v>2.1341929422972594</v>
      </c>
      <c r="E16">
        <f>Error!E16/Error!E17</f>
        <v>2.3359519004968079</v>
      </c>
    </row>
    <row r="17" spans="1:5" x14ac:dyDescent="0.2">
      <c r="A17">
        <v>0.125</v>
      </c>
      <c r="B17">
        <f>Error!B17/Error!B18</f>
        <v>1.4383548441520555</v>
      </c>
      <c r="C17">
        <f>Error!C17/Error!C18</f>
        <v>1.5594529441465474</v>
      </c>
      <c r="D17">
        <f>Error!D17/Error!D18</f>
        <v>1.5594529441465474</v>
      </c>
      <c r="E17">
        <f>Error!E17/Error!E18</f>
        <v>1.6696191031804153</v>
      </c>
    </row>
    <row r="18" spans="1:5" x14ac:dyDescent="0.2">
      <c r="A18">
        <v>6.25E-2</v>
      </c>
      <c r="B18">
        <f>Error!B18/Error!B19</f>
        <v>1.3856682197063479</v>
      </c>
      <c r="C18">
        <f>Error!C18/Error!C19</f>
        <v>1.4298401955476616</v>
      </c>
      <c r="D18">
        <f>Error!D18/Error!D19</f>
        <v>1.4298401955476616</v>
      </c>
      <c r="E18">
        <f>Error!E18/Error!E19</f>
        <v>1.4725482885927947</v>
      </c>
    </row>
    <row r="19" spans="1:5" x14ac:dyDescent="0.2">
      <c r="A19">
        <v>3.125E-2</v>
      </c>
      <c r="B19">
        <f>Error!B19/Error!B20</f>
        <v>1.3095855685904616</v>
      </c>
      <c r="C19">
        <f>Error!C19/Error!C20</f>
        <v>1.3246423086092147</v>
      </c>
      <c r="D19">
        <f>Error!D19/Error!D20</f>
        <v>1.3246423086092147</v>
      </c>
      <c r="E19">
        <f>Error!E19/Error!E20</f>
        <v>1.3395327778382329</v>
      </c>
    </row>
    <row r="20" spans="1:5" x14ac:dyDescent="0.2">
      <c r="A20">
        <v>1.5630000000000002E-2</v>
      </c>
      <c r="B20">
        <f>Error!B20/Error!B21</f>
        <v>1.2088458181759445</v>
      </c>
      <c r="C20">
        <f>Error!C20/Error!C21</f>
        <v>1.2135856022325531</v>
      </c>
      <c r="D20">
        <f>Error!D20/Error!D21</f>
        <v>1.2135856022325531</v>
      </c>
      <c r="E20">
        <f>Error!E20/Error!E21</f>
        <v>1.2183040106665757</v>
      </c>
    </row>
    <row r="21" spans="1:5" x14ac:dyDescent="0.2">
      <c r="A21">
        <v>7.8100000000000001E-3</v>
      </c>
      <c r="B21">
        <f>Error!B21/Error!B22</f>
        <v>1.1240758462908886</v>
      </c>
      <c r="C21">
        <f>Error!C21/Error!C22</f>
        <v>1.1254492454704474</v>
      </c>
      <c r="D21">
        <f>Error!D21/Error!D22</f>
        <v>1.1254492454704474</v>
      </c>
      <c r="E21">
        <f>Error!E21/Error!E22</f>
        <v>1.1268218665602456</v>
      </c>
    </row>
    <row r="22" spans="1:5" x14ac:dyDescent="0.2">
      <c r="A22">
        <v>3.9100000000000003E-3</v>
      </c>
      <c r="B22">
        <f>Error!B22/Error!B23</f>
        <v>1.0681356266724167</v>
      </c>
      <c r="C22">
        <f>Error!C22/Error!C23</f>
        <v>1.0685096284094973</v>
      </c>
      <c r="D22">
        <f>Error!D22/Error!D23</f>
        <v>1.0685096284094973</v>
      </c>
      <c r="E22">
        <f>Error!E22/Error!E23</f>
        <v>1.0688835345946024</v>
      </c>
    </row>
    <row r="23" spans="1:5" x14ac:dyDescent="0.2">
      <c r="A23">
        <v>1.9499999999999999E-3</v>
      </c>
      <c r="B23">
        <f>Error!B23/Error!B24</f>
        <v>1.0357769900520144</v>
      </c>
      <c r="C23">
        <f>Error!C23/Error!C24</f>
        <v>1.0358751243294626</v>
      </c>
      <c r="D23">
        <f>Error!D23/Error!D24</f>
        <v>1.0358751243294626</v>
      </c>
      <c r="E23">
        <f>Error!E23/Error!E24</f>
        <v>1.0359732521250589</v>
      </c>
    </row>
    <row r="24" spans="1:5" x14ac:dyDescent="0.2">
      <c r="A24">
        <v>9.7999999999999997E-4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8" sqref="A8:F8"/>
    </sheetView>
  </sheetViews>
  <sheetFormatPr baseColWidth="10" defaultRowHeight="15" x14ac:dyDescent="0.2"/>
  <sheetData>
    <row r="1" spans="1:6" x14ac:dyDescent="0.2">
      <c r="A1" t="s">
        <v>6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s="1">
        <v>0.5</v>
      </c>
      <c r="B3" s="1">
        <v>-2.6501800000000002</v>
      </c>
      <c r="C3" s="1">
        <v>24.231999999999999</v>
      </c>
      <c r="D3" s="1">
        <v>24.231999999999999</v>
      </c>
      <c r="E3" s="1">
        <v>-2.6501800000000002</v>
      </c>
      <c r="F3" s="1">
        <v>0.180979</v>
      </c>
    </row>
    <row r="4" spans="1:6" x14ac:dyDescent="0.2">
      <c r="A4" s="1">
        <v>0.25</v>
      </c>
      <c r="B4" s="1">
        <v>-1.3250900000000001</v>
      </c>
      <c r="C4" s="1">
        <v>3.3250000000000002</v>
      </c>
      <c r="D4" s="1">
        <v>3.3250000000000002</v>
      </c>
      <c r="E4" s="1">
        <v>-1.3250900000000001</v>
      </c>
      <c r="F4" s="1">
        <v>1.78444</v>
      </c>
    </row>
    <row r="5" spans="1:6" x14ac:dyDescent="0.2">
      <c r="A5" s="1">
        <v>0.125</v>
      </c>
      <c r="B5" s="1">
        <v>-0.66254599999999997</v>
      </c>
      <c r="C5" s="1">
        <v>0.24117</v>
      </c>
      <c r="D5" s="1">
        <v>0.24117</v>
      </c>
      <c r="E5" s="1">
        <v>-0.66254599999999997</v>
      </c>
      <c r="F5" s="1">
        <v>0.93162199999999995</v>
      </c>
    </row>
    <row r="6" spans="1:6" x14ac:dyDescent="0.2">
      <c r="A6" s="1">
        <v>6.25E-2</v>
      </c>
      <c r="B6" s="1">
        <v>-0.33127299999999998</v>
      </c>
      <c r="C6" s="1">
        <v>-0.13769500000000001</v>
      </c>
      <c r="D6" s="1">
        <v>-0.13769500000000001</v>
      </c>
      <c r="E6" s="1">
        <v>-0.33127299999999998</v>
      </c>
      <c r="F6" s="1">
        <v>0.340947</v>
      </c>
    </row>
    <row r="7" spans="1:6" x14ac:dyDescent="0.2">
      <c r="A7" s="1">
        <v>3.125E-2</v>
      </c>
      <c r="B7" s="1">
        <v>-0.16563600000000001</v>
      </c>
      <c r="C7" s="1">
        <v>-0.121286</v>
      </c>
      <c r="D7" s="1">
        <v>-0.121286</v>
      </c>
      <c r="E7" s="1">
        <v>-0.16563600000000001</v>
      </c>
      <c r="F7" s="1">
        <v>0.102173</v>
      </c>
    </row>
    <row r="8" spans="1:6" x14ac:dyDescent="0.2">
      <c r="A8" s="1">
        <v>1.5630000000000002E-2</v>
      </c>
      <c r="B8" s="1">
        <v>-8.2818199999999995E-2</v>
      </c>
      <c r="C8" s="1">
        <v>-7.2235999999999995E-2</v>
      </c>
      <c r="D8" s="1">
        <v>-7.2235999999999995E-2</v>
      </c>
      <c r="E8" s="1">
        <v>-8.2818199999999995E-2</v>
      </c>
      <c r="F8" s="1">
        <v>7.8573099999999993E-3</v>
      </c>
    </row>
    <row r="9" spans="1:6" x14ac:dyDescent="0.2">
      <c r="A9" s="1">
        <v>7.8100000000000001E-3</v>
      </c>
      <c r="B9" s="1">
        <v>-4.1409099999999997E-2</v>
      </c>
      <c r="C9" s="1">
        <v>-3.8826699999999999E-2</v>
      </c>
      <c r="D9" s="1">
        <v>-3.8826699999999999E-2</v>
      </c>
      <c r="E9" s="1">
        <v>-4.1409099999999997E-2</v>
      </c>
      <c r="F9" s="1">
        <v>-3.1955600000000001E-2</v>
      </c>
    </row>
    <row r="10" spans="1:6" x14ac:dyDescent="0.2">
      <c r="A10" s="1">
        <v>3.9100000000000003E-3</v>
      </c>
      <c r="B10" s="1">
        <v>-2.07046E-2</v>
      </c>
      <c r="C10" s="1">
        <v>-2.0066899999999999E-2</v>
      </c>
      <c r="D10" s="1">
        <v>-2.0066899999999999E-2</v>
      </c>
      <c r="E10" s="1">
        <v>-2.07046E-2</v>
      </c>
      <c r="F10" s="1">
        <v>-4.9914500000000001E-2</v>
      </c>
    </row>
    <row r="11" spans="1:6" x14ac:dyDescent="0.2">
      <c r="A11" s="1">
        <v>1.9499999999999999E-3</v>
      </c>
      <c r="B11" s="1">
        <v>-1.03523E-2</v>
      </c>
      <c r="C11" s="1">
        <v>-1.0193799999999999E-2</v>
      </c>
      <c r="D11" s="1">
        <v>-1.0193799999999999E-2</v>
      </c>
      <c r="E11" s="1">
        <v>-1.03523E-2</v>
      </c>
      <c r="F11" s="1">
        <v>-5.8394700000000001E-2</v>
      </c>
    </row>
    <row r="12" spans="1:6" x14ac:dyDescent="0.2">
      <c r="A12" s="1">
        <v>9.7999999999999997E-4</v>
      </c>
      <c r="B12" s="1">
        <v>-5.1761400000000001E-3</v>
      </c>
      <c r="C12" s="1">
        <v>-5.1366500000000004E-3</v>
      </c>
      <c r="D12" s="1">
        <v>-5.1366500000000004E-3</v>
      </c>
      <c r="E12" s="1">
        <v>-5.1761400000000001E-3</v>
      </c>
      <c r="F12" s="1">
        <v>-6.2508599999999997E-2</v>
      </c>
    </row>
    <row r="13" spans="1:6" x14ac:dyDescent="0.2">
      <c r="A13" t="s">
        <v>7</v>
      </c>
    </row>
    <row r="14" spans="1:6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">
      <c r="A15" s="1">
        <v>0.5</v>
      </c>
      <c r="B15" s="1">
        <v>-0.412742</v>
      </c>
      <c r="C15" s="1">
        <v>-1.0752900000000001</v>
      </c>
      <c r="D15" s="1">
        <v>-1.0752900000000001</v>
      </c>
      <c r="E15" s="1">
        <v>-1.73783</v>
      </c>
      <c r="F15" s="1">
        <v>-2.5176400000000002E-2</v>
      </c>
    </row>
    <row r="16" spans="1:6" x14ac:dyDescent="0.2">
      <c r="A16" s="1">
        <v>0.25</v>
      </c>
      <c r="B16" s="1">
        <v>-0.206371</v>
      </c>
      <c r="C16" s="1">
        <v>-0.37200699999999998</v>
      </c>
      <c r="D16" s="1">
        <v>-0.37200699999999998</v>
      </c>
      <c r="E16" s="1">
        <v>-0.53764400000000001</v>
      </c>
      <c r="F16" s="1">
        <v>-0.13159599999999999</v>
      </c>
    </row>
    <row r="17" spans="1:6" x14ac:dyDescent="0.2">
      <c r="A17" s="1">
        <v>0.125</v>
      </c>
      <c r="B17" s="1">
        <v>-0.103185</v>
      </c>
      <c r="C17" s="1">
        <v>-0.144594</v>
      </c>
      <c r="D17" s="1">
        <v>-0.144594</v>
      </c>
      <c r="E17" s="1">
        <v>-0.186004</v>
      </c>
      <c r="F17" s="1">
        <v>-2.20705E-2</v>
      </c>
    </row>
    <row r="18" spans="1:6" x14ac:dyDescent="0.2">
      <c r="A18" s="1">
        <v>6.25E-2</v>
      </c>
      <c r="B18" s="1">
        <v>-5.1592699999999998E-2</v>
      </c>
      <c r="C18" s="1">
        <v>-6.1945E-2</v>
      </c>
      <c r="D18" s="1">
        <v>-6.1945E-2</v>
      </c>
      <c r="E18" s="1">
        <v>-7.2297200000000006E-2</v>
      </c>
      <c r="F18" s="1">
        <v>2.65518E-2</v>
      </c>
    </row>
    <row r="19" spans="1:6" x14ac:dyDescent="0.2">
      <c r="A19" s="1">
        <v>3.125E-2</v>
      </c>
      <c r="B19" s="1">
        <v>-2.5796300000000001E-2</v>
      </c>
      <c r="C19" s="1">
        <v>-2.8384400000000001E-2</v>
      </c>
      <c r="D19" s="1">
        <v>-2.8384400000000001E-2</v>
      </c>
      <c r="E19" s="1">
        <v>-3.09725E-2</v>
      </c>
      <c r="F19" s="1">
        <v>4.0345199999999998E-2</v>
      </c>
    </row>
    <row r="20" spans="1:6" x14ac:dyDescent="0.2">
      <c r="A20" s="1">
        <v>1.5630000000000002E-2</v>
      </c>
      <c r="B20" s="1">
        <v>-1.28982E-2</v>
      </c>
      <c r="C20" s="1">
        <v>-1.35452E-2</v>
      </c>
      <c r="D20" s="1">
        <v>-1.35452E-2</v>
      </c>
      <c r="E20" s="1">
        <v>-1.41922E-2</v>
      </c>
      <c r="F20" s="1">
        <v>4.3901299999999997E-2</v>
      </c>
    </row>
    <row r="21" spans="1:6" x14ac:dyDescent="0.2">
      <c r="A21" s="1">
        <v>7.8100000000000001E-3</v>
      </c>
      <c r="B21" s="1">
        <v>-6.4490900000000002E-3</v>
      </c>
      <c r="C21" s="1">
        <v>-6.6108399999999998E-3</v>
      </c>
      <c r="D21" s="1">
        <v>-6.6108399999999998E-3</v>
      </c>
      <c r="E21" s="1">
        <v>-6.7725900000000002E-3</v>
      </c>
      <c r="F21" s="1">
        <v>4.4797099999999999E-2</v>
      </c>
    </row>
    <row r="22" spans="1:6" x14ac:dyDescent="0.2">
      <c r="A22" s="1">
        <v>3.9100000000000003E-3</v>
      </c>
      <c r="B22" s="1">
        <v>-3.2245400000000001E-3</v>
      </c>
      <c r="C22" s="1">
        <v>-3.2649799999999998E-3</v>
      </c>
      <c r="D22" s="1">
        <v>-3.2649799999999998E-3</v>
      </c>
      <c r="E22" s="1">
        <v>-3.3054199999999999E-3</v>
      </c>
      <c r="F22" s="1">
        <v>4.5021499999999999E-2</v>
      </c>
    </row>
    <row r="23" spans="1:6" x14ac:dyDescent="0.2">
      <c r="A23" s="1">
        <v>1.9499999999999999E-3</v>
      </c>
      <c r="B23" s="1">
        <v>-1.6122700000000001E-3</v>
      </c>
      <c r="C23" s="1">
        <v>-1.6223800000000001E-3</v>
      </c>
      <c r="D23" s="1">
        <v>-1.6223800000000001E-3</v>
      </c>
      <c r="E23" s="1">
        <v>-1.6324899999999999E-3</v>
      </c>
      <c r="F23" s="1">
        <v>4.5077600000000002E-2</v>
      </c>
    </row>
    <row r="24" spans="1:6" x14ac:dyDescent="0.2">
      <c r="A24" s="1">
        <v>9.7999999999999997E-4</v>
      </c>
      <c r="B24" s="1">
        <v>-8.0613600000000005E-4</v>
      </c>
      <c r="C24" s="1">
        <v>-8.0866300000000005E-4</v>
      </c>
      <c r="D24" s="1">
        <v>-8.0866300000000005E-4</v>
      </c>
      <c r="E24" s="1">
        <v>-8.1119099999999995E-4</v>
      </c>
      <c r="F24" s="1">
        <v>4.5091699999999998E-2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4" sqref="A14:E24"/>
    </sheetView>
  </sheetViews>
  <sheetFormatPr baseColWidth="10" defaultRowHeight="15" x14ac:dyDescent="0.2"/>
  <sheetData>
    <row r="1" spans="1:6" x14ac:dyDescent="0.2">
      <c r="A1" t="s">
        <v>6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</row>
    <row r="3" spans="1:6" x14ac:dyDescent="0.2">
      <c r="A3">
        <v>0.5</v>
      </c>
      <c r="B3" s="1">
        <f xml:space="preserve"> ABS('Measurements(no damping)'!$F3 - 'Measurements(no damping)'!B3)</f>
        <v>2.8311590000000004</v>
      </c>
      <c r="C3" s="1">
        <f xml:space="preserve"> ABS('Measurements(no damping)'!$F3 - 'Measurements(no damping)'!C3)</f>
        <v>24.051020999999999</v>
      </c>
      <c r="D3" s="1">
        <f xml:space="preserve"> ABS('Measurements(no damping)'!$F3 - 'Measurements(no damping)'!D3)</f>
        <v>24.051020999999999</v>
      </c>
      <c r="E3" s="1">
        <f xml:space="preserve"> ABS('Measurements(no damping)'!$F3 - 'Measurements(no damping)'!E3)</f>
        <v>2.8311590000000004</v>
      </c>
      <c r="F3" s="1"/>
    </row>
    <row r="4" spans="1:6" x14ac:dyDescent="0.2">
      <c r="A4">
        <v>0.25</v>
      </c>
      <c r="B4" s="1">
        <f xml:space="preserve"> ABS('Measurements(no damping)'!$F4 - 'Measurements(no damping)'!B4)</f>
        <v>3.1095300000000003</v>
      </c>
      <c r="C4" s="1">
        <f xml:space="preserve"> ABS('Measurements(no damping)'!$F4 - 'Measurements(no damping)'!C4)</f>
        <v>1.5405600000000002</v>
      </c>
      <c r="D4" s="1">
        <f xml:space="preserve"> ABS('Measurements(no damping)'!$F4 - 'Measurements(no damping)'!D4)</f>
        <v>1.5405600000000002</v>
      </c>
      <c r="E4" s="1">
        <f xml:space="preserve"> ABS('Measurements(no damping)'!$F4 - 'Measurements(no damping)'!E4)</f>
        <v>3.1095300000000003</v>
      </c>
      <c r="F4" s="1"/>
    </row>
    <row r="5" spans="1:6" x14ac:dyDescent="0.2">
      <c r="A5">
        <v>0.125</v>
      </c>
      <c r="B5" s="1">
        <f xml:space="preserve"> ABS('Measurements(no damping)'!$F5 - 'Measurements(no damping)'!B5)</f>
        <v>1.5941679999999998</v>
      </c>
      <c r="C5" s="1">
        <f xml:space="preserve"> ABS('Measurements(no damping)'!$F5 - 'Measurements(no damping)'!C5)</f>
        <v>0.69045199999999995</v>
      </c>
      <c r="D5" s="1">
        <f xml:space="preserve"> ABS('Measurements(no damping)'!$F5 - 'Measurements(no damping)'!D5)</f>
        <v>0.69045199999999995</v>
      </c>
      <c r="E5" s="1">
        <f xml:space="preserve"> ABS('Measurements(no damping)'!$F5 - 'Measurements(no damping)'!E5)</f>
        <v>1.5941679999999998</v>
      </c>
      <c r="F5" s="1"/>
    </row>
    <row r="6" spans="1:6" x14ac:dyDescent="0.2">
      <c r="A6">
        <v>6.25E-2</v>
      </c>
      <c r="B6" s="1">
        <f xml:space="preserve"> ABS('Measurements(no damping)'!$F6 - 'Measurements(no damping)'!B6)</f>
        <v>0.67222000000000004</v>
      </c>
      <c r="C6" s="1">
        <f xml:space="preserve"> ABS('Measurements(no damping)'!$F6 - 'Measurements(no damping)'!C6)</f>
        <v>0.47864200000000001</v>
      </c>
      <c r="D6" s="1">
        <f xml:space="preserve"> ABS('Measurements(no damping)'!$F6 - 'Measurements(no damping)'!D6)</f>
        <v>0.47864200000000001</v>
      </c>
      <c r="E6" s="1">
        <f xml:space="preserve"> ABS('Measurements(no damping)'!$F6 - 'Measurements(no damping)'!E6)</f>
        <v>0.67222000000000004</v>
      </c>
      <c r="F6" s="1"/>
    </row>
    <row r="7" spans="1:6" x14ac:dyDescent="0.2">
      <c r="A7">
        <v>3.125E-2</v>
      </c>
      <c r="B7" s="1">
        <f xml:space="preserve"> ABS('Measurements(no damping)'!$F7 - 'Measurements(no damping)'!B7)</f>
        <v>0.26780900000000002</v>
      </c>
      <c r="C7" s="1">
        <f xml:space="preserve"> ABS('Measurements(no damping)'!$F7 - 'Measurements(no damping)'!C7)</f>
        <v>0.22345900000000002</v>
      </c>
      <c r="D7" s="1">
        <f xml:space="preserve"> ABS('Measurements(no damping)'!$F7 - 'Measurements(no damping)'!D7)</f>
        <v>0.22345900000000002</v>
      </c>
      <c r="E7" s="1">
        <f xml:space="preserve"> ABS('Measurements(no damping)'!$F7 - 'Measurements(no damping)'!E7)</f>
        <v>0.26780900000000002</v>
      </c>
      <c r="F7" s="1"/>
    </row>
    <row r="8" spans="1:6" x14ac:dyDescent="0.2">
      <c r="A8">
        <v>1.5630000000000002E-2</v>
      </c>
      <c r="B8" s="1">
        <f xml:space="preserve"> ABS('Measurements(no damping)'!$F8 - 'Measurements(no damping)'!B8)</f>
        <v>9.0675509999999987E-2</v>
      </c>
      <c r="C8" s="1">
        <f xml:space="preserve"> ABS('Measurements(no damping)'!$F8 - 'Measurements(no damping)'!C8)</f>
        <v>8.0093310000000001E-2</v>
      </c>
      <c r="D8" s="1">
        <f xml:space="preserve"> ABS('Measurements(no damping)'!$F8 - 'Measurements(no damping)'!D8)</f>
        <v>8.0093310000000001E-2</v>
      </c>
      <c r="E8" s="1">
        <f xml:space="preserve"> ABS('Measurements(no damping)'!$F8 - 'Measurements(no damping)'!E8)</f>
        <v>9.0675509999999987E-2</v>
      </c>
      <c r="F8" s="1"/>
    </row>
    <row r="9" spans="1:6" x14ac:dyDescent="0.2">
      <c r="A9">
        <v>7.8100000000000001E-3</v>
      </c>
      <c r="B9" s="1">
        <f xml:space="preserve"> ABS('Measurements(no damping)'!$F9 - 'Measurements(no damping)'!B9)</f>
        <v>9.4534999999999966E-3</v>
      </c>
      <c r="C9" s="1">
        <f xml:space="preserve"> ABS('Measurements(no damping)'!$F9 - 'Measurements(no damping)'!C9)</f>
        <v>6.871099999999998E-3</v>
      </c>
      <c r="D9" s="1">
        <f xml:space="preserve"> ABS('Measurements(no damping)'!$F9 - 'Measurements(no damping)'!D9)</f>
        <v>6.871099999999998E-3</v>
      </c>
      <c r="E9" s="1">
        <f xml:space="preserve"> ABS('Measurements(no damping)'!$F9 - 'Measurements(no damping)'!E9)</f>
        <v>9.4534999999999966E-3</v>
      </c>
      <c r="F9" s="1"/>
    </row>
    <row r="10" spans="1:6" x14ac:dyDescent="0.2">
      <c r="A10">
        <v>3.9100000000000003E-3</v>
      </c>
      <c r="B10" s="1">
        <f xml:space="preserve"> ABS('Measurements(no damping)'!$F10 - 'Measurements(no damping)'!B10)</f>
        <v>2.92099E-2</v>
      </c>
      <c r="C10" s="1">
        <f xml:space="preserve"> ABS('Measurements(no damping)'!$F10 - 'Measurements(no damping)'!C10)</f>
        <v>2.9847600000000002E-2</v>
      </c>
      <c r="D10" s="1">
        <f xml:space="preserve"> ABS('Measurements(no damping)'!$F10 - 'Measurements(no damping)'!D10)</f>
        <v>2.9847600000000002E-2</v>
      </c>
      <c r="E10" s="1">
        <f xml:space="preserve"> ABS('Measurements(no damping)'!$F10 - 'Measurements(no damping)'!E10)</f>
        <v>2.92099E-2</v>
      </c>
      <c r="F10" s="1"/>
    </row>
    <row r="11" spans="1:6" x14ac:dyDescent="0.2">
      <c r="A11">
        <v>1.9499999999999999E-3</v>
      </c>
      <c r="B11" s="1">
        <f xml:space="preserve"> ABS('Measurements(no damping)'!$F11 - 'Measurements(no damping)'!B11)</f>
        <v>4.8042399999999999E-2</v>
      </c>
      <c r="C11" s="1">
        <f xml:space="preserve"> ABS('Measurements(no damping)'!$F11 - 'Measurements(no damping)'!C11)</f>
        <v>4.8200900000000005E-2</v>
      </c>
      <c r="D11" s="1">
        <f xml:space="preserve"> ABS('Measurements(no damping)'!$F11 - 'Measurements(no damping)'!D11)</f>
        <v>4.8200900000000005E-2</v>
      </c>
      <c r="E11" s="1">
        <f xml:space="preserve"> ABS('Measurements(no damping)'!$F11 - 'Measurements(no damping)'!E11)</f>
        <v>4.8042399999999999E-2</v>
      </c>
      <c r="F11" s="1"/>
    </row>
    <row r="12" spans="1:6" x14ac:dyDescent="0.2">
      <c r="A12">
        <v>9.7999999999999997E-4</v>
      </c>
      <c r="B12" s="1">
        <f xml:space="preserve"> ABS('Measurements(no damping)'!$F12 - 'Measurements(no damping)'!B12)</f>
        <v>5.7332459999999995E-2</v>
      </c>
      <c r="C12" s="1">
        <f xml:space="preserve"> ABS('Measurements(no damping)'!$F12 - 'Measurements(no damping)'!C12)</f>
        <v>5.7371949999999998E-2</v>
      </c>
      <c r="D12" s="1">
        <f xml:space="preserve"> ABS('Measurements(no damping)'!$F12 - 'Measurements(no damping)'!D12)</f>
        <v>5.7371949999999998E-2</v>
      </c>
      <c r="E12" s="1">
        <f xml:space="preserve"> ABS('Measurements(no damping)'!$F12 - 'Measurements(no damping)'!E12)</f>
        <v>5.7332459999999995E-2</v>
      </c>
      <c r="F12" s="1"/>
    </row>
    <row r="13" spans="1:6" x14ac:dyDescent="0.2">
      <c r="A13" t="s">
        <v>7</v>
      </c>
    </row>
    <row r="14" spans="1:6" x14ac:dyDescent="0.2">
      <c r="B14" t="s">
        <v>1</v>
      </c>
      <c r="C14" t="s">
        <v>2</v>
      </c>
      <c r="D14" t="s">
        <v>3</v>
      </c>
      <c r="E14" t="s">
        <v>4</v>
      </c>
    </row>
    <row r="15" spans="1:6" x14ac:dyDescent="0.2">
      <c r="A15">
        <v>0.5</v>
      </c>
      <c r="B15" s="1">
        <f xml:space="preserve"> ABS('Measurements(no damping)'!$F15 - 'Measurements(no damping)'!B15)</f>
        <v>0.38756560000000001</v>
      </c>
      <c r="C15" s="1">
        <f xml:space="preserve"> ABS('Measurements(no damping)'!$F15 - 'Measurements(no damping)'!C15)</f>
        <v>1.0501136</v>
      </c>
      <c r="D15" s="1">
        <f xml:space="preserve"> ABS('Measurements(no damping)'!$F15 - 'Measurements(no damping)'!D15)</f>
        <v>1.0501136</v>
      </c>
      <c r="E15" s="1">
        <f xml:space="preserve"> ABS('Measurements(no damping)'!$F15 - 'Measurements(no damping)'!E15)</f>
        <v>1.7126535999999999</v>
      </c>
    </row>
    <row r="16" spans="1:6" x14ac:dyDescent="0.2">
      <c r="A16">
        <v>0.25</v>
      </c>
      <c r="B16" s="1">
        <f xml:space="preserve"> ABS('Measurements(no damping)'!$F16 - 'Measurements(no damping)'!B16)</f>
        <v>7.4775000000000008E-2</v>
      </c>
      <c r="C16" s="1">
        <f xml:space="preserve"> ABS('Measurements(no damping)'!$F16 - 'Measurements(no damping)'!C16)</f>
        <v>0.24041099999999999</v>
      </c>
      <c r="D16" s="1">
        <f xml:space="preserve"> ABS('Measurements(no damping)'!$F16 - 'Measurements(no damping)'!D16)</f>
        <v>0.24041099999999999</v>
      </c>
      <c r="E16" s="1">
        <f xml:space="preserve"> ABS('Measurements(no damping)'!$F16 - 'Measurements(no damping)'!E16)</f>
        <v>0.40604800000000002</v>
      </c>
    </row>
    <row r="17" spans="1:5" x14ac:dyDescent="0.2">
      <c r="A17">
        <v>0.125</v>
      </c>
      <c r="B17" s="1">
        <f xml:space="preserve"> ABS('Measurements(no damping)'!$F17 - 'Measurements(no damping)'!B17)</f>
        <v>8.1114500000000006E-2</v>
      </c>
      <c r="C17" s="1">
        <f xml:space="preserve"> ABS('Measurements(no damping)'!$F17 - 'Measurements(no damping)'!C17)</f>
        <v>0.12252350000000001</v>
      </c>
      <c r="D17" s="1">
        <f xml:space="preserve"> ABS('Measurements(no damping)'!$F17 - 'Measurements(no damping)'!D17)</f>
        <v>0.12252350000000001</v>
      </c>
      <c r="E17" s="1">
        <f xml:space="preserve"> ABS('Measurements(no damping)'!$F17 - 'Measurements(no damping)'!E17)</f>
        <v>0.16393350000000001</v>
      </c>
    </row>
    <row r="18" spans="1:5" x14ac:dyDescent="0.2">
      <c r="A18">
        <v>6.25E-2</v>
      </c>
      <c r="B18" s="1">
        <f xml:space="preserve"> ABS('Measurements(no damping)'!$F18 - 'Measurements(no damping)'!B18)</f>
        <v>7.8144500000000006E-2</v>
      </c>
      <c r="C18" s="1">
        <f xml:space="preserve"> ABS('Measurements(no damping)'!$F18 - 'Measurements(no damping)'!C18)</f>
        <v>8.84968E-2</v>
      </c>
      <c r="D18" s="1">
        <f xml:space="preserve"> ABS('Measurements(no damping)'!$F18 - 'Measurements(no damping)'!D18)</f>
        <v>8.84968E-2</v>
      </c>
      <c r="E18" s="1">
        <f xml:space="preserve"> ABS('Measurements(no damping)'!$F18 - 'Measurements(no damping)'!E18)</f>
        <v>9.8849000000000006E-2</v>
      </c>
    </row>
    <row r="19" spans="1:5" x14ac:dyDescent="0.2">
      <c r="A19">
        <v>3.125E-2</v>
      </c>
      <c r="B19" s="1">
        <f xml:space="preserve"> ABS('Measurements(no damping)'!$F19 - 'Measurements(no damping)'!B19)</f>
        <v>6.6141499999999992E-2</v>
      </c>
      <c r="C19" s="1">
        <f xml:space="preserve"> ABS('Measurements(no damping)'!$F19 - 'Measurements(no damping)'!C19)</f>
        <v>6.8729600000000002E-2</v>
      </c>
      <c r="D19" s="1">
        <f xml:space="preserve"> ABS('Measurements(no damping)'!$F19 - 'Measurements(no damping)'!D19)</f>
        <v>6.8729600000000002E-2</v>
      </c>
      <c r="E19" s="1">
        <f xml:space="preserve"> ABS('Measurements(no damping)'!$F19 - 'Measurements(no damping)'!E19)</f>
        <v>7.1317699999999998E-2</v>
      </c>
    </row>
    <row r="20" spans="1:5" x14ac:dyDescent="0.2">
      <c r="A20">
        <v>1.5630000000000002E-2</v>
      </c>
      <c r="B20" s="1">
        <f xml:space="preserve"> ABS('Measurements(no damping)'!$F20 - 'Measurements(no damping)'!B20)</f>
        <v>5.6799499999999996E-2</v>
      </c>
      <c r="C20" s="1">
        <f xml:space="preserve"> ABS('Measurements(no damping)'!$F20 - 'Measurements(no damping)'!C20)</f>
        <v>5.7446499999999998E-2</v>
      </c>
      <c r="D20" s="1">
        <f xml:space="preserve"> ABS('Measurements(no damping)'!$F20 - 'Measurements(no damping)'!D20)</f>
        <v>5.7446499999999998E-2</v>
      </c>
      <c r="E20" s="1">
        <f xml:space="preserve"> ABS('Measurements(no damping)'!$F20 - 'Measurements(no damping)'!E20)</f>
        <v>5.8093499999999999E-2</v>
      </c>
    </row>
    <row r="21" spans="1:5" x14ac:dyDescent="0.2">
      <c r="A21">
        <v>7.8100000000000001E-3</v>
      </c>
      <c r="B21" s="1">
        <f xml:space="preserve"> ABS('Measurements(no damping)'!$F21 - 'Measurements(no damping)'!B21)</f>
        <v>5.1246189999999997E-2</v>
      </c>
      <c r="C21" s="1">
        <f xml:space="preserve"> ABS('Measurements(no damping)'!$F21 - 'Measurements(no damping)'!C21)</f>
        <v>5.1407939999999999E-2</v>
      </c>
      <c r="D21" s="1">
        <f xml:space="preserve"> ABS('Measurements(no damping)'!$F21 - 'Measurements(no damping)'!D21)</f>
        <v>5.1407939999999999E-2</v>
      </c>
      <c r="E21" s="1">
        <f xml:space="preserve"> ABS('Measurements(no damping)'!$F21 - 'Measurements(no damping)'!E21)</f>
        <v>5.1569690000000001E-2</v>
      </c>
    </row>
    <row r="22" spans="1:5" x14ac:dyDescent="0.2">
      <c r="A22">
        <v>3.9100000000000003E-3</v>
      </c>
      <c r="B22" s="1">
        <f xml:space="preserve"> ABS('Measurements(no damping)'!$F22 - 'Measurements(no damping)'!B22)</f>
        <v>4.8246039999999997E-2</v>
      </c>
      <c r="C22" s="1">
        <f xml:space="preserve"> ABS('Measurements(no damping)'!$F22 - 'Measurements(no damping)'!C22)</f>
        <v>4.828648E-2</v>
      </c>
      <c r="D22" s="1">
        <f xml:space="preserve"> ABS('Measurements(no damping)'!$F22 - 'Measurements(no damping)'!D22)</f>
        <v>4.828648E-2</v>
      </c>
      <c r="E22" s="1">
        <f xml:space="preserve"> ABS('Measurements(no damping)'!$F22 - 'Measurements(no damping)'!E22)</f>
        <v>4.8326919999999995E-2</v>
      </c>
    </row>
    <row r="23" spans="1:5" x14ac:dyDescent="0.2">
      <c r="A23">
        <v>1.9499999999999999E-3</v>
      </c>
      <c r="B23" s="1">
        <f xml:space="preserve"> ABS('Measurements(no damping)'!$F23 - 'Measurements(no damping)'!B23)</f>
        <v>4.6689870000000001E-2</v>
      </c>
      <c r="C23" s="1">
        <f xml:space="preserve"> ABS('Measurements(no damping)'!$F23 - 'Measurements(no damping)'!C23)</f>
        <v>4.6699980000000002E-2</v>
      </c>
      <c r="D23" s="1">
        <f xml:space="preserve"> ABS('Measurements(no damping)'!$F23 - 'Measurements(no damping)'!D23)</f>
        <v>4.6699980000000002E-2</v>
      </c>
      <c r="E23" s="1">
        <f xml:space="preserve"> ABS('Measurements(no damping)'!$F23 - 'Measurements(no damping)'!E23)</f>
        <v>4.6710090000000003E-2</v>
      </c>
    </row>
    <row r="24" spans="1:5" x14ac:dyDescent="0.2">
      <c r="A24">
        <v>9.7999999999999997E-4</v>
      </c>
      <c r="B24" s="1">
        <f xml:space="preserve"> ABS('Measurements(no damping)'!$F24 - 'Measurements(no damping)'!B24)</f>
        <v>4.5897835999999997E-2</v>
      </c>
      <c r="C24" s="1">
        <f xml:space="preserve"> ABS('Measurements(no damping)'!$F24 - 'Measurements(no damping)'!C24)</f>
        <v>4.5900363E-2</v>
      </c>
      <c r="D24" s="1">
        <f xml:space="preserve"> ABS('Measurements(no damping)'!$F24 - 'Measurements(no damping)'!D24)</f>
        <v>4.5900363E-2</v>
      </c>
      <c r="E24" s="1">
        <f xml:space="preserve"> ABS('Measurements(no damping)'!$F24 - 'Measurements(no damping)'!E24)</f>
        <v>4.5902891000000001E-2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3" sqref="B23"/>
    </sheetView>
  </sheetViews>
  <sheetFormatPr baseColWidth="10" defaultRowHeight="15" x14ac:dyDescent="0.2"/>
  <sheetData>
    <row r="1" spans="1:5" x14ac:dyDescent="0.2">
      <c r="A1" t="s">
        <v>6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0.5</v>
      </c>
      <c r="B3">
        <f>Error0!B3/Error0!B4</f>
        <v>0.91047811083990193</v>
      </c>
      <c r="C3">
        <f>Error0!C3/Error0!C4</f>
        <v>15.611869060601338</v>
      </c>
      <c r="D3">
        <f>Error0!D3/Error0!D4</f>
        <v>15.611869060601338</v>
      </c>
      <c r="E3">
        <f>Error0!E3/Error0!E4</f>
        <v>0.91047811083990193</v>
      </c>
    </row>
    <row r="4" spans="1:5" x14ac:dyDescent="0.2">
      <c r="A4">
        <v>0.25</v>
      </c>
      <c r="B4">
        <f>Error0!B4/Error0!B5</f>
        <v>1.9505660633007316</v>
      </c>
      <c r="C4">
        <f>Error0!C4/Error0!C5</f>
        <v>2.2312340321991972</v>
      </c>
      <c r="D4">
        <f>Error0!D4/Error0!D5</f>
        <v>2.2312340321991972</v>
      </c>
      <c r="E4">
        <f>Error0!E4/Error0!E5</f>
        <v>1.9505660633007316</v>
      </c>
    </row>
    <row r="5" spans="1:5" x14ac:dyDescent="0.2">
      <c r="A5">
        <v>0.125</v>
      </c>
      <c r="B5">
        <f>Error0!B5/Error0!B6</f>
        <v>2.3714974264377728</v>
      </c>
      <c r="C5">
        <f>Error0!C5/Error0!C6</f>
        <v>1.4425228040999325</v>
      </c>
      <c r="D5">
        <f>Error0!D5/Error0!D6</f>
        <v>1.4425228040999325</v>
      </c>
      <c r="E5">
        <f>Error0!E5/Error0!E6</f>
        <v>2.3714974264377728</v>
      </c>
    </row>
    <row r="6" spans="1:5" x14ac:dyDescent="0.2">
      <c r="A6">
        <v>6.25E-2</v>
      </c>
      <c r="B6">
        <f>Error0!B6/Error0!B7</f>
        <v>2.5100724770265375</v>
      </c>
      <c r="C6">
        <f>Error0!C6/Error0!C7</f>
        <v>2.1419678777762363</v>
      </c>
      <c r="D6">
        <f>Error0!D6/Error0!D7</f>
        <v>2.1419678777762363</v>
      </c>
      <c r="E6">
        <f>Error0!E6/Error0!E7</f>
        <v>2.5100724770265375</v>
      </c>
    </row>
    <row r="7" spans="1:5" x14ac:dyDescent="0.2">
      <c r="A7">
        <v>3.125E-2</v>
      </c>
      <c r="B7">
        <f>Error0!B7/Error0!B8</f>
        <v>2.9534876616630008</v>
      </c>
      <c r="C7">
        <f>Error0!C7/Error0!C8</f>
        <v>2.7899833331897512</v>
      </c>
      <c r="D7">
        <f>Error0!D7/Error0!D8</f>
        <v>2.7899833331897512</v>
      </c>
      <c r="E7">
        <f>Error0!E7/Error0!E8</f>
        <v>2.9534876616630008</v>
      </c>
    </row>
    <row r="8" spans="1:5" x14ac:dyDescent="0.2">
      <c r="A8">
        <v>1.5630000000000002E-2</v>
      </c>
      <c r="B8">
        <f>Error0!B8/Error0!B9</f>
        <v>9.591739567356008</v>
      </c>
      <c r="C8">
        <f>Error0!C8/Error0!C9</f>
        <v>11.656548442025297</v>
      </c>
      <c r="D8">
        <f>Error0!D8/Error0!D9</f>
        <v>11.656548442025297</v>
      </c>
      <c r="E8">
        <f>Error0!E8/Error0!E9</f>
        <v>9.591739567356008</v>
      </c>
    </row>
    <row r="9" spans="1:5" x14ac:dyDescent="0.2">
      <c r="A9">
        <v>7.8100000000000001E-3</v>
      </c>
      <c r="B9">
        <f>Error0!B9/Error0!B10</f>
        <v>0.32364027264728729</v>
      </c>
      <c r="C9">
        <f>Error0!C9/Error0!C10</f>
        <v>0.23020611372438646</v>
      </c>
      <c r="D9">
        <f>Error0!D9/Error0!D10</f>
        <v>0.23020611372438646</v>
      </c>
      <c r="E9">
        <f>Error0!E9/Error0!E10</f>
        <v>0.32364027264728729</v>
      </c>
    </row>
    <row r="10" spans="1:5" x14ac:dyDescent="0.2">
      <c r="A10">
        <v>3.9100000000000003E-3</v>
      </c>
      <c r="B10">
        <f>Error0!B10/Error0!B11</f>
        <v>0.60800251444557307</v>
      </c>
      <c r="C10">
        <f>Error0!C10/Error0!C11</f>
        <v>0.619233250831416</v>
      </c>
      <c r="D10">
        <f>Error0!D10/Error0!D11</f>
        <v>0.619233250831416</v>
      </c>
      <c r="E10">
        <f>Error0!E10/Error0!E11</f>
        <v>0.60800251444557307</v>
      </c>
    </row>
    <row r="11" spans="1:5" x14ac:dyDescent="0.2">
      <c r="A11">
        <v>1.9499999999999999E-3</v>
      </c>
      <c r="B11">
        <f>Error0!B11/Error0!B12</f>
        <v>0.83796160150811605</v>
      </c>
      <c r="C11">
        <f>Error0!C11/Error0!C12</f>
        <v>0.84014749367940267</v>
      </c>
      <c r="D11">
        <f>Error0!D11/Error0!D12</f>
        <v>0.84014749367940267</v>
      </c>
      <c r="E11">
        <f>Error0!E11/Error0!E12</f>
        <v>0.83796160150811605</v>
      </c>
    </row>
    <row r="12" spans="1:5" x14ac:dyDescent="0.2">
      <c r="A12">
        <v>9.7999999999999997E-4</v>
      </c>
    </row>
    <row r="13" spans="1:5" x14ac:dyDescent="0.2">
      <c r="A13" t="s">
        <v>7</v>
      </c>
    </row>
    <row r="14" spans="1:5" x14ac:dyDescent="0.2">
      <c r="B14" t="s">
        <v>1</v>
      </c>
      <c r="C14" t="s">
        <v>2</v>
      </c>
      <c r="D14" t="s">
        <v>3</v>
      </c>
      <c r="E14" t="s">
        <v>4</v>
      </c>
    </row>
    <row r="15" spans="1:5" x14ac:dyDescent="0.2">
      <c r="A15">
        <v>0.5</v>
      </c>
      <c r="B15">
        <f>Error0!B15/Error0!B16</f>
        <v>5.1830906051487791</v>
      </c>
      <c r="C15">
        <f>Error0!C15/Error0!C16</f>
        <v>4.367993145072397</v>
      </c>
      <c r="D15">
        <f>Error0!D15/Error0!D16</f>
        <v>4.367993145072397</v>
      </c>
      <c r="E15">
        <f>Error0!E15/Error0!E16</f>
        <v>4.2178599574434541</v>
      </c>
    </row>
    <row r="16" spans="1:5" x14ac:dyDescent="0.2">
      <c r="A16">
        <v>0.25</v>
      </c>
      <c r="B16">
        <f>Error0!B16/Error0!B17</f>
        <v>0.92184504620012453</v>
      </c>
      <c r="C16">
        <f>Error0!C16/Error0!C17</f>
        <v>1.9621623606899898</v>
      </c>
      <c r="D16">
        <f>Error0!D16/Error0!D17</f>
        <v>1.9621623606899898</v>
      </c>
      <c r="E16">
        <f>Error0!E16/Error0!E17</f>
        <v>2.4769067945233889</v>
      </c>
    </row>
    <row r="17" spans="1:5" x14ac:dyDescent="0.2">
      <c r="A17">
        <v>0.125</v>
      </c>
      <c r="B17">
        <f>Error0!B17/Error0!B18</f>
        <v>1.0380065135742118</v>
      </c>
      <c r="C17">
        <f>Error0!C17/Error0!C18</f>
        <v>1.3844963885699824</v>
      </c>
      <c r="D17">
        <f>Error0!D17/Error0!D18</f>
        <v>1.3844963885699824</v>
      </c>
      <c r="E17">
        <f>Error0!E17/Error0!E18</f>
        <v>1.6584234539550222</v>
      </c>
    </row>
    <row r="18" spans="1:5" x14ac:dyDescent="0.2">
      <c r="A18">
        <v>6.25E-2</v>
      </c>
      <c r="B18">
        <f>Error0!B18/Error0!B19</f>
        <v>1.181474565892821</v>
      </c>
      <c r="C18">
        <f>Error0!C18/Error0!C19</f>
        <v>1.2876082503026351</v>
      </c>
      <c r="D18">
        <f>Error0!D18/Error0!D19</f>
        <v>1.2876082503026351</v>
      </c>
      <c r="E18">
        <f>Error0!E18/Error0!E19</f>
        <v>1.3860374072635546</v>
      </c>
    </row>
    <row r="19" spans="1:5" x14ac:dyDescent="0.2">
      <c r="A19">
        <v>3.125E-2</v>
      </c>
      <c r="B19">
        <f>Error0!B19/Error0!B20</f>
        <v>1.1644732788140739</v>
      </c>
      <c r="C19">
        <f>Error0!C19/Error0!C20</f>
        <v>1.1964105733160419</v>
      </c>
      <c r="D19">
        <f>Error0!D19/Error0!D20</f>
        <v>1.1964105733160419</v>
      </c>
      <c r="E19">
        <f>Error0!E19/Error0!E20</f>
        <v>1.2276364825668964</v>
      </c>
    </row>
    <row r="20" spans="1:5" x14ac:dyDescent="0.2">
      <c r="A20">
        <v>1.5630000000000002E-2</v>
      </c>
      <c r="B20">
        <f>Error0!B20/Error0!B21</f>
        <v>1.1083653243294769</v>
      </c>
      <c r="C20">
        <f>Error0!C20/Error0!C21</f>
        <v>1.1174635669120372</v>
      </c>
      <c r="D20">
        <f>Error0!D20/Error0!D21</f>
        <v>1.1174635669120372</v>
      </c>
      <c r="E20">
        <f>Error0!E20/Error0!E21</f>
        <v>1.1265047356305613</v>
      </c>
    </row>
    <row r="21" spans="1:5" x14ac:dyDescent="0.2">
      <c r="A21">
        <v>7.8100000000000001E-3</v>
      </c>
      <c r="B21">
        <f>Error0!B21/Error0!B22</f>
        <v>1.0621843782411986</v>
      </c>
      <c r="C21">
        <f>Error0!C21/Error0!C22</f>
        <v>1.064644596168534</v>
      </c>
      <c r="D21">
        <f>Error0!D21/Error0!D22</f>
        <v>1.064644596168534</v>
      </c>
      <c r="E21">
        <f>Error0!E21/Error0!E22</f>
        <v>1.0671006966717516</v>
      </c>
    </row>
    <row r="22" spans="1:5" x14ac:dyDescent="0.2">
      <c r="A22">
        <v>3.9100000000000003E-3</v>
      </c>
      <c r="B22">
        <f>Error0!B22/Error0!B23</f>
        <v>1.0333299278837142</v>
      </c>
      <c r="C22">
        <f>Error0!C22/Error0!C23</f>
        <v>1.0339721772900117</v>
      </c>
      <c r="D22">
        <f>Error0!D22/Error0!D23</f>
        <v>1.0339721772900117</v>
      </c>
      <c r="E22">
        <f>Error0!E22/Error0!E23</f>
        <v>1.0346141486775127</v>
      </c>
    </row>
    <row r="23" spans="1:5" x14ac:dyDescent="0.2">
      <c r="A23">
        <v>1.9499999999999999E-3</v>
      </c>
      <c r="B23">
        <f>Error0!B23/Error0!B24</f>
        <v>1.0172564562738864</v>
      </c>
      <c r="C23">
        <f>Error0!C23/Error0!C24</f>
        <v>1.0174207119015595</v>
      </c>
      <c r="D23">
        <f>Error0!D23/Error0!D24</f>
        <v>1.0174207119015595</v>
      </c>
      <c r="E23">
        <f>Error0!E23/Error0!E24</f>
        <v>1.0175849272761492</v>
      </c>
    </row>
    <row r="24" spans="1:5" x14ac:dyDescent="0.2">
      <c r="A24">
        <v>9.7999999999999997E-4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Conclusions</vt:lpstr>
      <vt:lpstr>Measurements</vt:lpstr>
      <vt:lpstr>Error</vt:lpstr>
      <vt:lpstr>ConvergenceRate</vt:lpstr>
      <vt:lpstr>Measurements(no damping)</vt:lpstr>
      <vt:lpstr>Error0</vt:lpstr>
      <vt:lpstr>ConvergenceRate0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Microsoft Office User</cp:lastModifiedBy>
  <dcterms:created xsi:type="dcterms:W3CDTF">2016-10-10T20:17:54Z</dcterms:created>
  <dcterms:modified xsi:type="dcterms:W3CDTF">2016-10-12T10:19:14Z</dcterms:modified>
</cp:coreProperties>
</file>