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ETHZ\HS16\Physically-based Simulation\MassPointsandSprings\Measurements\"/>
    </mc:Choice>
  </mc:AlternateContent>
  <bookViews>
    <workbookView xWindow="0" yWindow="0" windowWidth="22470" windowHeight="7965" activeTab="1"/>
  </bookViews>
  <sheets>
    <sheet name="Measurements" sheetId="1" r:id="rId1"/>
    <sheet name="Error" sheetId="2" r:id="rId2"/>
    <sheet name="ConvergenceR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C15" i="3"/>
  <c r="D15" i="3"/>
  <c r="E15" i="3"/>
  <c r="B15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C3" i="3"/>
  <c r="D3" i="3"/>
  <c r="E3" i="3"/>
  <c r="B3" i="3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C15" i="2"/>
  <c r="D15" i="2"/>
  <c r="E15" i="2"/>
  <c r="B15" i="2"/>
  <c r="B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C3" i="2"/>
  <c r="D3" i="2"/>
  <c r="E3" i="2"/>
</calcChain>
</file>

<file path=xl/sharedStrings.xml><?xml version="1.0" encoding="utf-8"?>
<sst xmlns="http://schemas.openxmlformats.org/spreadsheetml/2006/main" count="34" uniqueCount="8">
  <si>
    <t>step</t>
  </si>
  <si>
    <t>euler</t>
  </si>
  <si>
    <t>symplectic_euler</t>
  </si>
  <si>
    <t>midpoint</t>
  </si>
  <si>
    <t>backwards_euler</t>
  </si>
  <si>
    <t>analytic</t>
  </si>
  <si>
    <t>velocity:</t>
  </si>
  <si>
    <t>displacement: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</si>
</sst>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Error!$B$3:$B$12</c:f>
              <c:numCache>
                <c:formatCode>General</c:formatCode>
                <c:ptCount val="10"/>
                <c:pt idx="0">
                  <c:v>2.8311590000000004</c:v>
                </c:pt>
                <c:pt idx="1">
                  <c:v>3.1095300000000003</c:v>
                </c:pt>
                <c:pt idx="2">
                  <c:v>1.5941679999999998</c:v>
                </c:pt>
                <c:pt idx="3">
                  <c:v>0.67222000000000004</c:v>
                </c:pt>
                <c:pt idx="4">
                  <c:v>0.26780900000000002</c:v>
                </c:pt>
                <c:pt idx="5">
                  <c:v>9.0675509999999987E-2</c:v>
                </c:pt>
                <c:pt idx="6">
                  <c:v>9.4534999999999966E-3</c:v>
                </c:pt>
                <c:pt idx="7">
                  <c:v>2.92099E-2</c:v>
                </c:pt>
                <c:pt idx="8">
                  <c:v>4.8042399999999999E-2</c:v>
                </c:pt>
                <c:pt idx="9">
                  <c:v>5.7332459999999995E-2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D-425F-9CDF-910401B94B4A}"/>
            </c:ext>
          </c:extLst>
        </c:ser>
        <c:ser>
          <c:idx val="1"/>
          <c:order val="1"/>
          <c:tx>
            <c:strRef>
              <c:f>Error!$C$2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Error!$C$3:$C$12</c:f>
              <c:numCache>
                <c:formatCode>General</c:formatCode>
                <c:ptCount val="10"/>
                <c:pt idx="0">
                  <c:v>24.051020999999999</c:v>
                </c:pt>
                <c:pt idx="1">
                  <c:v>1.5405600000000002</c:v>
                </c:pt>
                <c:pt idx="2">
                  <c:v>0.69045199999999995</c:v>
                </c:pt>
                <c:pt idx="3">
                  <c:v>0.47864200000000001</c:v>
                </c:pt>
                <c:pt idx="4">
                  <c:v>0.22345900000000002</c:v>
                </c:pt>
                <c:pt idx="5">
                  <c:v>8.0093310000000001E-2</c:v>
                </c:pt>
                <c:pt idx="6">
                  <c:v>6.871099999999998E-3</c:v>
                </c:pt>
                <c:pt idx="7">
                  <c:v>2.9847600000000002E-2</c:v>
                </c:pt>
                <c:pt idx="8">
                  <c:v>4.8200900000000005E-2</c:v>
                </c:pt>
                <c:pt idx="9">
                  <c:v>5.7371949999999998E-2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25F-9CDF-910401B94B4A}"/>
            </c:ext>
          </c:extLst>
        </c:ser>
        <c:ser>
          <c:idx val="2"/>
          <c:order val="2"/>
          <c:tx>
            <c:strRef>
              <c:f>Error!$D$2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Error!$D$3:$D$12</c:f>
              <c:numCache>
                <c:formatCode>General</c:formatCode>
                <c:ptCount val="10"/>
                <c:pt idx="0">
                  <c:v>24.051020999999999</c:v>
                </c:pt>
                <c:pt idx="1">
                  <c:v>1.5405600000000002</c:v>
                </c:pt>
                <c:pt idx="2">
                  <c:v>0.69045199999999995</c:v>
                </c:pt>
                <c:pt idx="3">
                  <c:v>0.47864200000000001</c:v>
                </c:pt>
                <c:pt idx="4">
                  <c:v>0.22345900000000002</c:v>
                </c:pt>
                <c:pt idx="5">
                  <c:v>8.0093310000000001E-2</c:v>
                </c:pt>
                <c:pt idx="6">
                  <c:v>6.871099999999998E-3</c:v>
                </c:pt>
                <c:pt idx="7">
                  <c:v>2.9847600000000002E-2</c:v>
                </c:pt>
                <c:pt idx="8">
                  <c:v>4.8200900000000005E-2</c:v>
                </c:pt>
                <c:pt idx="9">
                  <c:v>5.7371949999999998E-2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D-425F-9CDF-910401B94B4A}"/>
            </c:ext>
          </c:extLst>
        </c:ser>
        <c:ser>
          <c:idx val="3"/>
          <c:order val="3"/>
          <c:tx>
            <c:strRef>
              <c:f>Error!$E$2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Error!$E$3:$E$12</c:f>
              <c:numCache>
                <c:formatCode>General</c:formatCode>
                <c:ptCount val="10"/>
                <c:pt idx="0">
                  <c:v>2.8311590000000004</c:v>
                </c:pt>
                <c:pt idx="1">
                  <c:v>3.1095300000000003</c:v>
                </c:pt>
                <c:pt idx="2">
                  <c:v>1.5941679999999998</c:v>
                </c:pt>
                <c:pt idx="3">
                  <c:v>0.67222000000000004</c:v>
                </c:pt>
                <c:pt idx="4">
                  <c:v>0.26780900000000002</c:v>
                </c:pt>
                <c:pt idx="5">
                  <c:v>9.0675509999999987E-2</c:v>
                </c:pt>
                <c:pt idx="6">
                  <c:v>9.4534999999999966E-3</c:v>
                </c:pt>
                <c:pt idx="7">
                  <c:v>2.92099E-2</c:v>
                </c:pt>
                <c:pt idx="8">
                  <c:v>4.8042399999999999E-2</c:v>
                </c:pt>
                <c:pt idx="9">
                  <c:v>5.7332459999999995E-2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D-425F-9CDF-910401B9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8712"/>
        <c:axId val="462809040"/>
      </c:lineChart>
      <c:catAx>
        <c:axId val="4628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809040"/>
        <c:crosses val="autoZero"/>
        <c:auto val="1"/>
        <c:lblAlgn val="ctr"/>
        <c:lblOffset val="100"/>
        <c:noMultiLvlLbl val="0"/>
      </c:catAx>
      <c:valAx>
        <c:axId val="4628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8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Error!$B$15:$B$24</c:f>
              <c:numCache>
                <c:formatCode>General</c:formatCode>
                <c:ptCount val="10"/>
                <c:pt idx="0">
                  <c:v>0.38756560000000001</c:v>
                </c:pt>
                <c:pt idx="1">
                  <c:v>7.4775000000000008E-2</c:v>
                </c:pt>
                <c:pt idx="2">
                  <c:v>8.1114500000000006E-2</c:v>
                </c:pt>
                <c:pt idx="3">
                  <c:v>7.8144500000000006E-2</c:v>
                </c:pt>
                <c:pt idx="4">
                  <c:v>6.6141499999999992E-2</c:v>
                </c:pt>
                <c:pt idx="5">
                  <c:v>5.6799499999999996E-2</c:v>
                </c:pt>
                <c:pt idx="6">
                  <c:v>5.1246189999999997E-2</c:v>
                </c:pt>
                <c:pt idx="7">
                  <c:v>4.8246039999999997E-2</c:v>
                </c:pt>
                <c:pt idx="8">
                  <c:v>4.6689870000000001E-2</c:v>
                </c:pt>
                <c:pt idx="9">
                  <c:v>4.5897835999999997E-2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2-49EF-8F61-0A9F80BEC1FD}"/>
            </c:ext>
          </c:extLst>
        </c:ser>
        <c:ser>
          <c:idx val="1"/>
          <c:order val="1"/>
          <c:tx>
            <c:strRef>
              <c:f>Error!$C$14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Error!$C$15:$C$24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2-49EF-8F61-0A9F80BEC1FD}"/>
            </c:ext>
          </c:extLst>
        </c:ser>
        <c:ser>
          <c:idx val="2"/>
          <c:order val="2"/>
          <c:tx>
            <c:strRef>
              <c:f>Error!$D$14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Error!$D$15:$D$24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2-49EF-8F61-0A9F80BEC1FD}"/>
            </c:ext>
          </c:extLst>
        </c:ser>
        <c:ser>
          <c:idx val="3"/>
          <c:order val="3"/>
          <c:tx>
            <c:strRef>
              <c:f>Error!$E$14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Error!$E$15:$E$24</c:f>
              <c:numCache>
                <c:formatCode>General</c:formatCode>
                <c:ptCount val="10"/>
                <c:pt idx="0">
                  <c:v>1.7126535999999999</c:v>
                </c:pt>
                <c:pt idx="1">
                  <c:v>0.40604800000000002</c:v>
                </c:pt>
                <c:pt idx="2">
                  <c:v>0.16393350000000001</c:v>
                </c:pt>
                <c:pt idx="3">
                  <c:v>9.8849000000000006E-2</c:v>
                </c:pt>
                <c:pt idx="4">
                  <c:v>7.1317699999999998E-2</c:v>
                </c:pt>
                <c:pt idx="5">
                  <c:v>5.8093499999999999E-2</c:v>
                </c:pt>
                <c:pt idx="6">
                  <c:v>5.1569690000000001E-2</c:v>
                </c:pt>
                <c:pt idx="7">
                  <c:v>4.8326919999999995E-2</c:v>
                </c:pt>
                <c:pt idx="8">
                  <c:v>4.6710090000000003E-2</c:v>
                </c:pt>
                <c:pt idx="9">
                  <c:v>4.5902891000000001E-2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2-49EF-8F61-0A9F80BE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60304"/>
        <c:axId val="559363584"/>
      </c:lineChart>
      <c:catAx>
        <c:axId val="5593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363584"/>
        <c:crosses val="autoZero"/>
        <c:auto val="1"/>
        <c:lblAlgn val="ctr"/>
        <c:lblOffset val="100"/>
        <c:noMultiLvlLbl val="0"/>
      </c:catAx>
      <c:valAx>
        <c:axId val="5593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3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ConvergenceRate!$B$3:$B$11</c:f>
              <c:numCache>
                <c:formatCode>General</c:formatCode>
                <c:ptCount val="9"/>
                <c:pt idx="0">
                  <c:v>0.91047811083990193</c:v>
                </c:pt>
                <c:pt idx="1">
                  <c:v>1.9505660633007316</c:v>
                </c:pt>
                <c:pt idx="2">
                  <c:v>2.3714974264377728</c:v>
                </c:pt>
                <c:pt idx="3">
                  <c:v>2.5100724770265375</c:v>
                </c:pt>
                <c:pt idx="4">
                  <c:v>2.9534876616630008</c:v>
                </c:pt>
                <c:pt idx="5">
                  <c:v>9.591739567356008</c:v>
                </c:pt>
                <c:pt idx="6">
                  <c:v>0.32364027264728729</c:v>
                </c:pt>
                <c:pt idx="7">
                  <c:v>0.60800251444557307</c:v>
                </c:pt>
                <c:pt idx="8">
                  <c:v>0.83796160150811605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B-4BB5-B559-9EF9F12EE0E3}"/>
            </c:ext>
          </c:extLst>
        </c:ser>
        <c:ser>
          <c:idx val="1"/>
          <c:order val="1"/>
          <c:tx>
            <c:strRef>
              <c:f>ConvergenceRate!$C$2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ConvergenceRate!$C$3:$C$11</c:f>
              <c:numCache>
                <c:formatCode>General</c:formatCode>
                <c:ptCount val="9"/>
                <c:pt idx="0">
                  <c:v>15.611869060601338</c:v>
                </c:pt>
                <c:pt idx="1">
                  <c:v>2.2312340321991972</c:v>
                </c:pt>
                <c:pt idx="2">
                  <c:v>1.4425228040999325</c:v>
                </c:pt>
                <c:pt idx="3">
                  <c:v>2.1419678777762363</c:v>
                </c:pt>
                <c:pt idx="4">
                  <c:v>2.7899833331897512</c:v>
                </c:pt>
                <c:pt idx="5">
                  <c:v>11.656548442025297</c:v>
                </c:pt>
                <c:pt idx="6">
                  <c:v>0.23020611372438646</c:v>
                </c:pt>
                <c:pt idx="7">
                  <c:v>0.619233250831416</c:v>
                </c:pt>
                <c:pt idx="8">
                  <c:v>0.84014749367940267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B-4BB5-B559-9EF9F12EE0E3}"/>
            </c:ext>
          </c:extLst>
        </c:ser>
        <c:ser>
          <c:idx val="2"/>
          <c:order val="2"/>
          <c:tx>
            <c:strRef>
              <c:f>ConvergenceRate!$D$2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ConvergenceRate!$D$3:$D$11</c:f>
              <c:numCache>
                <c:formatCode>General</c:formatCode>
                <c:ptCount val="9"/>
                <c:pt idx="0">
                  <c:v>15.611869060601338</c:v>
                </c:pt>
                <c:pt idx="1">
                  <c:v>2.2312340321991972</c:v>
                </c:pt>
                <c:pt idx="2">
                  <c:v>1.4425228040999325</c:v>
                </c:pt>
                <c:pt idx="3">
                  <c:v>2.1419678777762363</c:v>
                </c:pt>
                <c:pt idx="4">
                  <c:v>2.7899833331897512</c:v>
                </c:pt>
                <c:pt idx="5">
                  <c:v>11.656548442025297</c:v>
                </c:pt>
                <c:pt idx="6">
                  <c:v>0.23020611372438646</c:v>
                </c:pt>
                <c:pt idx="7">
                  <c:v>0.619233250831416</c:v>
                </c:pt>
                <c:pt idx="8">
                  <c:v>0.84014749367940267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B-4BB5-B559-9EF9F12EE0E3}"/>
            </c:ext>
          </c:extLst>
        </c:ser>
        <c:ser>
          <c:idx val="3"/>
          <c:order val="3"/>
          <c:tx>
            <c:strRef>
              <c:f>ConvergenceRate!$E$2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ConvergenceRate!$E$3:$E$11</c:f>
              <c:numCache>
                <c:formatCode>General</c:formatCode>
                <c:ptCount val="9"/>
                <c:pt idx="0">
                  <c:v>0.91047811083990193</c:v>
                </c:pt>
                <c:pt idx="1">
                  <c:v>1.9505660633007316</c:v>
                </c:pt>
                <c:pt idx="2">
                  <c:v>2.3714974264377728</c:v>
                </c:pt>
                <c:pt idx="3">
                  <c:v>2.5100724770265375</c:v>
                </c:pt>
                <c:pt idx="4">
                  <c:v>2.9534876616630008</c:v>
                </c:pt>
                <c:pt idx="5">
                  <c:v>9.591739567356008</c:v>
                </c:pt>
                <c:pt idx="6">
                  <c:v>0.32364027264728729</c:v>
                </c:pt>
                <c:pt idx="7">
                  <c:v>0.60800251444557307</c:v>
                </c:pt>
                <c:pt idx="8">
                  <c:v>0.83796160150811605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B-4BB5-B559-9EF9F12E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53368"/>
        <c:axId val="463152384"/>
      </c:lineChart>
      <c:catAx>
        <c:axId val="46315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152384"/>
        <c:crosses val="autoZero"/>
        <c:auto val="1"/>
        <c:lblAlgn val="ctr"/>
        <c:lblOffset val="100"/>
        <c:noMultiLvlLbl val="0"/>
      </c:catAx>
      <c:valAx>
        <c:axId val="4631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15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ConvergenceRate!$B$15:$B$23</c:f>
              <c:numCache>
                <c:formatCode>General</c:formatCode>
                <c:ptCount val="9"/>
                <c:pt idx="0">
                  <c:v>5.1830906051487791</c:v>
                </c:pt>
                <c:pt idx="1">
                  <c:v>0.92184504620012453</c:v>
                </c:pt>
                <c:pt idx="2">
                  <c:v>1.0380065135742118</c:v>
                </c:pt>
                <c:pt idx="3">
                  <c:v>1.181474565892821</c:v>
                </c:pt>
                <c:pt idx="4">
                  <c:v>1.1644732788140739</c:v>
                </c:pt>
                <c:pt idx="5">
                  <c:v>1.1083653243294769</c:v>
                </c:pt>
                <c:pt idx="6">
                  <c:v>1.0621843782411986</c:v>
                </c:pt>
                <c:pt idx="7">
                  <c:v>1.0333299278837142</c:v>
                </c:pt>
                <c:pt idx="8">
                  <c:v>1.0172564562738864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E-4A22-AF89-3E93CAA0AD4A}"/>
            </c:ext>
          </c:extLst>
        </c:ser>
        <c:ser>
          <c:idx val="1"/>
          <c:order val="1"/>
          <c:tx>
            <c:strRef>
              <c:f>ConvergenceRate!$C$14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ConvergenceRate!$C$15:$C$23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E-4A22-AF89-3E93CAA0AD4A}"/>
            </c:ext>
          </c:extLst>
        </c:ser>
        <c:ser>
          <c:idx val="2"/>
          <c:order val="2"/>
          <c:tx>
            <c:strRef>
              <c:f>ConvergenceRate!$D$14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ConvergenceRate!$D$15:$D$23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E-4A22-AF89-3E93CAA0AD4A}"/>
            </c:ext>
          </c:extLst>
        </c:ser>
        <c:ser>
          <c:idx val="3"/>
          <c:order val="3"/>
          <c:tx>
            <c:strRef>
              <c:f>ConvergenceRate!$E$14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ConvergenceRate!$E$15:$E$23</c:f>
              <c:numCache>
                <c:formatCode>General</c:formatCode>
                <c:ptCount val="9"/>
                <c:pt idx="0">
                  <c:v>4.2178599574434541</c:v>
                </c:pt>
                <c:pt idx="1">
                  <c:v>2.4769067945233889</c:v>
                </c:pt>
                <c:pt idx="2">
                  <c:v>1.6584234539550222</c:v>
                </c:pt>
                <c:pt idx="3">
                  <c:v>1.3860374072635546</c:v>
                </c:pt>
                <c:pt idx="4">
                  <c:v>1.2276364825668964</c:v>
                </c:pt>
                <c:pt idx="5">
                  <c:v>1.1265047356305613</c:v>
                </c:pt>
                <c:pt idx="6">
                  <c:v>1.0671006966717516</c:v>
                </c:pt>
                <c:pt idx="7">
                  <c:v>1.0346141486775127</c:v>
                </c:pt>
                <c:pt idx="8">
                  <c:v>1.0175849272761492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E-4A22-AF89-3E93CAA0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92320"/>
        <c:axId val="459093632"/>
      </c:lineChart>
      <c:catAx>
        <c:axId val="4590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3632"/>
        <c:crosses val="autoZero"/>
        <c:auto val="1"/>
        <c:lblAlgn val="ctr"/>
        <c:lblOffset val="100"/>
        <c:noMultiLvlLbl val="0"/>
      </c:catAx>
      <c:valAx>
        <c:axId val="4590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90487</xdr:rowOff>
    </xdr:from>
    <xdr:to>
      <xdr:col>11</xdr:col>
      <xdr:colOff>228600</xdr:colOff>
      <xdr:row>12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676274</xdr:colOff>
      <xdr:row>12</xdr:row>
      <xdr:rowOff>23812</xdr:rowOff>
    </xdr:from>
    <xdr:to>
      <xdr:col>11</xdr:col>
      <xdr:colOff>266699</xdr:colOff>
      <xdr:row>24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166687</xdr:rowOff>
    </xdr:from>
    <xdr:to>
      <xdr:col>11</xdr:col>
      <xdr:colOff>447675</xdr:colOff>
      <xdr:row>13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12</xdr:row>
      <xdr:rowOff>85725</xdr:rowOff>
    </xdr:from>
    <xdr:to>
      <xdr:col>11</xdr:col>
      <xdr:colOff>400050</xdr:colOff>
      <xdr:row>22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3" workbookViewId="0">
      <selection activeCell="B15" sqref="B15:F24"/>
    </sheetView>
  </sheetViews>
  <sheetFormatPr baseColWidth="10" defaultRowHeight="15" x14ac:dyDescent="0.25"/>
  <cols>
    <col min="3" max="3" width="13.5" customWidth="1"/>
  </cols>
  <sheetData>
    <row r="1" spans="1:6" x14ac:dyDescent="0.25">
      <c r="A1" t="s">
        <v>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0.5</v>
      </c>
      <c r="B3" s="1">
        <v>-2.6501800000000002</v>
      </c>
      <c r="C3" s="1">
        <v>24.231999999999999</v>
      </c>
      <c r="D3" s="1">
        <v>24.231999999999999</v>
      </c>
      <c r="E3" s="1">
        <v>-2.6501800000000002</v>
      </c>
      <c r="F3" s="1">
        <v>0.180979</v>
      </c>
    </row>
    <row r="4" spans="1:6" x14ac:dyDescent="0.25">
      <c r="A4">
        <v>0.25</v>
      </c>
      <c r="B4" s="1">
        <v>-1.3250900000000001</v>
      </c>
      <c r="C4" s="1">
        <v>3.3250000000000002</v>
      </c>
      <c r="D4" s="1">
        <v>3.3250000000000002</v>
      </c>
      <c r="E4" s="1">
        <v>-1.3250900000000001</v>
      </c>
      <c r="F4" s="1">
        <v>1.78444</v>
      </c>
    </row>
    <row r="5" spans="1:6" x14ac:dyDescent="0.25">
      <c r="A5">
        <v>0.125</v>
      </c>
      <c r="B5" s="1">
        <v>-0.66254599999999997</v>
      </c>
      <c r="C5" s="1">
        <v>0.24117</v>
      </c>
      <c r="D5" s="1">
        <v>0.24117</v>
      </c>
      <c r="E5" s="1">
        <v>-0.66254599999999997</v>
      </c>
      <c r="F5" s="1">
        <v>0.93162199999999995</v>
      </c>
    </row>
    <row r="6" spans="1:6" x14ac:dyDescent="0.25">
      <c r="A6">
        <v>6.25E-2</v>
      </c>
      <c r="B6" s="1">
        <v>-0.33127299999999998</v>
      </c>
      <c r="C6" s="1">
        <v>-0.13769500000000001</v>
      </c>
      <c r="D6" s="1">
        <v>-0.13769500000000001</v>
      </c>
      <c r="E6" s="1">
        <v>-0.33127299999999998</v>
      </c>
      <c r="F6" s="1">
        <v>0.340947</v>
      </c>
    </row>
    <row r="7" spans="1:6" x14ac:dyDescent="0.25">
      <c r="A7">
        <v>3.125E-2</v>
      </c>
      <c r="B7" s="1">
        <v>-0.16563600000000001</v>
      </c>
      <c r="C7" s="1">
        <v>-0.121286</v>
      </c>
      <c r="D7" s="1">
        <v>-0.121286</v>
      </c>
      <c r="E7" s="1">
        <v>-0.16563600000000001</v>
      </c>
      <c r="F7" s="1">
        <v>0.102173</v>
      </c>
    </row>
    <row r="8" spans="1:6" x14ac:dyDescent="0.25">
      <c r="A8">
        <v>1.5630000000000002E-2</v>
      </c>
      <c r="B8" s="1">
        <v>-8.2818199999999995E-2</v>
      </c>
      <c r="C8" s="1">
        <v>-7.2235999999999995E-2</v>
      </c>
      <c r="D8" s="1">
        <v>-7.2235999999999995E-2</v>
      </c>
      <c r="E8" s="1">
        <v>-8.2818199999999995E-2</v>
      </c>
      <c r="F8" s="1">
        <v>7.8573099999999993E-3</v>
      </c>
    </row>
    <row r="9" spans="1:6" x14ac:dyDescent="0.25">
      <c r="A9">
        <v>7.8100000000000001E-3</v>
      </c>
      <c r="B9" s="1">
        <v>-4.1409099999999997E-2</v>
      </c>
      <c r="C9" s="1">
        <v>-3.8826699999999999E-2</v>
      </c>
      <c r="D9" s="1">
        <v>-3.8826699999999999E-2</v>
      </c>
      <c r="E9" s="1">
        <v>-4.1409099999999997E-2</v>
      </c>
      <c r="F9" s="1">
        <v>-3.1955600000000001E-2</v>
      </c>
    </row>
    <row r="10" spans="1:6" x14ac:dyDescent="0.25">
      <c r="A10">
        <v>3.9100000000000003E-3</v>
      </c>
      <c r="B10" s="1">
        <v>-2.07046E-2</v>
      </c>
      <c r="C10" s="1">
        <v>-2.0066899999999999E-2</v>
      </c>
      <c r="D10" s="1">
        <v>-2.0066899999999999E-2</v>
      </c>
      <c r="E10" s="1">
        <v>-2.07046E-2</v>
      </c>
      <c r="F10" s="1">
        <v>-4.9914500000000001E-2</v>
      </c>
    </row>
    <row r="11" spans="1:6" x14ac:dyDescent="0.25">
      <c r="A11">
        <v>1.9499999999999999E-3</v>
      </c>
      <c r="B11" s="1">
        <v>-1.03523E-2</v>
      </c>
      <c r="C11" s="1">
        <v>-1.0193799999999999E-2</v>
      </c>
      <c r="D11" s="1">
        <v>-1.0193799999999999E-2</v>
      </c>
      <c r="E11" s="1">
        <v>-1.03523E-2</v>
      </c>
      <c r="F11" s="1">
        <v>-5.8394700000000001E-2</v>
      </c>
    </row>
    <row r="12" spans="1:6" x14ac:dyDescent="0.25">
      <c r="A12">
        <v>9.7999999999999997E-4</v>
      </c>
      <c r="B12" s="1">
        <v>-5.1761400000000001E-3</v>
      </c>
      <c r="C12" s="1">
        <v>-5.1366500000000004E-3</v>
      </c>
      <c r="D12" s="1">
        <v>-5.1366500000000004E-3</v>
      </c>
      <c r="E12" s="1">
        <v>-5.1761400000000001E-3</v>
      </c>
      <c r="F12" s="1">
        <v>-6.2508599999999997E-2</v>
      </c>
    </row>
    <row r="13" spans="1:6" x14ac:dyDescent="0.25">
      <c r="A13" t="s">
        <v>7</v>
      </c>
    </row>
    <row r="14" spans="1: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6" x14ac:dyDescent="0.25">
      <c r="A15">
        <v>0.5</v>
      </c>
      <c r="B15" s="1">
        <v>-0.412742</v>
      </c>
      <c r="C15" s="1">
        <v>-1.0752900000000001</v>
      </c>
      <c r="D15" s="1">
        <v>-1.0752900000000001</v>
      </c>
      <c r="E15" s="1">
        <v>-1.73783</v>
      </c>
      <c r="F15" s="1">
        <v>-2.5176400000000002E-2</v>
      </c>
    </row>
    <row r="16" spans="1:6" x14ac:dyDescent="0.25">
      <c r="A16">
        <v>0.25</v>
      </c>
      <c r="B16" s="1">
        <v>-0.206371</v>
      </c>
      <c r="C16" s="1">
        <v>-0.37200699999999998</v>
      </c>
      <c r="D16" s="1">
        <v>-0.37200699999999998</v>
      </c>
      <c r="E16" s="1">
        <v>-0.53764400000000001</v>
      </c>
      <c r="F16" s="1">
        <v>-0.13159599999999999</v>
      </c>
    </row>
    <row r="17" spans="1:6" x14ac:dyDescent="0.25">
      <c r="A17">
        <v>0.125</v>
      </c>
      <c r="B17" s="1">
        <v>-0.103185</v>
      </c>
      <c r="C17" s="1">
        <v>-0.144594</v>
      </c>
      <c r="D17" s="1">
        <v>-0.144594</v>
      </c>
      <c r="E17" s="1">
        <v>-0.186004</v>
      </c>
      <c r="F17" s="1">
        <v>-2.20705E-2</v>
      </c>
    </row>
    <row r="18" spans="1:6" x14ac:dyDescent="0.25">
      <c r="A18">
        <v>6.25E-2</v>
      </c>
      <c r="B18" s="1">
        <v>-5.1592699999999998E-2</v>
      </c>
      <c r="C18" s="1">
        <v>-6.1945E-2</v>
      </c>
      <c r="D18" s="1">
        <v>-6.1945E-2</v>
      </c>
      <c r="E18" s="1">
        <v>-7.2297200000000006E-2</v>
      </c>
      <c r="F18" s="1">
        <v>2.65518E-2</v>
      </c>
    </row>
    <row r="19" spans="1:6" x14ac:dyDescent="0.25">
      <c r="A19">
        <v>3.125E-2</v>
      </c>
      <c r="B19" s="1">
        <v>-2.5796300000000001E-2</v>
      </c>
      <c r="C19" s="1">
        <v>-2.8384400000000001E-2</v>
      </c>
      <c r="D19" s="1">
        <v>-2.8384400000000001E-2</v>
      </c>
      <c r="E19" s="1">
        <v>-3.09725E-2</v>
      </c>
      <c r="F19" s="1">
        <v>4.0345199999999998E-2</v>
      </c>
    </row>
    <row r="20" spans="1:6" x14ac:dyDescent="0.25">
      <c r="A20">
        <v>1.5630000000000002E-2</v>
      </c>
      <c r="B20" s="1">
        <v>-1.28982E-2</v>
      </c>
      <c r="C20" s="1">
        <v>-1.35452E-2</v>
      </c>
      <c r="D20" s="1">
        <v>-1.35452E-2</v>
      </c>
      <c r="E20" s="1">
        <v>-1.41922E-2</v>
      </c>
      <c r="F20" s="1">
        <v>4.3901299999999997E-2</v>
      </c>
    </row>
    <row r="21" spans="1:6" x14ac:dyDescent="0.25">
      <c r="A21">
        <v>7.8100000000000001E-3</v>
      </c>
      <c r="B21" s="1">
        <v>-6.4490900000000002E-3</v>
      </c>
      <c r="C21" s="1">
        <v>-6.6108399999999998E-3</v>
      </c>
      <c r="D21" s="1">
        <v>-6.6108399999999998E-3</v>
      </c>
      <c r="E21" s="1">
        <v>-6.7725900000000002E-3</v>
      </c>
      <c r="F21" s="1">
        <v>4.4797099999999999E-2</v>
      </c>
    </row>
    <row r="22" spans="1:6" x14ac:dyDescent="0.25">
      <c r="A22">
        <v>3.9100000000000003E-3</v>
      </c>
      <c r="B22" s="1">
        <v>-3.2245400000000001E-3</v>
      </c>
      <c r="C22" s="1">
        <v>-3.2649799999999998E-3</v>
      </c>
      <c r="D22" s="1">
        <v>-3.2649799999999998E-3</v>
      </c>
      <c r="E22" s="1">
        <v>-3.3054199999999999E-3</v>
      </c>
      <c r="F22" s="1">
        <v>4.5021499999999999E-2</v>
      </c>
    </row>
    <row r="23" spans="1:6" x14ac:dyDescent="0.25">
      <c r="A23">
        <v>1.9499999999999999E-3</v>
      </c>
      <c r="B23" s="1">
        <v>-1.6122700000000001E-3</v>
      </c>
      <c r="C23" s="1">
        <v>-1.6223800000000001E-3</v>
      </c>
      <c r="D23" s="1">
        <v>-1.6223800000000001E-3</v>
      </c>
      <c r="E23" s="1">
        <v>-1.6324899999999999E-3</v>
      </c>
      <c r="F23" s="1">
        <v>4.5077600000000002E-2</v>
      </c>
    </row>
    <row r="24" spans="1:6" x14ac:dyDescent="0.25">
      <c r="A24">
        <v>9.7999999999999997E-4</v>
      </c>
      <c r="B24" s="1">
        <v>-8.0613600000000005E-4</v>
      </c>
      <c r="C24" s="1">
        <v>-8.0866300000000005E-4</v>
      </c>
      <c r="D24" s="1">
        <v>-8.0866300000000005E-4</v>
      </c>
      <c r="E24" s="1">
        <v>-8.1119099999999995E-4</v>
      </c>
      <c r="F24" s="1">
        <v>4.5091699999999998E-2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2" workbookViewId="0">
      <selection activeCell="L8" sqref="L8"/>
    </sheetView>
  </sheetViews>
  <sheetFormatPr baseColWidth="10" defaultRowHeight="15" x14ac:dyDescent="0.25"/>
  <cols>
    <col min="3" max="3" width="13.5" customWidth="1"/>
  </cols>
  <sheetData>
    <row r="1" spans="1:6" x14ac:dyDescent="0.25">
      <c r="A1" t="s">
        <v>6</v>
      </c>
    </row>
    <row r="2" spans="1:6" x14ac:dyDescent="0.25"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>
        <v>0.5</v>
      </c>
      <c r="B3" s="1">
        <f xml:space="preserve"> ABS(Measurements!$F3 - Measurements!B3)</f>
        <v>2.8311590000000004</v>
      </c>
      <c r="C3" s="1">
        <f xml:space="preserve"> ABS(Measurements!$F3 - Measurements!C3)</f>
        <v>24.051020999999999</v>
      </c>
      <c r="D3" s="1">
        <f xml:space="preserve"> ABS(Measurements!$F3 - Measurements!D3)</f>
        <v>24.051020999999999</v>
      </c>
      <c r="E3" s="1">
        <f xml:space="preserve"> ABS(Measurements!$F3 - Measurements!E3)</f>
        <v>2.8311590000000004</v>
      </c>
      <c r="F3" s="1"/>
    </row>
    <row r="4" spans="1:6" x14ac:dyDescent="0.25">
      <c r="A4">
        <v>0.25</v>
      </c>
      <c r="B4" s="1">
        <f xml:space="preserve"> ABS(Measurements!$F4 - Measurements!B4)</f>
        <v>3.1095300000000003</v>
      </c>
      <c r="C4" s="1">
        <f xml:space="preserve"> ABS(Measurements!$F4 - Measurements!C4)</f>
        <v>1.5405600000000002</v>
      </c>
      <c r="D4" s="1">
        <f xml:space="preserve"> ABS(Measurements!$F4 - Measurements!D4)</f>
        <v>1.5405600000000002</v>
      </c>
      <c r="E4" s="1">
        <f xml:space="preserve"> ABS(Measurements!$F4 - Measurements!E4)</f>
        <v>3.1095300000000003</v>
      </c>
      <c r="F4" s="1"/>
    </row>
    <row r="5" spans="1:6" x14ac:dyDescent="0.25">
      <c r="A5">
        <v>0.125</v>
      </c>
      <c r="B5" s="1">
        <f xml:space="preserve"> ABS(Measurements!$F5 - Measurements!B5)</f>
        <v>1.5941679999999998</v>
      </c>
      <c r="C5" s="1">
        <f xml:space="preserve"> ABS(Measurements!$F5 - Measurements!C5)</f>
        <v>0.69045199999999995</v>
      </c>
      <c r="D5" s="1">
        <f xml:space="preserve"> ABS(Measurements!$F5 - Measurements!D5)</f>
        <v>0.69045199999999995</v>
      </c>
      <c r="E5" s="1">
        <f xml:space="preserve"> ABS(Measurements!$F5 - Measurements!E5)</f>
        <v>1.5941679999999998</v>
      </c>
      <c r="F5" s="1"/>
    </row>
    <row r="6" spans="1:6" x14ac:dyDescent="0.25">
      <c r="A6">
        <v>6.25E-2</v>
      </c>
      <c r="B6" s="1">
        <f xml:space="preserve"> ABS(Measurements!$F6 - Measurements!B6)</f>
        <v>0.67222000000000004</v>
      </c>
      <c r="C6" s="1">
        <f xml:space="preserve"> ABS(Measurements!$F6 - Measurements!C6)</f>
        <v>0.47864200000000001</v>
      </c>
      <c r="D6" s="1">
        <f xml:space="preserve"> ABS(Measurements!$F6 - Measurements!D6)</f>
        <v>0.47864200000000001</v>
      </c>
      <c r="E6" s="1">
        <f xml:space="preserve"> ABS(Measurements!$F6 - Measurements!E6)</f>
        <v>0.67222000000000004</v>
      </c>
      <c r="F6" s="1"/>
    </row>
    <row r="7" spans="1:6" x14ac:dyDescent="0.25">
      <c r="A7">
        <v>3.125E-2</v>
      </c>
      <c r="B7" s="1">
        <f xml:space="preserve"> ABS(Measurements!$F7 - Measurements!B7)</f>
        <v>0.26780900000000002</v>
      </c>
      <c r="C7" s="1">
        <f xml:space="preserve"> ABS(Measurements!$F7 - Measurements!C7)</f>
        <v>0.22345900000000002</v>
      </c>
      <c r="D7" s="1">
        <f xml:space="preserve"> ABS(Measurements!$F7 - Measurements!D7)</f>
        <v>0.22345900000000002</v>
      </c>
      <c r="E7" s="1">
        <f xml:space="preserve"> ABS(Measurements!$F7 - Measurements!E7)</f>
        <v>0.26780900000000002</v>
      </c>
      <c r="F7" s="1"/>
    </row>
    <row r="8" spans="1:6" x14ac:dyDescent="0.25">
      <c r="A8">
        <v>1.5630000000000002E-2</v>
      </c>
      <c r="B8" s="1">
        <f xml:space="preserve"> ABS(Measurements!$F8 - Measurements!B8)</f>
        <v>9.0675509999999987E-2</v>
      </c>
      <c r="C8" s="1">
        <f xml:space="preserve"> ABS(Measurements!$F8 - Measurements!C8)</f>
        <v>8.0093310000000001E-2</v>
      </c>
      <c r="D8" s="1">
        <f xml:space="preserve"> ABS(Measurements!$F8 - Measurements!D8)</f>
        <v>8.0093310000000001E-2</v>
      </c>
      <c r="E8" s="1">
        <f xml:space="preserve"> ABS(Measurements!$F8 - Measurements!E8)</f>
        <v>9.0675509999999987E-2</v>
      </c>
      <c r="F8" s="1"/>
    </row>
    <row r="9" spans="1:6" x14ac:dyDescent="0.25">
      <c r="A9">
        <v>7.8100000000000001E-3</v>
      </c>
      <c r="B9" s="1">
        <f xml:space="preserve"> ABS(Measurements!$F9 - Measurements!B9)</f>
        <v>9.4534999999999966E-3</v>
      </c>
      <c r="C9" s="1">
        <f xml:space="preserve"> ABS(Measurements!$F9 - Measurements!C9)</f>
        <v>6.871099999999998E-3</v>
      </c>
      <c r="D9" s="1">
        <f xml:space="preserve"> ABS(Measurements!$F9 - Measurements!D9)</f>
        <v>6.871099999999998E-3</v>
      </c>
      <c r="E9" s="1">
        <f xml:space="preserve"> ABS(Measurements!$F9 - Measurements!E9)</f>
        <v>9.4534999999999966E-3</v>
      </c>
      <c r="F9" s="1"/>
    </row>
    <row r="10" spans="1:6" x14ac:dyDescent="0.25">
      <c r="A10">
        <v>3.9100000000000003E-3</v>
      </c>
      <c r="B10" s="1">
        <f xml:space="preserve"> ABS(Measurements!$F10 - Measurements!B10)</f>
        <v>2.92099E-2</v>
      </c>
      <c r="C10" s="1">
        <f xml:space="preserve"> ABS(Measurements!$F10 - Measurements!C10)</f>
        <v>2.9847600000000002E-2</v>
      </c>
      <c r="D10" s="1">
        <f xml:space="preserve"> ABS(Measurements!$F10 - Measurements!D10)</f>
        <v>2.9847600000000002E-2</v>
      </c>
      <c r="E10" s="1">
        <f xml:space="preserve"> ABS(Measurements!$F10 - Measurements!E10)</f>
        <v>2.92099E-2</v>
      </c>
      <c r="F10" s="1"/>
    </row>
    <row r="11" spans="1:6" x14ac:dyDescent="0.25">
      <c r="A11">
        <v>1.9499999999999999E-3</v>
      </c>
      <c r="B11" s="1">
        <f xml:space="preserve"> ABS(Measurements!$F11 - Measurements!B11)</f>
        <v>4.8042399999999999E-2</v>
      </c>
      <c r="C11" s="1">
        <f xml:space="preserve"> ABS(Measurements!$F11 - Measurements!C11)</f>
        <v>4.8200900000000005E-2</v>
      </c>
      <c r="D11" s="1">
        <f xml:space="preserve"> ABS(Measurements!$F11 - Measurements!D11)</f>
        <v>4.8200900000000005E-2</v>
      </c>
      <c r="E11" s="1">
        <f xml:space="preserve"> ABS(Measurements!$F11 - Measurements!E11)</f>
        <v>4.8042399999999999E-2</v>
      </c>
      <c r="F11" s="1"/>
    </row>
    <row r="12" spans="1:6" x14ac:dyDescent="0.25">
      <c r="A12">
        <v>9.7999999999999997E-4</v>
      </c>
      <c r="B12" s="1">
        <f xml:space="preserve"> ABS(Measurements!$F12 - Measurements!B12)</f>
        <v>5.7332459999999995E-2</v>
      </c>
      <c r="C12" s="1">
        <f xml:space="preserve"> ABS(Measurements!$F12 - Measurements!C12)</f>
        <v>5.7371949999999998E-2</v>
      </c>
      <c r="D12" s="1">
        <f xml:space="preserve"> ABS(Measurements!$F12 - Measurements!D12)</f>
        <v>5.7371949999999998E-2</v>
      </c>
      <c r="E12" s="1">
        <f xml:space="preserve"> ABS(Measurements!$F12 - Measurements!E12)</f>
        <v>5.7332459999999995E-2</v>
      </c>
      <c r="F12" s="1"/>
    </row>
    <row r="13" spans="1:6" x14ac:dyDescent="0.25">
      <c r="A13" t="s">
        <v>7</v>
      </c>
    </row>
    <row r="14" spans="1:6" x14ac:dyDescent="0.25">
      <c r="B14" t="s">
        <v>1</v>
      </c>
      <c r="C14" t="s">
        <v>2</v>
      </c>
      <c r="D14" t="s">
        <v>3</v>
      </c>
      <c r="E14" t="s">
        <v>4</v>
      </c>
    </row>
    <row r="15" spans="1:6" x14ac:dyDescent="0.25">
      <c r="A15">
        <v>0.5</v>
      </c>
      <c r="B15">
        <f xml:space="preserve"> ABS(Measurements!$F15 - Measurements!B15)</f>
        <v>0.38756560000000001</v>
      </c>
      <c r="C15">
        <f xml:space="preserve"> ABS(Measurements!$F15 - Measurements!C15)</f>
        <v>1.0501136</v>
      </c>
      <c r="D15">
        <f xml:space="preserve"> ABS(Measurements!$F15 - Measurements!D15)</f>
        <v>1.0501136</v>
      </c>
      <c r="E15">
        <f xml:space="preserve"> ABS(Measurements!$F15 - Measurements!E15)</f>
        <v>1.7126535999999999</v>
      </c>
    </row>
    <row r="16" spans="1:6" x14ac:dyDescent="0.25">
      <c r="A16">
        <v>0.25</v>
      </c>
      <c r="B16">
        <f xml:space="preserve"> ABS(Measurements!$F16 - Measurements!B16)</f>
        <v>7.4775000000000008E-2</v>
      </c>
      <c r="C16">
        <f xml:space="preserve"> ABS(Measurements!$F16 - Measurements!C16)</f>
        <v>0.24041099999999999</v>
      </c>
      <c r="D16">
        <f xml:space="preserve"> ABS(Measurements!$F16 - Measurements!D16)</f>
        <v>0.24041099999999999</v>
      </c>
      <c r="E16">
        <f xml:space="preserve"> ABS(Measurements!$F16 - Measurements!E16)</f>
        <v>0.40604800000000002</v>
      </c>
    </row>
    <row r="17" spans="1:5" x14ac:dyDescent="0.25">
      <c r="A17">
        <v>0.125</v>
      </c>
      <c r="B17">
        <f xml:space="preserve"> ABS(Measurements!$F17 - Measurements!B17)</f>
        <v>8.1114500000000006E-2</v>
      </c>
      <c r="C17">
        <f xml:space="preserve"> ABS(Measurements!$F17 - Measurements!C17)</f>
        <v>0.12252350000000001</v>
      </c>
      <c r="D17">
        <f xml:space="preserve"> ABS(Measurements!$F17 - Measurements!D17)</f>
        <v>0.12252350000000001</v>
      </c>
      <c r="E17">
        <f xml:space="preserve"> ABS(Measurements!$F17 - Measurements!E17)</f>
        <v>0.16393350000000001</v>
      </c>
    </row>
    <row r="18" spans="1:5" x14ac:dyDescent="0.25">
      <c r="A18">
        <v>6.25E-2</v>
      </c>
      <c r="B18">
        <f xml:space="preserve"> ABS(Measurements!$F18 - Measurements!B18)</f>
        <v>7.8144500000000006E-2</v>
      </c>
      <c r="C18">
        <f xml:space="preserve"> ABS(Measurements!$F18 - Measurements!C18)</f>
        <v>8.84968E-2</v>
      </c>
      <c r="D18">
        <f xml:space="preserve"> ABS(Measurements!$F18 - Measurements!D18)</f>
        <v>8.84968E-2</v>
      </c>
      <c r="E18">
        <f xml:space="preserve"> ABS(Measurements!$F18 - Measurements!E18)</f>
        <v>9.8849000000000006E-2</v>
      </c>
    </row>
    <row r="19" spans="1:5" x14ac:dyDescent="0.25">
      <c r="A19">
        <v>3.125E-2</v>
      </c>
      <c r="B19">
        <f xml:space="preserve"> ABS(Measurements!$F19 - Measurements!B19)</f>
        <v>6.6141499999999992E-2</v>
      </c>
      <c r="C19">
        <f xml:space="preserve"> ABS(Measurements!$F19 - Measurements!C19)</f>
        <v>6.8729600000000002E-2</v>
      </c>
      <c r="D19">
        <f xml:space="preserve"> ABS(Measurements!$F19 - Measurements!D19)</f>
        <v>6.8729600000000002E-2</v>
      </c>
      <c r="E19">
        <f xml:space="preserve"> ABS(Measurements!$F19 - Measurements!E19)</f>
        <v>7.1317699999999998E-2</v>
      </c>
    </row>
    <row r="20" spans="1:5" x14ac:dyDescent="0.25">
      <c r="A20">
        <v>1.5630000000000002E-2</v>
      </c>
      <c r="B20">
        <f xml:space="preserve"> ABS(Measurements!$F20 - Measurements!B20)</f>
        <v>5.6799499999999996E-2</v>
      </c>
      <c r="C20">
        <f xml:space="preserve"> ABS(Measurements!$F20 - Measurements!C20)</f>
        <v>5.7446499999999998E-2</v>
      </c>
      <c r="D20">
        <f xml:space="preserve"> ABS(Measurements!$F20 - Measurements!D20)</f>
        <v>5.7446499999999998E-2</v>
      </c>
      <c r="E20">
        <f xml:space="preserve"> ABS(Measurements!$F20 - Measurements!E20)</f>
        <v>5.8093499999999999E-2</v>
      </c>
    </row>
    <row r="21" spans="1:5" x14ac:dyDescent="0.25">
      <c r="A21">
        <v>7.8100000000000001E-3</v>
      </c>
      <c r="B21">
        <f xml:space="preserve"> ABS(Measurements!$F21 - Measurements!B21)</f>
        <v>5.1246189999999997E-2</v>
      </c>
      <c r="C21">
        <f xml:space="preserve"> ABS(Measurements!$F21 - Measurements!C21)</f>
        <v>5.1407939999999999E-2</v>
      </c>
      <c r="D21">
        <f xml:space="preserve"> ABS(Measurements!$F21 - Measurements!D21)</f>
        <v>5.1407939999999999E-2</v>
      </c>
      <c r="E21">
        <f xml:space="preserve"> ABS(Measurements!$F21 - Measurements!E21)</f>
        <v>5.1569690000000001E-2</v>
      </c>
    </row>
    <row r="22" spans="1:5" x14ac:dyDescent="0.25">
      <c r="A22">
        <v>3.9100000000000003E-3</v>
      </c>
      <c r="B22">
        <f xml:space="preserve"> ABS(Measurements!$F22 - Measurements!B22)</f>
        <v>4.8246039999999997E-2</v>
      </c>
      <c r="C22">
        <f xml:space="preserve"> ABS(Measurements!$F22 - Measurements!C22)</f>
        <v>4.828648E-2</v>
      </c>
      <c r="D22">
        <f xml:space="preserve"> ABS(Measurements!$F22 - Measurements!D22)</f>
        <v>4.828648E-2</v>
      </c>
      <c r="E22">
        <f xml:space="preserve"> ABS(Measurements!$F22 - Measurements!E22)</f>
        <v>4.8326919999999995E-2</v>
      </c>
    </row>
    <row r="23" spans="1:5" x14ac:dyDescent="0.25">
      <c r="A23">
        <v>1.9499999999999999E-3</v>
      </c>
      <c r="B23">
        <f xml:space="preserve"> ABS(Measurements!$F23 - Measurements!B23)</f>
        <v>4.6689870000000001E-2</v>
      </c>
      <c r="C23">
        <f xml:space="preserve"> ABS(Measurements!$F23 - Measurements!C23)</f>
        <v>4.6699980000000002E-2</v>
      </c>
      <c r="D23">
        <f xml:space="preserve"> ABS(Measurements!$F23 - Measurements!D23)</f>
        <v>4.6699980000000002E-2</v>
      </c>
      <c r="E23">
        <f xml:space="preserve"> ABS(Measurements!$F23 - Measurements!E23)</f>
        <v>4.6710090000000003E-2</v>
      </c>
    </row>
    <row r="24" spans="1:5" x14ac:dyDescent="0.25">
      <c r="A24">
        <v>9.7999999999999997E-4</v>
      </c>
      <c r="B24">
        <f xml:space="preserve"> ABS(Measurements!$F24 - Measurements!B24)</f>
        <v>4.5897835999999997E-2</v>
      </c>
      <c r="C24">
        <f xml:space="preserve"> ABS(Measurements!$F24 - Measurements!C24)</f>
        <v>4.5900363E-2</v>
      </c>
      <c r="D24">
        <f xml:space="preserve"> ABS(Measurements!$F24 - Measurements!D24)</f>
        <v>4.5900363E-2</v>
      </c>
      <c r="E24">
        <f xml:space="preserve"> ABS(Measurements!$F24 - Measurements!E24)</f>
        <v>4.5902891000000001E-2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L10" sqref="L10"/>
    </sheetView>
  </sheetViews>
  <sheetFormatPr baseColWidth="10" defaultRowHeight="15" x14ac:dyDescent="0.25"/>
  <cols>
    <col min="5" max="5" width="13.25" customWidth="1"/>
  </cols>
  <sheetData>
    <row r="1" spans="1:5" x14ac:dyDescent="0.25">
      <c r="A1" t="s">
        <v>6</v>
      </c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0.5</v>
      </c>
      <c r="B3">
        <f>Error!B3/Error!B4</f>
        <v>0.91047811083990193</v>
      </c>
      <c r="C3">
        <f>Error!C3/Error!C4</f>
        <v>15.611869060601338</v>
      </c>
      <c r="D3">
        <f>Error!D3/Error!D4</f>
        <v>15.611869060601338</v>
      </c>
      <c r="E3">
        <f>Error!E3/Error!E4</f>
        <v>0.91047811083990193</v>
      </c>
    </row>
    <row r="4" spans="1:5" x14ac:dyDescent="0.25">
      <c r="A4">
        <v>0.25</v>
      </c>
      <c r="B4">
        <f>Error!B4/Error!B5</f>
        <v>1.9505660633007316</v>
      </c>
      <c r="C4">
        <f>Error!C4/Error!C5</f>
        <v>2.2312340321991972</v>
      </c>
      <c r="D4">
        <f>Error!D4/Error!D5</f>
        <v>2.2312340321991972</v>
      </c>
      <c r="E4">
        <f>Error!E4/Error!E5</f>
        <v>1.9505660633007316</v>
      </c>
    </row>
    <row r="5" spans="1:5" x14ac:dyDescent="0.25">
      <c r="A5">
        <v>0.125</v>
      </c>
      <c r="B5">
        <f>Error!B5/Error!B6</f>
        <v>2.3714974264377728</v>
      </c>
      <c r="C5">
        <f>Error!C5/Error!C6</f>
        <v>1.4425228040999325</v>
      </c>
      <c r="D5">
        <f>Error!D5/Error!D6</f>
        <v>1.4425228040999325</v>
      </c>
      <c r="E5">
        <f>Error!E5/Error!E6</f>
        <v>2.3714974264377728</v>
      </c>
    </row>
    <row r="6" spans="1:5" x14ac:dyDescent="0.25">
      <c r="A6">
        <v>6.25E-2</v>
      </c>
      <c r="B6">
        <f>Error!B6/Error!B7</f>
        <v>2.5100724770265375</v>
      </c>
      <c r="C6">
        <f>Error!C6/Error!C7</f>
        <v>2.1419678777762363</v>
      </c>
      <c r="D6">
        <f>Error!D6/Error!D7</f>
        <v>2.1419678777762363</v>
      </c>
      <c r="E6">
        <f>Error!E6/Error!E7</f>
        <v>2.5100724770265375</v>
      </c>
    </row>
    <row r="7" spans="1:5" x14ac:dyDescent="0.25">
      <c r="A7">
        <v>3.125E-2</v>
      </c>
      <c r="B7">
        <f>Error!B7/Error!B8</f>
        <v>2.9534876616630008</v>
      </c>
      <c r="C7">
        <f>Error!C7/Error!C8</f>
        <v>2.7899833331897512</v>
      </c>
      <c r="D7">
        <f>Error!D7/Error!D8</f>
        <v>2.7899833331897512</v>
      </c>
      <c r="E7">
        <f>Error!E7/Error!E8</f>
        <v>2.9534876616630008</v>
      </c>
    </row>
    <row r="8" spans="1:5" x14ac:dyDescent="0.25">
      <c r="A8">
        <v>1.5630000000000002E-2</v>
      </c>
      <c r="B8">
        <f>Error!B8/Error!B9</f>
        <v>9.591739567356008</v>
      </c>
      <c r="C8">
        <f>Error!C8/Error!C9</f>
        <v>11.656548442025297</v>
      </c>
      <c r="D8">
        <f>Error!D8/Error!D9</f>
        <v>11.656548442025297</v>
      </c>
      <c r="E8">
        <f>Error!E8/Error!E9</f>
        <v>9.591739567356008</v>
      </c>
    </row>
    <row r="9" spans="1:5" x14ac:dyDescent="0.25">
      <c r="A9">
        <v>7.8100000000000001E-3</v>
      </c>
      <c r="B9">
        <f>Error!B9/Error!B10</f>
        <v>0.32364027264728729</v>
      </c>
      <c r="C9">
        <f>Error!C9/Error!C10</f>
        <v>0.23020611372438646</v>
      </c>
      <c r="D9">
        <f>Error!D9/Error!D10</f>
        <v>0.23020611372438646</v>
      </c>
      <c r="E9">
        <f>Error!E9/Error!E10</f>
        <v>0.32364027264728729</v>
      </c>
    </row>
    <row r="10" spans="1:5" x14ac:dyDescent="0.25">
      <c r="A10">
        <v>3.9100000000000003E-3</v>
      </c>
      <c r="B10">
        <f>Error!B10/Error!B11</f>
        <v>0.60800251444557307</v>
      </c>
      <c r="C10">
        <f>Error!C10/Error!C11</f>
        <v>0.619233250831416</v>
      </c>
      <c r="D10">
        <f>Error!D10/Error!D11</f>
        <v>0.619233250831416</v>
      </c>
      <c r="E10">
        <f>Error!E10/Error!E11</f>
        <v>0.60800251444557307</v>
      </c>
    </row>
    <row r="11" spans="1:5" x14ac:dyDescent="0.25">
      <c r="A11">
        <v>1.9499999999999999E-3</v>
      </c>
      <c r="B11">
        <f>Error!B11/Error!B12</f>
        <v>0.83796160150811605</v>
      </c>
      <c r="C11">
        <f>Error!C11/Error!C12</f>
        <v>0.84014749367940267</v>
      </c>
      <c r="D11">
        <f>Error!D11/Error!D12</f>
        <v>0.84014749367940267</v>
      </c>
      <c r="E11">
        <f>Error!E11/Error!E12</f>
        <v>0.83796160150811605</v>
      </c>
    </row>
    <row r="12" spans="1:5" x14ac:dyDescent="0.25">
      <c r="A12">
        <v>9.7999999999999997E-4</v>
      </c>
    </row>
    <row r="13" spans="1:5" x14ac:dyDescent="0.25">
      <c r="A13" t="s">
        <v>7</v>
      </c>
    </row>
    <row r="14" spans="1:5" x14ac:dyDescent="0.25"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>
        <v>0.5</v>
      </c>
      <c r="B15">
        <f>Error!B15/Error!B16</f>
        <v>5.1830906051487791</v>
      </c>
      <c r="C15">
        <f>Error!C15/Error!C16</f>
        <v>4.367993145072397</v>
      </c>
      <c r="D15">
        <f>Error!D15/Error!D16</f>
        <v>4.367993145072397</v>
      </c>
      <c r="E15">
        <f>Error!E15/Error!E16</f>
        <v>4.2178599574434541</v>
      </c>
    </row>
    <row r="16" spans="1:5" x14ac:dyDescent="0.25">
      <c r="A16">
        <v>0.25</v>
      </c>
      <c r="B16">
        <f>Error!B16/Error!B17</f>
        <v>0.92184504620012453</v>
      </c>
      <c r="C16">
        <f>Error!C16/Error!C17</f>
        <v>1.9621623606899898</v>
      </c>
      <c r="D16">
        <f>Error!D16/Error!D17</f>
        <v>1.9621623606899898</v>
      </c>
      <c r="E16">
        <f>Error!E16/Error!E17</f>
        <v>2.4769067945233889</v>
      </c>
    </row>
    <row r="17" spans="1:5" x14ac:dyDescent="0.25">
      <c r="A17">
        <v>0.125</v>
      </c>
      <c r="B17">
        <f>Error!B17/Error!B18</f>
        <v>1.0380065135742118</v>
      </c>
      <c r="C17">
        <f>Error!C17/Error!C18</f>
        <v>1.3844963885699824</v>
      </c>
      <c r="D17">
        <f>Error!D17/Error!D18</f>
        <v>1.3844963885699824</v>
      </c>
      <c r="E17">
        <f>Error!E17/Error!E18</f>
        <v>1.6584234539550222</v>
      </c>
    </row>
    <row r="18" spans="1:5" x14ac:dyDescent="0.25">
      <c r="A18">
        <v>6.25E-2</v>
      </c>
      <c r="B18">
        <f>Error!B18/Error!B19</f>
        <v>1.181474565892821</v>
      </c>
      <c r="C18">
        <f>Error!C18/Error!C19</f>
        <v>1.2876082503026351</v>
      </c>
      <c r="D18">
        <f>Error!D18/Error!D19</f>
        <v>1.2876082503026351</v>
      </c>
      <c r="E18">
        <f>Error!E18/Error!E19</f>
        <v>1.3860374072635546</v>
      </c>
    </row>
    <row r="19" spans="1:5" x14ac:dyDescent="0.25">
      <c r="A19">
        <v>3.125E-2</v>
      </c>
      <c r="B19">
        <f>Error!B19/Error!B20</f>
        <v>1.1644732788140739</v>
      </c>
      <c r="C19">
        <f>Error!C19/Error!C20</f>
        <v>1.1964105733160419</v>
      </c>
      <c r="D19">
        <f>Error!D19/Error!D20</f>
        <v>1.1964105733160419</v>
      </c>
      <c r="E19">
        <f>Error!E19/Error!E20</f>
        <v>1.2276364825668964</v>
      </c>
    </row>
    <row r="20" spans="1:5" x14ac:dyDescent="0.25">
      <c r="A20">
        <v>1.5630000000000002E-2</v>
      </c>
      <c r="B20">
        <f>Error!B20/Error!B21</f>
        <v>1.1083653243294769</v>
      </c>
      <c r="C20">
        <f>Error!C20/Error!C21</f>
        <v>1.1174635669120372</v>
      </c>
      <c r="D20">
        <f>Error!D20/Error!D21</f>
        <v>1.1174635669120372</v>
      </c>
      <c r="E20">
        <f>Error!E20/Error!E21</f>
        <v>1.1265047356305613</v>
      </c>
    </row>
    <row r="21" spans="1:5" x14ac:dyDescent="0.25">
      <c r="A21">
        <v>7.8100000000000001E-3</v>
      </c>
      <c r="B21">
        <f>Error!B21/Error!B22</f>
        <v>1.0621843782411986</v>
      </c>
      <c r="C21">
        <f>Error!C21/Error!C22</f>
        <v>1.064644596168534</v>
      </c>
      <c r="D21">
        <f>Error!D21/Error!D22</f>
        <v>1.064644596168534</v>
      </c>
      <c r="E21">
        <f>Error!E21/Error!E22</f>
        <v>1.0671006966717516</v>
      </c>
    </row>
    <row r="22" spans="1:5" x14ac:dyDescent="0.25">
      <c r="A22">
        <v>3.9100000000000003E-3</v>
      </c>
      <c r="B22">
        <f>Error!B22/Error!B23</f>
        <v>1.0333299278837142</v>
      </c>
      <c r="C22">
        <f>Error!C22/Error!C23</f>
        <v>1.0339721772900117</v>
      </c>
      <c r="D22">
        <f>Error!D22/Error!D23</f>
        <v>1.0339721772900117</v>
      </c>
      <c r="E22">
        <f>Error!E22/Error!E23</f>
        <v>1.0346141486775127</v>
      </c>
    </row>
    <row r="23" spans="1:5" x14ac:dyDescent="0.25">
      <c r="A23">
        <v>1.9499999999999999E-3</v>
      </c>
      <c r="B23">
        <f>Error!B23/Error!B24</f>
        <v>1.0172564562738864</v>
      </c>
      <c r="C23">
        <f>Error!C23/Error!C24</f>
        <v>1.0174207119015595</v>
      </c>
      <c r="D23">
        <f>Error!D23/Error!D24</f>
        <v>1.0174207119015595</v>
      </c>
      <c r="E23">
        <f>Error!E23/Error!E24</f>
        <v>1.0175849272761492</v>
      </c>
    </row>
    <row r="24" spans="1:5" x14ac:dyDescent="0.25">
      <c r="A24">
        <v>9.7999999999999997E-4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Measurements</vt:lpstr>
      <vt:lpstr>Error</vt:lpstr>
      <vt:lpstr>ConvergenceRate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2016-10-10T20:17:54Z</dcterms:created>
  <dcterms:modified xsi:type="dcterms:W3CDTF">2016-10-10T20:30:49Z</dcterms:modified>
</cp:coreProperties>
</file>