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ETHZ\HS16\Physically-based Simulation\MassPointsandSprings\Measurements\"/>
    </mc:Choice>
  </mc:AlternateContent>
  <bookViews>
    <workbookView xWindow="0" yWindow="0" windowWidth="22470" windowHeight="7965" activeTab="5"/>
  </bookViews>
  <sheets>
    <sheet name="Measurements" sheetId="1" r:id="rId1"/>
    <sheet name="Error" sheetId="2" r:id="rId2"/>
    <sheet name="ConvergenceRate" sheetId="3" r:id="rId3"/>
    <sheet name="Measurements(no damping)" sheetId="4" r:id="rId4"/>
    <sheet name="Error0" sheetId="5" r:id="rId5"/>
    <sheet name="ConvergenceRate0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C15" i="6"/>
  <c r="D15" i="6"/>
  <c r="E15" i="6"/>
  <c r="B15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B4" i="6"/>
  <c r="B5" i="6"/>
  <c r="B6" i="6"/>
  <c r="B7" i="6"/>
  <c r="B8" i="6"/>
  <c r="B9" i="6"/>
  <c r="B10" i="6"/>
  <c r="B11" i="6"/>
  <c r="B3" i="6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C15" i="5"/>
  <c r="D15" i="5"/>
  <c r="E15" i="5"/>
  <c r="B15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3" i="5"/>
  <c r="D3" i="5"/>
  <c r="E3" i="5"/>
  <c r="B3" i="5"/>
  <c r="B16" i="3" l="1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C15" i="3"/>
  <c r="D15" i="3"/>
  <c r="E15" i="3"/>
  <c r="B15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C3" i="3"/>
  <c r="D3" i="3"/>
  <c r="E3" i="3"/>
  <c r="B3" i="3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C15" i="2"/>
  <c r="D15" i="2"/>
  <c r="E15" i="2"/>
  <c r="B15" i="2"/>
  <c r="B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3" i="2"/>
  <c r="D3" i="2"/>
  <c r="E3" i="2"/>
</calcChain>
</file>

<file path=xl/sharedStrings.xml><?xml version="1.0" encoding="utf-8"?>
<sst xmlns="http://schemas.openxmlformats.org/spreadsheetml/2006/main" count="68" uniqueCount="8">
  <si>
    <t>step</t>
  </si>
  <si>
    <t>euler</t>
  </si>
  <si>
    <t>symplectic_euler</t>
  </si>
  <si>
    <t>midpoint</t>
  </si>
  <si>
    <t>backwards_euler</t>
  </si>
  <si>
    <t>analytic</t>
  </si>
  <si>
    <t>velocity:</t>
  </si>
  <si>
    <t>displacement: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</si>
</sst>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Error!$B$3:$B$12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25F-9CDF-910401B94B4A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Error!$C$3:$C$12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25F-9CDF-910401B94B4A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Error!$D$3:$D$12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D-425F-9CDF-910401B94B4A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Error!$E$3:$E$12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D-425F-9CDF-910401B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8712"/>
        <c:axId val="462809040"/>
      </c:lineChart>
      <c:catAx>
        <c:axId val="4628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9040"/>
        <c:crosses val="autoZero"/>
        <c:auto val="1"/>
        <c:lblAlgn val="ctr"/>
        <c:lblOffset val="100"/>
        <c:noMultiLvlLbl val="0"/>
      </c:catAx>
      <c:valAx>
        <c:axId val="4628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9EF-8F61-0A9F80BEC1FD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9EF-8F61-0A9F80BEC1FD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2-49EF-8F61-0A9F80BEC1FD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2-49EF-8F61-0A9F80B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0304"/>
        <c:axId val="559363584"/>
      </c:lineChart>
      <c:catAx>
        <c:axId val="559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3584"/>
        <c:crosses val="autoZero"/>
        <c:auto val="1"/>
        <c:lblAlgn val="ctr"/>
        <c:lblOffset val="100"/>
        <c:noMultiLvlLbl val="0"/>
      </c:catAx>
      <c:valAx>
        <c:axId val="559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ConvergenceRate!$B$3:$B$11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BB5-B559-9EF9F12EE0E3}"/>
            </c:ext>
          </c:extLst>
        </c:ser>
        <c:ser>
          <c:idx val="1"/>
          <c:order val="1"/>
          <c:tx>
            <c:strRef>
              <c:f>ConvergenceRate!$C$2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ConvergenceRate!$C$3:$C$11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BB5-B559-9EF9F12EE0E3}"/>
            </c:ext>
          </c:extLst>
        </c:ser>
        <c:ser>
          <c:idx val="2"/>
          <c:order val="2"/>
          <c:tx>
            <c:strRef>
              <c:f>ConvergenceRate!$D$2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ConvergenceRate!$D$3:$D$11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BB5-B559-9EF9F12EE0E3}"/>
            </c:ext>
          </c:extLst>
        </c:ser>
        <c:ser>
          <c:idx val="3"/>
          <c:order val="3"/>
          <c:tx>
            <c:strRef>
              <c:f>ConvergenceRate!$E$2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ConvergenceRate!$E$3:$E$11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BB5-B559-9EF9F12E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368"/>
        <c:axId val="463152384"/>
      </c:lineChart>
      <c:catAx>
        <c:axId val="463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2384"/>
        <c:crosses val="autoZero"/>
        <c:auto val="1"/>
        <c:lblAlgn val="ctr"/>
        <c:lblOffset val="100"/>
        <c:noMultiLvlLbl val="0"/>
      </c:catAx>
      <c:valAx>
        <c:axId val="463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A22-AF89-3E93CAA0AD4A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A22-AF89-3E93CAA0AD4A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A22-AF89-3E93CAA0AD4A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4A22-AF89-3E93CAA0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Error0!$B$3:$B$12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8-40EB-BB0C-F787D422B698}"/>
            </c:ext>
          </c:extLst>
        </c:ser>
        <c:ser>
          <c:idx val="1"/>
          <c:order val="1"/>
          <c:tx>
            <c:strRef>
              <c:f>Error0!$C$2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Error0!$C$3:$C$12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8-40EB-BB0C-F787D422B698}"/>
            </c:ext>
          </c:extLst>
        </c:ser>
        <c:ser>
          <c:idx val="2"/>
          <c:order val="2"/>
          <c:tx>
            <c:strRef>
              <c:f>Error0!$D$2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Error0!$D$3:$D$12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8-40EB-BB0C-F787D422B698}"/>
            </c:ext>
          </c:extLst>
        </c:ser>
        <c:ser>
          <c:idx val="3"/>
          <c:order val="3"/>
          <c:tx>
            <c:strRef>
              <c:f>Error0!$E$2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Error0!$E$3:$E$12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8-40EB-BB0C-F787D42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98832"/>
        <c:axId val="432291288"/>
      </c:lineChart>
      <c:catAx>
        <c:axId val="4322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1288"/>
        <c:crosses val="autoZero"/>
        <c:auto val="1"/>
        <c:lblAlgn val="ctr"/>
        <c:lblOffset val="100"/>
        <c:noMultiLvlLbl val="0"/>
      </c:catAx>
      <c:valAx>
        <c:axId val="4322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4-4EF9-ABAE-B2E96D48676B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4-4EF9-ABAE-B2E96D48676B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4-4EF9-ABAE-B2E96D48676B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4-4EF9-ABAE-B2E96D48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62168"/>
        <c:axId val="587659872"/>
      </c:lineChart>
      <c:catAx>
        <c:axId val="5876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9872"/>
        <c:crosses val="autoZero"/>
        <c:auto val="1"/>
        <c:lblAlgn val="ctr"/>
        <c:lblOffset val="100"/>
        <c:noMultiLvlLbl val="0"/>
      </c:catAx>
      <c:valAx>
        <c:axId val="587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ConvergenceRate0!$B$3:$B$11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A-44AE-AFBE-3CAE2CAAB1AF}"/>
            </c:ext>
          </c:extLst>
        </c:ser>
        <c:ser>
          <c:idx val="1"/>
          <c:order val="1"/>
          <c:tx>
            <c:strRef>
              <c:f>ConvergenceRate0!$C$2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ConvergenceRate0!$C$3:$C$11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A-44AE-AFBE-3CAE2CAAB1AF}"/>
            </c:ext>
          </c:extLst>
        </c:ser>
        <c:ser>
          <c:idx val="2"/>
          <c:order val="2"/>
          <c:tx>
            <c:strRef>
              <c:f>ConvergenceRate0!$D$2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ConvergenceRate0!$D$3:$D$11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A-44AE-AFBE-3CAE2CAAB1AF}"/>
            </c:ext>
          </c:extLst>
        </c:ser>
        <c:ser>
          <c:idx val="3"/>
          <c:order val="3"/>
          <c:tx>
            <c:strRef>
              <c:f>ConvergenceRate0!$E$2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ConvergenceRate0!$E$3:$E$11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A-44AE-AFBE-3CAE2CAA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3568"/>
        <c:axId val="587679224"/>
      </c:lineChart>
      <c:catAx>
        <c:axId val="4302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79224"/>
        <c:crosses val="autoZero"/>
        <c:auto val="1"/>
        <c:lblAlgn val="ctr"/>
        <c:lblOffset val="100"/>
        <c:noMultiLvlLbl val="0"/>
      </c:catAx>
      <c:valAx>
        <c:axId val="5876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8-410F-9646-765E6C54BF9F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8-410F-9646-765E6C54BF9F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8-410F-9646-765E6C54BF9F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8-410F-9646-765E6C54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712"/>
        <c:axId val="590230104"/>
      </c:lineChart>
      <c:catAx>
        <c:axId val="590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0104"/>
        <c:crosses val="autoZero"/>
        <c:auto val="1"/>
        <c:lblAlgn val="ctr"/>
        <c:lblOffset val="100"/>
        <c:noMultiLvlLbl val="0"/>
      </c:catAx>
      <c:valAx>
        <c:axId val="5902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90487</xdr:rowOff>
    </xdr:from>
    <xdr:to>
      <xdr:col>11</xdr:col>
      <xdr:colOff>228600</xdr:colOff>
      <xdr:row>12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12</xdr:row>
      <xdr:rowOff>23812</xdr:rowOff>
    </xdr:from>
    <xdr:to>
      <xdr:col>11</xdr:col>
      <xdr:colOff>266699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166687</xdr:rowOff>
    </xdr:from>
    <xdr:to>
      <xdr:col>11</xdr:col>
      <xdr:colOff>447675</xdr:colOff>
      <xdr:row>13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12</xdr:row>
      <xdr:rowOff>85725</xdr:rowOff>
    </xdr:from>
    <xdr:to>
      <xdr:col>11</xdr:col>
      <xdr:colOff>400050</xdr:colOff>
      <xdr:row>22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23812</xdr:rowOff>
    </xdr:from>
    <xdr:to>
      <xdr:col>11</xdr:col>
      <xdr:colOff>200025</xdr:colOff>
      <xdr:row>12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12</xdr:row>
      <xdr:rowOff>109537</xdr:rowOff>
    </xdr:from>
    <xdr:to>
      <xdr:col>11</xdr:col>
      <xdr:colOff>171450</xdr:colOff>
      <xdr:row>24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80962</xdr:rowOff>
    </xdr:from>
    <xdr:to>
      <xdr:col>10</xdr:col>
      <xdr:colOff>742950</xdr:colOff>
      <xdr:row>11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12</xdr:row>
      <xdr:rowOff>38099</xdr:rowOff>
    </xdr:from>
    <xdr:to>
      <xdr:col>11</xdr:col>
      <xdr:colOff>57149</xdr:colOff>
      <xdr:row>23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9" sqref="F29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5">
      <c r="A4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5">
      <c r="A5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5">
      <c r="A6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5">
      <c r="A7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5">
      <c r="A8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5">
      <c r="A9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5">
      <c r="A10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5">
      <c r="A1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5">
      <c r="A12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5">
      <c r="A16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5">
      <c r="A17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5">
      <c r="A18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5">
      <c r="A19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5">
      <c r="A20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5">
      <c r="A2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5">
      <c r="A22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5">
      <c r="A23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5">
      <c r="A24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A1:E24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ABS(Measurements!$F3 - Measurements!B3)</f>
        <v>2.8311590000000004</v>
      </c>
      <c r="C3" s="1">
        <f xml:space="preserve"> ABS(Measurements!$F3 - Measurements!C3)</f>
        <v>24.051020999999999</v>
      </c>
      <c r="D3" s="1">
        <f xml:space="preserve"> ABS(Measurements!$F3 - Measurements!D3)</f>
        <v>24.051020999999999</v>
      </c>
      <c r="E3" s="1">
        <f xml:space="preserve"> ABS(Measurements!$F3 - Measurements!E3)</f>
        <v>2.8311590000000004</v>
      </c>
      <c r="F3" s="1"/>
    </row>
    <row r="4" spans="1:6" x14ac:dyDescent="0.25">
      <c r="A4">
        <v>0.25</v>
      </c>
      <c r="B4" s="1">
        <f xml:space="preserve"> ABS(Measurements!$F4 - Measurements!B4)</f>
        <v>3.1095300000000003</v>
      </c>
      <c r="C4" s="1">
        <f xml:space="preserve"> ABS(Measurements!$F4 - Measurements!C4)</f>
        <v>1.5405600000000002</v>
      </c>
      <c r="D4" s="1">
        <f xml:space="preserve"> ABS(Measurements!$F4 - Measurements!D4)</f>
        <v>1.5405600000000002</v>
      </c>
      <c r="E4" s="1">
        <f xml:space="preserve"> ABS(Measurements!$F4 - Measurements!E4)</f>
        <v>3.1095300000000003</v>
      </c>
      <c r="F4" s="1"/>
    </row>
    <row r="5" spans="1:6" x14ac:dyDescent="0.25">
      <c r="A5">
        <v>0.125</v>
      </c>
      <c r="B5" s="1">
        <f xml:space="preserve"> ABS(Measurements!$F5 - Measurements!B5)</f>
        <v>1.5941679999999998</v>
      </c>
      <c r="C5" s="1">
        <f xml:space="preserve"> ABS(Measurements!$F5 - Measurements!C5)</f>
        <v>0.69045199999999995</v>
      </c>
      <c r="D5" s="1">
        <f xml:space="preserve"> ABS(Measurements!$F5 - Measurements!D5)</f>
        <v>0.69045199999999995</v>
      </c>
      <c r="E5" s="1">
        <f xml:space="preserve"> ABS(Measurements!$F5 - Measurements!E5)</f>
        <v>1.5941679999999998</v>
      </c>
      <c r="F5" s="1"/>
    </row>
    <row r="6" spans="1:6" x14ac:dyDescent="0.25">
      <c r="A6">
        <v>6.25E-2</v>
      </c>
      <c r="B6" s="1">
        <f xml:space="preserve"> ABS(Measurements!$F6 - Measurements!B6)</f>
        <v>0.67222000000000004</v>
      </c>
      <c r="C6" s="1">
        <f xml:space="preserve"> ABS(Measurements!$F6 - Measurements!C6)</f>
        <v>0.47864200000000001</v>
      </c>
      <c r="D6" s="1">
        <f xml:space="preserve"> ABS(Measurements!$F6 - Measurements!D6)</f>
        <v>0.47864200000000001</v>
      </c>
      <c r="E6" s="1">
        <f xml:space="preserve"> ABS(Measurements!$F6 - Measurements!E6)</f>
        <v>0.67222000000000004</v>
      </c>
      <c r="F6" s="1"/>
    </row>
    <row r="7" spans="1:6" x14ac:dyDescent="0.25">
      <c r="A7">
        <v>3.125E-2</v>
      </c>
      <c r="B7" s="1">
        <f xml:space="preserve"> ABS(Measurements!$F7 - Measurements!B7)</f>
        <v>0.26780900000000002</v>
      </c>
      <c r="C7" s="1">
        <f xml:space="preserve"> ABS(Measurements!$F7 - Measurements!C7)</f>
        <v>0.22345900000000002</v>
      </c>
      <c r="D7" s="1">
        <f xml:space="preserve"> ABS(Measurements!$F7 - Measurements!D7)</f>
        <v>0.22345900000000002</v>
      </c>
      <c r="E7" s="1">
        <f xml:space="preserve"> ABS(Measurements!$F7 - Measurements!E7)</f>
        <v>0.26780900000000002</v>
      </c>
      <c r="F7" s="1"/>
    </row>
    <row r="8" spans="1:6" x14ac:dyDescent="0.25">
      <c r="A8">
        <v>1.5630000000000002E-2</v>
      </c>
      <c r="B8" s="1">
        <f xml:space="preserve"> ABS(Measurements!$F8 - Measurements!B8)</f>
        <v>9.0675509999999987E-2</v>
      </c>
      <c r="C8" s="1">
        <f xml:space="preserve"> ABS(Measurements!$F8 - Measurements!C8)</f>
        <v>8.0093310000000001E-2</v>
      </c>
      <c r="D8" s="1">
        <f xml:space="preserve"> ABS(Measurements!$F8 - Measurements!D8)</f>
        <v>8.0093310000000001E-2</v>
      </c>
      <c r="E8" s="1">
        <f xml:space="preserve"> ABS(Measurements!$F8 - Measurements!E8)</f>
        <v>9.0675509999999987E-2</v>
      </c>
      <c r="F8" s="1"/>
    </row>
    <row r="9" spans="1:6" x14ac:dyDescent="0.25">
      <c r="A9">
        <v>7.8100000000000001E-3</v>
      </c>
      <c r="B9" s="1">
        <f xml:space="preserve"> ABS(Measurements!$F9 - Measurements!B9)</f>
        <v>9.4534999999999966E-3</v>
      </c>
      <c r="C9" s="1">
        <f xml:space="preserve"> ABS(Measurements!$F9 - Measurements!C9)</f>
        <v>6.871099999999998E-3</v>
      </c>
      <c r="D9" s="1">
        <f xml:space="preserve"> ABS(Measurements!$F9 - Measurements!D9)</f>
        <v>6.871099999999998E-3</v>
      </c>
      <c r="E9" s="1">
        <f xml:space="preserve"> ABS(Measurements!$F9 - Measurements!E9)</f>
        <v>9.4534999999999966E-3</v>
      </c>
      <c r="F9" s="1"/>
    </row>
    <row r="10" spans="1:6" x14ac:dyDescent="0.25">
      <c r="A10">
        <v>3.9100000000000003E-3</v>
      </c>
      <c r="B10" s="1">
        <f xml:space="preserve"> ABS(Measurements!$F10 - Measurements!B10)</f>
        <v>2.92099E-2</v>
      </c>
      <c r="C10" s="1">
        <f xml:space="preserve"> ABS(Measurements!$F10 - Measurements!C10)</f>
        <v>2.9847600000000002E-2</v>
      </c>
      <c r="D10" s="1">
        <f xml:space="preserve"> ABS(Measurements!$F10 - Measurements!D10)</f>
        <v>2.9847600000000002E-2</v>
      </c>
      <c r="E10" s="1">
        <f xml:space="preserve"> ABS(Measurements!$F10 - Measurements!E10)</f>
        <v>2.92099E-2</v>
      </c>
      <c r="F10" s="1"/>
    </row>
    <row r="11" spans="1:6" x14ac:dyDescent="0.25">
      <c r="A11">
        <v>1.9499999999999999E-3</v>
      </c>
      <c r="B11" s="1">
        <f xml:space="preserve"> ABS(Measurements!$F11 - Measurements!B11)</f>
        <v>4.8042399999999999E-2</v>
      </c>
      <c r="C11" s="1">
        <f xml:space="preserve"> ABS(Measurements!$F11 - Measurements!C11)</f>
        <v>4.8200900000000005E-2</v>
      </c>
      <c r="D11" s="1">
        <f xml:space="preserve"> ABS(Measurements!$F11 - Measurements!D11)</f>
        <v>4.8200900000000005E-2</v>
      </c>
      <c r="E11" s="1">
        <f xml:space="preserve"> ABS(Measurements!$F11 - Measurements!E11)</f>
        <v>4.8042399999999999E-2</v>
      </c>
      <c r="F11" s="1"/>
    </row>
    <row r="12" spans="1:6" x14ac:dyDescent="0.25">
      <c r="A12">
        <v>9.7999999999999997E-4</v>
      </c>
      <c r="B12" s="1">
        <f xml:space="preserve"> ABS(Measurements!$F12 - Measurements!B12)</f>
        <v>5.7332459999999995E-2</v>
      </c>
      <c r="C12" s="1">
        <f xml:space="preserve"> ABS(Measurements!$F12 - Measurements!C12)</f>
        <v>5.7371949999999998E-2</v>
      </c>
      <c r="D12" s="1">
        <f xml:space="preserve"> ABS(Measurements!$F12 - Measurements!D12)</f>
        <v>5.7371949999999998E-2</v>
      </c>
      <c r="E12" s="1">
        <f xml:space="preserve"> ABS(Measurements!$F12 - Measurements!E12)</f>
        <v>5.7332459999999995E-2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>
        <f xml:space="preserve"> ABS(Measurements!$F15 - Measurements!B15)</f>
        <v>0.38756560000000001</v>
      </c>
      <c r="C15">
        <f xml:space="preserve"> ABS(Measurements!$F15 - Measurements!C15)</f>
        <v>1.0501136</v>
      </c>
      <c r="D15">
        <f xml:space="preserve"> ABS(Measurements!$F15 - Measurements!D15)</f>
        <v>1.0501136</v>
      </c>
      <c r="E15">
        <f xml:space="preserve"> ABS(Measurements!$F15 - Measurements!E15)</f>
        <v>1.7126535999999999</v>
      </c>
    </row>
    <row r="16" spans="1:6" x14ac:dyDescent="0.25">
      <c r="A16">
        <v>0.25</v>
      </c>
      <c r="B16">
        <f xml:space="preserve"> ABS(Measurements!$F16 - Measurements!B16)</f>
        <v>7.4775000000000008E-2</v>
      </c>
      <c r="C16">
        <f xml:space="preserve"> ABS(Measurements!$F16 - Measurements!C16)</f>
        <v>0.24041099999999999</v>
      </c>
      <c r="D16">
        <f xml:space="preserve"> ABS(Measurements!$F16 - Measurements!D16)</f>
        <v>0.24041099999999999</v>
      </c>
      <c r="E16">
        <f xml:space="preserve"> ABS(Measurements!$F16 - Measurements!E16)</f>
        <v>0.40604800000000002</v>
      </c>
    </row>
    <row r="17" spans="1:5" x14ac:dyDescent="0.25">
      <c r="A17">
        <v>0.125</v>
      </c>
      <c r="B17">
        <f xml:space="preserve"> ABS(Measurements!$F17 - Measurements!B17)</f>
        <v>8.1114500000000006E-2</v>
      </c>
      <c r="C17">
        <f xml:space="preserve"> ABS(Measurements!$F17 - Measurements!C17)</f>
        <v>0.12252350000000001</v>
      </c>
      <c r="D17">
        <f xml:space="preserve"> ABS(Measurements!$F17 - Measurements!D17)</f>
        <v>0.12252350000000001</v>
      </c>
      <c r="E17">
        <f xml:space="preserve"> ABS(Measurements!$F17 - Measurements!E17)</f>
        <v>0.16393350000000001</v>
      </c>
    </row>
    <row r="18" spans="1:5" x14ac:dyDescent="0.25">
      <c r="A18">
        <v>6.25E-2</v>
      </c>
      <c r="B18">
        <f xml:space="preserve"> ABS(Measurements!$F18 - Measurements!B18)</f>
        <v>7.8144500000000006E-2</v>
      </c>
      <c r="C18">
        <f xml:space="preserve"> ABS(Measurements!$F18 - Measurements!C18)</f>
        <v>8.84968E-2</v>
      </c>
      <c r="D18">
        <f xml:space="preserve"> ABS(Measurements!$F18 - Measurements!D18)</f>
        <v>8.84968E-2</v>
      </c>
      <c r="E18">
        <f xml:space="preserve"> ABS(Measurements!$F18 - Measurements!E18)</f>
        <v>9.8849000000000006E-2</v>
      </c>
    </row>
    <row r="19" spans="1:5" x14ac:dyDescent="0.25">
      <c r="A19">
        <v>3.125E-2</v>
      </c>
      <c r="B19">
        <f xml:space="preserve"> ABS(Measurements!$F19 - Measurements!B19)</f>
        <v>6.6141499999999992E-2</v>
      </c>
      <c r="C19">
        <f xml:space="preserve"> ABS(Measurements!$F19 - Measurements!C19)</f>
        <v>6.8729600000000002E-2</v>
      </c>
      <c r="D19">
        <f xml:space="preserve"> ABS(Measurements!$F19 - Measurements!D19)</f>
        <v>6.8729600000000002E-2</v>
      </c>
      <c r="E19">
        <f xml:space="preserve"> ABS(Measurements!$F19 - Measurements!E19)</f>
        <v>7.1317699999999998E-2</v>
      </c>
    </row>
    <row r="20" spans="1:5" x14ac:dyDescent="0.25">
      <c r="A20">
        <v>1.5630000000000002E-2</v>
      </c>
      <c r="B20">
        <f xml:space="preserve"> ABS(Measurements!$F20 - Measurements!B20)</f>
        <v>5.6799499999999996E-2</v>
      </c>
      <c r="C20">
        <f xml:space="preserve"> ABS(Measurements!$F20 - Measurements!C20)</f>
        <v>5.7446499999999998E-2</v>
      </c>
      <c r="D20">
        <f xml:space="preserve"> ABS(Measurements!$F20 - Measurements!D20)</f>
        <v>5.7446499999999998E-2</v>
      </c>
      <c r="E20">
        <f xml:space="preserve"> ABS(Measurements!$F20 - Measurements!E20)</f>
        <v>5.8093499999999999E-2</v>
      </c>
    </row>
    <row r="21" spans="1:5" x14ac:dyDescent="0.25">
      <c r="A21">
        <v>7.8100000000000001E-3</v>
      </c>
      <c r="B21">
        <f xml:space="preserve"> ABS(Measurements!$F21 - Measurements!B21)</f>
        <v>5.1246189999999997E-2</v>
      </c>
      <c r="C21">
        <f xml:space="preserve"> ABS(Measurements!$F21 - Measurements!C21)</f>
        <v>5.1407939999999999E-2</v>
      </c>
      <c r="D21">
        <f xml:space="preserve"> ABS(Measurements!$F21 - Measurements!D21)</f>
        <v>5.1407939999999999E-2</v>
      </c>
      <c r="E21">
        <f xml:space="preserve"> ABS(Measurements!$F21 - Measurements!E21)</f>
        <v>5.1569690000000001E-2</v>
      </c>
    </row>
    <row r="22" spans="1:5" x14ac:dyDescent="0.25">
      <c r="A22">
        <v>3.9100000000000003E-3</v>
      </c>
      <c r="B22">
        <f xml:space="preserve"> ABS(Measurements!$F22 - Measurements!B22)</f>
        <v>4.8246039999999997E-2</v>
      </c>
      <c r="C22">
        <f xml:space="preserve"> ABS(Measurements!$F22 - Measurements!C22)</f>
        <v>4.828648E-2</v>
      </c>
      <c r="D22">
        <f xml:space="preserve"> ABS(Measurements!$F22 - Measurements!D22)</f>
        <v>4.828648E-2</v>
      </c>
      <c r="E22">
        <f xml:space="preserve"> ABS(Measurements!$F22 - Measurements!E22)</f>
        <v>4.8326919999999995E-2</v>
      </c>
    </row>
    <row r="23" spans="1:5" x14ac:dyDescent="0.25">
      <c r="A23">
        <v>1.9499999999999999E-3</v>
      </c>
      <c r="B23">
        <f xml:space="preserve"> ABS(Measurements!$F23 - Measurements!B23)</f>
        <v>4.6689870000000001E-2</v>
      </c>
      <c r="C23">
        <f xml:space="preserve"> ABS(Measurements!$F23 - Measurements!C23)</f>
        <v>4.6699980000000002E-2</v>
      </c>
      <c r="D23">
        <f xml:space="preserve"> ABS(Measurements!$F23 - Measurements!D23)</f>
        <v>4.6699980000000002E-2</v>
      </c>
      <c r="E23">
        <f xml:space="preserve"> ABS(Measurements!$F23 - Measurements!E23)</f>
        <v>4.6710090000000003E-2</v>
      </c>
    </row>
    <row r="24" spans="1:5" x14ac:dyDescent="0.25">
      <c r="A24">
        <v>9.7999999999999997E-4</v>
      </c>
      <c r="B24">
        <f xml:space="preserve"> ABS(Measurements!$F24 - Measurements!B24)</f>
        <v>4.5897835999999997E-2</v>
      </c>
      <c r="C24">
        <f xml:space="preserve"> ABS(Measurements!$F24 - Measurements!C24)</f>
        <v>4.5900363E-2</v>
      </c>
      <c r="D24">
        <f xml:space="preserve"> ABS(Measurements!$F24 - Measurements!D24)</f>
        <v>4.5900363E-2</v>
      </c>
      <c r="E24">
        <f xml:space="preserve"> ABS(Measurements!$F24 - Measurements!E24)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A1:E24"/>
    </sheetView>
  </sheetViews>
  <sheetFormatPr baseColWidth="10" defaultRowHeight="15" x14ac:dyDescent="0.25"/>
  <cols>
    <col min="5" max="5" width="13.25" customWidth="1"/>
  </cols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Error!B3/Error!B4</f>
        <v>0.91047811083990193</v>
      </c>
      <c r="C3">
        <f>Error!C3/Error!C4</f>
        <v>15.611869060601338</v>
      </c>
      <c r="D3">
        <f>Error!D3/Error!D4</f>
        <v>15.611869060601338</v>
      </c>
      <c r="E3">
        <f>Error!E3/Error!E4</f>
        <v>0.91047811083990193</v>
      </c>
    </row>
    <row r="4" spans="1:5" x14ac:dyDescent="0.25">
      <c r="A4">
        <v>0.25</v>
      </c>
      <c r="B4">
        <f>Error!B4/Error!B5</f>
        <v>1.9505660633007316</v>
      </c>
      <c r="C4">
        <f>Error!C4/Error!C5</f>
        <v>2.2312340321991972</v>
      </c>
      <c r="D4">
        <f>Error!D4/Error!D5</f>
        <v>2.2312340321991972</v>
      </c>
      <c r="E4">
        <f>Error!E4/Error!E5</f>
        <v>1.9505660633007316</v>
      </c>
    </row>
    <row r="5" spans="1:5" x14ac:dyDescent="0.25">
      <c r="A5">
        <v>0.125</v>
      </c>
      <c r="B5">
        <f>Error!B5/Error!B6</f>
        <v>2.3714974264377728</v>
      </c>
      <c r="C5">
        <f>Error!C5/Error!C6</f>
        <v>1.4425228040999325</v>
      </c>
      <c r="D5">
        <f>Error!D5/Error!D6</f>
        <v>1.4425228040999325</v>
      </c>
      <c r="E5">
        <f>Error!E5/Error!E6</f>
        <v>2.3714974264377728</v>
      </c>
    </row>
    <row r="6" spans="1:5" x14ac:dyDescent="0.25">
      <c r="A6">
        <v>6.25E-2</v>
      </c>
      <c r="B6">
        <f>Error!B6/Error!B7</f>
        <v>2.5100724770265375</v>
      </c>
      <c r="C6">
        <f>Error!C6/Error!C7</f>
        <v>2.1419678777762363</v>
      </c>
      <c r="D6">
        <f>Error!D6/Error!D7</f>
        <v>2.1419678777762363</v>
      </c>
      <c r="E6">
        <f>Error!E6/Error!E7</f>
        <v>2.5100724770265375</v>
      </c>
    </row>
    <row r="7" spans="1:5" x14ac:dyDescent="0.25">
      <c r="A7">
        <v>3.125E-2</v>
      </c>
      <c r="B7">
        <f>Error!B7/Error!B8</f>
        <v>2.9534876616630008</v>
      </c>
      <c r="C7">
        <f>Error!C7/Error!C8</f>
        <v>2.7899833331897512</v>
      </c>
      <c r="D7">
        <f>Error!D7/Error!D8</f>
        <v>2.7899833331897512</v>
      </c>
      <c r="E7">
        <f>Error!E7/Error!E8</f>
        <v>2.9534876616630008</v>
      </c>
    </row>
    <row r="8" spans="1:5" x14ac:dyDescent="0.25">
      <c r="A8">
        <v>1.5630000000000002E-2</v>
      </c>
      <c r="B8">
        <f>Error!B8/Error!B9</f>
        <v>9.591739567356008</v>
      </c>
      <c r="C8">
        <f>Error!C8/Error!C9</f>
        <v>11.656548442025297</v>
      </c>
      <c r="D8">
        <f>Error!D8/Error!D9</f>
        <v>11.656548442025297</v>
      </c>
      <c r="E8">
        <f>Error!E8/Error!E9</f>
        <v>9.591739567356008</v>
      </c>
    </row>
    <row r="9" spans="1:5" x14ac:dyDescent="0.25">
      <c r="A9">
        <v>7.8100000000000001E-3</v>
      </c>
      <c r="B9">
        <f>Error!B9/Error!B10</f>
        <v>0.32364027264728729</v>
      </c>
      <c r="C9">
        <f>Error!C9/Error!C10</f>
        <v>0.23020611372438646</v>
      </c>
      <c r="D9">
        <f>Error!D9/Error!D10</f>
        <v>0.23020611372438646</v>
      </c>
      <c r="E9">
        <f>Error!E9/Error!E10</f>
        <v>0.32364027264728729</v>
      </c>
    </row>
    <row r="10" spans="1:5" x14ac:dyDescent="0.25">
      <c r="A10">
        <v>3.9100000000000003E-3</v>
      </c>
      <c r="B10">
        <f>Error!B10/Error!B11</f>
        <v>0.60800251444557307</v>
      </c>
      <c r="C10">
        <f>Error!C10/Error!C11</f>
        <v>0.619233250831416</v>
      </c>
      <c r="D10">
        <f>Error!D10/Error!D11</f>
        <v>0.619233250831416</v>
      </c>
      <c r="E10">
        <f>Error!E10/Error!E11</f>
        <v>0.60800251444557307</v>
      </c>
    </row>
    <row r="11" spans="1:5" x14ac:dyDescent="0.25">
      <c r="A11">
        <v>1.9499999999999999E-3</v>
      </c>
      <c r="B11">
        <f>Error!B11/Error!B12</f>
        <v>0.83796160150811605</v>
      </c>
      <c r="C11">
        <f>Error!C11/Error!C12</f>
        <v>0.84014749367940267</v>
      </c>
      <c r="D11">
        <f>Error!D11/Error!D12</f>
        <v>0.84014749367940267</v>
      </c>
      <c r="E11">
        <f>Error!E11/Error!E12</f>
        <v>0.83796160150811605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Error!B15/Error!B16</f>
        <v>5.1830906051487791</v>
      </c>
      <c r="C15">
        <f>Error!C15/Error!C16</f>
        <v>4.367993145072397</v>
      </c>
      <c r="D15">
        <f>Error!D15/Error!D16</f>
        <v>4.367993145072397</v>
      </c>
      <c r="E15">
        <f>Error!E15/Error!E16</f>
        <v>4.2178599574434541</v>
      </c>
    </row>
    <row r="16" spans="1:5" x14ac:dyDescent="0.25">
      <c r="A16">
        <v>0.25</v>
      </c>
      <c r="B16">
        <f>Error!B16/Error!B17</f>
        <v>0.92184504620012453</v>
      </c>
      <c r="C16">
        <f>Error!C16/Error!C17</f>
        <v>1.9621623606899898</v>
      </c>
      <c r="D16">
        <f>Error!D16/Error!D17</f>
        <v>1.9621623606899898</v>
      </c>
      <c r="E16">
        <f>Error!E16/Error!E17</f>
        <v>2.4769067945233889</v>
      </c>
    </row>
    <row r="17" spans="1:5" x14ac:dyDescent="0.25">
      <c r="A17">
        <v>0.125</v>
      </c>
      <c r="B17">
        <f>Error!B17/Error!B18</f>
        <v>1.0380065135742118</v>
      </c>
      <c r="C17">
        <f>Error!C17/Error!C18</f>
        <v>1.3844963885699824</v>
      </c>
      <c r="D17">
        <f>Error!D17/Error!D18</f>
        <v>1.3844963885699824</v>
      </c>
      <c r="E17">
        <f>Error!E17/Error!E18</f>
        <v>1.6584234539550222</v>
      </c>
    </row>
    <row r="18" spans="1:5" x14ac:dyDescent="0.25">
      <c r="A18">
        <v>6.25E-2</v>
      </c>
      <c r="B18">
        <f>Error!B18/Error!B19</f>
        <v>1.181474565892821</v>
      </c>
      <c r="C18">
        <f>Error!C18/Error!C19</f>
        <v>1.2876082503026351</v>
      </c>
      <c r="D18">
        <f>Error!D18/Error!D19</f>
        <v>1.2876082503026351</v>
      </c>
      <c r="E18">
        <f>Error!E18/Error!E19</f>
        <v>1.3860374072635546</v>
      </c>
    </row>
    <row r="19" spans="1:5" x14ac:dyDescent="0.25">
      <c r="A19">
        <v>3.125E-2</v>
      </c>
      <c r="B19">
        <f>Error!B19/Error!B20</f>
        <v>1.1644732788140739</v>
      </c>
      <c r="C19">
        <f>Error!C19/Error!C20</f>
        <v>1.1964105733160419</v>
      </c>
      <c r="D19">
        <f>Error!D19/Error!D20</f>
        <v>1.1964105733160419</v>
      </c>
      <c r="E19">
        <f>Error!E19/Error!E20</f>
        <v>1.2276364825668964</v>
      </c>
    </row>
    <row r="20" spans="1:5" x14ac:dyDescent="0.25">
      <c r="A20">
        <v>1.5630000000000002E-2</v>
      </c>
      <c r="B20">
        <f>Error!B20/Error!B21</f>
        <v>1.1083653243294769</v>
      </c>
      <c r="C20">
        <f>Error!C20/Error!C21</f>
        <v>1.1174635669120372</v>
      </c>
      <c r="D20">
        <f>Error!D20/Error!D21</f>
        <v>1.1174635669120372</v>
      </c>
      <c r="E20">
        <f>Error!E20/Error!E21</f>
        <v>1.1265047356305613</v>
      </c>
    </row>
    <row r="21" spans="1:5" x14ac:dyDescent="0.25">
      <c r="A21">
        <v>7.8100000000000001E-3</v>
      </c>
      <c r="B21">
        <f>Error!B21/Error!B22</f>
        <v>1.0621843782411986</v>
      </c>
      <c r="C21">
        <f>Error!C21/Error!C22</f>
        <v>1.064644596168534</v>
      </c>
      <c r="D21">
        <f>Error!D21/Error!D22</f>
        <v>1.064644596168534</v>
      </c>
      <c r="E21">
        <f>Error!E21/Error!E22</f>
        <v>1.0671006966717516</v>
      </c>
    </row>
    <row r="22" spans="1:5" x14ac:dyDescent="0.25">
      <c r="A22">
        <v>3.9100000000000003E-3</v>
      </c>
      <c r="B22">
        <f>Error!B22/Error!B23</f>
        <v>1.0333299278837142</v>
      </c>
      <c r="C22">
        <f>Error!C22/Error!C23</f>
        <v>1.0339721772900117</v>
      </c>
      <c r="D22">
        <f>Error!D22/Error!D23</f>
        <v>1.0339721772900117</v>
      </c>
      <c r="E22">
        <f>Error!E22/Error!E23</f>
        <v>1.0346141486775127</v>
      </c>
    </row>
    <row r="23" spans="1:5" x14ac:dyDescent="0.25">
      <c r="A23">
        <v>1.9499999999999999E-3</v>
      </c>
      <c r="B23">
        <f>Error!B23/Error!B24</f>
        <v>1.0172564562738864</v>
      </c>
      <c r="C23">
        <f>Error!C23/Error!C24</f>
        <v>1.0174207119015595</v>
      </c>
      <c r="D23">
        <f>Error!D23/Error!D24</f>
        <v>1.0174207119015595</v>
      </c>
      <c r="E23">
        <f>Error!E23/Error!E24</f>
        <v>1.0175849272761492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8" sqref="A8:F8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5">
      <c r="A4" s="1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5">
      <c r="A5" s="1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5">
      <c r="A6" s="1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5">
      <c r="A7" s="1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5">
      <c r="A8" s="1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5">
      <c r="A9" s="1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5">
      <c r="A10" s="1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5">
      <c r="A11" s="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5">
      <c r="A12" s="1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 s="1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5">
      <c r="A16" s="1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5">
      <c r="A17" s="1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5">
      <c r="A18" s="1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5">
      <c r="A19" s="1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5">
      <c r="A20" s="1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5">
      <c r="A21" s="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5">
      <c r="A22" s="1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5">
      <c r="A23" s="1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5">
      <c r="A24" s="1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:E24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ABS('Measurements(no damping)'!$F3 - 'Measurements(no damping)'!B3)</f>
        <v>2.8311590000000004</v>
      </c>
      <c r="C3" s="1">
        <f xml:space="preserve"> ABS('Measurements(no damping)'!$F3 - 'Measurements(no damping)'!C3)</f>
        <v>24.051020999999999</v>
      </c>
      <c r="D3" s="1">
        <f xml:space="preserve"> ABS('Measurements(no damping)'!$F3 - 'Measurements(no damping)'!D3)</f>
        <v>24.051020999999999</v>
      </c>
      <c r="E3" s="1">
        <f xml:space="preserve"> ABS('Measurements(no damping)'!$F3 - 'Measurements(no damping)'!E3)</f>
        <v>2.8311590000000004</v>
      </c>
      <c r="F3" s="1"/>
    </row>
    <row r="4" spans="1:6" x14ac:dyDescent="0.25">
      <c r="A4">
        <v>0.25</v>
      </c>
      <c r="B4" s="1">
        <f xml:space="preserve"> ABS('Measurements(no damping)'!$F4 - 'Measurements(no damping)'!B4)</f>
        <v>3.1095300000000003</v>
      </c>
      <c r="C4" s="1">
        <f xml:space="preserve"> ABS('Measurements(no damping)'!$F4 - 'Measurements(no damping)'!C4)</f>
        <v>1.5405600000000002</v>
      </c>
      <c r="D4" s="1">
        <f xml:space="preserve"> ABS('Measurements(no damping)'!$F4 - 'Measurements(no damping)'!D4)</f>
        <v>1.5405600000000002</v>
      </c>
      <c r="E4" s="1">
        <f xml:space="preserve"> ABS('Measurements(no damping)'!$F4 - 'Measurements(no damping)'!E4)</f>
        <v>3.1095300000000003</v>
      </c>
      <c r="F4" s="1"/>
    </row>
    <row r="5" spans="1:6" x14ac:dyDescent="0.25">
      <c r="A5">
        <v>0.125</v>
      </c>
      <c r="B5" s="1">
        <f xml:space="preserve"> ABS('Measurements(no damping)'!$F5 - 'Measurements(no damping)'!B5)</f>
        <v>1.5941679999999998</v>
      </c>
      <c r="C5" s="1">
        <f xml:space="preserve"> ABS('Measurements(no damping)'!$F5 - 'Measurements(no damping)'!C5)</f>
        <v>0.69045199999999995</v>
      </c>
      <c r="D5" s="1">
        <f xml:space="preserve"> ABS('Measurements(no damping)'!$F5 - 'Measurements(no damping)'!D5)</f>
        <v>0.69045199999999995</v>
      </c>
      <c r="E5" s="1">
        <f xml:space="preserve"> ABS('Measurements(no damping)'!$F5 - 'Measurements(no damping)'!E5)</f>
        <v>1.5941679999999998</v>
      </c>
      <c r="F5" s="1"/>
    </row>
    <row r="6" spans="1:6" x14ac:dyDescent="0.25">
      <c r="A6">
        <v>6.25E-2</v>
      </c>
      <c r="B6" s="1">
        <f xml:space="preserve"> ABS('Measurements(no damping)'!$F6 - 'Measurements(no damping)'!B6)</f>
        <v>0.67222000000000004</v>
      </c>
      <c r="C6" s="1">
        <f xml:space="preserve"> ABS('Measurements(no damping)'!$F6 - 'Measurements(no damping)'!C6)</f>
        <v>0.47864200000000001</v>
      </c>
      <c r="D6" s="1">
        <f xml:space="preserve"> ABS('Measurements(no damping)'!$F6 - 'Measurements(no damping)'!D6)</f>
        <v>0.47864200000000001</v>
      </c>
      <c r="E6" s="1">
        <f xml:space="preserve"> ABS('Measurements(no damping)'!$F6 - 'Measurements(no damping)'!E6)</f>
        <v>0.67222000000000004</v>
      </c>
      <c r="F6" s="1"/>
    </row>
    <row r="7" spans="1:6" x14ac:dyDescent="0.25">
      <c r="A7">
        <v>3.125E-2</v>
      </c>
      <c r="B7" s="1">
        <f xml:space="preserve"> ABS('Measurements(no damping)'!$F7 - 'Measurements(no damping)'!B7)</f>
        <v>0.26780900000000002</v>
      </c>
      <c r="C7" s="1">
        <f xml:space="preserve"> ABS('Measurements(no damping)'!$F7 - 'Measurements(no damping)'!C7)</f>
        <v>0.22345900000000002</v>
      </c>
      <c r="D7" s="1">
        <f xml:space="preserve"> ABS('Measurements(no damping)'!$F7 - 'Measurements(no damping)'!D7)</f>
        <v>0.22345900000000002</v>
      </c>
      <c r="E7" s="1">
        <f xml:space="preserve"> ABS('Measurements(no damping)'!$F7 - 'Measurements(no damping)'!E7)</f>
        <v>0.26780900000000002</v>
      </c>
      <c r="F7" s="1"/>
    </row>
    <row r="8" spans="1:6" x14ac:dyDescent="0.25">
      <c r="A8">
        <v>1.5630000000000002E-2</v>
      </c>
      <c r="B8" s="1">
        <f xml:space="preserve"> ABS('Measurements(no damping)'!$F8 - 'Measurements(no damping)'!B8)</f>
        <v>9.0675509999999987E-2</v>
      </c>
      <c r="C8" s="1">
        <f xml:space="preserve"> ABS('Measurements(no damping)'!$F8 - 'Measurements(no damping)'!C8)</f>
        <v>8.0093310000000001E-2</v>
      </c>
      <c r="D8" s="1">
        <f xml:space="preserve"> ABS('Measurements(no damping)'!$F8 - 'Measurements(no damping)'!D8)</f>
        <v>8.0093310000000001E-2</v>
      </c>
      <c r="E8" s="1">
        <f xml:space="preserve"> ABS('Measurements(no damping)'!$F8 - 'Measurements(no damping)'!E8)</f>
        <v>9.0675509999999987E-2</v>
      </c>
      <c r="F8" s="1"/>
    </row>
    <row r="9" spans="1:6" x14ac:dyDescent="0.25">
      <c r="A9">
        <v>7.8100000000000001E-3</v>
      </c>
      <c r="B9" s="1">
        <f xml:space="preserve"> ABS('Measurements(no damping)'!$F9 - 'Measurements(no damping)'!B9)</f>
        <v>9.4534999999999966E-3</v>
      </c>
      <c r="C9" s="1">
        <f xml:space="preserve"> ABS('Measurements(no damping)'!$F9 - 'Measurements(no damping)'!C9)</f>
        <v>6.871099999999998E-3</v>
      </c>
      <c r="D9" s="1">
        <f xml:space="preserve"> ABS('Measurements(no damping)'!$F9 - 'Measurements(no damping)'!D9)</f>
        <v>6.871099999999998E-3</v>
      </c>
      <c r="E9" s="1">
        <f xml:space="preserve"> ABS('Measurements(no damping)'!$F9 - 'Measurements(no damping)'!E9)</f>
        <v>9.4534999999999966E-3</v>
      </c>
      <c r="F9" s="1"/>
    </row>
    <row r="10" spans="1:6" x14ac:dyDescent="0.25">
      <c r="A10">
        <v>3.9100000000000003E-3</v>
      </c>
      <c r="B10" s="1">
        <f xml:space="preserve"> ABS('Measurements(no damping)'!$F10 - 'Measurements(no damping)'!B10)</f>
        <v>2.92099E-2</v>
      </c>
      <c r="C10" s="1">
        <f xml:space="preserve"> ABS('Measurements(no damping)'!$F10 - 'Measurements(no damping)'!C10)</f>
        <v>2.9847600000000002E-2</v>
      </c>
      <c r="D10" s="1">
        <f xml:space="preserve"> ABS('Measurements(no damping)'!$F10 - 'Measurements(no damping)'!D10)</f>
        <v>2.9847600000000002E-2</v>
      </c>
      <c r="E10" s="1">
        <f xml:space="preserve"> ABS('Measurements(no damping)'!$F10 - 'Measurements(no damping)'!E10)</f>
        <v>2.92099E-2</v>
      </c>
      <c r="F10" s="1"/>
    </row>
    <row r="11" spans="1:6" x14ac:dyDescent="0.25">
      <c r="A11">
        <v>1.9499999999999999E-3</v>
      </c>
      <c r="B11" s="1">
        <f xml:space="preserve"> ABS('Measurements(no damping)'!$F11 - 'Measurements(no damping)'!B11)</f>
        <v>4.8042399999999999E-2</v>
      </c>
      <c r="C11" s="1">
        <f xml:space="preserve"> ABS('Measurements(no damping)'!$F11 - 'Measurements(no damping)'!C11)</f>
        <v>4.8200900000000005E-2</v>
      </c>
      <c r="D11" s="1">
        <f xml:space="preserve"> ABS('Measurements(no damping)'!$F11 - 'Measurements(no damping)'!D11)</f>
        <v>4.8200900000000005E-2</v>
      </c>
      <c r="E11" s="1">
        <f xml:space="preserve"> ABS('Measurements(no damping)'!$F11 - 'Measurements(no damping)'!E11)</f>
        <v>4.8042399999999999E-2</v>
      </c>
      <c r="F11" s="1"/>
    </row>
    <row r="12" spans="1:6" x14ac:dyDescent="0.25">
      <c r="A12">
        <v>9.7999999999999997E-4</v>
      </c>
      <c r="B12" s="1">
        <f xml:space="preserve"> ABS('Measurements(no damping)'!$F12 - 'Measurements(no damping)'!B12)</f>
        <v>5.7332459999999995E-2</v>
      </c>
      <c r="C12" s="1">
        <f xml:space="preserve"> ABS('Measurements(no damping)'!$F12 - 'Measurements(no damping)'!C12)</f>
        <v>5.7371949999999998E-2</v>
      </c>
      <c r="D12" s="1">
        <f xml:space="preserve"> ABS('Measurements(no damping)'!$F12 - 'Measurements(no damping)'!D12)</f>
        <v>5.7371949999999998E-2</v>
      </c>
      <c r="E12" s="1">
        <f xml:space="preserve"> ABS('Measurements(no damping)'!$F12 - 'Measurements(no damping)'!E12)</f>
        <v>5.7332459999999995E-2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 s="1">
        <f xml:space="preserve"> ABS('Measurements(no damping)'!$F15 - 'Measurements(no damping)'!B15)</f>
        <v>0.38756560000000001</v>
      </c>
      <c r="C15" s="1">
        <f xml:space="preserve"> ABS('Measurements(no damping)'!$F15 - 'Measurements(no damping)'!C15)</f>
        <v>1.0501136</v>
      </c>
      <c r="D15" s="1">
        <f xml:space="preserve"> ABS('Measurements(no damping)'!$F15 - 'Measurements(no damping)'!D15)</f>
        <v>1.0501136</v>
      </c>
      <c r="E15" s="1">
        <f xml:space="preserve"> ABS('Measurements(no damping)'!$F15 - 'Measurements(no damping)'!E15)</f>
        <v>1.7126535999999999</v>
      </c>
    </row>
    <row r="16" spans="1:6" x14ac:dyDescent="0.25">
      <c r="A16">
        <v>0.25</v>
      </c>
      <c r="B16" s="1">
        <f xml:space="preserve"> ABS('Measurements(no damping)'!$F16 - 'Measurements(no damping)'!B16)</f>
        <v>7.4775000000000008E-2</v>
      </c>
      <c r="C16" s="1">
        <f xml:space="preserve"> ABS('Measurements(no damping)'!$F16 - 'Measurements(no damping)'!C16)</f>
        <v>0.24041099999999999</v>
      </c>
      <c r="D16" s="1">
        <f xml:space="preserve"> ABS('Measurements(no damping)'!$F16 - 'Measurements(no damping)'!D16)</f>
        <v>0.24041099999999999</v>
      </c>
      <c r="E16" s="1">
        <f xml:space="preserve"> ABS('Measurements(no damping)'!$F16 - 'Measurements(no damping)'!E16)</f>
        <v>0.40604800000000002</v>
      </c>
    </row>
    <row r="17" spans="1:5" x14ac:dyDescent="0.25">
      <c r="A17">
        <v>0.125</v>
      </c>
      <c r="B17" s="1">
        <f xml:space="preserve"> ABS('Measurements(no damping)'!$F17 - 'Measurements(no damping)'!B17)</f>
        <v>8.1114500000000006E-2</v>
      </c>
      <c r="C17" s="1">
        <f xml:space="preserve"> ABS('Measurements(no damping)'!$F17 - 'Measurements(no damping)'!C17)</f>
        <v>0.12252350000000001</v>
      </c>
      <c r="D17" s="1">
        <f xml:space="preserve"> ABS('Measurements(no damping)'!$F17 - 'Measurements(no damping)'!D17)</f>
        <v>0.12252350000000001</v>
      </c>
      <c r="E17" s="1">
        <f xml:space="preserve"> ABS('Measurements(no damping)'!$F17 - 'Measurements(no damping)'!E17)</f>
        <v>0.16393350000000001</v>
      </c>
    </row>
    <row r="18" spans="1:5" x14ac:dyDescent="0.25">
      <c r="A18">
        <v>6.25E-2</v>
      </c>
      <c r="B18" s="1">
        <f xml:space="preserve"> ABS('Measurements(no damping)'!$F18 - 'Measurements(no damping)'!B18)</f>
        <v>7.8144500000000006E-2</v>
      </c>
      <c r="C18" s="1">
        <f xml:space="preserve"> ABS('Measurements(no damping)'!$F18 - 'Measurements(no damping)'!C18)</f>
        <v>8.84968E-2</v>
      </c>
      <c r="D18" s="1">
        <f xml:space="preserve"> ABS('Measurements(no damping)'!$F18 - 'Measurements(no damping)'!D18)</f>
        <v>8.84968E-2</v>
      </c>
      <c r="E18" s="1">
        <f xml:space="preserve"> ABS('Measurements(no damping)'!$F18 - 'Measurements(no damping)'!E18)</f>
        <v>9.8849000000000006E-2</v>
      </c>
    </row>
    <row r="19" spans="1:5" x14ac:dyDescent="0.25">
      <c r="A19">
        <v>3.125E-2</v>
      </c>
      <c r="B19" s="1">
        <f xml:space="preserve"> ABS('Measurements(no damping)'!$F19 - 'Measurements(no damping)'!B19)</f>
        <v>6.6141499999999992E-2</v>
      </c>
      <c r="C19" s="1">
        <f xml:space="preserve"> ABS('Measurements(no damping)'!$F19 - 'Measurements(no damping)'!C19)</f>
        <v>6.8729600000000002E-2</v>
      </c>
      <c r="D19" s="1">
        <f xml:space="preserve"> ABS('Measurements(no damping)'!$F19 - 'Measurements(no damping)'!D19)</f>
        <v>6.8729600000000002E-2</v>
      </c>
      <c r="E19" s="1">
        <f xml:space="preserve"> ABS('Measurements(no damping)'!$F19 - 'Measurements(no damping)'!E19)</f>
        <v>7.1317699999999998E-2</v>
      </c>
    </row>
    <row r="20" spans="1:5" x14ac:dyDescent="0.25">
      <c r="A20">
        <v>1.5630000000000002E-2</v>
      </c>
      <c r="B20" s="1">
        <f xml:space="preserve"> ABS('Measurements(no damping)'!$F20 - 'Measurements(no damping)'!B20)</f>
        <v>5.6799499999999996E-2</v>
      </c>
      <c r="C20" s="1">
        <f xml:space="preserve"> ABS('Measurements(no damping)'!$F20 - 'Measurements(no damping)'!C20)</f>
        <v>5.7446499999999998E-2</v>
      </c>
      <c r="D20" s="1">
        <f xml:space="preserve"> ABS('Measurements(no damping)'!$F20 - 'Measurements(no damping)'!D20)</f>
        <v>5.7446499999999998E-2</v>
      </c>
      <c r="E20" s="1">
        <f xml:space="preserve"> ABS('Measurements(no damping)'!$F20 - 'Measurements(no damping)'!E20)</f>
        <v>5.8093499999999999E-2</v>
      </c>
    </row>
    <row r="21" spans="1:5" x14ac:dyDescent="0.25">
      <c r="A21">
        <v>7.8100000000000001E-3</v>
      </c>
      <c r="B21" s="1">
        <f xml:space="preserve"> ABS('Measurements(no damping)'!$F21 - 'Measurements(no damping)'!B21)</f>
        <v>5.1246189999999997E-2</v>
      </c>
      <c r="C21" s="1">
        <f xml:space="preserve"> ABS('Measurements(no damping)'!$F21 - 'Measurements(no damping)'!C21)</f>
        <v>5.1407939999999999E-2</v>
      </c>
      <c r="D21" s="1">
        <f xml:space="preserve"> ABS('Measurements(no damping)'!$F21 - 'Measurements(no damping)'!D21)</f>
        <v>5.1407939999999999E-2</v>
      </c>
      <c r="E21" s="1">
        <f xml:space="preserve"> ABS('Measurements(no damping)'!$F21 - 'Measurements(no damping)'!E21)</f>
        <v>5.1569690000000001E-2</v>
      </c>
    </row>
    <row r="22" spans="1:5" x14ac:dyDescent="0.25">
      <c r="A22">
        <v>3.9100000000000003E-3</v>
      </c>
      <c r="B22" s="1">
        <f xml:space="preserve"> ABS('Measurements(no damping)'!$F22 - 'Measurements(no damping)'!B22)</f>
        <v>4.8246039999999997E-2</v>
      </c>
      <c r="C22" s="1">
        <f xml:space="preserve"> ABS('Measurements(no damping)'!$F22 - 'Measurements(no damping)'!C22)</f>
        <v>4.828648E-2</v>
      </c>
      <c r="D22" s="1">
        <f xml:space="preserve"> ABS('Measurements(no damping)'!$F22 - 'Measurements(no damping)'!D22)</f>
        <v>4.828648E-2</v>
      </c>
      <c r="E22" s="1">
        <f xml:space="preserve"> ABS('Measurements(no damping)'!$F22 - 'Measurements(no damping)'!E22)</f>
        <v>4.8326919999999995E-2</v>
      </c>
    </row>
    <row r="23" spans="1:5" x14ac:dyDescent="0.25">
      <c r="A23">
        <v>1.9499999999999999E-3</v>
      </c>
      <c r="B23" s="1">
        <f xml:space="preserve"> ABS('Measurements(no damping)'!$F23 - 'Measurements(no damping)'!B23)</f>
        <v>4.6689870000000001E-2</v>
      </c>
      <c r="C23" s="1">
        <f xml:space="preserve"> ABS('Measurements(no damping)'!$F23 - 'Measurements(no damping)'!C23)</f>
        <v>4.6699980000000002E-2</v>
      </c>
      <c r="D23" s="1">
        <f xml:space="preserve"> ABS('Measurements(no damping)'!$F23 - 'Measurements(no damping)'!D23)</f>
        <v>4.6699980000000002E-2</v>
      </c>
      <c r="E23" s="1">
        <f xml:space="preserve"> ABS('Measurements(no damping)'!$F23 - 'Measurements(no damping)'!E23)</f>
        <v>4.6710090000000003E-2</v>
      </c>
    </row>
    <row r="24" spans="1:5" x14ac:dyDescent="0.25">
      <c r="A24">
        <v>9.7999999999999997E-4</v>
      </c>
      <c r="B24" s="1">
        <f xml:space="preserve"> ABS('Measurements(no damping)'!$F24 - 'Measurements(no damping)'!B24)</f>
        <v>4.5897835999999997E-2</v>
      </c>
      <c r="C24" s="1">
        <f xml:space="preserve"> ABS('Measurements(no damping)'!$F24 - 'Measurements(no damping)'!C24)</f>
        <v>4.5900363E-2</v>
      </c>
      <c r="D24" s="1">
        <f xml:space="preserve"> ABS('Measurements(no damping)'!$F24 - 'Measurements(no damping)'!D24)</f>
        <v>4.5900363E-2</v>
      </c>
      <c r="E24" s="1">
        <f xml:space="preserve"> ABS('Measurements(no damping)'!$F24 - 'Measurements(no damping)'!E24)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26" sqref="G26"/>
    </sheetView>
  </sheetViews>
  <sheetFormatPr baseColWidth="10" defaultRowHeight="15" x14ac:dyDescent="0.25"/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Error0!B3/Error0!B4</f>
        <v>0.91047811083990193</v>
      </c>
      <c r="C3">
        <f>Error0!C3/Error0!C4</f>
        <v>15.611869060601338</v>
      </c>
      <c r="D3">
        <f>Error0!D3/Error0!D4</f>
        <v>15.611869060601338</v>
      </c>
      <c r="E3">
        <f>Error0!E3/Error0!E4</f>
        <v>0.91047811083990193</v>
      </c>
    </row>
    <row r="4" spans="1:5" x14ac:dyDescent="0.25">
      <c r="A4">
        <v>0.25</v>
      </c>
      <c r="B4">
        <f>Error0!B4/Error0!B5</f>
        <v>1.9505660633007316</v>
      </c>
      <c r="C4">
        <f>Error0!C4/Error0!C5</f>
        <v>2.2312340321991972</v>
      </c>
      <c r="D4">
        <f>Error0!D4/Error0!D5</f>
        <v>2.2312340321991972</v>
      </c>
      <c r="E4">
        <f>Error0!E4/Error0!E5</f>
        <v>1.9505660633007316</v>
      </c>
    </row>
    <row r="5" spans="1:5" x14ac:dyDescent="0.25">
      <c r="A5">
        <v>0.125</v>
      </c>
      <c r="B5">
        <f>Error0!B5/Error0!B6</f>
        <v>2.3714974264377728</v>
      </c>
      <c r="C5">
        <f>Error0!C5/Error0!C6</f>
        <v>1.4425228040999325</v>
      </c>
      <c r="D5">
        <f>Error0!D5/Error0!D6</f>
        <v>1.4425228040999325</v>
      </c>
      <c r="E5">
        <f>Error0!E5/Error0!E6</f>
        <v>2.3714974264377728</v>
      </c>
    </row>
    <row r="6" spans="1:5" x14ac:dyDescent="0.25">
      <c r="A6">
        <v>6.25E-2</v>
      </c>
      <c r="B6">
        <f>Error0!B6/Error0!B7</f>
        <v>2.5100724770265375</v>
      </c>
      <c r="C6">
        <f>Error0!C6/Error0!C7</f>
        <v>2.1419678777762363</v>
      </c>
      <c r="D6">
        <f>Error0!D6/Error0!D7</f>
        <v>2.1419678777762363</v>
      </c>
      <c r="E6">
        <f>Error0!E6/Error0!E7</f>
        <v>2.5100724770265375</v>
      </c>
    </row>
    <row r="7" spans="1:5" x14ac:dyDescent="0.25">
      <c r="A7">
        <v>3.125E-2</v>
      </c>
      <c r="B7">
        <f>Error0!B7/Error0!B8</f>
        <v>2.9534876616630008</v>
      </c>
      <c r="C7">
        <f>Error0!C7/Error0!C8</f>
        <v>2.7899833331897512</v>
      </c>
      <c r="D7">
        <f>Error0!D7/Error0!D8</f>
        <v>2.7899833331897512</v>
      </c>
      <c r="E7">
        <f>Error0!E7/Error0!E8</f>
        <v>2.9534876616630008</v>
      </c>
    </row>
    <row r="8" spans="1:5" x14ac:dyDescent="0.25">
      <c r="A8">
        <v>1.5630000000000002E-2</v>
      </c>
      <c r="B8">
        <f>Error0!B8/Error0!B9</f>
        <v>9.591739567356008</v>
      </c>
      <c r="C8">
        <f>Error0!C8/Error0!C9</f>
        <v>11.656548442025297</v>
      </c>
      <c r="D8">
        <f>Error0!D8/Error0!D9</f>
        <v>11.656548442025297</v>
      </c>
      <c r="E8">
        <f>Error0!E8/Error0!E9</f>
        <v>9.591739567356008</v>
      </c>
    </row>
    <row r="9" spans="1:5" x14ac:dyDescent="0.25">
      <c r="A9">
        <v>7.8100000000000001E-3</v>
      </c>
      <c r="B9">
        <f>Error0!B9/Error0!B10</f>
        <v>0.32364027264728729</v>
      </c>
      <c r="C9">
        <f>Error0!C9/Error0!C10</f>
        <v>0.23020611372438646</v>
      </c>
      <c r="D9">
        <f>Error0!D9/Error0!D10</f>
        <v>0.23020611372438646</v>
      </c>
      <c r="E9">
        <f>Error0!E9/Error0!E10</f>
        <v>0.32364027264728729</v>
      </c>
    </row>
    <row r="10" spans="1:5" x14ac:dyDescent="0.25">
      <c r="A10">
        <v>3.9100000000000003E-3</v>
      </c>
      <c r="B10">
        <f>Error0!B10/Error0!B11</f>
        <v>0.60800251444557307</v>
      </c>
      <c r="C10">
        <f>Error0!C10/Error0!C11</f>
        <v>0.619233250831416</v>
      </c>
      <c r="D10">
        <f>Error0!D10/Error0!D11</f>
        <v>0.619233250831416</v>
      </c>
      <c r="E10">
        <f>Error0!E10/Error0!E11</f>
        <v>0.60800251444557307</v>
      </c>
    </row>
    <row r="11" spans="1:5" x14ac:dyDescent="0.25">
      <c r="A11">
        <v>1.9499999999999999E-3</v>
      </c>
      <c r="B11">
        <f>Error0!B11/Error0!B12</f>
        <v>0.83796160150811605</v>
      </c>
      <c r="C11">
        <f>Error0!C11/Error0!C12</f>
        <v>0.84014749367940267</v>
      </c>
      <c r="D11">
        <f>Error0!D11/Error0!D12</f>
        <v>0.84014749367940267</v>
      </c>
      <c r="E11">
        <f>Error0!E11/Error0!E12</f>
        <v>0.83796160150811605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Error0!B15/Error0!B16</f>
        <v>5.1830906051487791</v>
      </c>
      <c r="C15">
        <f>Error0!C15/Error0!C16</f>
        <v>4.367993145072397</v>
      </c>
      <c r="D15">
        <f>Error0!D15/Error0!D16</f>
        <v>4.367993145072397</v>
      </c>
      <c r="E15">
        <f>Error0!E15/Error0!E16</f>
        <v>4.2178599574434541</v>
      </c>
    </row>
    <row r="16" spans="1:5" x14ac:dyDescent="0.25">
      <c r="A16">
        <v>0.25</v>
      </c>
      <c r="B16">
        <f>Error0!B16/Error0!B17</f>
        <v>0.92184504620012453</v>
      </c>
      <c r="C16">
        <f>Error0!C16/Error0!C17</f>
        <v>1.9621623606899898</v>
      </c>
      <c r="D16">
        <f>Error0!D16/Error0!D17</f>
        <v>1.9621623606899898</v>
      </c>
      <c r="E16">
        <f>Error0!E16/Error0!E17</f>
        <v>2.4769067945233889</v>
      </c>
    </row>
    <row r="17" spans="1:5" x14ac:dyDescent="0.25">
      <c r="A17">
        <v>0.125</v>
      </c>
      <c r="B17">
        <f>Error0!B17/Error0!B18</f>
        <v>1.0380065135742118</v>
      </c>
      <c r="C17">
        <f>Error0!C17/Error0!C18</f>
        <v>1.3844963885699824</v>
      </c>
      <c r="D17">
        <f>Error0!D17/Error0!D18</f>
        <v>1.3844963885699824</v>
      </c>
      <c r="E17">
        <f>Error0!E17/Error0!E18</f>
        <v>1.6584234539550222</v>
      </c>
    </row>
    <row r="18" spans="1:5" x14ac:dyDescent="0.25">
      <c r="A18">
        <v>6.25E-2</v>
      </c>
      <c r="B18">
        <f>Error0!B18/Error0!B19</f>
        <v>1.181474565892821</v>
      </c>
      <c r="C18">
        <f>Error0!C18/Error0!C19</f>
        <v>1.2876082503026351</v>
      </c>
      <c r="D18">
        <f>Error0!D18/Error0!D19</f>
        <v>1.2876082503026351</v>
      </c>
      <c r="E18">
        <f>Error0!E18/Error0!E19</f>
        <v>1.3860374072635546</v>
      </c>
    </row>
    <row r="19" spans="1:5" x14ac:dyDescent="0.25">
      <c r="A19">
        <v>3.125E-2</v>
      </c>
      <c r="B19">
        <f>Error0!B19/Error0!B20</f>
        <v>1.1644732788140739</v>
      </c>
      <c r="C19">
        <f>Error0!C19/Error0!C20</f>
        <v>1.1964105733160419</v>
      </c>
      <c r="D19">
        <f>Error0!D19/Error0!D20</f>
        <v>1.1964105733160419</v>
      </c>
      <c r="E19">
        <f>Error0!E19/Error0!E20</f>
        <v>1.2276364825668964</v>
      </c>
    </row>
    <row r="20" spans="1:5" x14ac:dyDescent="0.25">
      <c r="A20">
        <v>1.5630000000000002E-2</v>
      </c>
      <c r="B20">
        <f>Error0!B20/Error0!B21</f>
        <v>1.1083653243294769</v>
      </c>
      <c r="C20">
        <f>Error0!C20/Error0!C21</f>
        <v>1.1174635669120372</v>
      </c>
      <c r="D20">
        <f>Error0!D20/Error0!D21</f>
        <v>1.1174635669120372</v>
      </c>
      <c r="E20">
        <f>Error0!E20/Error0!E21</f>
        <v>1.1265047356305613</v>
      </c>
    </row>
    <row r="21" spans="1:5" x14ac:dyDescent="0.25">
      <c r="A21">
        <v>7.8100000000000001E-3</v>
      </c>
      <c r="B21">
        <f>Error0!B21/Error0!B22</f>
        <v>1.0621843782411986</v>
      </c>
      <c r="C21">
        <f>Error0!C21/Error0!C22</f>
        <v>1.064644596168534</v>
      </c>
      <c r="D21">
        <f>Error0!D21/Error0!D22</f>
        <v>1.064644596168534</v>
      </c>
      <c r="E21">
        <f>Error0!E21/Error0!E22</f>
        <v>1.0671006966717516</v>
      </c>
    </row>
    <row r="22" spans="1:5" x14ac:dyDescent="0.25">
      <c r="A22">
        <v>3.9100000000000003E-3</v>
      </c>
      <c r="B22">
        <f>Error0!B22/Error0!B23</f>
        <v>1.0333299278837142</v>
      </c>
      <c r="C22">
        <f>Error0!C22/Error0!C23</f>
        <v>1.0339721772900117</v>
      </c>
      <c r="D22">
        <f>Error0!D22/Error0!D23</f>
        <v>1.0339721772900117</v>
      </c>
      <c r="E22">
        <f>Error0!E22/Error0!E23</f>
        <v>1.0346141486775127</v>
      </c>
    </row>
    <row r="23" spans="1:5" x14ac:dyDescent="0.25">
      <c r="A23">
        <v>1.9499999999999999E-3</v>
      </c>
      <c r="B23">
        <f>Error0!B23/Error0!B24</f>
        <v>1.0172564562738864</v>
      </c>
      <c r="C23">
        <f>Error0!C23/Error0!C24</f>
        <v>1.0174207119015595</v>
      </c>
      <c r="D23">
        <f>Error0!D23/Error0!D24</f>
        <v>1.0174207119015595</v>
      </c>
      <c r="E23">
        <f>Error0!E23/Error0!E24</f>
        <v>1.0175849272761492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Measurements</vt:lpstr>
      <vt:lpstr>Error</vt:lpstr>
      <vt:lpstr>ConvergenceRate</vt:lpstr>
      <vt:lpstr>Measurements(no damping)</vt:lpstr>
      <vt:lpstr>Error0</vt:lpstr>
      <vt:lpstr>ConvergenceRate0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2016-10-10T20:17:54Z</dcterms:created>
  <dcterms:modified xsi:type="dcterms:W3CDTF">2016-10-10T20:47:35Z</dcterms:modified>
</cp:coreProperties>
</file>